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300" windowWidth="15600" windowHeight="9105"/>
  </bookViews>
  <sheets>
    <sheet name="CN MA" sheetId="28" r:id="rId1"/>
  </sheets>
  <definedNames>
    <definedName name="_xlnm.Print_Titles" localSheetId="0">'CN MA'!$8:$9</definedName>
  </definedNames>
  <calcPr calcId="144525"/>
</workbook>
</file>

<file path=xl/calcChain.xml><?xml version="1.0" encoding="utf-8"?>
<calcChain xmlns="http://schemas.openxmlformats.org/spreadsheetml/2006/main">
  <c r="I11" i="28" l="1"/>
  <c r="H34" i="28" l="1"/>
  <c r="I30" i="28" l="1"/>
  <c r="I27" i="28" l="1"/>
  <c r="I16" i="28"/>
  <c r="I20" i="28" l="1"/>
  <c r="I34" i="28" s="1"/>
</calcChain>
</file>

<file path=xl/sharedStrings.xml><?xml version="1.0" encoding="utf-8"?>
<sst xmlns="http://schemas.openxmlformats.org/spreadsheetml/2006/main" count="127" uniqueCount="110">
  <si>
    <t xml:space="preserve">TỔNG CỘNG </t>
  </si>
  <si>
    <t>Thiết kế (xây dựng kế hoạch tổng thể, kế hoạch chi tiết, thời gian tổ chức thực hiện, nghiên cứu, điều tra khảo sát,…) trình độ cao đẳng (đã bao gồm cả trình độ trung cấp, nghiên cứu điều tra, khảo sát): 
1.530 giờ x 40.000đ</t>
  </si>
  <si>
    <t xml:space="preserve">SỐ LƯỢNG
</t>
  </si>
  <si>
    <t>ĐƠN GIÁ
(đồng)</t>
  </si>
  <si>
    <t xml:space="preserve">ĐƠN VỊ TÍNH
</t>
  </si>
  <si>
    <t>Hợp đồng</t>
  </si>
  <si>
    <t>Người</t>
  </si>
  <si>
    <t>Ngày</t>
  </si>
  <si>
    <t>Kế hoạch</t>
  </si>
  <si>
    <t>Tổ chức hội thảo xin ý kiến chuyên gia về chuẩn đầu ra trình độ trung cấp, trình độ cao đẳng (Chi hội trường, thiết bị, công tác phí, tiền ngủ cho chuyên gia, thù lao cho báo cáo viên,... )</t>
  </si>
  <si>
    <t>Ý kiến</t>
  </si>
  <si>
    <t>Biên soạn trình độ cao đẳng (đã bao gồm cả trình độ trung cấp): 120.000đ/giờ x 1.530giờ/nghề theo từng vị trí việc làm:</t>
  </si>
  <si>
    <t>Sửa chữa, biên tập tổng thể trình độ cao đẳng (đã bao gồm cả trình độ trung cấp): 1.530 giờ/nghề x 75.000đ theo từng vị trí việc làm:</t>
  </si>
  <si>
    <t>Chi khác (văn phòng phẩm, thông tin liên lạc,…)</t>
  </si>
  <si>
    <t>TT</t>
  </si>
  <si>
    <t>Chứng từ</t>
  </si>
  <si>
    <t>Số</t>
  </si>
  <si>
    <t>(1)</t>
  </si>
  <si>
    <t>(2)</t>
  </si>
  <si>
    <t>(3)</t>
  </si>
  <si>
    <t>(4)</t>
  </si>
  <si>
    <t>(5)</t>
  </si>
  <si>
    <t>(đồng)</t>
  </si>
  <si>
    <t>(6)</t>
  </si>
  <si>
    <t>Hồ sơ</t>
  </si>
  <si>
    <t>(7)</t>
  </si>
  <si>
    <t>Nội dung</t>
  </si>
  <si>
    <t>I. Chi tiết các khoản chi:</t>
  </si>
  <si>
    <t>II. Thanh toán:</t>
  </si>
  <si>
    <t>Trong đó:</t>
  </si>
  <si>
    <t>Nghệ An, Ngày 10 tháng 11 năm 2017</t>
  </si>
  <si>
    <t>NGƯỜI LẬP</t>
  </si>
  <si>
    <t>HIỆU TRƯỞNG</t>
  </si>
  <si>
    <t>Lưu ý:</t>
  </si>
  <si>
    <t>- Cột 2, 3 là số phiếu chi hoặc số ủy nhiệm chi của đơn vị (bên B)</t>
  </si>
  <si>
    <t>- Cột 4 ghi cụ thể nội dung chi, mức chi, số lượng, …, số và ngày chứng từ (hóa đơn, phiếu thu, biên lai,…) làm căn cứ thanh toán</t>
  </si>
  <si>
    <t>- Cột 5 ghi số tiền trên cơ sở định mức kinh tế kỹ thuật đã được phê duyệt và theo dự toán chi tiết đơn vị đã lập gửi bên A</t>
  </si>
  <si>
    <t>- Cột 6 ghi số tiền thanh toán thực tế đề nghị quyết toán</t>
  </si>
  <si>
    <t>- Cột 7 ghi rõ các chứng từ kèm theo làm căn cứ thanh toán</t>
  </si>
  <si>
    <t>Phô tô tài  liệu</t>
  </si>
  <si>
    <t>Văn phòng phẩm</t>
  </si>
  <si>
    <t>Đi lại…</t>
  </si>
  <si>
    <t>- Đã tạm ứng của hợp đồng:  200.000.000 đồng</t>
  </si>
  <si>
    <t>Quyết định phân công nhiệm vụ số ngày tháng</t>
  </si>
  <si>
    <t>Kế hoạch họp, giấy mời hợp, biên bản họp (phải có đầy đủ), liệt kê tại đây</t>
  </si>
  <si>
    <t>1. Giá trị hợp đồng:  418.850.000 đồng</t>
  </si>
  <si>
    <t>UBND THÀNH PHỐ HỒ CHÍ MINH</t>
  </si>
  <si>
    <t>TRƯỜNG CAO ĐẲNG LÝ TỰ TRỌNG</t>
  </si>
  <si>
    <t>THÀNH PHỐ HỒ CHÍ MINH</t>
  </si>
  <si>
    <t>CỘNG HÒA XÃ HỘI CHỦ NGHĨA VIỆT NAM</t>
  </si>
  <si>
    <t>Độc lập - Tự do - Hạnh phúc</t>
  </si>
  <si>
    <t>Dự toán</t>
  </si>
  <si>
    <t>Quyết toán</t>
  </si>
  <si>
    <r>
      <t xml:space="preserve">BÁO CÁO TÌNH HÌNH SỬ DỤNG KINH PHÍ 
</t>
    </r>
    <r>
      <rPr>
        <i/>
        <sz val="14"/>
        <rFont val="Times New Roman"/>
        <family val="1"/>
        <charset val="163"/>
      </rPr>
      <t>(Theo hợp đồng số 371/HĐ-XDCĐR ngày 16 tháng 6 năm 2020)</t>
    </r>
  </si>
  <si>
    <t>Hợp đồng giao việc (Ông Nguyễn Anh Tuấn) biên soạn chuẩn đầu ra trình độ cao đẳng (đã bao gồm trình độ trung cấp), vị trí việc làm ngành Công nghệ Mạ (120.000đ/giờ x 510 giờ)</t>
  </si>
  <si>
    <t>Hợp đồng giao việc (Ông Triệu Phú Nguyên) biên soạn chuẩn đầu ra trình độ cao đẳng (đã bao gồm trình độ trung cấp), vị trí việc làm ngành Công nghệ Mạ (120.000đ/giờ x 510 giờ)</t>
  </si>
  <si>
    <t>Hợp đồng giao việc (Ông Đỗ Hoàng Duy) biên soạn chuẩn đầu ra trình độ cao đẳng (đã bao gồm trình độ trung cấp), vị trí việc làm ngành Công nghệ Mạ (120.000đ/giờ x 510 giờ)</t>
  </si>
  <si>
    <t xml:space="preserve"> - Hợp đồng số: 101-3/HĐ-LTT-ĐL ngày 28/7/2020; Biên bản nghiệm thu số:101-3/NTHĐ-LTT-ĐL ngày 29/8/2020; Thanh lý số:101-3/TLHĐ-LTT-ĐL ngày 29/8/2020; Quyết định số 724A/QĐ-LTT-KHTC ngày 28/7/2020.
 - Sản phẩm: Vị trí việc làm Mạ kẽm điện hóa, Mã thiếc điện hóa, Mã đồng điện hóa.</t>
  </si>
  <si>
    <t xml:space="preserve"> - Hợp đồng số: 101-4/HĐ-LTT-ĐL ngày 28/7/2020; Biên bản nghiệm thu số:101-4/NTHĐ-LTT-ĐL ngày 29/8/2020; Thanh lý số:101-4/TLHĐ-LTT-ĐL ngày 29/8/2020; Quyết định số 724A/QĐ-LTT-KHTC ngày 28/7/2020.
 - Sản phẩm: Vị trí việc làm Mạ niken điện hóa, Mạ vàng điện hóa, Mạ Crôm điện hóa</t>
  </si>
  <si>
    <t>Kế hoạch và tờ trình ngày 20 tháng 6 năm 2020; Bảng kê ký nhận ngày 24 tháng 6 năm 2020</t>
  </si>
  <si>
    <t>C/K/06011</t>
  </si>
  <si>
    <t>24/6/2020</t>
  </si>
  <si>
    <t>Chi xây dựng kế hoạch tổng thể, phương án điều tra (Hội thảo lần 1 ngày 24 tháng 6 năm 2020)</t>
  </si>
  <si>
    <t>Chi xây dựng kế hoạch điều tra, khảo sát, lập mẫu (Hội thảo lần 2 ngày 28 tháng 8 năm 2020)</t>
  </si>
  <si>
    <t>Kế hoạch và tờ trình ngày 18 tháng 8 năm 2020; Bảng kê danh sách nhận và UNC số: OCB-65 ngày 01/9/2020</t>
  </si>
  <si>
    <t>OCB-65</t>
  </si>
  <si>
    <t>01/9/2020</t>
  </si>
  <si>
    <t>Chi phụ cấp lưu trú, công tác phí cho công tác khảo sát điều tra (2 ngày x 200.000đ/ngày x 9 người)</t>
  </si>
  <si>
    <t xml:space="preserve"> Giấy đề nghị, Bảng kê danh sách ký nhận ngày 21/7/2020 và Giấy đi đường</t>
  </si>
  <si>
    <t xml:space="preserve"> -  Quyết định giao việc số 581A/QĐ-LTT-KHTC ngày 22/6/2020; Hợp đồng số: 101-1/HĐ-LTT-ĐL ngày 22/6/2020; Biên bản nghiệm thu số:101-1/NTHĐ-LTT-ĐL ngày 20/7/2020; Thanh lý số:101-1/TLHĐ-LTT-ĐL ngày 21/7/2020.
 - Sản phẩm: Báo cáo điều tra khảo sát, Bộ phân tích nghề, Phiếu điều tra khảo sát</t>
  </si>
  <si>
    <t>Hội thảo báo cáo Ban chủ nhiệm tiến độ và kết quả thực hiện việc biên soạn chuẩn đầu ra</t>
  </si>
  <si>
    <t>Tờ trình và Bảng kê ký nhận ngày 16 tháng 10 năm 2020
Sản phẩm: Các ý kiến đóng góp (có ký nhận)</t>
  </si>
  <si>
    <t>Chi xin ý kiến chuyên gia để chỉnh sửa hoàn thiện
 (9 ý kiến x 1.500.000 đồng/ý kiến)</t>
  </si>
  <si>
    <t>C/K/10023</t>
  </si>
  <si>
    <t>20/10/2020</t>
  </si>
  <si>
    <t xml:space="preserve">Giấy đề nghị, Bảng kê danh sách ký nhận ngày 29/8/2020 </t>
  </si>
  <si>
    <t>Chi phụ cấp lưu trú cho công tác khảo sát điều tra phục vụ cho công tác biên soạn CĐR (2 ngày x 200.000đ/ngày x 15 người)</t>
  </si>
  <si>
    <t xml:space="preserve"> Giấy đề nghị, Bảng kê danh sách ký nhận ngày 29/8/2020 và Giấy đi đường</t>
  </si>
  <si>
    <t>Chi bồi dưỡng cho Ban thẩm định, Ban chủ nhiệm, báo cáo viên tại Hội nghị, Thư ký và  khách mời trong ngày Thẩm định chương trình CĐR ngày 14/12/2020</t>
  </si>
  <si>
    <t>Tờ trình, Bảng kê ký nhận ngày 14 tháng 12 năm 2020 và Ủy nhiệm chi số: OCB-114 ngày 23/12/2020</t>
  </si>
  <si>
    <t>Hợp đồng giao việc (Ông Võ Đắc Thịnh) sửa chữa, biên tập tổng thể trình độ cao đẳng (đã bao gồm cả trình độ trung cấp): 765 giờ/nghề x 75.000đ theo vị trí việc làm, ngành Công nghệ Mạ</t>
  </si>
  <si>
    <t>Hợp đồng giao việc (Ông Nguyễn Khắc Huân) sửa chữa, biên tập tổng thể trình độ cao đẳng (đã bao gồm cả trình độ trung cấp): 765 giờ/nghề x 75.000đ theo vị trí việc làm, ngành Công nghệ Mạ</t>
  </si>
  <si>
    <t xml:space="preserve"> - Hợp đồng số: 101-6/HĐ-LTT-ĐL ngày 10/9/2020; Biên bản nghiệm thu số:101-6/NTHĐ-LTT-ĐL ngày 27/10/2020; Thanh lý số:101-6/TLHĐ-LTT-ĐL ngày 22/12/2020; Quyết định số 966/QĐ-LTT-KHTC ngày 10/9/2020.
 - Sản phẩm: Vị trí việc làm Mạ kẽm điện hóa, Mạ thiếc điện hóa, Mạ đồng điện hóa, Mạ niken điện hóa</t>
  </si>
  <si>
    <t>Hợp đồng giao việc (Ông Nguyễn Anh Tuấn)  Chi Xây dựng phương án điều tra; tổng hợp, phân tích, đánh giá kết quả điều tra, khảo sát (377.5 giờ x 40.000 đồng)</t>
  </si>
  <si>
    <t>C/K/12033</t>
  </si>
  <si>
    <t>25/12/2020</t>
  </si>
  <si>
    <t>C/K/12034</t>
  </si>
  <si>
    <t xml:space="preserve"> - Hợp đồng số: 101-5/HĐ-LTT-ĐL ngày 28/7/2020; Biên bản nghiệm thu số:101-5/NTHĐ-LTT-ĐL ngày 29/8/2020; Thanh lý số: 101-5/TLHĐ-LTT-ĐL ngày 29/8/2020; Quyết định số 724A/QĐ-LTT-KHTC ngày 28/7/2020.
 - Sản phẩm: Vị trí việc làm Mạ hợp kim (Cu-Zn) điện hóa, Mạ đồng hóa học trên nền nhựa ABS</t>
  </si>
  <si>
    <t>UNC: 
OCB-114</t>
  </si>
  <si>
    <t>Chi tiền nước uống, bánh và trái cây cho ngày thẩm định CĐR ngày 14/12/2020 (20 người x 40.000đ/ ngày x 1 ngày)</t>
  </si>
  <si>
    <t>Chi tiền hoa trang trí chuẩn bị cho ngày thẩm định CĐR ngày 14/12/2020</t>
  </si>
  <si>
    <t>2. Giá trị quyết toán : 418.850.000 đồng</t>
  </si>
  <si>
    <t>- Số tiền còn lại theo quyết toán: 218.850.000 Đồng</t>
  </si>
  <si>
    <t>KẾ TOÁN TRƯỞNG</t>
  </si>
  <si>
    <t>Tờ trình, giấy đề nghị thanh toán, bảng kê hàng hóa và hóa đơn bán lẻ</t>
  </si>
  <si>
    <t>C/K/12035</t>
  </si>
  <si>
    <t>C/K/12036</t>
  </si>
  <si>
    <t>C/K/12037</t>
  </si>
  <si>
    <t>C/K/12046</t>
  </si>
  <si>
    <t>25/10/2020</t>
  </si>
  <si>
    <t>C/K/12068</t>
  </si>
  <si>
    <t>26/10/2020</t>
  </si>
  <si>
    <t>C/K/12069</t>
  </si>
  <si>
    <t>C/K/12070</t>
  </si>
  <si>
    <t>Giấy đề nghị thanh toán và hóa đơn bán lẻ</t>
  </si>
  <si>
    <t>C/K/12071</t>
  </si>
  <si>
    <t>C/K/12054</t>
  </si>
  <si>
    <t>C/K/12055</t>
  </si>
  <si>
    <t xml:space="preserve"> - Hợp đồng số: 101-7/HĐ-LTT-ĐL ngày 10/9/2020; Biên bản nghiệm thu số:101-7/NTHĐ-LTT-ĐL ngày 27/10/2020; Thanh lý số:101-7/TLHĐ-LTT-ĐL ngày 22/12/2020; Quyết định số 966/QĐ-LTT-KHTC ngày 10/9/2020.
 - Sản phẩm: Vị trí việc làm Mạ crôm điện hóa, Mạ vàng điện hóa, Mạ hợp kim (Cu - Zn) điện hóa, Mạ đồng hóa học trên nền nhựa ABS</t>
  </si>
  <si>
    <t xml:space="preserve">Đề nghị và hóa đơn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</si>
</sst>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 ###\ ###\ ###"/>
    <numFmt numFmtId="166" formatCode="_(* #,##0_);_(* \(#,##0\);_(* &quot;-&quot;??_);_(@_)"/>
  </numFmts>
  <fonts count="39" x14ac:knownFonts="1">
    <font>
      <sz val="12"/>
      <name val="Times New Roman"/>
    </font>
    <font>
      <sz val="12"/>
      <name val="Times New Roman"/>
      <family val="1"/>
      <charset val="163"/>
    </font>
    <font>
      <sz val="12"/>
      <name val="Times New Roman"/>
      <family val="1"/>
    </font>
    <font>
      <b/>
      <sz val="12"/>
      <name val="Times New Roman"/>
      <family val="1"/>
    </font>
    <font>
      <i/>
      <sz val="12"/>
      <name val="Times New Roman"/>
      <family val="1"/>
    </font>
    <font>
      <sz val="10"/>
      <name val="Arial"/>
      <family val="2"/>
    </font>
    <font>
      <i/>
      <sz val="12"/>
      <name val="Times New Roman"/>
      <family val="1"/>
      <charset val="163"/>
    </font>
    <font>
      <sz val="11"/>
      <color theme="1"/>
      <name val="Calibri"/>
      <family val="2"/>
      <charset val="163"/>
      <scheme val="minor"/>
    </font>
    <font>
      <sz val="11"/>
      <color theme="0"/>
      <name val="Calibri"/>
      <family val="2"/>
      <charset val="163"/>
      <scheme val="minor"/>
    </font>
    <font>
      <sz val="11"/>
      <color rgb="FF9C0006"/>
      <name val="Calibri"/>
      <family val="2"/>
      <charset val="163"/>
      <scheme val="minor"/>
    </font>
    <font>
      <b/>
      <sz val="11"/>
      <color rgb="FFFA7D00"/>
      <name val="Calibri"/>
      <family val="2"/>
      <charset val="163"/>
      <scheme val="minor"/>
    </font>
    <font>
      <b/>
      <sz val="11"/>
      <color theme="0"/>
      <name val="Calibri"/>
      <family val="2"/>
      <charset val="163"/>
      <scheme val="minor"/>
    </font>
    <font>
      <i/>
      <sz val="11"/>
      <color rgb="FF7F7F7F"/>
      <name val="Calibri"/>
      <family val="2"/>
      <charset val="163"/>
      <scheme val="minor"/>
    </font>
    <font>
      <sz val="11"/>
      <color rgb="FF006100"/>
      <name val="Calibri"/>
      <family val="2"/>
      <charset val="163"/>
      <scheme val="minor"/>
    </font>
    <font>
      <b/>
      <sz val="15"/>
      <color theme="3"/>
      <name val="Calibri"/>
      <family val="2"/>
      <charset val="163"/>
      <scheme val="minor"/>
    </font>
    <font>
      <b/>
      <sz val="13"/>
      <color theme="3"/>
      <name val="Calibri"/>
      <family val="2"/>
      <charset val="163"/>
      <scheme val="minor"/>
    </font>
    <font>
      <b/>
      <sz val="11"/>
      <color theme="3"/>
      <name val="Calibri"/>
      <family val="2"/>
      <charset val="163"/>
      <scheme val="minor"/>
    </font>
    <font>
      <sz val="11"/>
      <color rgb="FF3F3F76"/>
      <name val="Calibri"/>
      <family val="2"/>
      <charset val="163"/>
      <scheme val="minor"/>
    </font>
    <font>
      <sz val="11"/>
      <color rgb="FFFA7D00"/>
      <name val="Calibri"/>
      <family val="2"/>
      <charset val="163"/>
      <scheme val="minor"/>
    </font>
    <font>
      <sz val="11"/>
      <color rgb="FF9C6500"/>
      <name val="Calibri"/>
      <family val="2"/>
      <charset val="163"/>
      <scheme val="minor"/>
    </font>
    <font>
      <b/>
      <sz val="11"/>
      <color rgb="FF3F3F3F"/>
      <name val="Calibri"/>
      <family val="2"/>
      <charset val="163"/>
      <scheme val="minor"/>
    </font>
    <font>
      <b/>
      <sz val="18"/>
      <color theme="3"/>
      <name val="Cambria"/>
      <family val="2"/>
      <charset val="163"/>
      <scheme val="major"/>
    </font>
    <font>
      <b/>
      <sz val="11"/>
      <color theme="1"/>
      <name val="Calibri"/>
      <family val="2"/>
      <charset val="163"/>
      <scheme val="minor"/>
    </font>
    <font>
      <sz val="11"/>
      <color rgb="FFFF0000"/>
      <name val="Calibri"/>
      <family val="2"/>
      <charset val="163"/>
      <scheme val="minor"/>
    </font>
    <font>
      <b/>
      <i/>
      <sz val="12"/>
      <name val="Times New Roman"/>
      <family val="1"/>
      <charset val="163"/>
    </font>
    <font>
      <b/>
      <sz val="12"/>
      <name val="Times New Roman"/>
      <family val="1"/>
      <charset val="163"/>
    </font>
    <font>
      <b/>
      <sz val="14"/>
      <name val="Times New Roman"/>
      <family val="1"/>
      <charset val="163"/>
    </font>
    <font>
      <b/>
      <sz val="12"/>
      <name val="Cambria"/>
      <family val="1"/>
      <charset val="163"/>
      <scheme val="major"/>
    </font>
    <font>
      <sz val="9"/>
      <name val="Times New Roman"/>
      <family val="1"/>
    </font>
    <font>
      <sz val="11"/>
      <name val="Times New Roman"/>
      <family val="1"/>
    </font>
    <font>
      <i/>
      <sz val="14"/>
      <name val="Times New Roman"/>
      <family val="1"/>
      <charset val="163"/>
    </font>
    <font>
      <sz val="14"/>
      <name val="Times New Roman"/>
      <family val="1"/>
      <charset val="163"/>
    </font>
    <font>
      <sz val="12"/>
      <name val="Cambria"/>
      <family val="1"/>
      <charset val="163"/>
      <scheme val="major"/>
    </font>
    <font>
      <sz val="13"/>
      <name val="Times New Roman"/>
      <family val="1"/>
    </font>
    <font>
      <b/>
      <sz val="12"/>
      <color rgb="FFFF0000"/>
      <name val="Times New Roman"/>
      <family val="1"/>
    </font>
    <font>
      <b/>
      <sz val="13"/>
      <name val="Times New Roman"/>
      <family val="1"/>
    </font>
    <font>
      <b/>
      <sz val="13"/>
      <name val="Cambria"/>
      <family val="1"/>
      <charset val="163"/>
      <scheme val="major"/>
    </font>
    <font>
      <sz val="13"/>
      <name val="Cambria"/>
      <family val="1"/>
      <charset val="163"/>
      <scheme val="major"/>
    </font>
    <font>
      <b/>
      <sz val="11"/>
      <name val="Times New Roman"/>
      <family val="1"/>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71">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9" fillId="26" borderId="0" applyNumberFormat="0" applyBorder="0" applyAlignment="0" applyProtection="0"/>
    <xf numFmtId="0" fontId="10" fillId="27" borderId="2" applyNumberFormat="0" applyAlignment="0" applyProtection="0"/>
    <xf numFmtId="164"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1" fillId="28" borderId="3" applyNumberFormat="0" applyAlignment="0" applyProtection="0"/>
    <xf numFmtId="0" fontId="12" fillId="0" borderId="0" applyNumberFormat="0" applyFill="0" applyBorder="0" applyAlignment="0" applyProtection="0"/>
    <xf numFmtId="0" fontId="13" fillId="29"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30" borderId="2" applyNumberFormat="0" applyAlignment="0" applyProtection="0"/>
    <xf numFmtId="0" fontId="18" fillId="0" borderId="7" applyNumberFormat="0" applyFill="0" applyAlignment="0" applyProtection="0"/>
    <xf numFmtId="0" fontId="19" fillId="31" borderId="0" applyNumberFormat="0" applyBorder="0" applyAlignment="0" applyProtection="0"/>
    <xf numFmtId="0" fontId="2" fillId="0" borderId="0"/>
    <xf numFmtId="0" fontId="7"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2" fillId="0" borderId="0"/>
    <xf numFmtId="0" fontId="7" fillId="32" borderId="8" applyNumberFormat="0" applyFont="0" applyAlignment="0" applyProtection="0"/>
    <xf numFmtId="0" fontId="20" fillId="27" borderId="9" applyNumberFormat="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0" applyNumberFormat="0" applyFill="0" applyBorder="0" applyAlignment="0" applyProtection="0"/>
  </cellStyleXfs>
  <cellXfs count="98">
    <xf numFmtId="0" fontId="0" fillId="0" borderId="0" xfId="0"/>
    <xf numFmtId="0" fontId="2" fillId="0" borderId="0" xfId="0" applyFont="1" applyFill="1" applyAlignment="1">
      <alignment vertical="center"/>
    </xf>
    <xf numFmtId="0" fontId="3" fillId="0" borderId="0" xfId="0" applyFont="1" applyFill="1" applyAlignment="1">
      <alignment horizontal="center" vertical="center"/>
    </xf>
    <xf numFmtId="166" fontId="2" fillId="0" borderId="1" xfId="27" applyNumberFormat="1" applyFont="1" applyFill="1" applyBorder="1" applyAlignment="1">
      <alignment horizontal="left" vertical="center" wrapText="1" indent="1"/>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3" fillId="0" borderId="0" xfId="0" applyFont="1" applyFill="1" applyAlignment="1">
      <alignment vertical="center"/>
    </xf>
    <xf numFmtId="166" fontId="3" fillId="0" borderId="1" xfId="0" applyNumberFormat="1" applyFont="1" applyFill="1" applyBorder="1" applyAlignment="1">
      <alignment horizontal="center" vertical="center"/>
    </xf>
    <xf numFmtId="0" fontId="3" fillId="0" borderId="0" xfId="0" applyFont="1" applyFill="1" applyAlignment="1">
      <alignment vertical="center" wrapText="1"/>
    </xf>
    <xf numFmtId="165" fontId="3" fillId="0" borderId="0" xfId="0" applyNumberFormat="1" applyFont="1" applyFill="1" applyAlignment="1">
      <alignment horizontal="center" vertical="center"/>
    </xf>
    <xf numFmtId="0" fontId="2" fillId="0" borderId="0" xfId="0" applyFont="1" applyFill="1" applyAlignment="1">
      <alignment vertical="center" wrapText="1"/>
    </xf>
    <xf numFmtId="165" fontId="2" fillId="0" borderId="0" xfId="0" applyNumberFormat="1" applyFont="1" applyFill="1" applyAlignment="1">
      <alignment vertical="center"/>
    </xf>
    <xf numFmtId="0" fontId="3" fillId="0" borderId="0" xfId="0" applyFont="1" applyFill="1" applyBorder="1" applyAlignment="1">
      <alignment vertical="center" wrapText="1"/>
    </xf>
    <xf numFmtId="0" fontId="24" fillId="0" borderId="0" xfId="0" applyFont="1" applyFill="1" applyAlignment="1">
      <alignment vertical="center"/>
    </xf>
    <xf numFmtId="166" fontId="25" fillId="0" borderId="1" xfId="0" applyNumberFormat="1" applyFont="1" applyFill="1" applyBorder="1" applyAlignment="1">
      <alignment horizontal="center" vertical="center"/>
    </xf>
    <xf numFmtId="0" fontId="1" fillId="0" borderId="1" xfId="0" applyFont="1" applyFill="1" applyBorder="1" applyAlignment="1">
      <alignment vertical="center" wrapText="1"/>
    </xf>
    <xf numFmtId="166" fontId="1" fillId="0" borderId="1" xfId="27" applyNumberFormat="1" applyFont="1" applyFill="1" applyBorder="1" applyAlignment="1">
      <alignment horizontal="left" vertical="center" wrapText="1" indent="1"/>
    </xf>
    <xf numFmtId="0" fontId="25" fillId="0" borderId="1" xfId="0" applyFont="1" applyFill="1" applyBorder="1" applyAlignment="1">
      <alignment horizontal="center" vertical="center"/>
    </xf>
    <xf numFmtId="0" fontId="25" fillId="0" borderId="1" xfId="0" applyFont="1" applyFill="1" applyBorder="1" applyAlignment="1">
      <alignment vertical="center" wrapText="1"/>
    </xf>
    <xf numFmtId="166" fontId="25" fillId="0" borderId="1" xfId="27" applyNumberFormat="1" applyFont="1" applyFill="1" applyBorder="1" applyAlignment="1">
      <alignment horizontal="left" vertical="center" wrapText="1" indent="1"/>
    </xf>
    <xf numFmtId="0" fontId="25" fillId="0" borderId="0" xfId="0" applyFont="1" applyFill="1" applyAlignment="1">
      <alignment vertical="center"/>
    </xf>
    <xf numFmtId="166" fontId="25" fillId="0" borderId="1" xfId="27" applyNumberFormat="1" applyFont="1" applyFill="1" applyBorder="1" applyAlignment="1">
      <alignment vertical="center"/>
    </xf>
    <xf numFmtId="0" fontId="1" fillId="0" borderId="0" xfId="0" applyFont="1" applyFill="1" applyAlignment="1">
      <alignment vertical="center"/>
    </xf>
    <xf numFmtId="0" fontId="25" fillId="0" borderId="1" xfId="0" applyFont="1" applyFill="1" applyBorder="1" applyAlignment="1">
      <alignment horizontal="justify" vertical="center" wrapText="1"/>
    </xf>
    <xf numFmtId="0" fontId="2" fillId="0" borderId="1" xfId="0" applyFont="1" applyFill="1" applyBorder="1" applyAlignment="1">
      <alignment vertical="center"/>
    </xf>
    <xf numFmtId="0" fontId="25" fillId="0" borderId="1" xfId="0" applyFont="1" applyFill="1" applyBorder="1" applyAlignment="1">
      <alignment vertical="center"/>
    </xf>
    <xf numFmtId="0" fontId="4" fillId="0" borderId="1" xfId="0" applyFont="1" applyFill="1" applyBorder="1" applyAlignment="1">
      <alignment vertical="center"/>
    </xf>
    <xf numFmtId="3" fontId="25" fillId="0" borderId="1" xfId="0" applyNumberFormat="1" applyFont="1" applyFill="1" applyBorder="1" applyAlignment="1">
      <alignment vertical="center"/>
    </xf>
    <xf numFmtId="0" fontId="1" fillId="0" borderId="1" xfId="0" applyFont="1" applyFill="1" applyBorder="1" applyAlignment="1">
      <alignment vertical="center"/>
    </xf>
    <xf numFmtId="3" fontId="1" fillId="0" borderId="1" xfId="0" applyNumberFormat="1" applyFont="1" applyFill="1" applyBorder="1" applyAlignment="1">
      <alignment vertical="center"/>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2" fillId="0" borderId="0" xfId="52" applyFont="1" applyFill="1" applyAlignment="1">
      <alignment vertical="center"/>
    </xf>
    <xf numFmtId="0" fontId="28" fillId="0" borderId="0" xfId="52" applyFont="1" applyFill="1" applyAlignment="1">
      <alignment horizontal="center" vertical="center"/>
    </xf>
    <xf numFmtId="0" fontId="2" fillId="0" borderId="0" xfId="52" applyFont="1" applyFill="1" applyAlignment="1">
      <alignment horizontal="left" vertical="center"/>
    </xf>
    <xf numFmtId="166" fontId="2" fillId="0" borderId="0" xfId="27" applyNumberFormat="1" applyFont="1" applyFill="1" applyAlignment="1">
      <alignment horizontal="right" vertical="center"/>
    </xf>
    <xf numFmtId="0" fontId="29" fillId="0" borderId="0" xfId="52" applyFont="1" applyFill="1" applyAlignment="1">
      <alignment vertical="center"/>
    </xf>
    <xf numFmtId="0" fontId="31" fillId="0" borderId="0" xfId="0" applyFont="1" applyFill="1" applyAlignment="1">
      <alignment vertical="center"/>
    </xf>
    <xf numFmtId="0" fontId="31" fillId="0" borderId="0" xfId="52" applyFont="1" applyFill="1" applyAlignment="1">
      <alignment vertical="center"/>
    </xf>
    <xf numFmtId="0" fontId="31" fillId="0" borderId="0" xfId="52" applyFont="1" applyFill="1" applyAlignment="1">
      <alignment horizontal="center" vertical="center"/>
    </xf>
    <xf numFmtId="0" fontId="31" fillId="0" borderId="0" xfId="52" applyFont="1" applyFill="1" applyAlignment="1">
      <alignment horizontal="left" vertical="center"/>
    </xf>
    <xf numFmtId="166" fontId="31" fillId="0" borderId="0" xfId="27" applyNumberFormat="1" applyFont="1" applyFill="1" applyAlignment="1">
      <alignment horizontal="right" vertical="center"/>
    </xf>
    <xf numFmtId="166" fontId="25" fillId="0" borderId="1" xfId="27" applyNumberFormat="1" applyFont="1" applyFill="1" applyBorder="1" applyAlignment="1">
      <alignment horizontal="center" vertical="center" wrapText="1"/>
    </xf>
    <xf numFmtId="0" fontId="1" fillId="0" borderId="1" xfId="0" applyFont="1" applyFill="1" applyBorder="1" applyAlignment="1">
      <alignment horizontal="justify" vertical="center" wrapText="1"/>
    </xf>
    <xf numFmtId="0" fontId="3" fillId="0" borderId="0" xfId="0" applyFont="1" applyFill="1" applyBorder="1" applyAlignment="1">
      <alignment horizontal="center" vertical="center" wrapText="1"/>
    </xf>
    <xf numFmtId="165" fontId="33" fillId="0" borderId="0" xfId="0" applyNumberFormat="1" applyFont="1" applyFill="1" applyAlignment="1">
      <alignment vertical="center"/>
    </xf>
    <xf numFmtId="0" fontId="33" fillId="0" borderId="0" xfId="0" applyFont="1" applyFill="1" applyAlignment="1">
      <alignment vertical="center"/>
    </xf>
    <xf numFmtId="0" fontId="35" fillId="0" borderId="0" xfId="0" applyFont="1" applyFill="1" applyAlignment="1">
      <alignment vertical="center"/>
    </xf>
    <xf numFmtId="166" fontId="2" fillId="0" borderId="1" xfId="27" applyNumberFormat="1" applyFont="1" applyFill="1" applyBorder="1" applyAlignment="1">
      <alignment horizontal="center" vertical="center" wrapText="1"/>
    </xf>
    <xf numFmtId="166" fontId="3" fillId="0" borderId="1" xfId="27" applyNumberFormat="1" applyFont="1" applyFill="1" applyBorder="1" applyAlignment="1">
      <alignment horizontal="left" vertical="center" wrapText="1" indent="1"/>
    </xf>
    <xf numFmtId="3" fontId="1" fillId="0" borderId="1" xfId="0" applyNumberFormat="1" applyFont="1" applyFill="1" applyBorder="1"/>
    <xf numFmtId="3" fontId="34" fillId="0" borderId="1" xfId="0" applyNumberFormat="1" applyFont="1" applyFill="1" applyBorder="1" applyAlignment="1">
      <alignment horizontal="left" vertical="center"/>
    </xf>
    <xf numFmtId="0" fontId="1" fillId="0" borderId="1" xfId="0" quotePrefix="1" applyFont="1" applyFill="1" applyBorder="1" applyAlignment="1">
      <alignment horizontal="center" vertical="center"/>
    </xf>
    <xf numFmtId="0" fontId="2" fillId="0" borderId="1" xfId="0" quotePrefix="1" applyFont="1" applyFill="1" applyBorder="1" applyAlignment="1">
      <alignment horizontal="center" vertical="center"/>
    </xf>
    <xf numFmtId="166" fontId="2" fillId="0" borderId="1" xfId="0" applyNumberFormat="1" applyFont="1" applyFill="1" applyBorder="1" applyAlignment="1">
      <alignment vertical="center"/>
    </xf>
    <xf numFmtId="14" fontId="2"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3" fontId="3" fillId="0" borderId="1" xfId="0" applyNumberFormat="1" applyFont="1" applyFill="1" applyBorder="1" applyAlignment="1">
      <alignment vertical="center"/>
    </xf>
    <xf numFmtId="14" fontId="2" fillId="0" borderId="1" xfId="0" quotePrefix="1" applyNumberFormat="1" applyFont="1" applyFill="1" applyBorder="1" applyAlignment="1">
      <alignment horizontal="center" vertical="center"/>
    </xf>
    <xf numFmtId="0" fontId="2" fillId="0" borderId="1" xfId="0" applyFont="1" applyFill="1" applyBorder="1" applyAlignment="1">
      <alignment horizontal="center" vertical="center" wrapText="1"/>
    </xf>
    <xf numFmtId="3" fontId="25" fillId="0" borderId="1" xfId="0" applyNumberFormat="1" applyFont="1" applyFill="1" applyBorder="1" applyAlignment="1">
      <alignment horizontal="right" vertical="center"/>
    </xf>
    <xf numFmtId="0" fontId="36" fillId="0" borderId="0" xfId="0" applyFont="1" applyFill="1"/>
    <xf numFmtId="0" fontId="37" fillId="0" borderId="0" xfId="0" applyFont="1" applyFill="1"/>
    <xf numFmtId="0" fontId="27" fillId="0" borderId="0" xfId="0" applyFont="1" applyFill="1"/>
    <xf numFmtId="0" fontId="32" fillId="0" borderId="0" xfId="0" applyFont="1" applyFill="1"/>
    <xf numFmtId="166" fontId="3" fillId="0" borderId="1" xfId="27" applyNumberFormat="1" applyFont="1" applyFill="1" applyBorder="1" applyAlignment="1">
      <alignment horizontal="center" vertical="center" wrapText="1"/>
    </xf>
    <xf numFmtId="0" fontId="26" fillId="0" borderId="0" xfId="0" applyFont="1" applyFill="1" applyBorder="1" applyAlignment="1">
      <alignment horizontal="left"/>
    </xf>
    <xf numFmtId="0" fontId="26" fillId="0" borderId="0" xfId="0" applyFont="1" applyFill="1" applyBorder="1" applyAlignment="1">
      <alignment horizontal="center"/>
    </xf>
    <xf numFmtId="0" fontId="26" fillId="0" borderId="0" xfId="0" applyFont="1" applyFill="1"/>
    <xf numFmtId="0" fontId="31" fillId="0" borderId="0" xfId="0" applyFont="1" applyFill="1" applyBorder="1" applyAlignment="1">
      <alignment horizontal="left"/>
    </xf>
    <xf numFmtId="0" fontId="31" fillId="0" borderId="0" xfId="0" applyFont="1" applyFill="1" applyBorder="1" applyAlignment="1">
      <alignment horizontal="center"/>
    </xf>
    <xf numFmtId="0" fontId="31" fillId="0" borderId="0" xfId="0" applyFont="1" applyFill="1"/>
    <xf numFmtId="3" fontId="31" fillId="0" borderId="0" xfId="0" applyNumberFormat="1" applyFont="1" applyFill="1"/>
    <xf numFmtId="49" fontId="31" fillId="0" borderId="0" xfId="0" quotePrefix="1" applyNumberFormat="1" applyFont="1" applyFill="1" applyBorder="1" applyAlignment="1">
      <alignment horizontal="left"/>
    </xf>
    <xf numFmtId="0" fontId="30" fillId="0" borderId="0" xfId="0" applyFont="1" applyFill="1" applyBorder="1" applyAlignment="1">
      <alignment horizontal="center"/>
    </xf>
    <xf numFmtId="0" fontId="30" fillId="0" borderId="0" xfId="0" applyFont="1" applyFill="1" applyBorder="1" applyAlignment="1"/>
    <xf numFmtId="0" fontId="26" fillId="0" borderId="0" xfId="0" applyFont="1" applyFill="1" applyAlignment="1">
      <alignment horizontal="center"/>
    </xf>
    <xf numFmtId="49" fontId="31" fillId="0" borderId="0" xfId="0" applyNumberFormat="1" applyFont="1" applyFill="1"/>
    <xf numFmtId="2" fontId="29" fillId="0" borderId="11" xfId="52" quotePrefix="1" applyNumberFormat="1" applyFont="1" applyFill="1" applyBorder="1" applyAlignment="1">
      <alignment horizontal="center" vertical="center" wrapText="1"/>
    </xf>
    <xf numFmtId="0" fontId="38" fillId="0" borderId="1" xfId="0" applyFont="1" applyFill="1" applyBorder="1" applyAlignment="1">
      <alignment horizontal="center" vertical="center" wrapText="1"/>
    </xf>
    <xf numFmtId="0" fontId="38" fillId="0" borderId="0" xfId="0" applyFont="1" applyFill="1" applyAlignment="1">
      <alignment horizontal="center" vertical="center"/>
    </xf>
    <xf numFmtId="0" fontId="33" fillId="0" borderId="0" xfId="0" applyFont="1" applyFill="1" applyAlignment="1">
      <alignment horizontal="center" vertical="center"/>
    </xf>
    <xf numFmtId="0" fontId="35" fillId="0" borderId="0" xfId="0" applyFont="1" applyFill="1" applyAlignment="1">
      <alignment horizontal="center" vertical="center"/>
    </xf>
    <xf numFmtId="0" fontId="26" fillId="0" borderId="0" xfId="0" applyFont="1" applyFill="1" applyBorder="1" applyAlignment="1">
      <alignment horizontal="center" vertical="center"/>
    </xf>
    <xf numFmtId="49" fontId="31" fillId="0" borderId="0" xfId="0" applyNumberFormat="1" applyFont="1" applyFill="1" applyAlignment="1">
      <alignment horizontal="left"/>
    </xf>
    <xf numFmtId="49" fontId="31" fillId="0" borderId="0" xfId="0" applyNumberFormat="1" applyFont="1" applyFill="1" applyAlignment="1">
      <alignment horizontal="left" wrapText="1"/>
    </xf>
    <xf numFmtId="0" fontId="26" fillId="0" borderId="0" xfId="0" applyFont="1" applyFill="1" applyAlignment="1">
      <alignment horizontal="center" vertical="center" wrapText="1"/>
    </xf>
    <xf numFmtId="0" fontId="26" fillId="0" borderId="0" xfId="0" applyFont="1" applyFill="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xf>
    <xf numFmtId="0" fontId="3" fillId="0" borderId="11" xfId="0" applyFont="1" applyFill="1" applyBorder="1" applyAlignment="1">
      <alignment horizontal="center" vertical="center"/>
    </xf>
    <xf numFmtId="0" fontId="35" fillId="0" borderId="0" xfId="0" applyFont="1" applyFill="1" applyBorder="1" applyAlignment="1">
      <alignment horizontal="center" vertical="center" wrapText="1"/>
    </xf>
  </cellXfs>
  <cellStyles count="7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41"/>
    <cellStyle name="Comma" xfId="27" builtinId="3"/>
    <cellStyle name="Comma 2" xfId="28"/>
    <cellStyle name="Comma 2 10" xfId="29"/>
    <cellStyle name="Comma 2 2" xfId="30"/>
    <cellStyle name="Comma 2 3" xfId="31"/>
    <cellStyle name="Comma 2 4" xfId="32"/>
    <cellStyle name="Comma 2 5" xfId="33"/>
    <cellStyle name="Comma 2 6" xfId="34"/>
    <cellStyle name="Comma 2 7" xfId="35"/>
    <cellStyle name="Comma 2 8" xfId="36"/>
    <cellStyle name="Comma 2 9" xfId="37"/>
    <cellStyle name="Comma 5" xfId="38"/>
    <cellStyle name="Comma 6" xfId="39"/>
    <cellStyle name="Comma 8" xfId="40"/>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10" xfId="51"/>
    <cellStyle name="Normal 2" xfId="52"/>
    <cellStyle name="Normal 2 2" xfId="53"/>
    <cellStyle name="Normal 3" xfId="54"/>
    <cellStyle name="Normal 3 10" xfId="55"/>
    <cellStyle name="Normal 3 2" xfId="56"/>
    <cellStyle name="Normal 3 3" xfId="57"/>
    <cellStyle name="Normal 3 4" xfId="58"/>
    <cellStyle name="Normal 3 5" xfId="59"/>
    <cellStyle name="Normal 3 6" xfId="60"/>
    <cellStyle name="Normal 3 7" xfId="61"/>
    <cellStyle name="Normal 3 8" xfId="62"/>
    <cellStyle name="Normal 3 9" xfId="63"/>
    <cellStyle name="Normal 6" xfId="64"/>
    <cellStyle name="Normal 8" xfId="65"/>
    <cellStyle name="Note 2" xfId="66"/>
    <cellStyle name="Output 2" xfId="67"/>
    <cellStyle name="Title 2" xfId="68"/>
    <cellStyle name="Total 2" xfId="69"/>
    <cellStyle name="Warning Text 2" xfId="7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857256</xdr:colOff>
      <xdr:row>3</xdr:row>
      <xdr:rowOff>36853</xdr:rowOff>
    </xdr:from>
    <xdr:to>
      <xdr:col>3</xdr:col>
      <xdr:colOff>1118059</xdr:colOff>
      <xdr:row>3</xdr:row>
      <xdr:rowOff>36853</xdr:rowOff>
    </xdr:to>
    <xdr:cxnSp macro="">
      <xdr:nvCxnSpPr>
        <xdr:cNvPr id="3" name="Straight Connector 2"/>
        <xdr:cNvCxnSpPr/>
      </xdr:nvCxnSpPr>
      <xdr:spPr>
        <a:xfrm>
          <a:off x="2297345" y="785246"/>
          <a:ext cx="11906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586237</xdr:colOff>
      <xdr:row>2</xdr:row>
      <xdr:rowOff>567</xdr:rowOff>
    </xdr:from>
    <xdr:to>
      <xdr:col>9</xdr:col>
      <xdr:colOff>1038674</xdr:colOff>
      <xdr:row>2</xdr:row>
      <xdr:rowOff>567</xdr:rowOff>
    </xdr:to>
    <xdr:cxnSp macro="">
      <xdr:nvCxnSpPr>
        <xdr:cNvPr id="5" name="Straight Connector 4"/>
        <xdr:cNvCxnSpPr/>
      </xdr:nvCxnSpPr>
      <xdr:spPr>
        <a:xfrm>
          <a:off x="7593916" y="499496"/>
          <a:ext cx="16657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4"/>
  <sheetViews>
    <sheetView tabSelected="1" topLeftCell="A29" zoomScale="84" zoomScaleNormal="84" workbookViewId="0">
      <selection activeCell="I30" sqref="I30"/>
    </sheetView>
  </sheetViews>
  <sheetFormatPr defaultColWidth="9" defaultRowHeight="15.75" x14ac:dyDescent="0.25"/>
  <cols>
    <col min="1" max="1" width="7" style="1" customWidth="1"/>
    <col min="2" max="2" width="11.875" style="1" customWidth="1"/>
    <col min="3" max="3" width="12.25" style="1" customWidth="1"/>
    <col min="4" max="4" width="46.375" style="10" customWidth="1"/>
    <col min="5" max="5" width="12.75" style="11" hidden="1" customWidth="1"/>
    <col min="6" max="6" width="8.75" style="11" hidden="1" customWidth="1"/>
    <col min="7" max="7" width="13.75" style="11" hidden="1" customWidth="1"/>
    <col min="8" max="8" width="14.375" style="1" customWidth="1"/>
    <col min="9" max="9" width="15.875" style="1" customWidth="1"/>
    <col min="10" max="10" width="34.5" style="1" customWidth="1"/>
    <col min="11" max="16384" width="9" style="1"/>
  </cols>
  <sheetData>
    <row r="1" spans="1:10" s="46" customFormat="1" ht="20.100000000000001" customHeight="1" x14ac:dyDescent="0.25">
      <c r="A1" s="82" t="s">
        <v>46</v>
      </c>
      <c r="B1" s="82"/>
      <c r="C1" s="82"/>
      <c r="D1" s="82"/>
      <c r="E1" s="45"/>
      <c r="F1" s="45"/>
      <c r="G1" s="45"/>
      <c r="H1" s="83" t="s">
        <v>49</v>
      </c>
      <c r="I1" s="83"/>
      <c r="J1" s="83"/>
    </row>
    <row r="2" spans="1:10" s="46" customFormat="1" ht="20.100000000000001" customHeight="1" x14ac:dyDescent="0.25">
      <c r="A2" s="83" t="s">
        <v>47</v>
      </c>
      <c r="B2" s="83"/>
      <c r="C2" s="83"/>
      <c r="D2" s="83"/>
      <c r="E2" s="45"/>
      <c r="F2" s="45"/>
      <c r="G2" s="45"/>
      <c r="H2" s="83" t="s">
        <v>50</v>
      </c>
      <c r="I2" s="83"/>
      <c r="J2" s="83"/>
    </row>
    <row r="3" spans="1:10" s="46" customFormat="1" ht="20.100000000000001" customHeight="1" x14ac:dyDescent="0.25">
      <c r="A3" s="83" t="s">
        <v>48</v>
      </c>
      <c r="B3" s="83"/>
      <c r="C3" s="83"/>
      <c r="D3" s="83"/>
      <c r="E3" s="45"/>
      <c r="F3" s="45"/>
      <c r="G3" s="45"/>
      <c r="H3" s="82"/>
      <c r="I3" s="82"/>
      <c r="J3" s="82"/>
    </row>
    <row r="4" spans="1:10" s="46" customFormat="1" ht="12.75" customHeight="1" x14ac:dyDescent="0.25">
      <c r="A4" s="83"/>
      <c r="B4" s="83"/>
      <c r="C4" s="83"/>
      <c r="D4" s="83"/>
      <c r="E4" s="47"/>
      <c r="F4" s="47"/>
      <c r="G4" s="47"/>
      <c r="H4" s="47"/>
      <c r="I4" s="47"/>
      <c r="J4" s="47"/>
    </row>
    <row r="5" spans="1:10" ht="44.25" customHeight="1" x14ac:dyDescent="0.25">
      <c r="A5" s="87" t="s">
        <v>53</v>
      </c>
      <c r="B5" s="88"/>
      <c r="C5" s="88"/>
      <c r="D5" s="88"/>
      <c r="E5" s="88"/>
      <c r="F5" s="88"/>
      <c r="G5" s="88"/>
      <c r="H5" s="88"/>
      <c r="I5" s="88"/>
      <c r="J5" s="88"/>
    </row>
    <row r="6" spans="1:10" s="46" customFormat="1" ht="23.25" customHeight="1" x14ac:dyDescent="0.25">
      <c r="A6" s="62" t="s">
        <v>27</v>
      </c>
      <c r="B6" s="63"/>
      <c r="C6" s="63"/>
      <c r="D6" s="97"/>
      <c r="E6" s="97"/>
      <c r="F6" s="97"/>
      <c r="G6" s="97"/>
      <c r="H6" s="97"/>
      <c r="I6" s="97"/>
      <c r="J6" s="97"/>
    </row>
    <row r="7" spans="1:10" ht="23.25" customHeight="1" x14ac:dyDescent="0.25">
      <c r="A7" s="64"/>
      <c r="B7" s="65"/>
      <c r="C7" s="65"/>
      <c r="D7" s="44"/>
      <c r="E7" s="44"/>
      <c r="F7" s="44"/>
      <c r="G7" s="44"/>
      <c r="H7" s="12"/>
    </row>
    <row r="8" spans="1:10" s="2" customFormat="1" ht="27.75" customHeight="1" x14ac:dyDescent="0.25">
      <c r="A8" s="89" t="s">
        <v>14</v>
      </c>
      <c r="B8" s="91" t="s">
        <v>15</v>
      </c>
      <c r="C8" s="91"/>
      <c r="D8" s="92" t="s">
        <v>26</v>
      </c>
      <c r="E8" s="93" t="s">
        <v>4</v>
      </c>
      <c r="F8" s="93" t="s">
        <v>2</v>
      </c>
      <c r="G8" s="93" t="s">
        <v>3</v>
      </c>
      <c r="H8" s="57" t="s">
        <v>51</v>
      </c>
      <c r="I8" s="57" t="s">
        <v>52</v>
      </c>
      <c r="J8" s="95" t="s">
        <v>24</v>
      </c>
    </row>
    <row r="9" spans="1:10" s="2" customFormat="1" ht="27" customHeight="1" x14ac:dyDescent="0.25">
      <c r="A9" s="90"/>
      <c r="B9" s="56" t="s">
        <v>16</v>
      </c>
      <c r="C9" s="56" t="s">
        <v>7</v>
      </c>
      <c r="D9" s="92"/>
      <c r="E9" s="94"/>
      <c r="F9" s="94"/>
      <c r="G9" s="94"/>
      <c r="H9" s="57" t="s">
        <v>22</v>
      </c>
      <c r="I9" s="57" t="s">
        <v>22</v>
      </c>
      <c r="J9" s="96"/>
    </row>
    <row r="10" spans="1:10" s="81" customFormat="1" ht="18" customHeight="1" x14ac:dyDescent="0.25">
      <c r="A10" s="79" t="s">
        <v>17</v>
      </c>
      <c r="B10" s="79" t="s">
        <v>18</v>
      </c>
      <c r="C10" s="79" t="s">
        <v>19</v>
      </c>
      <c r="D10" s="79" t="s">
        <v>20</v>
      </c>
      <c r="E10" s="80"/>
      <c r="F10" s="80"/>
      <c r="G10" s="80"/>
      <c r="H10" s="79" t="s">
        <v>21</v>
      </c>
      <c r="I10" s="79" t="s">
        <v>23</v>
      </c>
      <c r="J10" s="79" t="s">
        <v>25</v>
      </c>
    </row>
    <row r="11" spans="1:10" s="20" customFormat="1" ht="87.75" customHeight="1" x14ac:dyDescent="0.25">
      <c r="A11" s="17">
        <v>1</v>
      </c>
      <c r="B11" s="25"/>
      <c r="C11" s="25"/>
      <c r="D11" s="18" t="s">
        <v>1</v>
      </c>
      <c r="E11" s="19"/>
      <c r="F11" s="19"/>
      <c r="G11" s="19"/>
      <c r="H11" s="19">
        <v>61200000</v>
      </c>
      <c r="I11" s="19">
        <f>SUM(I12:I15)</f>
        <v>61200000</v>
      </c>
      <c r="J11" s="18" t="s">
        <v>43</v>
      </c>
    </row>
    <row r="12" spans="1:10" s="22" customFormat="1" ht="56.25" customHeight="1" x14ac:dyDescent="0.25">
      <c r="A12" s="30">
        <v>1.1000000000000001</v>
      </c>
      <c r="B12" s="31" t="s">
        <v>60</v>
      </c>
      <c r="C12" s="52" t="s">
        <v>61</v>
      </c>
      <c r="D12" s="15" t="s">
        <v>62</v>
      </c>
      <c r="E12" s="16" t="s">
        <v>8</v>
      </c>
      <c r="F12" s="16">
        <v>1</v>
      </c>
      <c r="G12" s="16">
        <v>300000</v>
      </c>
      <c r="H12" s="16"/>
      <c r="I12" s="16">
        <v>28000000</v>
      </c>
      <c r="J12" s="15" t="s">
        <v>59</v>
      </c>
    </row>
    <row r="13" spans="1:10" ht="58.5" customHeight="1" x14ac:dyDescent="0.25">
      <c r="A13" s="30">
        <v>1.2</v>
      </c>
      <c r="B13" s="4" t="s">
        <v>65</v>
      </c>
      <c r="C13" s="53" t="s">
        <v>66</v>
      </c>
      <c r="D13" s="15" t="s">
        <v>63</v>
      </c>
      <c r="E13" s="3" t="s">
        <v>5</v>
      </c>
      <c r="F13" s="3">
        <v>1</v>
      </c>
      <c r="G13" s="3">
        <v>15000000</v>
      </c>
      <c r="H13" s="16"/>
      <c r="I13" s="16">
        <v>14500000</v>
      </c>
      <c r="J13" s="15" t="s">
        <v>64</v>
      </c>
    </row>
    <row r="14" spans="1:10" ht="51.75" customHeight="1" x14ac:dyDescent="0.25">
      <c r="A14" s="30">
        <v>1.3</v>
      </c>
      <c r="B14" s="4" t="s">
        <v>84</v>
      </c>
      <c r="C14" s="59" t="s">
        <v>85</v>
      </c>
      <c r="D14" s="5" t="s">
        <v>67</v>
      </c>
      <c r="E14" s="3" t="s">
        <v>7</v>
      </c>
      <c r="F14" s="3">
        <v>24</v>
      </c>
      <c r="G14" s="3">
        <v>200000</v>
      </c>
      <c r="H14" s="3"/>
      <c r="I14" s="3">
        <v>3600000</v>
      </c>
      <c r="J14" s="15" t="s">
        <v>68</v>
      </c>
    </row>
    <row r="15" spans="1:10" ht="153" customHeight="1" x14ac:dyDescent="0.25">
      <c r="A15" s="30">
        <v>1.4</v>
      </c>
      <c r="B15" s="4" t="s">
        <v>86</v>
      </c>
      <c r="C15" s="59" t="s">
        <v>85</v>
      </c>
      <c r="D15" s="5" t="s">
        <v>83</v>
      </c>
      <c r="E15" s="3" t="s">
        <v>5</v>
      </c>
      <c r="F15" s="3">
        <v>1</v>
      </c>
      <c r="G15" s="3">
        <v>10000000</v>
      </c>
      <c r="H15" s="16"/>
      <c r="I15" s="16">
        <v>15100000</v>
      </c>
      <c r="J15" s="15" t="s">
        <v>69</v>
      </c>
    </row>
    <row r="16" spans="1:10" s="20" customFormat="1" ht="64.5" customHeight="1" x14ac:dyDescent="0.25">
      <c r="A16" s="17">
        <v>2</v>
      </c>
      <c r="B16" s="25"/>
      <c r="C16" s="25"/>
      <c r="D16" s="18" t="s">
        <v>11</v>
      </c>
      <c r="E16" s="3" t="s">
        <v>5</v>
      </c>
      <c r="F16" s="19"/>
      <c r="G16" s="19"/>
      <c r="H16" s="49">
        <v>183600000</v>
      </c>
      <c r="I16" s="66">
        <f>SUM(I17:I19)</f>
        <v>183600000</v>
      </c>
      <c r="J16" s="25"/>
    </row>
    <row r="17" spans="1:10" s="20" customFormat="1" ht="174.95" customHeight="1" x14ac:dyDescent="0.25">
      <c r="A17" s="30">
        <v>2.1</v>
      </c>
      <c r="B17" s="4" t="s">
        <v>95</v>
      </c>
      <c r="C17" s="59" t="s">
        <v>85</v>
      </c>
      <c r="D17" s="5" t="s">
        <v>54</v>
      </c>
      <c r="E17" s="3"/>
      <c r="F17" s="19"/>
      <c r="G17" s="19"/>
      <c r="H17" s="3"/>
      <c r="I17" s="48">
        <v>61200000</v>
      </c>
      <c r="J17" s="15" t="s">
        <v>57</v>
      </c>
    </row>
    <row r="18" spans="1:10" s="20" customFormat="1" ht="153.75" customHeight="1" x14ac:dyDescent="0.25">
      <c r="A18" s="30">
        <v>2.2000000000000002</v>
      </c>
      <c r="B18" s="4" t="s">
        <v>96</v>
      </c>
      <c r="C18" s="59" t="s">
        <v>85</v>
      </c>
      <c r="D18" s="5" t="s">
        <v>55</v>
      </c>
      <c r="E18" s="3"/>
      <c r="F18" s="19"/>
      <c r="G18" s="19"/>
      <c r="H18" s="3"/>
      <c r="I18" s="48">
        <v>61200000</v>
      </c>
      <c r="J18" s="15" t="s">
        <v>58</v>
      </c>
    </row>
    <row r="19" spans="1:10" s="20" customFormat="1" ht="174.95" customHeight="1" x14ac:dyDescent="0.25">
      <c r="A19" s="30">
        <v>2.2999999999999998</v>
      </c>
      <c r="B19" s="4" t="s">
        <v>97</v>
      </c>
      <c r="C19" s="59" t="s">
        <v>85</v>
      </c>
      <c r="D19" s="5" t="s">
        <v>56</v>
      </c>
      <c r="E19" s="3"/>
      <c r="F19" s="19"/>
      <c r="G19" s="19"/>
      <c r="H19" s="3"/>
      <c r="I19" s="48">
        <v>61200000</v>
      </c>
      <c r="J19" s="15" t="s">
        <v>87</v>
      </c>
    </row>
    <row r="20" spans="1:10" s="20" customFormat="1" ht="71.25" customHeight="1" x14ac:dyDescent="0.25">
      <c r="A20" s="17">
        <v>3</v>
      </c>
      <c r="B20" s="25"/>
      <c r="C20" s="25"/>
      <c r="D20" s="18" t="s">
        <v>9</v>
      </c>
      <c r="E20" s="19"/>
      <c r="F20" s="19"/>
      <c r="G20" s="19"/>
      <c r="H20" s="27">
        <v>47300000</v>
      </c>
      <c r="I20" s="27">
        <f>SUM(I21:I26)</f>
        <v>47300000</v>
      </c>
      <c r="J20" s="18" t="s">
        <v>44</v>
      </c>
    </row>
    <row r="21" spans="1:10" s="13" customFormat="1" ht="78" customHeight="1" x14ac:dyDescent="0.25">
      <c r="A21" s="30">
        <v>3.1</v>
      </c>
      <c r="B21" s="4" t="s">
        <v>73</v>
      </c>
      <c r="C21" s="53" t="s">
        <v>74</v>
      </c>
      <c r="D21" s="15" t="s">
        <v>70</v>
      </c>
      <c r="E21" s="16" t="s">
        <v>10</v>
      </c>
      <c r="F21" s="16">
        <v>14</v>
      </c>
      <c r="G21" s="16">
        <v>1500000</v>
      </c>
      <c r="H21" s="50"/>
      <c r="I21" s="3">
        <v>3000000</v>
      </c>
      <c r="J21" s="15" t="s">
        <v>71</v>
      </c>
    </row>
    <row r="22" spans="1:10" s="13" customFormat="1" ht="51" customHeight="1" x14ac:dyDescent="0.25">
      <c r="A22" s="30">
        <v>3.2</v>
      </c>
      <c r="B22" s="4" t="s">
        <v>98</v>
      </c>
      <c r="C22" s="53" t="s">
        <v>99</v>
      </c>
      <c r="D22" s="5" t="s">
        <v>72</v>
      </c>
      <c r="E22" s="3"/>
      <c r="F22" s="3"/>
      <c r="G22" s="3"/>
      <c r="H22" s="3"/>
      <c r="I22" s="3">
        <v>13500000</v>
      </c>
      <c r="J22" s="15" t="s">
        <v>75</v>
      </c>
    </row>
    <row r="23" spans="1:10" s="13" customFormat="1" ht="62.25" customHeight="1" x14ac:dyDescent="0.25">
      <c r="A23" s="30">
        <v>3.3</v>
      </c>
      <c r="B23" s="4" t="s">
        <v>100</v>
      </c>
      <c r="C23" s="53" t="s">
        <v>101</v>
      </c>
      <c r="D23" s="5" t="s">
        <v>76</v>
      </c>
      <c r="E23" s="16"/>
      <c r="F23" s="16"/>
      <c r="G23" s="16"/>
      <c r="H23" s="50"/>
      <c r="I23" s="3">
        <v>6000000</v>
      </c>
      <c r="J23" s="15" t="s">
        <v>77</v>
      </c>
    </row>
    <row r="24" spans="1:10" s="13" customFormat="1" ht="63.75" customHeight="1" x14ac:dyDescent="0.25">
      <c r="A24" s="30">
        <v>3.4</v>
      </c>
      <c r="B24" s="60" t="s">
        <v>88</v>
      </c>
      <c r="C24" s="55">
        <v>44188</v>
      </c>
      <c r="D24" s="5" t="s">
        <v>78</v>
      </c>
      <c r="E24" s="3"/>
      <c r="F24" s="3"/>
      <c r="G24" s="3"/>
      <c r="H24" s="3"/>
      <c r="I24" s="54">
        <v>23800000</v>
      </c>
      <c r="J24" s="15" t="s">
        <v>79</v>
      </c>
    </row>
    <row r="25" spans="1:10" s="13" customFormat="1" ht="49.5" customHeight="1" x14ac:dyDescent="0.25">
      <c r="A25" s="30">
        <v>3.5</v>
      </c>
      <c r="B25" s="4" t="s">
        <v>102</v>
      </c>
      <c r="C25" s="53" t="s">
        <v>101</v>
      </c>
      <c r="D25" s="15" t="s">
        <v>89</v>
      </c>
      <c r="E25" s="16" t="s">
        <v>6</v>
      </c>
      <c r="F25" s="16">
        <v>20</v>
      </c>
      <c r="G25" s="16">
        <v>40000</v>
      </c>
      <c r="H25" s="3"/>
      <c r="I25" s="54">
        <v>800000</v>
      </c>
      <c r="J25" s="15" t="s">
        <v>94</v>
      </c>
    </row>
    <row r="26" spans="1:10" s="13" customFormat="1" ht="48.75" customHeight="1" x14ac:dyDescent="0.25">
      <c r="A26" s="30">
        <v>3.5</v>
      </c>
      <c r="B26" s="4" t="s">
        <v>103</v>
      </c>
      <c r="C26" s="4" t="s">
        <v>101</v>
      </c>
      <c r="D26" s="15" t="s">
        <v>90</v>
      </c>
      <c r="E26" s="3"/>
      <c r="F26" s="3"/>
      <c r="G26" s="3"/>
      <c r="H26" s="3"/>
      <c r="I26" s="3">
        <v>200000</v>
      </c>
      <c r="J26" s="15" t="s">
        <v>104</v>
      </c>
    </row>
    <row r="27" spans="1:10" s="22" customFormat="1" ht="64.5" customHeight="1" x14ac:dyDescent="0.25">
      <c r="A27" s="31">
        <v>4</v>
      </c>
      <c r="B27" s="28"/>
      <c r="C27" s="28"/>
      <c r="D27" s="18" t="s">
        <v>12</v>
      </c>
      <c r="E27" s="3" t="s">
        <v>5</v>
      </c>
      <c r="F27" s="16"/>
      <c r="G27" s="16"/>
      <c r="H27" s="21">
        <v>114750000</v>
      </c>
      <c r="I27" s="21">
        <f>I28+I29</f>
        <v>114750000</v>
      </c>
      <c r="J27" s="28"/>
    </row>
    <row r="28" spans="1:10" s="22" customFormat="1" ht="159" customHeight="1" x14ac:dyDescent="0.25">
      <c r="A28" s="30">
        <v>4.0999999999999996</v>
      </c>
      <c r="B28" s="4" t="s">
        <v>105</v>
      </c>
      <c r="C28" s="4" t="s">
        <v>101</v>
      </c>
      <c r="D28" s="5" t="s">
        <v>80</v>
      </c>
      <c r="E28" s="3"/>
      <c r="F28" s="19"/>
      <c r="G28" s="19"/>
      <c r="H28" s="48"/>
      <c r="I28" s="48">
        <v>57375000</v>
      </c>
      <c r="J28" s="15" t="s">
        <v>82</v>
      </c>
    </row>
    <row r="29" spans="1:10" s="22" customFormat="1" ht="186.75" customHeight="1" x14ac:dyDescent="0.25">
      <c r="A29" s="30">
        <v>4.2</v>
      </c>
      <c r="B29" s="4" t="s">
        <v>106</v>
      </c>
      <c r="C29" s="4" t="s">
        <v>101</v>
      </c>
      <c r="D29" s="5" t="s">
        <v>81</v>
      </c>
      <c r="E29" s="3"/>
      <c r="F29" s="16"/>
      <c r="G29" s="16"/>
      <c r="H29" s="48"/>
      <c r="I29" s="48">
        <v>57375000</v>
      </c>
      <c r="J29" s="15" t="s">
        <v>108</v>
      </c>
    </row>
    <row r="30" spans="1:10" s="22" customFormat="1" ht="27" customHeight="1" x14ac:dyDescent="0.25">
      <c r="A30" s="31">
        <v>5</v>
      </c>
      <c r="B30" s="28"/>
      <c r="C30" s="28"/>
      <c r="D30" s="23" t="s">
        <v>13</v>
      </c>
      <c r="E30" s="19"/>
      <c r="F30" s="19"/>
      <c r="G30" s="19"/>
      <c r="H30" s="61">
        <v>12000000</v>
      </c>
      <c r="I30" s="58">
        <f>SUM(I31:I33)</f>
        <v>12000000</v>
      </c>
      <c r="J30" s="51"/>
    </row>
    <row r="31" spans="1:10" s="22" customFormat="1" ht="36" customHeight="1" x14ac:dyDescent="0.25">
      <c r="A31" s="30">
        <v>5.0999999999999996</v>
      </c>
      <c r="B31" s="4" t="s">
        <v>107</v>
      </c>
      <c r="C31" s="55">
        <v>44191</v>
      </c>
      <c r="D31" s="43" t="s">
        <v>39</v>
      </c>
      <c r="E31" s="19"/>
      <c r="F31" s="19"/>
      <c r="G31" s="19"/>
      <c r="H31" s="42"/>
      <c r="I31" s="29">
        <v>3000000</v>
      </c>
      <c r="J31" s="15" t="s">
        <v>109</v>
      </c>
    </row>
    <row r="32" spans="1:10" s="22" customFormat="1" ht="40.5" customHeight="1" x14ac:dyDescent="0.25">
      <c r="A32" s="30">
        <v>5.2</v>
      </c>
      <c r="B32" s="4" t="s">
        <v>107</v>
      </c>
      <c r="C32" s="55">
        <v>44191</v>
      </c>
      <c r="D32" s="43" t="s">
        <v>40</v>
      </c>
      <c r="E32" s="19"/>
      <c r="F32" s="19"/>
      <c r="G32" s="19"/>
      <c r="H32" s="42"/>
      <c r="I32" s="54">
        <v>4000000</v>
      </c>
      <c r="J32" s="15" t="s">
        <v>109</v>
      </c>
    </row>
    <row r="33" spans="1:10" s="22" customFormat="1" ht="35.25" customHeight="1" x14ac:dyDescent="0.25">
      <c r="A33" s="30">
        <v>5.3</v>
      </c>
      <c r="B33" s="4" t="s">
        <v>107</v>
      </c>
      <c r="C33" s="55">
        <v>44191</v>
      </c>
      <c r="D33" s="43" t="s">
        <v>41</v>
      </c>
      <c r="E33" s="19"/>
      <c r="F33" s="19"/>
      <c r="G33" s="19"/>
      <c r="H33" s="42"/>
      <c r="I33" s="29">
        <v>5000000</v>
      </c>
      <c r="J33" s="15" t="s">
        <v>109</v>
      </c>
    </row>
    <row r="34" spans="1:10" ht="25.5" customHeight="1" x14ac:dyDescent="0.25">
      <c r="A34" s="4"/>
      <c r="B34" s="24"/>
      <c r="C34" s="24"/>
      <c r="D34" s="56" t="s">
        <v>0</v>
      </c>
      <c r="E34" s="7"/>
      <c r="F34" s="7"/>
      <c r="G34" s="7"/>
      <c r="H34" s="14">
        <f>H30+H27+H16+H11+H20</f>
        <v>418850000</v>
      </c>
      <c r="I34" s="58">
        <f>I30+I27+I20+I16+I11</f>
        <v>418850000</v>
      </c>
      <c r="J34" s="26"/>
    </row>
    <row r="35" spans="1:10" s="6" customFormat="1" ht="6.75" customHeight="1" x14ac:dyDescent="0.25">
      <c r="D35" s="8"/>
      <c r="E35" s="9"/>
      <c r="F35" s="9"/>
      <c r="G35" s="9"/>
    </row>
    <row r="36" spans="1:10" s="37" customFormat="1" ht="18.75" x14ac:dyDescent="0.3">
      <c r="A36" s="67" t="s">
        <v>28</v>
      </c>
      <c r="B36" s="68"/>
      <c r="C36" s="68"/>
      <c r="D36" s="68"/>
      <c r="E36" s="69"/>
      <c r="F36" s="69"/>
      <c r="G36" s="69"/>
      <c r="H36" s="69"/>
      <c r="I36" s="69"/>
      <c r="J36" s="69"/>
    </row>
    <row r="37" spans="1:10" s="37" customFormat="1" ht="18.75" x14ac:dyDescent="0.3">
      <c r="A37" s="70" t="s">
        <v>45</v>
      </c>
      <c r="B37" s="71"/>
      <c r="C37" s="71"/>
      <c r="D37" s="71"/>
      <c r="E37" s="72"/>
      <c r="F37" s="72"/>
      <c r="G37" s="72"/>
      <c r="H37" s="72"/>
      <c r="I37" s="72"/>
      <c r="J37" s="72"/>
    </row>
    <row r="38" spans="1:10" s="37" customFormat="1" ht="18.75" x14ac:dyDescent="0.3">
      <c r="A38" s="70" t="s">
        <v>91</v>
      </c>
      <c r="B38" s="71"/>
      <c r="C38" s="71"/>
      <c r="D38" s="71"/>
      <c r="E38" s="72"/>
      <c r="F38" s="72"/>
      <c r="G38" s="72"/>
      <c r="H38" s="73"/>
      <c r="I38" s="72"/>
      <c r="J38" s="72"/>
    </row>
    <row r="39" spans="1:10" s="37" customFormat="1" ht="18.75" x14ac:dyDescent="0.3">
      <c r="A39" s="70"/>
      <c r="B39" s="71" t="s">
        <v>29</v>
      </c>
      <c r="C39" s="74" t="s">
        <v>42</v>
      </c>
      <c r="D39" s="71"/>
      <c r="E39" s="72"/>
      <c r="F39" s="72"/>
      <c r="G39" s="72"/>
      <c r="H39" s="72"/>
      <c r="I39" s="72"/>
      <c r="J39" s="72"/>
    </row>
    <row r="40" spans="1:10" s="37" customFormat="1" ht="18.75" x14ac:dyDescent="0.3">
      <c r="A40" s="70"/>
      <c r="B40" s="71"/>
      <c r="C40" s="74" t="s">
        <v>92</v>
      </c>
      <c r="D40" s="71"/>
      <c r="E40" s="72"/>
      <c r="F40" s="72"/>
      <c r="G40" s="72"/>
      <c r="H40" s="72"/>
      <c r="I40" s="72"/>
      <c r="J40" s="72"/>
    </row>
    <row r="41" spans="1:10" s="37" customFormat="1" ht="18.75" x14ac:dyDescent="0.3">
      <c r="A41" s="71"/>
      <c r="B41" s="71"/>
      <c r="C41" s="71"/>
      <c r="D41" s="71"/>
      <c r="E41" s="72"/>
      <c r="F41" s="75"/>
      <c r="G41" s="75" t="s">
        <v>30</v>
      </c>
      <c r="H41" s="76"/>
      <c r="I41" s="72"/>
      <c r="J41" s="72"/>
    </row>
    <row r="42" spans="1:10" s="37" customFormat="1" ht="18.75" x14ac:dyDescent="0.3">
      <c r="A42" s="84" t="s">
        <v>31</v>
      </c>
      <c r="B42" s="84"/>
      <c r="C42" s="84"/>
      <c r="D42" s="77" t="s">
        <v>93</v>
      </c>
      <c r="E42" s="77"/>
      <c r="F42" s="77"/>
      <c r="G42" s="77"/>
      <c r="H42" s="77"/>
      <c r="I42" s="69"/>
      <c r="J42" s="77" t="s">
        <v>32</v>
      </c>
    </row>
    <row r="43" spans="1:10" s="37" customFormat="1" ht="18.75" x14ac:dyDescent="0.25">
      <c r="A43" s="38"/>
      <c r="B43" s="39"/>
      <c r="C43" s="38"/>
      <c r="D43" s="40"/>
      <c r="E43" s="41"/>
      <c r="F43" s="41"/>
      <c r="G43" s="41"/>
      <c r="H43" s="41"/>
      <c r="I43" s="38"/>
      <c r="J43" s="38"/>
    </row>
    <row r="44" spans="1:10" s="37" customFormat="1" ht="18.75" x14ac:dyDescent="0.25">
      <c r="A44" s="38"/>
      <c r="B44" s="39"/>
      <c r="C44" s="38"/>
      <c r="D44" s="40"/>
      <c r="E44" s="41"/>
      <c r="F44" s="41"/>
      <c r="G44" s="41"/>
      <c r="H44" s="41"/>
      <c r="I44" s="38"/>
      <c r="J44" s="38"/>
    </row>
    <row r="45" spans="1:10" s="37" customFormat="1" ht="18.75" x14ac:dyDescent="0.25">
      <c r="A45" s="38"/>
      <c r="B45" s="39"/>
      <c r="C45" s="38"/>
      <c r="D45" s="40"/>
      <c r="E45" s="41"/>
      <c r="F45" s="41"/>
      <c r="G45" s="41"/>
      <c r="H45" s="41"/>
      <c r="I45" s="38"/>
      <c r="J45" s="38"/>
    </row>
    <row r="46" spans="1:10" s="37" customFormat="1" ht="18.75" x14ac:dyDescent="0.25">
      <c r="A46" s="38"/>
      <c r="B46" s="39"/>
      <c r="C46" s="38"/>
      <c r="D46" s="40"/>
      <c r="E46" s="41"/>
      <c r="F46" s="41"/>
      <c r="G46" s="41"/>
      <c r="H46" s="41"/>
      <c r="I46" s="38"/>
      <c r="J46" s="38"/>
    </row>
    <row r="47" spans="1:10" s="37" customFormat="1" ht="18.75" x14ac:dyDescent="0.3">
      <c r="A47" s="69" t="s">
        <v>33</v>
      </c>
      <c r="B47" s="69"/>
      <c r="C47" s="69"/>
      <c r="D47" s="69"/>
      <c r="E47" s="69"/>
      <c r="F47" s="69"/>
      <c r="G47" s="69"/>
      <c r="H47" s="69"/>
      <c r="I47" s="69"/>
      <c r="J47" s="69"/>
    </row>
    <row r="48" spans="1:10" s="37" customFormat="1" ht="18.75" x14ac:dyDescent="0.3">
      <c r="A48" s="85" t="s">
        <v>34</v>
      </c>
      <c r="B48" s="85"/>
      <c r="C48" s="85"/>
      <c r="D48" s="85"/>
      <c r="E48" s="78"/>
      <c r="F48" s="78"/>
      <c r="G48" s="78"/>
      <c r="H48" s="78"/>
      <c r="I48" s="78"/>
      <c r="J48" s="78"/>
    </row>
    <row r="49" spans="1:10" s="37" customFormat="1" ht="18.75" x14ac:dyDescent="0.3">
      <c r="A49" s="86" t="s">
        <v>35</v>
      </c>
      <c r="B49" s="86"/>
      <c r="C49" s="86"/>
      <c r="D49" s="86"/>
      <c r="E49" s="78"/>
      <c r="F49" s="78"/>
      <c r="G49" s="78"/>
      <c r="H49" s="78"/>
      <c r="I49" s="78"/>
      <c r="J49" s="78"/>
    </row>
    <row r="50" spans="1:10" s="37" customFormat="1" ht="18.75" x14ac:dyDescent="0.3">
      <c r="A50" s="78" t="s">
        <v>36</v>
      </c>
      <c r="B50" s="78"/>
      <c r="C50" s="78"/>
      <c r="D50" s="78"/>
      <c r="E50" s="78"/>
      <c r="F50" s="78"/>
      <c r="G50" s="78"/>
      <c r="H50" s="78"/>
      <c r="I50" s="78"/>
      <c r="J50" s="78"/>
    </row>
    <row r="51" spans="1:10" s="37" customFormat="1" ht="18.75" x14ac:dyDescent="0.3">
      <c r="A51" s="78" t="s">
        <v>37</v>
      </c>
      <c r="B51" s="78"/>
      <c r="C51" s="78"/>
      <c r="D51" s="78"/>
      <c r="E51" s="78"/>
      <c r="F51" s="78"/>
      <c r="G51" s="78"/>
      <c r="H51" s="78"/>
      <c r="I51" s="78"/>
      <c r="J51" s="78"/>
    </row>
    <row r="52" spans="1:10" s="37" customFormat="1" ht="18.75" x14ac:dyDescent="0.3">
      <c r="A52" s="78" t="s">
        <v>38</v>
      </c>
      <c r="B52" s="78"/>
      <c r="C52" s="78"/>
      <c r="D52" s="78"/>
      <c r="E52" s="78"/>
      <c r="F52" s="78"/>
      <c r="G52" s="78"/>
      <c r="H52" s="78"/>
      <c r="I52" s="78"/>
      <c r="J52" s="78"/>
    </row>
    <row r="53" spans="1:10" s="37" customFormat="1" ht="18.75" x14ac:dyDescent="0.25">
      <c r="A53" s="38"/>
      <c r="B53" s="39"/>
      <c r="C53" s="38"/>
      <c r="D53" s="40"/>
      <c r="E53" s="41"/>
      <c r="F53" s="41"/>
      <c r="G53" s="41"/>
      <c r="H53" s="41"/>
      <c r="I53" s="38"/>
      <c r="J53" s="38"/>
    </row>
    <row r="54" spans="1:10" x14ac:dyDescent="0.25">
      <c r="A54" s="32"/>
      <c r="B54" s="33"/>
      <c r="C54" s="32"/>
      <c r="D54" s="34"/>
      <c r="E54" s="35"/>
      <c r="F54" s="35"/>
      <c r="G54" s="35"/>
      <c r="H54" s="35"/>
      <c r="I54" s="32"/>
      <c r="J54" s="36"/>
    </row>
  </sheetData>
  <mergeCells count="19">
    <mergeCell ref="A4:D4"/>
    <mergeCell ref="A42:C42"/>
    <mergeCell ref="A48:D48"/>
    <mergeCell ref="A49:D49"/>
    <mergeCell ref="A5:J5"/>
    <mergeCell ref="A8:A9"/>
    <mergeCell ref="B8:C8"/>
    <mergeCell ref="D8:D9"/>
    <mergeCell ref="E8:E9"/>
    <mergeCell ref="F8:F9"/>
    <mergeCell ref="G8:G9"/>
    <mergeCell ref="J8:J9"/>
    <mergeCell ref="D6:J6"/>
    <mergeCell ref="A1:D1"/>
    <mergeCell ref="A2:D2"/>
    <mergeCell ref="A3:D3"/>
    <mergeCell ref="H1:J1"/>
    <mergeCell ref="H2:J2"/>
    <mergeCell ref="H3:J3"/>
  </mergeCells>
  <pageMargins left="0.3" right="0.23622047244094499" top="0.4" bottom="7.8740157480315001E-2" header="0.28999999999999998" footer="0.196850393700787"/>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CN MA</vt:lpstr>
      <vt:lpstr>'CN MA'!Print_Titles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COMPUTER</dc:creator>
  <cp:lastModifiedBy>user</cp:lastModifiedBy>
  <cp:lastPrinted>2020-12-28T00:41:36Z</cp:lastPrinted>
  <dcterms:created xsi:type="dcterms:W3CDTF">2011-05-09T04:18:43Z</dcterms:created>
  <dcterms:modified xsi:type="dcterms:W3CDTF">2020-12-28T11:18:17Z</dcterms:modified>
</cp:coreProperties>
</file>