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4\"/>
    </mc:Choice>
  </mc:AlternateContent>
  <bookViews>
    <workbookView xWindow="0" yWindow="60" windowWidth="19125" windowHeight="11400" tabRatio="755"/>
  </bookViews>
  <sheets>
    <sheet name="Danh sách " sheetId="3" r:id="rId1"/>
    <sheet name="thang 1" sheetId="2" r:id="rId2"/>
    <sheet name="thang 2" sheetId="4" r:id="rId3"/>
    <sheet name="thang 3" sheetId="5" r:id="rId4"/>
    <sheet name="QUY I" sheetId="6" r:id="rId5"/>
    <sheet name="thang 4" sheetId="58" r:id="rId6"/>
    <sheet name="thang 5" sheetId="8" r:id="rId7"/>
    <sheet name="thang 6" sheetId="9" r:id="rId8"/>
    <sheet name="QUY II" sheetId="10" r:id="rId9"/>
    <sheet name="thang 7" sheetId="13" r:id="rId10"/>
    <sheet name="thang 8" sheetId="14" r:id="rId11"/>
    <sheet name="thang 9" sheetId="15" r:id="rId12"/>
    <sheet name="Qui 3" sheetId="16" r:id="rId13"/>
    <sheet name="thang 10" sheetId="17" r:id="rId14"/>
    <sheet name="thang 11" sheetId="18" r:id="rId15"/>
    <sheet name="thang 12" sheetId="19" r:id="rId16"/>
    <sheet name="Qui 4" sheetId="20" r:id="rId17"/>
  </sheets>
  <calcPr calcId="152511"/>
</workbook>
</file>

<file path=xl/calcChain.xml><?xml version="1.0" encoding="utf-8"?>
<calcChain xmlns="http://schemas.openxmlformats.org/spreadsheetml/2006/main">
  <c r="N19" i="3" l="1"/>
  <c r="K19" i="3" l="1"/>
  <c r="M19" i="3"/>
  <c r="L19" i="3"/>
  <c r="J19" i="3"/>
  <c r="I19" i="3"/>
  <c r="H19" i="3" l="1"/>
  <c r="G19" i="3"/>
  <c r="F19" i="3"/>
  <c r="D19" i="3"/>
  <c r="C19" i="3"/>
  <c r="E19" i="3"/>
  <c r="G11" i="4" l="1"/>
  <c r="G11" i="5"/>
  <c r="G17" i="5" s="1"/>
  <c r="G23" i="5" s="1"/>
  <c r="G11" i="58"/>
  <c r="G11" i="8"/>
  <c r="G11" i="9"/>
  <c r="G11" i="13"/>
  <c r="G11" i="14"/>
  <c r="G11" i="2"/>
  <c r="G15" i="2" s="1"/>
  <c r="G11" i="17"/>
  <c r="G11" i="18"/>
  <c r="G11" i="19"/>
  <c r="G11" i="15"/>
  <c r="G17" i="15" s="1"/>
  <c r="G23" i="15" s="1"/>
  <c r="G17" i="58" l="1"/>
  <c r="G23" i="58" s="1"/>
  <c r="G15" i="58"/>
  <c r="G17" i="4"/>
  <c r="G23" i="4" s="1"/>
  <c r="G15" i="4"/>
  <c r="G14" i="4" s="1"/>
  <c r="G12" i="2"/>
  <c r="G12" i="4" s="1"/>
  <c r="G19" i="4" s="1"/>
  <c r="G17" i="18"/>
  <c r="G23" i="18" s="1"/>
  <c r="G15" i="18"/>
  <c r="G17" i="13"/>
  <c r="G23" i="13" s="1"/>
  <c r="G15" i="13"/>
  <c r="G11" i="6"/>
  <c r="G12" i="6" s="1"/>
  <c r="G17" i="2"/>
  <c r="G23" i="2" s="1"/>
  <c r="G15" i="8"/>
  <c r="G17" i="8"/>
  <c r="G23" i="8" s="1"/>
  <c r="G11" i="10"/>
  <c r="G17" i="19"/>
  <c r="G23" i="19" s="1"/>
  <c r="G15" i="19"/>
  <c r="G15" i="17"/>
  <c r="G11" i="20"/>
  <c r="G17" i="17"/>
  <c r="G23" i="17" s="1"/>
  <c r="G15" i="14"/>
  <c r="G11" i="16"/>
  <c r="G17" i="14"/>
  <c r="G23" i="14" s="1"/>
  <c r="G17" i="9"/>
  <c r="G23" i="9" s="1"/>
  <c r="G15" i="9"/>
  <c r="G14" i="9" s="1"/>
  <c r="G15" i="15"/>
  <c r="G14" i="15" s="1"/>
  <c r="G15" i="5"/>
  <c r="G14" i="5" s="1"/>
  <c r="G14" i="8" l="1"/>
  <c r="G14" i="58"/>
  <c r="G14" i="13"/>
  <c r="G19" i="2"/>
  <c r="G21" i="2"/>
  <c r="G24" i="2" s="1"/>
  <c r="G12" i="5"/>
  <c r="G19" i="5" s="1"/>
  <c r="G14" i="19"/>
  <c r="G14" i="18"/>
  <c r="G21" i="4"/>
  <c r="G24" i="4" s="1"/>
  <c r="G14" i="2"/>
  <c r="G17" i="6"/>
  <c r="G23" i="6" s="1"/>
  <c r="G15" i="6"/>
  <c r="G14" i="14"/>
  <c r="G17" i="20"/>
  <c r="G23" i="20" s="1"/>
  <c r="G15" i="20"/>
  <c r="G15" i="10"/>
  <c r="G17" i="10"/>
  <c r="G23" i="10" s="1"/>
  <c r="G12" i="10"/>
  <c r="G12" i="16" s="1"/>
  <c r="G19" i="6"/>
  <c r="G21" i="6"/>
  <c r="G24" i="6" s="1"/>
  <c r="G17" i="16"/>
  <c r="G23" i="16" s="1"/>
  <c r="G15" i="16"/>
  <c r="G14" i="17"/>
  <c r="G21" i="5" l="1"/>
  <c r="G24" i="5" s="1"/>
  <c r="G12" i="58"/>
  <c r="G21" i="58" s="1"/>
  <c r="G24" i="58" s="1"/>
  <c r="G18" i="2"/>
  <c r="G18" i="4"/>
  <c r="G14" i="16"/>
  <c r="G18" i="6"/>
  <c r="G14" i="10"/>
  <c r="G14" i="6"/>
  <c r="G12" i="20"/>
  <c r="G19" i="16"/>
  <c r="G21" i="16"/>
  <c r="G24" i="16" s="1"/>
  <c r="G19" i="10"/>
  <c r="G21" i="10"/>
  <c r="G24" i="10" s="1"/>
  <c r="G18" i="5"/>
  <c r="G14" i="20"/>
  <c r="G12" i="8" l="1"/>
  <c r="G19" i="8" s="1"/>
  <c r="G19" i="58"/>
  <c r="G18" i="58" s="1"/>
  <c r="G18" i="16"/>
  <c r="G18" i="10"/>
  <c r="G21" i="20"/>
  <c r="G24" i="20" s="1"/>
  <c r="G19" i="20"/>
  <c r="G12" i="9" l="1"/>
  <c r="G19" i="9" s="1"/>
  <c r="G21" i="8"/>
  <c r="G24" i="8" s="1"/>
  <c r="G18" i="20"/>
  <c r="G21" i="9" l="1"/>
  <c r="G24" i="9" s="1"/>
  <c r="G12" i="13"/>
  <c r="G21" i="13" s="1"/>
  <c r="G24" i="13" s="1"/>
  <c r="G18" i="8"/>
  <c r="G18" i="9" l="1"/>
  <c r="G19" i="13"/>
  <c r="G18" i="13" s="1"/>
  <c r="G12" i="14"/>
  <c r="G12" i="15" s="1"/>
  <c r="G19" i="14" l="1"/>
  <c r="G21" i="14"/>
  <c r="G24" i="14" s="1"/>
  <c r="G19" i="15"/>
  <c r="G12" i="17"/>
  <c r="G21" i="15"/>
  <c r="G24" i="15" s="1"/>
  <c r="G18" i="14" l="1"/>
  <c r="G12" i="18"/>
  <c r="G19" i="17"/>
  <c r="G21" i="17"/>
  <c r="G24" i="17" s="1"/>
  <c r="G18" i="15"/>
  <c r="G18" i="17" l="1"/>
  <c r="G19" i="18"/>
  <c r="G12" i="19"/>
  <c r="G21" i="18"/>
  <c r="G24" i="18" s="1"/>
  <c r="G19" i="19" l="1"/>
  <c r="G21" i="19"/>
  <c r="G24" i="19" s="1"/>
  <c r="G18" i="18"/>
  <c r="G18" i="19" l="1"/>
</calcChain>
</file>

<file path=xl/sharedStrings.xml><?xml version="1.0" encoding="utf-8"?>
<sst xmlns="http://schemas.openxmlformats.org/spreadsheetml/2006/main" count="1165" uniqueCount="100">
  <si>
    <t>T/M Cấp ủy</t>
  </si>
  <si>
    <t>Số 
TT</t>
  </si>
  <si>
    <t>Chỉ tiêu</t>
  </si>
  <si>
    <t>Mã 
số</t>
  </si>
  <si>
    <t>Đảng bộ xã,
phường, 
thị trấn</t>
  </si>
  <si>
    <t>Đảng bộ 
doanh nghiệp</t>
  </si>
  <si>
    <t>Đảng bộ 
khác</t>
  </si>
  <si>
    <t>Cộng</t>
  </si>
  <si>
    <t>A</t>
  </si>
  <si>
    <t>B</t>
  </si>
  <si>
    <t>C</t>
  </si>
  <si>
    <t>4=1+2+3</t>
  </si>
  <si>
    <t>I</t>
  </si>
  <si>
    <t>II</t>
  </si>
  <si>
    <t>III</t>
  </si>
  <si>
    <t>IV</t>
  </si>
  <si>
    <t>V</t>
  </si>
  <si>
    <t>Tổng số đảng viên đến cuối kỳ 
báo cáo</t>
  </si>
  <si>
    <t>Đảng phí đã thu được từ chi bộ
của cấp báo cáo</t>
  </si>
  <si>
    <t>Kỳ báo cáo</t>
  </si>
  <si>
    <t>Từ đầu năm đến cuối kỳ 
báo cáo</t>
  </si>
  <si>
    <t>Đảng phí trích giữ lại ở các cấp</t>
  </si>
  <si>
    <t>Kỳ báo cáo (05+06+07)</t>
  </si>
  <si>
    <t>Chi bộ, Đảng bộ bộ phận</t>
  </si>
  <si>
    <t>Tổ chức cơ sở Đảng</t>
  </si>
  <si>
    <t>Các cấp trên cơ sở</t>
  </si>
  <si>
    <t>Từ đầu năm đến cuối kỳ
báo cáo (09+10+11)</t>
  </si>
  <si>
    <t>Đảng phí nộp cấp trên của cấp 
báo cáo</t>
  </si>
  <si>
    <t>Kỳ báo cáo (02-04)</t>
  </si>
  <si>
    <t>Từ đầu năm đến cuối kỳ 
báo cáo (03-08)</t>
  </si>
  <si>
    <t>Đảng phí còn nợ chưa nộp cấp
trên đến cuối kỳ báo cáo</t>
  </si>
  <si>
    <t>BÁO CÁO THU, NỘP ĐẢNG PHÍ</t>
  </si>
  <si>
    <t>Tháng 1</t>
  </si>
  <si>
    <t>ĐẢNG CỘNG SẢN ViỆT NAM</t>
  </si>
  <si>
    <r>
      <t xml:space="preserve">Đơn vị báo cáo: </t>
    </r>
    <r>
      <rPr>
        <b/>
        <sz val="12"/>
        <rFont val="Arial"/>
        <family val="2"/>
        <charset val="163"/>
      </rPr>
      <t>Chi bộ 1</t>
    </r>
  </si>
  <si>
    <t>Đơn vị
tính</t>
  </si>
  <si>
    <t>D</t>
  </si>
  <si>
    <t>Ghi 
chú</t>
  </si>
  <si>
    <t>E</t>
  </si>
  <si>
    <t>Người</t>
  </si>
  <si>
    <t>Đồng</t>
  </si>
  <si>
    <t>Người lập</t>
  </si>
  <si>
    <t>1.1</t>
  </si>
  <si>
    <t>1.2</t>
  </si>
  <si>
    <t>1.3</t>
  </si>
  <si>
    <t>2.1</t>
  </si>
  <si>
    <t>2.2</t>
  </si>
  <si>
    <t>2.3</t>
  </si>
  <si>
    <t>Tháng 2</t>
  </si>
  <si>
    <t>Tháng 3</t>
  </si>
  <si>
    <t>Tháng 4</t>
  </si>
  <si>
    <t>Tháng 5</t>
  </si>
  <si>
    <t>Tháng 6</t>
  </si>
  <si>
    <t>Nguyễn Thanh Tú</t>
  </si>
  <si>
    <t>Tháng 7</t>
  </si>
  <si>
    <t>Tháng 8</t>
  </si>
  <si>
    <t>Tháng 9</t>
  </si>
  <si>
    <t>Tháng 10</t>
  </si>
  <si>
    <t>Tháng 11</t>
  </si>
  <si>
    <t>Tháng 12</t>
  </si>
  <si>
    <t>Bí thư</t>
  </si>
  <si>
    <t>Đặng Thị Nhật Minh</t>
  </si>
  <si>
    <t>Phạm Thị Thu Nga</t>
  </si>
  <si>
    <t>Nguyễn Thị Huyền Nga</t>
  </si>
  <si>
    <t>Danh sách đóng đảng phí Đảng viên Chi bộ 1</t>
  </si>
  <si>
    <t>Đỗ Thị Thơm</t>
  </si>
  <si>
    <t>Đinh Văn Đệ</t>
  </si>
  <si>
    <t>Trịnh Hoàng Hiệp</t>
  </si>
  <si>
    <r>
      <t xml:space="preserve">Đơn vị nhận báo cáo: </t>
    </r>
    <r>
      <rPr>
        <b/>
        <sz val="12"/>
        <rFont val="Arial"/>
        <family val="2"/>
        <charset val="163"/>
      </rPr>
      <t>Đảng bộ trường CĐ Lý Tự Trọng</t>
    </r>
  </si>
  <si>
    <t>Lê Thị Mai Hường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</si>
  <si>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</si>
  <si>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>Giang Phi Hùng</t>
  </si>
  <si>
    <t>Lữ Xuân Trang</t>
  </si>
  <si>
    <t>Nguyễn Ngọc Quỳnh</t>
  </si>
  <si>
    <t>Lê Thị Hồng Vân</t>
  </si>
  <si>
    <t>Cao Thị Hồng Thắm</t>
  </si>
  <si>
    <t>Tháng 01 năm 2020</t>
  </si>
  <si>
    <t>Đặng Thị Nhật Minh</t>
  </si>
  <si>
    <t>Tháng 02 năm 2020</t>
  </si>
  <si>
    <t>Tháng 03  năm 2020</t>
  </si>
  <si>
    <t>Quí 01  năm 2020</t>
  </si>
  <si>
    <t>Tháng 04  năm 2020</t>
  </si>
  <si>
    <t>Tháng 05  năm 2020</t>
  </si>
  <si>
    <t>Tháng 06  năm 2020</t>
  </si>
  <si>
    <t>Ngày       tháng      năm 2020</t>
  </si>
  <si>
    <t>Quí 04  năm  2020</t>
  </si>
  <si>
    <t>Ngày       tháng      năm  2020</t>
  </si>
  <si>
    <t>Tháng 12  năm  2020</t>
  </si>
  <si>
    <t>Tháng 11  năm  2020</t>
  </si>
  <si>
    <t>Tháng 10  năm  2020</t>
  </si>
  <si>
    <t>Quí 03  năm 2020</t>
  </si>
  <si>
    <t>Tháng 09  năm  2020</t>
  </si>
  <si>
    <t>Tháng 08  năm 2020</t>
  </si>
  <si>
    <t>Tháng 07  năm  2020</t>
  </si>
  <si>
    <t>Quí 02  năm 2020</t>
  </si>
  <si>
    <t>Ngày     16  tháng    6  năm 2020</t>
  </si>
  <si>
    <t>Ngày     16  tháng  6    năm 2020</t>
  </si>
  <si>
    <t>Ngày  16     tháng   6   năm 2020</t>
  </si>
  <si>
    <t>Nguyễn Thành Nam</t>
  </si>
  <si>
    <t>Phan Thị Thùy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</si>
</sst>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0"/>
    <numFmt numFmtId="165" formatCode="_(* #,##0_);_(* \(#,##0\);_(* &quot;-&quot;??_);_(@_)"/>
  </numFmts>
  <fonts count="2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8"/>
      <name val="Arial"/>
      <family val="2"/>
    </font>
    <font>
      <sz val="14"/>
      <name val="Arial"/>
      <family val="2"/>
    </font>
    <font>
      <sz val="12"/>
      <name val="Arial"/>
      <family val="2"/>
      <charset val="163"/>
    </font>
    <font>
      <b/>
      <sz val="12"/>
      <name val="Arial"/>
      <family val="2"/>
      <charset val="163"/>
    </font>
    <font>
      <sz val="11"/>
      <name val="Arial"/>
      <family val="2"/>
      <charset val="163"/>
    </font>
    <font>
      <sz val="10"/>
      <name val="Arial"/>
      <family val="2"/>
      <charset val="163"/>
    </font>
    <font>
      <sz val="14"/>
      <name val="Arial"/>
      <family val="2"/>
      <charset val="163"/>
    </font>
    <font>
      <b/>
      <sz val="11"/>
      <name val="Arial"/>
      <family val="2"/>
      <charset val="163"/>
    </font>
    <font>
      <i/>
      <sz val="12"/>
      <name val="Arial"/>
      <family val="2"/>
      <charset val="163"/>
    </font>
    <font>
      <b/>
      <i/>
      <sz val="14"/>
      <name val="Arial"/>
      <family val="2"/>
      <charset val="163"/>
    </font>
    <font>
      <b/>
      <i/>
      <sz val="12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color indexed="10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1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20" fillId="4" borderId="1" xfId="0" applyFont="1" applyFill="1" applyBorder="1" applyAlignment="1">
      <alignment horizontal="left" vertical="center"/>
    </xf>
    <xf numFmtId="3" fontId="20" fillId="4" borderId="1" xfId="0" applyNumberFormat="1" applyFont="1" applyFill="1" applyBorder="1" applyAlignment="1">
      <alignment horizontal="right" vertical="center"/>
    </xf>
    <xf numFmtId="3" fontId="20" fillId="4" borderId="1" xfId="6" applyNumberFormat="1" applyFont="1" applyFill="1" applyBorder="1" applyAlignment="1">
      <alignment horizontal="right" vertical="center"/>
    </xf>
    <xf numFmtId="3" fontId="20" fillId="4" borderId="1" xfId="4" applyNumberFormat="1" applyFont="1" applyFill="1" applyBorder="1" applyAlignment="1">
      <alignment horizontal="right" vertical="center"/>
    </xf>
    <xf numFmtId="3" fontId="20" fillId="0" borderId="1" xfId="0" applyNumberFormat="1" applyFont="1" applyBorder="1"/>
    <xf numFmtId="0" fontId="20" fillId="0" borderId="0" xfId="0" applyFont="1"/>
    <xf numFmtId="0" fontId="20" fillId="2" borderId="0" xfId="0" applyFont="1" applyFill="1"/>
    <xf numFmtId="0" fontId="20" fillId="0" borderId="0" xfId="0" applyFont="1" applyAlignment="1">
      <alignment horizontal="center"/>
    </xf>
    <xf numFmtId="0" fontId="22" fillId="3" borderId="0" xfId="0" applyFont="1" applyFill="1"/>
    <xf numFmtId="3" fontId="22" fillId="3" borderId="0" xfId="0" applyNumberFormat="1" applyFont="1" applyFill="1"/>
    <xf numFmtId="0" fontId="20" fillId="4" borderId="2" xfId="0" applyFont="1" applyFill="1" applyBorder="1" applyAlignment="1">
      <alignment horizontal="left" vertical="center"/>
    </xf>
    <xf numFmtId="3" fontId="20" fillId="4" borderId="2" xfId="0" applyNumberFormat="1" applyFont="1" applyFill="1" applyBorder="1" applyAlignment="1">
      <alignment horizontal="right" vertical="center"/>
    </xf>
    <xf numFmtId="3" fontId="20" fillId="4" borderId="2" xfId="4" applyNumberFormat="1" applyFont="1" applyFill="1" applyBorder="1" applyAlignment="1">
      <alignment horizontal="right" vertical="center"/>
    </xf>
    <xf numFmtId="3" fontId="20" fillId="0" borderId="2" xfId="0" applyNumberFormat="1" applyFont="1" applyBorder="1"/>
    <xf numFmtId="0" fontId="20" fillId="0" borderId="1" xfId="0" applyFont="1" applyBorder="1"/>
    <xf numFmtId="165" fontId="20" fillId="4" borderId="1" xfId="0" applyNumberFormat="1" applyFont="1" applyFill="1" applyBorder="1" applyAlignment="1">
      <alignment horizontal="right" vertical="center"/>
    </xf>
    <xf numFmtId="165" fontId="20" fillId="4" borderId="2" xfId="0" applyNumberFormat="1" applyFont="1" applyFill="1" applyBorder="1" applyAlignment="1">
      <alignment horizontal="right" vertical="center"/>
    </xf>
    <xf numFmtId="165" fontId="20" fillId="4" borderId="1" xfId="4" applyNumberFormat="1" applyFont="1" applyFill="1" applyBorder="1" applyAlignment="1">
      <alignment horizontal="right" vertical="center"/>
    </xf>
    <xf numFmtId="43" fontId="16" fillId="0" borderId="0" xfId="7" applyFont="1" applyAlignment="1">
      <alignment horizontal="center" vertical="center"/>
    </xf>
    <xf numFmtId="165" fontId="20" fillId="4" borderId="1" xfId="7" applyNumberFormat="1" applyFont="1" applyFill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</cellXfs>
  <cellStyles count="8">
    <cellStyle name="Comma" xfId="7" builtinId="3"/>
    <cellStyle name="Comma 2" xfId="1"/>
    <cellStyle name="Comma 2 2" xfId="2"/>
    <cellStyle name="Normal" xfId="0" builtinId="0"/>
    <cellStyle name="Normal 2" xfId="3"/>
    <cellStyle name="Percent" xfId="4" builtinId="5"/>
    <cellStyle name="Percent 2" xfId="5"/>
    <cellStyle name="Percent 2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topLeftCell="C7" zoomScale="130" zoomScaleNormal="130" workbookViewId="0">
      <selection activeCell="N19" sqref="N19"/>
    </sheetView>
  </sheetViews>
  <sheetFormatPr defaultRowHeight="15.75" x14ac:dyDescent="0.25"/>
  <cols>
    <col min="1" max="1" width="5.28515625" style="32" customWidth="1"/>
    <col min="2" max="2" width="22.7109375" style="32" customWidth="1"/>
    <col min="3" max="3" width="14.140625" style="32" customWidth="1"/>
    <col min="4" max="4" width="9.7109375" style="32" customWidth="1"/>
    <col min="5" max="5" width="11.7109375" style="32" customWidth="1"/>
    <col min="6" max="6" width="10.42578125" style="32" customWidth="1"/>
    <col min="7" max="7" width="10.28515625" style="32" customWidth="1"/>
    <col min="8" max="8" width="10.42578125" style="32" customWidth="1"/>
    <col min="9" max="9" width="11.42578125" style="32" customWidth="1"/>
    <col min="10" max="10" width="9.5703125" style="32" customWidth="1"/>
    <col min="11" max="11" width="9.85546875" style="32" customWidth="1"/>
    <col min="12" max="12" width="12.28515625" style="32" customWidth="1"/>
    <col min="13" max="13" width="12" style="32" customWidth="1"/>
    <col min="14" max="14" width="12.42578125" style="32" customWidth="1"/>
    <col min="15" max="16384" width="9.140625" style="32"/>
  </cols>
  <sheetData>
    <row r="1" spans="1:14" x14ac:dyDescent="0.25">
      <c r="A1" s="32" t="s">
        <v>64</v>
      </c>
    </row>
    <row r="2" spans="1:14" s="33" customFormat="1" x14ac:dyDescent="0.25">
      <c r="C2" s="33" t="s">
        <v>32</v>
      </c>
      <c r="D2" s="33" t="s">
        <v>48</v>
      </c>
      <c r="E2" s="33" t="s">
        <v>49</v>
      </c>
      <c r="F2" s="33" t="s">
        <v>50</v>
      </c>
      <c r="G2" s="33" t="s">
        <v>51</v>
      </c>
      <c r="H2" s="33" t="s">
        <v>52</v>
      </c>
      <c r="I2" s="33" t="s">
        <v>54</v>
      </c>
      <c r="J2" s="33" t="s">
        <v>55</v>
      </c>
      <c r="K2" s="33" t="s">
        <v>56</v>
      </c>
      <c r="L2" s="33" t="s">
        <v>57</v>
      </c>
      <c r="M2" s="33" t="s">
        <v>58</v>
      </c>
      <c r="N2" s="33" t="s">
        <v>59</v>
      </c>
    </row>
    <row r="3" spans="1:14" x14ac:dyDescent="0.25">
      <c r="A3" s="34">
        <v>1</v>
      </c>
      <c r="B3" s="27" t="s">
        <v>67</v>
      </c>
      <c r="C3" s="42">
        <v>65250.080000000002</v>
      </c>
      <c r="D3" s="28">
        <v>65250.080000000002</v>
      </c>
      <c r="E3" s="29">
        <v>65250.080000000002</v>
      </c>
      <c r="F3" s="31">
        <v>65832.670000000013</v>
      </c>
      <c r="G3" s="46">
        <v>65832.670000000013</v>
      </c>
      <c r="H3" s="31">
        <v>65832.670000000013</v>
      </c>
      <c r="I3" s="31">
        <v>65832.670000000013</v>
      </c>
      <c r="J3" s="31">
        <v>65832.670000000013</v>
      </c>
      <c r="K3" s="31">
        <v>65832.670000000013</v>
      </c>
      <c r="L3" s="31">
        <v>65832.670000000013</v>
      </c>
      <c r="M3" s="31">
        <v>67516.37</v>
      </c>
      <c r="N3" s="31">
        <v>59749</v>
      </c>
    </row>
    <row r="4" spans="1:14" x14ac:dyDescent="0.25">
      <c r="A4" s="34">
        <v>2</v>
      </c>
      <c r="B4" s="27" t="s">
        <v>66</v>
      </c>
      <c r="C4" s="42">
        <v>99865.760000000024</v>
      </c>
      <c r="D4" s="28">
        <v>99865.760000000024</v>
      </c>
      <c r="E4" s="28">
        <v>99865.760000000024</v>
      </c>
      <c r="F4" s="31">
        <v>99865.760000000024</v>
      </c>
      <c r="G4" s="46">
        <v>99865.760000000024</v>
      </c>
      <c r="H4" s="31">
        <v>99865.760000000024</v>
      </c>
      <c r="I4" s="31">
        <v>99865.760000000024</v>
      </c>
      <c r="J4" s="31">
        <v>99865.760000000024</v>
      </c>
      <c r="K4" s="31">
        <v>99865.760000000024</v>
      </c>
      <c r="L4" s="31">
        <v>100712.08000000002</v>
      </c>
      <c r="M4" s="31">
        <v>100712.08000000002</v>
      </c>
      <c r="N4" s="31">
        <v>84632</v>
      </c>
    </row>
    <row r="5" spans="1:14" x14ac:dyDescent="0.25">
      <c r="A5" s="34">
        <v>3</v>
      </c>
      <c r="B5" s="27" t="s">
        <v>70</v>
      </c>
      <c r="C5" s="42">
        <v>61623.420000000013</v>
      </c>
      <c r="D5" s="28">
        <v>61623.420000000013</v>
      </c>
      <c r="E5" s="29">
        <v>61623.420000000013</v>
      </c>
      <c r="F5" s="31">
        <v>62168.760000000009</v>
      </c>
      <c r="G5" s="46">
        <v>62168.760000000009</v>
      </c>
      <c r="H5" s="31">
        <v>62168.760000000009</v>
      </c>
      <c r="I5" s="31">
        <v>62168.760000000009</v>
      </c>
      <c r="J5" s="31">
        <v>62168.760000000009</v>
      </c>
      <c r="K5" s="31">
        <v>62168.760000000009</v>
      </c>
      <c r="L5" s="31">
        <v>62168.760000000009</v>
      </c>
      <c r="M5" s="31">
        <v>67774.140000000014</v>
      </c>
      <c r="N5" s="31">
        <v>59451</v>
      </c>
    </row>
    <row r="6" spans="1:14" x14ac:dyDescent="0.25">
      <c r="A6" s="34">
        <v>4</v>
      </c>
      <c r="B6" s="27" t="s">
        <v>61</v>
      </c>
      <c r="C6" s="42">
        <v>97657.252200000032</v>
      </c>
      <c r="D6" s="28">
        <v>97657.252200000032</v>
      </c>
      <c r="E6" s="29">
        <v>97657.252200000032</v>
      </c>
      <c r="F6" s="31">
        <v>97657.252200000032</v>
      </c>
      <c r="G6" s="46">
        <v>97657.252200000032</v>
      </c>
      <c r="H6" s="31">
        <v>97657.252200000032</v>
      </c>
      <c r="I6" s="31">
        <v>97657.252200000032</v>
      </c>
      <c r="J6" s="31">
        <v>97657.252200000032</v>
      </c>
      <c r="K6" s="31">
        <v>98451.213600000017</v>
      </c>
      <c r="L6" s="31">
        <v>98451.213600000017</v>
      </c>
      <c r="M6" s="31">
        <v>99371.318400000004</v>
      </c>
      <c r="N6" s="31">
        <v>80138.16</v>
      </c>
    </row>
    <row r="7" spans="1:14" x14ac:dyDescent="0.25">
      <c r="A7" s="34">
        <v>5</v>
      </c>
      <c r="B7" s="27" t="s">
        <v>63</v>
      </c>
      <c r="C7" s="42">
        <v>93512.400000000023</v>
      </c>
      <c r="D7" s="28">
        <v>93512.400000000023</v>
      </c>
      <c r="E7" s="29">
        <v>93512.400000000023</v>
      </c>
      <c r="F7" s="31">
        <v>93512.400000000023</v>
      </c>
      <c r="G7" s="46">
        <v>93512.400000000023</v>
      </c>
      <c r="H7" s="31">
        <v>93512.400000000023</v>
      </c>
      <c r="I7" s="31">
        <v>93512.400000000023</v>
      </c>
      <c r="J7" s="31">
        <v>93512.400000000023</v>
      </c>
      <c r="K7" s="31">
        <v>94291.67</v>
      </c>
      <c r="L7" s="31">
        <v>94291.67</v>
      </c>
      <c r="M7" s="31">
        <v>94291.67</v>
      </c>
      <c r="N7" s="31">
        <v>77927.000000000015</v>
      </c>
    </row>
    <row r="8" spans="1:14" x14ac:dyDescent="0.25">
      <c r="A8" s="34">
        <v>6</v>
      </c>
      <c r="B8" s="27" t="s">
        <v>62</v>
      </c>
      <c r="C8" s="42">
        <v>81412.11</v>
      </c>
      <c r="D8" s="28">
        <v>81412.11</v>
      </c>
      <c r="E8" s="29">
        <v>81412.11</v>
      </c>
      <c r="F8" s="31">
        <v>81412.11</v>
      </c>
      <c r="G8" s="46">
        <v>81412.11</v>
      </c>
      <c r="H8" s="31">
        <v>81412.11</v>
      </c>
      <c r="I8" s="31">
        <v>81412.11</v>
      </c>
      <c r="J8" s="31">
        <v>81412.11</v>
      </c>
      <c r="K8" s="31">
        <v>82107.94</v>
      </c>
      <c r="L8" s="31">
        <v>87910</v>
      </c>
      <c r="M8" s="31">
        <v>87910</v>
      </c>
      <c r="N8" s="31">
        <v>74500</v>
      </c>
    </row>
    <row r="9" spans="1:14" x14ac:dyDescent="0.25">
      <c r="A9" s="34">
        <v>7</v>
      </c>
      <c r="B9" s="27" t="s">
        <v>65</v>
      </c>
      <c r="C9" s="42">
        <v>54082.53</v>
      </c>
      <c r="D9" s="28">
        <v>54082.53</v>
      </c>
      <c r="E9" s="29">
        <v>54082.53</v>
      </c>
      <c r="F9" s="31">
        <v>54082.53</v>
      </c>
      <c r="G9" s="46">
        <v>54082.53</v>
      </c>
      <c r="H9" s="31">
        <v>54082.53</v>
      </c>
      <c r="I9" s="31">
        <v>54082.53</v>
      </c>
      <c r="J9" s="31">
        <v>54082.53</v>
      </c>
      <c r="K9" s="31">
        <v>54578.700000000004</v>
      </c>
      <c r="L9" s="31">
        <v>54578.700000000004</v>
      </c>
      <c r="M9" s="31">
        <v>54578.700000000004</v>
      </c>
      <c r="N9" s="31">
        <v>49617</v>
      </c>
    </row>
    <row r="10" spans="1:14" x14ac:dyDescent="0.25">
      <c r="A10" s="34">
        <v>8</v>
      </c>
      <c r="B10" s="27" t="s">
        <v>53</v>
      </c>
      <c r="C10" s="42">
        <v>89042.400000000023</v>
      </c>
      <c r="D10" s="28">
        <v>89042.400000000023</v>
      </c>
      <c r="E10" s="29">
        <v>89042.400000000023</v>
      </c>
      <c r="F10" s="31">
        <v>89042.400000000023</v>
      </c>
      <c r="G10" s="46">
        <v>89042.400000000023</v>
      </c>
      <c r="H10" s="31">
        <v>89042.400000000023</v>
      </c>
      <c r="I10" s="31">
        <v>89042.400000000023</v>
      </c>
      <c r="J10" s="31">
        <v>89042.400000000023</v>
      </c>
      <c r="K10" s="31">
        <v>89784.42</v>
      </c>
      <c r="L10" s="31">
        <v>89784.42</v>
      </c>
      <c r="M10" s="31">
        <v>94273.641000000003</v>
      </c>
      <c r="N10" s="31">
        <v>77912.100000000006</v>
      </c>
    </row>
    <row r="11" spans="1:14" x14ac:dyDescent="0.25">
      <c r="A11" s="34">
        <v>9</v>
      </c>
      <c r="B11" s="37" t="s">
        <v>69</v>
      </c>
      <c r="C11" s="43">
        <v>54082.53</v>
      </c>
      <c r="D11" s="38">
        <v>54082.53</v>
      </c>
      <c r="E11" s="39">
        <v>54082.53</v>
      </c>
      <c r="F11" s="40">
        <v>54082.53</v>
      </c>
      <c r="G11" s="46">
        <v>54082.53</v>
      </c>
      <c r="H11" s="40">
        <v>54082.53</v>
      </c>
      <c r="I11" s="40">
        <v>54082.53</v>
      </c>
      <c r="J11" s="40">
        <v>54082.53</v>
      </c>
      <c r="K11" s="40">
        <v>54578.700000000004</v>
      </c>
      <c r="L11" s="40">
        <v>54578.700000000004</v>
      </c>
      <c r="M11" s="40">
        <v>59987.4</v>
      </c>
      <c r="N11" s="31">
        <v>54534</v>
      </c>
    </row>
    <row r="12" spans="1:14" x14ac:dyDescent="0.25">
      <c r="A12" s="34">
        <v>10</v>
      </c>
      <c r="B12" s="27" t="s">
        <v>71</v>
      </c>
      <c r="C12" s="43">
        <v>55074.87</v>
      </c>
      <c r="D12" s="38">
        <v>55074.87</v>
      </c>
      <c r="E12" s="39">
        <v>55074.87</v>
      </c>
      <c r="F12" s="40">
        <v>55074.87</v>
      </c>
      <c r="G12" s="46">
        <v>55074.87</v>
      </c>
      <c r="H12" s="40">
        <v>55074.87</v>
      </c>
      <c r="I12" s="40">
        <v>55074.87</v>
      </c>
      <c r="J12" s="40">
        <v>55074.87</v>
      </c>
      <c r="K12" s="31">
        <v>55571.040000000001</v>
      </c>
      <c r="L12" s="40">
        <v>55074.87</v>
      </c>
      <c r="M12" s="40">
        <v>60532.74</v>
      </c>
      <c r="N12" s="31">
        <v>54534</v>
      </c>
    </row>
    <row r="13" spans="1:14" x14ac:dyDescent="0.25">
      <c r="A13" s="34">
        <v>11</v>
      </c>
      <c r="B13" s="41" t="s">
        <v>72</v>
      </c>
      <c r="C13" s="42">
        <v>52783.25</v>
      </c>
      <c r="D13" s="28">
        <v>52299</v>
      </c>
      <c r="E13" s="30">
        <v>52299</v>
      </c>
      <c r="F13" s="31">
        <v>52783.25</v>
      </c>
      <c r="G13" s="46">
        <v>52783.25</v>
      </c>
      <c r="H13" s="31">
        <v>52783.25</v>
      </c>
      <c r="I13" s="31">
        <v>52783.25</v>
      </c>
      <c r="J13" s="31">
        <v>52783.25</v>
      </c>
      <c r="K13" s="31">
        <v>52783.25</v>
      </c>
      <c r="L13" s="31">
        <v>52783.25</v>
      </c>
      <c r="M13" s="31">
        <v>52783.25</v>
      </c>
      <c r="N13" s="31">
        <v>48425</v>
      </c>
    </row>
    <row r="14" spans="1:14" x14ac:dyDescent="0.25">
      <c r="A14" s="34">
        <v>12</v>
      </c>
      <c r="B14" s="41" t="s">
        <v>73</v>
      </c>
      <c r="C14" s="42">
        <v>59766.880000000012</v>
      </c>
      <c r="D14" s="28">
        <v>59766.880000000012</v>
      </c>
      <c r="E14" s="30">
        <v>59766.880000000012</v>
      </c>
      <c r="F14" s="31">
        <v>59766.880000000012</v>
      </c>
      <c r="G14" s="46">
        <v>59766.880000000012</v>
      </c>
      <c r="H14" s="31">
        <v>59766.880000000012</v>
      </c>
      <c r="I14" s="31">
        <v>59766.880000000012</v>
      </c>
      <c r="J14" s="31">
        <v>59766.880000000012</v>
      </c>
      <c r="K14" s="31">
        <v>60315.200000000004</v>
      </c>
      <c r="L14" s="31">
        <v>60315.200000000004</v>
      </c>
      <c r="M14" s="31">
        <v>65723.899999999994</v>
      </c>
      <c r="N14" s="31">
        <v>59749</v>
      </c>
    </row>
    <row r="15" spans="1:14" x14ac:dyDescent="0.25">
      <c r="A15" s="34">
        <v>13</v>
      </c>
      <c r="B15" s="41" t="s">
        <v>74</v>
      </c>
      <c r="C15" s="42">
        <v>66321.389999999985</v>
      </c>
      <c r="D15" s="28">
        <v>66321.389999999985</v>
      </c>
      <c r="E15" s="30">
        <v>66321.389999999985</v>
      </c>
      <c r="F15" s="31">
        <v>66321.389999999985</v>
      </c>
      <c r="G15" s="46">
        <v>66321.389999999985</v>
      </c>
      <c r="H15" s="31">
        <v>66321.389999999985</v>
      </c>
      <c r="I15" s="31">
        <v>66321.389999999985</v>
      </c>
      <c r="J15" s="31">
        <v>66321.389999999985</v>
      </c>
      <c r="K15" s="31">
        <v>66918.880000000005</v>
      </c>
      <c r="L15" s="31">
        <v>66918.880000000005</v>
      </c>
      <c r="M15" s="31">
        <v>66918.880000000005</v>
      </c>
      <c r="N15" s="31">
        <v>59749</v>
      </c>
    </row>
    <row r="16" spans="1:14" x14ac:dyDescent="0.25">
      <c r="A16" s="34">
        <v>14</v>
      </c>
      <c r="B16" s="41" t="s">
        <v>75</v>
      </c>
      <c r="C16" s="28">
        <v>0</v>
      </c>
      <c r="D16" s="28">
        <v>0</v>
      </c>
      <c r="E16" s="44">
        <v>54082.53</v>
      </c>
      <c r="F16" s="31">
        <v>54082.53</v>
      </c>
      <c r="G16" s="46">
        <v>54082.53</v>
      </c>
      <c r="H16" s="31">
        <v>54082.53</v>
      </c>
      <c r="I16" s="31">
        <v>54082.53</v>
      </c>
      <c r="J16" s="31">
        <v>54082.53</v>
      </c>
      <c r="K16" s="31">
        <v>54578.700000000004</v>
      </c>
      <c r="L16" s="31">
        <v>54578.700000000004</v>
      </c>
      <c r="M16" s="31">
        <v>54578.700000000004</v>
      </c>
      <c r="N16" s="31">
        <v>49617</v>
      </c>
    </row>
    <row r="17" spans="1:14" x14ac:dyDescent="0.25">
      <c r="A17" s="34">
        <v>15</v>
      </c>
      <c r="B17" s="41" t="s">
        <v>98</v>
      </c>
      <c r="C17" s="28"/>
      <c r="D17" s="28"/>
      <c r="E17" s="44"/>
      <c r="F17" s="31"/>
      <c r="G17" s="46"/>
      <c r="H17" s="31"/>
      <c r="I17" s="31"/>
      <c r="J17" s="31"/>
      <c r="K17" s="31"/>
      <c r="L17" s="31">
        <v>76079.400000000009</v>
      </c>
      <c r="M17" s="31">
        <v>76079.400000000009</v>
      </c>
      <c r="N17" s="31">
        <v>66156.000000000015</v>
      </c>
    </row>
    <row r="18" spans="1:14" x14ac:dyDescent="0.25">
      <c r="A18" s="34">
        <v>16</v>
      </c>
      <c r="B18" s="41" t="s">
        <v>99</v>
      </c>
      <c r="C18" s="28"/>
      <c r="D18" s="28"/>
      <c r="E18" s="30"/>
      <c r="F18" s="31"/>
      <c r="G18" s="31"/>
      <c r="H18" s="31"/>
      <c r="I18" s="31"/>
      <c r="J18" s="31"/>
      <c r="K18" s="41"/>
      <c r="L18" s="31">
        <v>64667.490000000013</v>
      </c>
      <c r="M18" s="31">
        <v>60532.74</v>
      </c>
      <c r="N18" s="31">
        <v>54534</v>
      </c>
    </row>
    <row r="19" spans="1:14" s="35" customFormat="1" x14ac:dyDescent="0.25">
      <c r="C19" s="36">
        <f t="shared" ref="C19:N19" si="0">SUM(C3:C18)</f>
        <v>930474.8722000001</v>
      </c>
      <c r="D19" s="36">
        <f t="shared" si="0"/>
        <v>929990.6222000001</v>
      </c>
      <c r="E19" s="36">
        <f t="shared" si="0"/>
        <v>984073.15220000013</v>
      </c>
      <c r="F19" s="36">
        <f t="shared" si="0"/>
        <v>985685.33220000018</v>
      </c>
      <c r="G19" s="36">
        <f t="shared" si="0"/>
        <v>985685.33220000018</v>
      </c>
      <c r="H19" s="36">
        <f t="shared" si="0"/>
        <v>985685.33220000018</v>
      </c>
      <c r="I19" s="36">
        <f>SUM(I3:I18)</f>
        <v>985685.33220000018</v>
      </c>
      <c r="J19" s="36">
        <f>SUM(J3:J18)</f>
        <v>985685.33220000018</v>
      </c>
      <c r="K19" s="36">
        <f>SUM(K3:K18)</f>
        <v>991826.90359999996</v>
      </c>
      <c r="L19" s="36">
        <f>SUM(L3:L18)</f>
        <v>1138726.0035999999</v>
      </c>
      <c r="M19" s="36">
        <f>SUM(M3:M18)</f>
        <v>1163564.9294</v>
      </c>
      <c r="N19" s="36">
        <f>SUM(N3:N18)</f>
        <v>1011224.26</v>
      </c>
    </row>
  </sheetData>
  <phoneticPr fontId="0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view="pageBreakPreview" topLeftCell="A19" zoomScale="80" zoomScaleNormal="70" zoomScaleSheetLayoutView="80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5.42578125" style="3" customWidth="1"/>
    <col min="8" max="8" width="10.28515625" style="3" bestFit="1" customWidth="1"/>
    <col min="9" max="9" width="10.285156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76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'!C19</f>
        <v>930474.8722000001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930474.8722000001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930474.8722000001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279142.46166000003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651332.41054000007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930474.8722000001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279142.46166000003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651332.41054000007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651332.41054000007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651332.41054000007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77</v>
      </c>
    </row>
  </sheetData>
  <mergeCells count="3">
    <mergeCell ref="A6:I6"/>
    <mergeCell ref="A4:I4"/>
    <mergeCell ref="A5:I5"/>
  </mergeCells>
  <phoneticPr fontId="2" type="noConversion"/>
  <pageMargins left="0.25" right="0.25" top="0.75" bottom="0.75" header="0.3" footer="0.3"/>
  <pageSetup paperSize="9" scale="91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1.85546875" style="3" customWidth="1"/>
    <col min="8" max="8" width="10.28515625" style="3" bestFit="1" customWidth="1"/>
    <col min="9" max="9" width="8.57031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78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'!D19</f>
        <v>929990.6222000001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1'!G12+'thang 2'!G11</f>
        <v>1860465.4944000002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929990.62219999998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278997.18666000001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650993.43553999998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1860465.4944000002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558139.64832000004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1302325.84608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650993.43553999998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1302325.84608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77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79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10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'!E19</f>
        <v>984073.15220000013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2'!G12+'thang 3'!G11</f>
        <v>2844538.6466000006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984073.15220000013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295221.94566000003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688851.20654000004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2844538.6466000006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853361.59398000012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1991177.0526200002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688851.20654000004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1991177.0526200002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77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80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1'!G11+'thang 2'!G11+'thang 3'!G11</f>
        <v>2844538.6466000006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2844538.6466000006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2844538.6466000006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853361.59398000012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1991177.0526200002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2844538.6466000006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853361.59398000012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1991177.0526200002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1991177.0526200002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1991177.0526200002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65</v>
      </c>
      <c r="G31" s="24" t="s">
        <v>77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7" zoomScale="85" zoomScaleNormal="85" workbookViewId="0">
      <selection activeCell="F31" sqref="F31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81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'!F19</f>
        <v>985685.33220000018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3'!G12+'thang 4'!G11</f>
        <v>3830223.9788000006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985685.33220000018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295705.59966000007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689979.73254000011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3830223.9788000006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1149067.1936400002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2681156.7851600004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689979.73254000011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2681156.7851600004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95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77</v>
      </c>
    </row>
  </sheetData>
  <mergeCells count="3">
    <mergeCell ref="A4:I4"/>
    <mergeCell ref="A5:I5"/>
    <mergeCell ref="A6:I6"/>
  </mergeCells>
  <pageMargins left="0.31" right="0.21" top="0.27" bottom="0.17" header="0.5" footer="0.28000000000000003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7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82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'!G19</f>
        <v>985685.33220000018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4'!G12+'thang 5'!G11</f>
        <v>4815909.3110000007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985685.33220000018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295705.59966000007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689979.73254000011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4815909.3110000007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1444772.7933000003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3371136.5177000002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689979.73254000011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3371136.5177000002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96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77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4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425781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83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'!H19</f>
        <v>985685.33220000018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5'!G12+'thang 6'!G11</f>
        <v>5801594.6432000007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985685.33220000018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295705.59966000007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689979.73254000011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5801594.6432000007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1740478.3929600001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4061116.2502400004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689979.73254000011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4061116.2502400004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45" t="s">
        <v>95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77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F30" sqref="F3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5.28515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94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4'!G11+'thang 5'!G11+'thang 6'!G11</f>
        <v>2957055.9966000007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I'!G12</f>
        <v>5801594.6432000007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2957055.9966000002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887116.7989800002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2069939.1976200002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5801594.6432000007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1740478.3929600001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4061116.2502400004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2069939.1976200002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4061116.2502400004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97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65</v>
      </c>
      <c r="G31" s="24" t="s">
        <v>77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4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93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'!I19</f>
        <v>985685.33220000018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7'!G11+'thang 6'!G12</f>
        <v>6787279.9754000008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985685.33220000018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295705.59966000007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689979.73254000011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6787279.9754000008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2036183.9926200002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4751095.9827800002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689979.73254000011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4751095.9827800002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77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92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'!J19</f>
        <v>985685.33220000018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7'!G12+'thang 8'!G11</f>
        <v>7772965.3076000009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985685.33220000018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295705.59966000007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689979.73254000011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7772965.3076000009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2331889.59228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5441075.7153200004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689979.73254000011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5441075.7153200004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77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3"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91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'!K19</f>
        <v>991826.90359999996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8'!G12+'thang 9'!G11</f>
        <v>8764792.2112000007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991826.90359999985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297548.07107999997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694278.83251999994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8764792.2112000007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2629437.6633600001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6135354.5478400001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694278.83251999994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6135354.5478400001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77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G11" sqref="G11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90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7'!G11+'thang 8'!G11+'thang 9'!G11</f>
        <v>2963197.5680000004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II'!G12</f>
        <v>8764792.2112000007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2963197.5680000004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888959.27040000015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2074238.2976000002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8764792.2112000007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2629437.6633600001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6135354.5478400001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2074238.2976000002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6135354.5478400001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65</v>
      </c>
      <c r="G31" s="24" t="s">
        <v>77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Normal="100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89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'!L19</f>
        <v>1138726.0035999999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9'!G12+'thang 10'!G11</f>
        <v>9903518.2148000002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1138726.0035999999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341617.80107999995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797108.20251999993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9903518.2148000002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2971055.4644399998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6932462.7503599999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797108.20251999993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6932462.7503599999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4" t="s">
        <v>65</v>
      </c>
      <c r="G32" s="24" t="s">
        <v>77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3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88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'!M19</f>
        <v>1163564.9294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10'!G12+'thang 11'!G11</f>
        <v>11067083.144200001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1163564.9294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349069.47882000002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814495.45057999995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11067083.144200001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3320124.9432600001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7746958.2009399999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814495.45057999995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7746958.2009399999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65</v>
      </c>
      <c r="G32" s="24" t="s">
        <v>77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9"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3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87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'!N19</f>
        <v>1011224.26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11'!G12+'thang 12'!G11</f>
        <v>12078307.404200001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1011224.26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303367.27799999999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707856.98199999996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12078307.404200001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3623492.22126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8454815.1829400007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707856.98199999996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8454815.1829400007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65</v>
      </c>
      <c r="G32" s="24" t="s">
        <v>77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7"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68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85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10'!G11+'thang 11'!G11+'thang 12'!G11</f>
        <v>3313515.193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G11+'Qui 3'!G12</f>
        <v>12078307.404200001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3313515.1929999995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994054.5578999999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2319460.6350999996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12078307.404200001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3623492.22126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8454815.1829400007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2319460.6350999996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8454815.1829400007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65</v>
      </c>
      <c r="G31" s="24" t="s">
        <v>77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Danh sách </vt:lpstr>
      <vt:lpstr>thang 1</vt:lpstr>
      <vt:lpstr>thang 2</vt:lpstr>
      <vt:lpstr>thang 3</vt:lpstr>
      <vt:lpstr>QUY I</vt:lpstr>
      <vt:lpstr>thang 4</vt:lpstr>
      <vt:lpstr>thang 5</vt:lpstr>
      <vt:lpstr>thang 6</vt:lpstr>
      <vt:lpstr>QUY II</vt:lpstr>
      <vt:lpstr>thang 7</vt:lpstr>
      <vt:lpstr>thang 8</vt:lpstr>
      <vt:lpstr>thang 9</vt:lpstr>
      <vt:lpstr>Qui 3</vt:lpstr>
      <vt:lpstr>thang 10</vt:lpstr>
      <vt:lpstr>thang 11</vt:lpstr>
      <vt:lpstr>thang 12</vt:lpstr>
      <vt:lpstr>Qui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Thanh Tú</dc:creator>
  <cp:lastModifiedBy>Administrator</cp:lastModifiedBy>
  <cp:lastPrinted>2020-06-19T03:29:42Z</cp:lastPrinted>
  <dcterms:created xsi:type="dcterms:W3CDTF">1996-10-14T23:33:28Z</dcterms:created>
  <dcterms:modified xsi:type="dcterms:W3CDTF">2020-12-29T04:00:10Z</dcterms:modified>
</cp:coreProperties>
</file>