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57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Sheet1!$A$6:$K$304</definedName>
    <definedName name="_xlnm._FilterDatabase" localSheetId="3" hidden="1">Sheet4!$A$1:$M$1</definedName>
    <definedName name="page1" localSheetId="3">Sheet4!$A$89</definedName>
    <definedName name="page20" localSheetId="3">Sheet4!#REF!</definedName>
    <definedName name="page21" localSheetId="3">Sheet4!#REF!</definedName>
    <definedName name="page22" localSheetId="3">Sheet4!#REF!</definedName>
    <definedName name="page23" localSheetId="3">Sheet4!#REF!</definedName>
    <definedName name="page24" localSheetId="3">Sheet4!#REF!</definedName>
    <definedName name="page25" localSheetId="3">Sheet4!#REF!</definedName>
    <definedName name="page26" localSheetId="3">Sheet4!#REF!</definedName>
    <definedName name="page27" localSheetId="3">Sheet4!#REF!</definedName>
    <definedName name="page28" localSheetId="3">Sheet4!#REF!</definedName>
    <definedName name="page3" localSheetId="3">Sheet4!$A$180</definedName>
    <definedName name="page4" localSheetId="3">Sheet4!$A$224</definedName>
  </definedNames>
  <calcPr calcId="144525"/>
</workbook>
</file>

<file path=xl/calcChain.xml><?xml version="1.0" encoding="utf-8"?>
<calcChain xmlns="http://schemas.openxmlformats.org/spreadsheetml/2006/main">
  <c r="G311" i="1" l="1"/>
  <c r="H311" i="1"/>
  <c r="J297" i="1"/>
  <c r="G301" i="1"/>
  <c r="K292" i="1"/>
  <c r="H287" i="1"/>
  <c r="J102" i="1"/>
  <c r="E301" i="1" l="1"/>
  <c r="K679" i="1"/>
  <c r="K678" i="1"/>
  <c r="J688" i="1" l="1"/>
  <c r="I6" i="2"/>
  <c r="I7" i="2"/>
  <c r="J691" i="1" l="1"/>
  <c r="J706" i="1" l="1"/>
  <c r="J138" i="3" l="1"/>
  <c r="H710" i="1"/>
  <c r="H678" i="1"/>
  <c r="G702" i="1"/>
  <c r="E702" i="1"/>
  <c r="I850" i="1" l="1"/>
  <c r="K854" i="1"/>
  <c r="J861" i="1" l="1"/>
  <c r="I891" i="1" l="1"/>
  <c r="I894" i="1"/>
  <c r="H911" i="1"/>
  <c r="J890" i="1"/>
  <c r="H907" i="1" l="1"/>
  <c r="G893" i="1"/>
  <c r="E907" i="1"/>
</calcChain>
</file>

<file path=xl/sharedStrings.xml><?xml version="1.0" encoding="utf-8"?>
<sst xmlns="http://schemas.openxmlformats.org/spreadsheetml/2006/main" count="3929" uniqueCount="2212">
  <si>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</si>
  <si>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</si>
  <si>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</si>
  <si>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</si>
  <si>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</si>
  <si>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</si>
  <si>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</si>
  <si>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</si>
  <si>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</si>
  <si>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EA2</t>
  </si>
  <si>
    <t>Học phí anh văn EA1</t>
  </si>
  <si>
    <t>Học phí THAOK20</t>
  </si>
  <si>
    <t>Học phí tiếng Trung - khóa 3</t>
  </si>
  <si>
    <t>Trần Quốc 	Thịnh</t>
  </si>
  <si>
    <t>Lệ phí thi CCB Anh văn</t>
  </si>
  <si>
    <t>Tổng cộng</t>
  </si>
  <si>
    <t>Thành phố Hồ Chí Minh, ngày      tháng  12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</si>
  <si>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</si>
  <si>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</si>
  <si>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</si>
  <si>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</si>
  <si>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</si>
  <si>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</si>
  <si>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</si>
  <si>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</si>
  <si>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Tiếng Trung  - Khóa 3: 9.350.000</t>
  </si>
  <si>
    <t>Học phí Tiếng Nhật  - Khóa 2: 935.000</t>
  </si>
  <si>
    <t>AB/20E 0007386</t>
  </si>
  <si>
    <t>AB/20E 0007387</t>
  </si>
  <si>
    <t>AB/20E 0007388</t>
  </si>
  <si>
    <t>AB/20E 0007389</t>
  </si>
  <si>
    <t>AB/20E 0007390</t>
  </si>
  <si>
    <t>AB/20E 0007391</t>
  </si>
  <si>
    <t>AB/20E 0007392</t>
  </si>
  <si>
    <t>AB/20E 0007393</t>
  </si>
  <si>
    <t>AB/20E 0007394</t>
  </si>
  <si>
    <t>AB/20E 0007395</t>
  </si>
  <si>
    <t>AB/20E 0007396</t>
  </si>
  <si>
    <t>AB/20E 0007397</t>
  </si>
  <si>
    <t>AB/20E 0007398</t>
  </si>
  <si>
    <t>AB/20E 0007399</t>
  </si>
  <si>
    <t>AB/20E 0007400</t>
  </si>
  <si>
    <t>AB/20E 0007401</t>
  </si>
  <si>
    <t>AB/20E 0007402</t>
  </si>
  <si>
    <t>AB/20E 0007403</t>
  </si>
  <si>
    <t>AB/20E 0007404</t>
  </si>
  <si>
    <t>AB/20E 0007405</t>
  </si>
  <si>
    <t>AB/20E 0007406</t>
  </si>
  <si>
    <t>AB/20E 0007407</t>
  </si>
  <si>
    <t>AB/20E 0007408</t>
  </si>
  <si>
    <t>AB/20E 0007409</t>
  </si>
  <si>
    <t>AB/20E 0007410</t>
  </si>
  <si>
    <t>AB/20E 0007411</t>
  </si>
  <si>
    <t>AB/20E 0007412</t>
  </si>
  <si>
    <t>AB/20E 0007413</t>
  </si>
  <si>
    <t>AB/20E 0007414</t>
  </si>
  <si>
    <t>AB/20E 0007415</t>
  </si>
  <si>
    <t>AB/20E 0007416</t>
  </si>
  <si>
    <t>AB/20E 0007417</t>
  </si>
  <si>
    <t>AB/20E 0007418</t>
  </si>
  <si>
    <t>AB/20E 0007419</t>
  </si>
  <si>
    <t>AB/20E 0007420</t>
  </si>
  <si>
    <t>AB/20E 0007421</t>
  </si>
  <si>
    <t>AB/20E 0007422</t>
  </si>
  <si>
    <t>AB/20E 0007423</t>
  </si>
  <si>
    <t>AB/20E 0007424</t>
  </si>
  <si>
    <t>AB/20E 0007425</t>
  </si>
  <si>
    <t>AB/20E 0007426</t>
  </si>
  <si>
    <t>AB/20E 0007427</t>
  </si>
  <si>
    <t>AB/20E 0007428</t>
  </si>
  <si>
    <t>AB/20E 0007429</t>
  </si>
  <si>
    <t>AB/20E 0007430</t>
  </si>
  <si>
    <t>AB/20E 0007431</t>
  </si>
  <si>
    <t>AB/20E 0007432</t>
  </si>
  <si>
    <t>AB/20E 0007433</t>
  </si>
  <si>
    <t>AB/20E 0007434</t>
  </si>
  <si>
    <t>AB/20E 0007435</t>
  </si>
  <si>
    <t>AB/20E 0007436</t>
  </si>
  <si>
    <t>AB/20E 0007437</t>
  </si>
  <si>
    <t>AB/20E 0007438</t>
  </si>
  <si>
    <t>AB/20E 0007439</t>
  </si>
  <si>
    <t>AB/20E 0007440</t>
  </si>
  <si>
    <t>AB/20E 0007441</t>
  </si>
  <si>
    <t>AB/20E 0007442</t>
  </si>
  <si>
    <t>AB/20E 0007443</t>
  </si>
  <si>
    <t>AB/20E 0007444</t>
  </si>
  <si>
    <t>AB/20E 0007445</t>
  </si>
  <si>
    <t>AB/20E 0007446</t>
  </si>
  <si>
    <t>AB/20E 0007447</t>
  </si>
  <si>
    <t>AB/20E 0007448</t>
  </si>
  <si>
    <t>AB/20E 0007449</t>
  </si>
  <si>
    <t>AB/20E 0007450</t>
  </si>
  <si>
    <t>AB/20E 0007451</t>
  </si>
  <si>
    <t>AB/20E 0007452</t>
  </si>
  <si>
    <t>AB/20E 0007453</t>
  </si>
  <si>
    <t>AB/20E 0007454</t>
  </si>
  <si>
    <t>AB/20E 0007455</t>
  </si>
  <si>
    <t>AB/20E 0007456</t>
  </si>
  <si>
    <t>AB/20E 0007457</t>
  </si>
  <si>
    <t>AB/20E 0007458</t>
  </si>
  <si>
    <t>AB/20E 0007459</t>
  </si>
  <si>
    <t>AB/20E 0007460</t>
  </si>
  <si>
    <t>AB/20E 0007461</t>
  </si>
  <si>
    <t>AB/20E 0007462</t>
  </si>
  <si>
    <t>AB/20E 0007463</t>
  </si>
  <si>
    <t>AB/20E 0007464</t>
  </si>
  <si>
    <t>AB/20E 0007465</t>
  </si>
  <si>
    <t>AB/20E 0007466</t>
  </si>
  <si>
    <t>AB/20E 0007467</t>
  </si>
  <si>
    <t>AB/20E 0007468</t>
  </si>
  <si>
    <t>AB/20E 0007469</t>
  </si>
  <si>
    <t>AB/20E 0007470</t>
  </si>
  <si>
    <t>AB/20E 0007471</t>
  </si>
  <si>
    <t>AB/20E 0007472</t>
  </si>
  <si>
    <t>AB/20E 0007473</t>
  </si>
  <si>
    <t>AB/20E 0007474</t>
  </si>
  <si>
    <t>AB/20E 0007475</t>
  </si>
  <si>
    <t>AB/20E 0007476</t>
  </si>
  <si>
    <t>AB/20E 0007477</t>
  </si>
  <si>
    <t>AB/20E 0007478</t>
  </si>
  <si>
    <t>AB/20E 0007479</t>
  </si>
  <si>
    <t>AB/20E 0007480</t>
  </si>
  <si>
    <t>AB/20E 0007481</t>
  </si>
  <si>
    <t>AB/20E 0007482</t>
  </si>
  <si>
    <t>AB/20E 0007483</t>
  </si>
  <si>
    <t>AB/20E 0007484</t>
  </si>
  <si>
    <t>AB/20E 0007485</t>
  </si>
  <si>
    <t>AB/20E 0007486</t>
  </si>
  <si>
    <t>AB/20E 0007487</t>
  </si>
  <si>
    <t>AB/20E 0007488</t>
  </si>
  <si>
    <t>AB/20E 0007489</t>
  </si>
  <si>
    <t>AB/20E 0007490</t>
  </si>
  <si>
    <t>AB/20E 0007491</t>
  </si>
  <si>
    <t>AB/20E 0007492</t>
  </si>
  <si>
    <t>AB/20E 0007493</t>
  </si>
  <si>
    <t>AB/20E 0007494</t>
  </si>
  <si>
    <t>AB/20E 0007495</t>
  </si>
  <si>
    <t>AB/20E 0007496</t>
  </si>
  <si>
    <t>AB/20E 0007497</t>
  </si>
  <si>
    <t>AB/20E 0007498</t>
  </si>
  <si>
    <t>AB/20E 0007499</t>
  </si>
  <si>
    <t>AB/20E 0007500</t>
  </si>
  <si>
    <t>AB/20E 0007501</t>
  </si>
  <si>
    <t>AB/20E 0007502</t>
  </si>
  <si>
    <t>AB/20E 0007503</t>
  </si>
  <si>
    <t>AB/20E 0007504</t>
  </si>
  <si>
    <t>AB/20E 0007505</t>
  </si>
  <si>
    <t>AB/20E 0007506</t>
  </si>
  <si>
    <t>AB/20E 0007507</t>
  </si>
  <si>
    <t>AB/20E 0007508</t>
  </si>
  <si>
    <t>AB/20E 0007509</t>
  </si>
  <si>
    <t>AB/20E 0007510</t>
  </si>
  <si>
    <t>AB/20E 0007511</t>
  </si>
  <si>
    <t>AB/20E 0007512</t>
  </si>
  <si>
    <t>AB/20E 0007513</t>
  </si>
  <si>
    <t>AB/20E 0007514</t>
  </si>
  <si>
    <t>AB/20E 0007515</t>
  </si>
  <si>
    <t>AB/20E 0007516</t>
  </si>
  <si>
    <t>AB/20E 0007517</t>
  </si>
  <si>
    <t>AB/20E 0007518</t>
  </si>
  <si>
    <t>AB/20E 0007519</t>
  </si>
  <si>
    <t>AB/20E 0007520</t>
  </si>
  <si>
    <t>AB/20E 0007521</t>
  </si>
  <si>
    <t>AB/20E 0007522</t>
  </si>
  <si>
    <t>AB/20E 0007523</t>
  </si>
  <si>
    <t>AB/20E 0007524</t>
  </si>
  <si>
    <t>AB/20E 0007525</t>
  </si>
  <si>
    <t>AB/20E 0007526</t>
  </si>
  <si>
    <t>AB/20E 0007527</t>
  </si>
  <si>
    <t>AB/20E 0007528</t>
  </si>
  <si>
    <t>AB/20E 0007529</t>
  </si>
  <si>
    <t>AB/20E 0007530</t>
  </si>
  <si>
    <t>AB/20E 0007531</t>
  </si>
  <si>
    <t>AB/20E 0007532</t>
  </si>
  <si>
    <t>Nguyễn Ngọc	Thanh</t>
  </si>
  <si>
    <t>Trần Quốc	Khánh</t>
  </si>
  <si>
    <t>Phan Tấn 	Phát</t>
  </si>
  <si>
    <t>Lương Công	Phương</t>
  </si>
  <si>
    <t>Trần Thanh 	Phương</t>
  </si>
  <si>
    <t>Nguyễn Hoàng 	Thuận</t>
  </si>
  <si>
    <t>Lê Quỳnh Ngọc	Mẫn</t>
  </si>
  <si>
    <t>Nguyễn Hoàng 	Phúc</t>
  </si>
  <si>
    <t>Dương Đăng	Hưng</t>
  </si>
  <si>
    <t>Trương Ngọc	Vinh</t>
  </si>
  <si>
    <t>Bùi Trọng 	Tài</t>
  </si>
  <si>
    <t>Huỳnh Vũ	Hào</t>
  </si>
  <si>
    <t>Nguyễn Hoàng Kim	Thư</t>
  </si>
  <si>
    <t>Nguyễn Hữu 	Chiến</t>
  </si>
  <si>
    <t>Châu Tự	Lực</t>
  </si>
  <si>
    <t>Nguyễn Quốc	Đại</t>
  </si>
  <si>
    <t>Huỳnh Đình	Tú</t>
  </si>
  <si>
    <t>Nguyễn Trần Thị Anh	Thư</t>
  </si>
  <si>
    <t>Trịnh Trung 	Tín</t>
  </si>
  <si>
    <t>Lý Minh 	Thức</t>
  </si>
  <si>
    <t>Nguyễn Trí 	Quyên</t>
  </si>
  <si>
    <t>Đoàn Khánh	Huy</t>
  </si>
  <si>
    <t>Mai Thị	Oanh</t>
  </si>
  <si>
    <t>Nguyễn Ngọc	Thịnh</t>
  </si>
  <si>
    <t>Nguyễn Thái	Quang</t>
  </si>
  <si>
    <t>Đặng Phúc	Đại</t>
  </si>
  <si>
    <t>Phạm Phương 	Anh</t>
  </si>
  <si>
    <t>Nguyễn Quỳnh Nghinh	Thy</t>
  </si>
  <si>
    <t>Mai Trâm	Anh</t>
  </si>
  <si>
    <t>Lê Thanh	Thịnh</t>
  </si>
  <si>
    <t>Tăng Nguyễn Thiện	Toàn</t>
  </si>
  <si>
    <t>Trần Hoàng 	Thiện</t>
  </si>
  <si>
    <t>Nguyễn Đình Phương 	Nam</t>
  </si>
  <si>
    <t>Nguyễn Trịnh Hoài 	Lâm</t>
  </si>
  <si>
    <t>Nguyễn Phùng Lan	Thanh</t>
  </si>
  <si>
    <t>Lê	Cường</t>
  </si>
  <si>
    <t>Trịnh Ngọc	Trung</t>
  </si>
  <si>
    <t>Trần Văn Tiến	Duy</t>
  </si>
  <si>
    <t>Đào Trung	Nghĩa</t>
  </si>
  <si>
    <t>Trần Ngọc 	Hậu</t>
  </si>
  <si>
    <t>Nguyễn Trường 	Duy</t>
  </si>
  <si>
    <t>Đặng Cao 	Tiến</t>
  </si>
  <si>
    <t>Nguyễn Thụy Anh	Thư</t>
  </si>
  <si>
    <t>Phạm Hải	Đăng</t>
  </si>
  <si>
    <t>Trần Phi 	Tuyết</t>
  </si>
  <si>
    <t>Nguyễn Hồng	Nguyên</t>
  </si>
  <si>
    <t>Nguyễn Quốc	Dương</t>
  </si>
  <si>
    <t>Lê Thanh 	Hoàng</t>
  </si>
  <si>
    <t>Tống Hoàng Trang	Thanh</t>
  </si>
  <si>
    <t>Lê Xuân	Nguyên</t>
  </si>
  <si>
    <t>Huỳnh Thế	Quà</t>
  </si>
  <si>
    <t>Trần Trọng	Đại</t>
  </si>
  <si>
    <t>Huỳnh Uyển	Nhi</t>
  </si>
  <si>
    <t>Nguyễn Văn 	Tài</t>
  </si>
  <si>
    <t>Nguyễn Thành	Long</t>
  </si>
  <si>
    <t>Hà Minh 	Nhật</t>
  </si>
  <si>
    <t>Lê Minh	Tráng</t>
  </si>
  <si>
    <t>Phạm Ngọc	Kiên</t>
  </si>
  <si>
    <t>Võ Vinh	Quang</t>
  </si>
  <si>
    <t>Nguyễn Nhật	Khánh</t>
  </si>
  <si>
    <t>Lê Trung	Kiên</t>
  </si>
  <si>
    <t>Lê Tấn	Thành</t>
  </si>
  <si>
    <t>Nguyễn Văn 	Sơn</t>
  </si>
  <si>
    <t>Nguyễn Thanh 	Hùng</t>
  </si>
  <si>
    <t>Khổng Minh	Nhật</t>
  </si>
  <si>
    <t>Hồ Đông 	Nam</t>
  </si>
  <si>
    <t>Nguyễn Gia	Quang</t>
  </si>
  <si>
    <t>Phan Võ Gia	Bảo</t>
  </si>
  <si>
    <t>Lê Anh	Khoa</t>
  </si>
  <si>
    <t>Huỳnh Tấn 	Hảo</t>
  </si>
  <si>
    <t>Lê Thanh Hoàn	Nguyên</t>
  </si>
  <si>
    <t>Uông Minh	Đức</t>
  </si>
  <si>
    <t>Trần Việt	Hào</t>
  </si>
  <si>
    <t>Nguyễn Thanh	Huy</t>
  </si>
  <si>
    <t>Phan Việt 	Cường</t>
  </si>
  <si>
    <t>Lê Minh 	Đức</t>
  </si>
  <si>
    <t>Phạm Quốc 	Oai</t>
  </si>
  <si>
    <t>Nguyễn Quang	Minh</t>
  </si>
  <si>
    <t>Ngô Hoàng	Văn</t>
  </si>
  <si>
    <t>Nguyễn Minh	Trải</t>
  </si>
  <si>
    <t>Nguyễn Nhật 	Huy</t>
  </si>
  <si>
    <t>Hồ Hữu	Thắng</t>
  </si>
  <si>
    <t>Lý Quỳnh	Nhiên</t>
  </si>
  <si>
    <t>Nguyễn Thái	Anh</t>
  </si>
  <si>
    <t>Nguyễn Lê Quỳnh	Hương</t>
  </si>
  <si>
    <t>Nguyễn Xuân	Minh</t>
  </si>
  <si>
    <t>Nguyễn Nguyên	Vũ</t>
  </si>
  <si>
    <t>Biện Thành	Thi</t>
  </si>
  <si>
    <t>Thân Tấn 	Phát</t>
  </si>
  <si>
    <t>Ngô Thế	Quí</t>
  </si>
  <si>
    <t>Bành Kim 	Ngân</t>
  </si>
  <si>
    <t>Nguyễn Mạnh 	Đức</t>
  </si>
  <si>
    <t>Võ Minh 	Đạt</t>
  </si>
  <si>
    <t>Hồ Lê Kim 	Tài</t>
  </si>
  <si>
    <t>Đặng Thanh 	Tuấn</t>
  </si>
  <si>
    <t>Nguyễn Trần Ngọc	Hân</t>
  </si>
  <si>
    <t>Phan Triệu	Quyên</t>
  </si>
  <si>
    <t>Huỳnh Thanh 	Hùng</t>
  </si>
  <si>
    <t>Đinh Văn 	Chiến</t>
  </si>
  <si>
    <t>Nguyễn Văn 	Hưng</t>
  </si>
  <si>
    <t>Thái Trọng	Đạt</t>
  </si>
  <si>
    <t>Nguyễn Thị Thùy 	Trang</t>
  </si>
  <si>
    <t>Nguyễn Thanh	Vi</t>
  </si>
  <si>
    <t>Dương Hữu	Tài</t>
  </si>
  <si>
    <t>Bùi Hoàng	Giang</t>
  </si>
  <si>
    <t>Đỗ Thành	Kết</t>
  </si>
  <si>
    <t>Trần Nguyễn Quốc	Duy</t>
  </si>
  <si>
    <t>Nguyễn Hoàng	Tuấn</t>
  </si>
  <si>
    <t>Nguyễn Ngọc	Trân</t>
  </si>
  <si>
    <t>Phạm Ngọc	Vinh</t>
  </si>
  <si>
    <t>Võ Hoàng	Sơn</t>
  </si>
  <si>
    <t>Nguyễn Nhật	Trường</t>
  </si>
  <si>
    <t>La Công	Danh</t>
  </si>
  <si>
    <t>Nguyễn Thành	Đạt</t>
  </si>
  <si>
    <t>Võ Hiếu	Kỳ</t>
  </si>
  <si>
    <t>Đường Bá	Triều</t>
  </si>
  <si>
    <t>Nguyễn Đức	Vương</t>
  </si>
  <si>
    <t>Lê Thành	Danh</t>
  </si>
  <si>
    <t>Dương Quang Quốc	Khôi</t>
  </si>
  <si>
    <t>Nguyễn Đức	Phát</t>
  </si>
  <si>
    <t>Nguyễn Đình	Nghĩa</t>
  </si>
  <si>
    <t>Nguyễn Trung	Nghĩa</t>
  </si>
  <si>
    <t>Phạm Ngọc Bảo	Trân</t>
  </si>
  <si>
    <t>Nguyễn Tiến	Kiên</t>
  </si>
  <si>
    <t>Mai Cu	A</t>
  </si>
  <si>
    <t>Nguyễn Diễm Tâm	Như</t>
  </si>
  <si>
    <t>Trương Thị Mỹ	Tâm</t>
  </si>
  <si>
    <t>Võ Lê Ánh	Ngọc</t>
  </si>
  <si>
    <t>Huỳnh Kim	Văn</t>
  </si>
  <si>
    <t>Trần Ngọc Bảo 	Thy</t>
  </si>
  <si>
    <t>Nguyễn Quốc 	Lộc</t>
  </si>
  <si>
    <t>Vũ Hoàng	Việt</t>
  </si>
  <si>
    <t>Trần Quốc	Vỹ</t>
  </si>
  <si>
    <t>Nguyễn Kiều Hữu 	Khánh</t>
  </si>
  <si>
    <t>Lâm Ngọc 	Vương</t>
  </si>
  <si>
    <t>Học phí tiếng Hàn - khóa 2</t>
  </si>
  <si>
    <t>Học phí tiếng Hàn - khóa 3</t>
  </si>
  <si>
    <t>Học phí tiếng Trung - khóa 2</t>
  </si>
  <si>
    <t>Học phí tiếng Nhật - Khóa 2+ Khóa 3</t>
  </si>
  <si>
    <t>Học phí anh văn B+ ôn thi</t>
  </si>
  <si>
    <t>Học phí Autocad 2D</t>
  </si>
  <si>
    <t xml:space="preserve">	Trịnh Chí	 Mãn	</t>
  </si>
  <si>
    <t>Lệ phí thi CCB Anh văn dự kiến thi ngày 31/01/2021: 1.600.000</t>
  </si>
  <si>
    <t>Học phí nghề ngắn hạn: 400.000</t>
  </si>
  <si>
    <t>Học phí anh văn EA2+ B+ ôn thi</t>
  </si>
  <si>
    <t>2 lớp</t>
  </si>
  <si>
    <t>Học phí Anh văn Khóa 41: 53.980.000</t>
  </si>
  <si>
    <t>Học phí THAO K20: 3.200.000</t>
  </si>
  <si>
    <t>Học phí Tiếng Hàn  - Khóa 2: 1.870.000</t>
  </si>
  <si>
    <t>Học phí Tiếng Hàn  - Khóa 3: 14.025.000</t>
  </si>
  <si>
    <t>Học phí Tiếng Trung  - Khóa 2: 1.870.000</t>
  </si>
  <si>
    <t>Học phí Tiếng Nhật  - Khóa 3: 935.000</t>
  </si>
  <si>
    <t>Bằng chữ: Tám mươi tám triệu một trăm sáu mươi lăm ngàn đồng chẵn</t>
  </si>
  <si>
    <t>Nguyễn Duy</t>
  </si>
  <si>
    <t>Khôi</t>
  </si>
  <si>
    <t>19T4- LĐL1</t>
  </si>
  <si>
    <t>Huy</t>
  </si>
  <si>
    <t>Cường</t>
  </si>
  <si>
    <t>Duy</t>
  </si>
  <si>
    <t>Nguyễn Văn</t>
  </si>
  <si>
    <t>Đạt</t>
  </si>
  <si>
    <t xml:space="preserve">Trương Hoài </t>
  </si>
  <si>
    <t>Nam</t>
  </si>
  <si>
    <t>AB/20E 0007533</t>
  </si>
  <si>
    <t>AB/20E 0007534</t>
  </si>
  <si>
    <t>AB/20E 0007535</t>
  </si>
  <si>
    <t>AB/20E 0007536</t>
  </si>
  <si>
    <t>AB/20E 0007537</t>
  </si>
  <si>
    <t>AB/20E 0007538</t>
  </si>
  <si>
    <t>AB/20E 0007539</t>
  </si>
  <si>
    <t>AB/20E 0007540</t>
  </si>
  <si>
    <t>AB/20E 0007541</t>
  </si>
  <si>
    <t>AB/20E 0007542</t>
  </si>
  <si>
    <t>AB/20E 0007543</t>
  </si>
  <si>
    <t>AB/20E 0007544</t>
  </si>
  <si>
    <t>AB/20E 0007545</t>
  </si>
  <si>
    <t>AB/20E 0007546</t>
  </si>
  <si>
    <t>AB/20E 0007547</t>
  </si>
  <si>
    <t>AB/20E 0007548</t>
  </si>
  <si>
    <t>AB/20E 0007549</t>
  </si>
  <si>
    <t>AB/20E 0007550</t>
  </si>
  <si>
    <t>AB/20E 0007551</t>
  </si>
  <si>
    <t>AB/20E 0007552</t>
  </si>
  <si>
    <t>AB/20E 0007553</t>
  </si>
  <si>
    <t>AB/20E 0007554</t>
  </si>
  <si>
    <t>AB/20E 0007555</t>
  </si>
  <si>
    <t>AB/20E 0007556</t>
  </si>
  <si>
    <t>AB/20E 0007557</t>
  </si>
  <si>
    <t>AB/20E 0007558</t>
  </si>
  <si>
    <t>AB/20E 0007559</t>
  </si>
  <si>
    <t>AB/20E 0007560</t>
  </si>
  <si>
    <t>AB/20E 0007561</t>
  </si>
  <si>
    <t>AB/20E 0007562</t>
  </si>
  <si>
    <t>AB/20E 0007563</t>
  </si>
  <si>
    <t>AB/20E 0007564</t>
  </si>
  <si>
    <t>AB/20E 0007565</t>
  </si>
  <si>
    <t>AB/20E 0007566</t>
  </si>
  <si>
    <t>AB/20E 0007567</t>
  </si>
  <si>
    <t>AB/20E 0007568</t>
  </si>
  <si>
    <t>AB/20E 0007569</t>
  </si>
  <si>
    <t>AB/20E 0007570</t>
  </si>
  <si>
    <t>AB/20E 0007571</t>
  </si>
  <si>
    <t>AB/20E 0007572</t>
  </si>
  <si>
    <t>AB/20E 0007573</t>
  </si>
  <si>
    <t>AB/20E 0007574</t>
  </si>
  <si>
    <t>AB/20E 0007575</t>
  </si>
  <si>
    <t>AB/20E 0007576</t>
  </si>
  <si>
    <t>AB/20E 0007577</t>
  </si>
  <si>
    <t>AB/20E 0007578</t>
  </si>
  <si>
    <t>AB/20E 0007579</t>
  </si>
  <si>
    <t>AB/20E 0007580</t>
  </si>
  <si>
    <t>AB/20E 0007581</t>
  </si>
  <si>
    <t>AB/20E 0007582</t>
  </si>
  <si>
    <t>AB/20E 0007583</t>
  </si>
  <si>
    <t>AB/20E 0007584</t>
  </si>
  <si>
    <t>AB/20E 0007585</t>
  </si>
  <si>
    <t>AB/20E 0007586</t>
  </si>
  <si>
    <t>AB/20E 0007587</t>
  </si>
  <si>
    <t>AB/20E 0007588</t>
  </si>
  <si>
    <t>AB/20E 0007589</t>
  </si>
  <si>
    <t>AB/20E 0007590</t>
  </si>
  <si>
    <t>AB/20E 0007591</t>
  </si>
  <si>
    <t>AB/20E 0007592</t>
  </si>
  <si>
    <t>AB/20E 0007593</t>
  </si>
  <si>
    <t>AB/20E 0007594</t>
  </si>
  <si>
    <t>AB/20E 0007595</t>
  </si>
  <si>
    <t>AB/20E 0007596</t>
  </si>
  <si>
    <t>AB/20E 0007597</t>
  </si>
  <si>
    <t>AB/20E 0007598</t>
  </si>
  <si>
    <t>AB/20E 0007599</t>
  </si>
  <si>
    <t>AB/20E 0007600</t>
  </si>
  <si>
    <t>AB/20E 0007601</t>
  </si>
  <si>
    <t>AB/20E 0007602</t>
  </si>
  <si>
    <t>AB/20E 0007603</t>
  </si>
  <si>
    <t>AB/20E 0007604</t>
  </si>
  <si>
    <t>AB/20E 0007605</t>
  </si>
  <si>
    <t>AB/20E 0007606</t>
  </si>
  <si>
    <t>AB/20E 0007607</t>
  </si>
  <si>
    <t>AB/20E 0007608</t>
  </si>
  <si>
    <t>AB/20E 0007609</t>
  </si>
  <si>
    <t>AB/20E 0007610</t>
  </si>
  <si>
    <t>AB/20E 0007611</t>
  </si>
  <si>
    <t>AB/20E 0007612</t>
  </si>
  <si>
    <t>AB/20E 0007613</t>
  </si>
  <si>
    <t>AB/20E 0007614</t>
  </si>
  <si>
    <t>AB/20E 0007615</t>
  </si>
  <si>
    <t>AB/20E 0007616</t>
  </si>
  <si>
    <t>AB/20E 0007617</t>
  </si>
  <si>
    <t>AB/20E 0007618</t>
  </si>
  <si>
    <t>AB/20E 0007619</t>
  </si>
  <si>
    <t>AB/20E 0007620</t>
  </si>
  <si>
    <t>AB/20E 0007621</t>
  </si>
  <si>
    <t>AB/20E 0007622</t>
  </si>
  <si>
    <t>AB/20E 0007623</t>
  </si>
  <si>
    <t>AB/20E 0007624</t>
  </si>
  <si>
    <t>AB/20E 0007625</t>
  </si>
  <si>
    <t>AB/20E 0007626</t>
  </si>
  <si>
    <t>AB/20E 0007627</t>
  </si>
  <si>
    <t>AB/20E 0007628</t>
  </si>
  <si>
    <t>AB/20E 0007629</t>
  </si>
  <si>
    <t>AB/20E 0007630</t>
  </si>
  <si>
    <t>AB/20E 0007631</t>
  </si>
  <si>
    <t>AB/20E 0007632</t>
  </si>
  <si>
    <t>AB/20E 0007633</t>
  </si>
  <si>
    <t>AB/20E 0007634</t>
  </si>
  <si>
    <t>AB/20E 0007635</t>
  </si>
  <si>
    <t>AB/20E 0007636</t>
  </si>
  <si>
    <t>AB/20E 0007637</t>
  </si>
  <si>
    <t>AB/20E 0007638</t>
  </si>
  <si>
    <t>AB/20E 0007639</t>
  </si>
  <si>
    <t>AB/20E 0007640</t>
  </si>
  <si>
    <t>AB/20E 0007641</t>
  </si>
  <si>
    <t>AB/20E 0007642</t>
  </si>
  <si>
    <t>AB/20E 0007643</t>
  </si>
  <si>
    <t>AB/20E 0007644</t>
  </si>
  <si>
    <t>AB/20E 0007645</t>
  </si>
  <si>
    <t>AB/20E 0007646</t>
  </si>
  <si>
    <t>AB/20E 0007647</t>
  </si>
  <si>
    <t>AB/20E 0007648</t>
  </si>
  <si>
    <t>AB/20E 0007649</t>
  </si>
  <si>
    <t>AB/20E 0007650</t>
  </si>
  <si>
    <t>AB/20E 0007651</t>
  </si>
  <si>
    <t>AB/20E 0007652</t>
  </si>
  <si>
    <t>AB/20E 0007653</t>
  </si>
  <si>
    <t>AB/20E 0007654</t>
  </si>
  <si>
    <t>AB/20E 0007655</t>
  </si>
  <si>
    <t>AB/20E 0007656</t>
  </si>
  <si>
    <t>AB/20E 0007657</t>
  </si>
  <si>
    <t>AB/20E 0007658</t>
  </si>
  <si>
    <t>AB/20E 0007659</t>
  </si>
  <si>
    <t>AB/20E 0007660</t>
  </si>
  <si>
    <t>AB/20E 0007661</t>
  </si>
  <si>
    <t>AB/20E 0007662</t>
  </si>
  <si>
    <t>AB/20E 0007663</t>
  </si>
  <si>
    <t>AB/20E 0007664</t>
  </si>
  <si>
    <t>AB/20E 0007665</t>
  </si>
  <si>
    <t>AB/20E 0007666</t>
  </si>
  <si>
    <t>AB/20E 0007667</t>
  </si>
  <si>
    <t>AB/20E 0007668</t>
  </si>
  <si>
    <t>AB/20E 0007669</t>
  </si>
  <si>
    <t>AB/20E 0007670</t>
  </si>
  <si>
    <t>AB/20E 0007671</t>
  </si>
  <si>
    <t>AB/20E 0007672</t>
  </si>
  <si>
    <t>AB/20E 0007673</t>
  </si>
  <si>
    <t>AB/20E 0007674</t>
  </si>
  <si>
    <t>AB/20E 0007675</t>
  </si>
  <si>
    <t>AB/20E 0007676</t>
  </si>
  <si>
    <t>AB/20E 0007677</t>
  </si>
  <si>
    <t>AB/20E 0007678</t>
  </si>
  <si>
    <t>AB/20E 0007679</t>
  </si>
  <si>
    <t>AB/20E 0007680</t>
  </si>
  <si>
    <t>AB/20E 0007681</t>
  </si>
  <si>
    <t>AB/20E 0007682</t>
  </si>
  <si>
    <t>AB/20E 0007683</t>
  </si>
  <si>
    <t>AB/20E 0007684</t>
  </si>
  <si>
    <t>AB/20E 0007685</t>
  </si>
  <si>
    <t>AB/20E 0007686</t>
  </si>
  <si>
    <t>AB/20E 0007687</t>
  </si>
  <si>
    <t>AB/20E 0007688</t>
  </si>
  <si>
    <t>AB/20E 0007689</t>
  </si>
  <si>
    <t>AB/20E 0007690</t>
  </si>
  <si>
    <t>AB/20E 0007691</t>
  </si>
  <si>
    <t>AB/20E 0007692</t>
  </si>
  <si>
    <t>AB/20E 0007693</t>
  </si>
  <si>
    <t>AB/20E 0007694</t>
  </si>
  <si>
    <t>AB/20E 0007695</t>
  </si>
  <si>
    <t>AB/20E 0007696</t>
  </si>
  <si>
    <t>AB/20E 0007697</t>
  </si>
  <si>
    <t>AB/20E 0007698</t>
  </si>
  <si>
    <t>AB/20E 0007699</t>
  </si>
  <si>
    <t>AB/20E 0007700</t>
  </si>
  <si>
    <t>AB/20E 0007701</t>
  </si>
  <si>
    <t>AB/20E 0007702</t>
  </si>
  <si>
    <t>AB/20E 0007703</t>
  </si>
  <si>
    <t>AB/20E 0007704</t>
  </si>
  <si>
    <t>AB/20E 0007705</t>
  </si>
  <si>
    <t>AB/20E 0007706</t>
  </si>
  <si>
    <t>AB/20E 0007707</t>
  </si>
  <si>
    <t>AB/20E 0007708</t>
  </si>
  <si>
    <t>AB/20E 0007709</t>
  </si>
  <si>
    <t>AB/20E 0007710</t>
  </si>
  <si>
    <t>AB/20E 0007711</t>
  </si>
  <si>
    <t>AB/20E 0007712</t>
  </si>
  <si>
    <t>AB/20E 0007713</t>
  </si>
  <si>
    <t>AB/20E 0007714</t>
  </si>
  <si>
    <t>AB/20E 0007715</t>
  </si>
  <si>
    <t>AB/20E 0007716</t>
  </si>
  <si>
    <t>AB/20E 0007717</t>
  </si>
  <si>
    <t>AB/20E 0007718</t>
  </si>
  <si>
    <t>AB/20E 0007719</t>
  </si>
  <si>
    <t>AB/20E 0007720</t>
  </si>
  <si>
    <t>AB/20E 0007721</t>
  </si>
  <si>
    <t>AB/20E 0007722</t>
  </si>
  <si>
    <t>AB/20E 0007723</t>
  </si>
  <si>
    <t>AB/20E 0007724</t>
  </si>
  <si>
    <t>AB/20E 0007725</t>
  </si>
  <si>
    <t>AB/20E 0007726</t>
  </si>
  <si>
    <t>AB/20E 0007727</t>
  </si>
  <si>
    <t>AB/20E 0007728</t>
  </si>
  <si>
    <t>AB/20E 0007729</t>
  </si>
  <si>
    <t>AB/20E 0007730</t>
  </si>
  <si>
    <t>AB/20E 0007731</t>
  </si>
  <si>
    <t>AB/20E 0007732</t>
  </si>
  <si>
    <t>AB/20E 0007733</t>
  </si>
  <si>
    <t>AB/20E 0007734</t>
  </si>
  <si>
    <t>AB/20E 0007735</t>
  </si>
  <si>
    <t>AB/20E 0007736</t>
  </si>
  <si>
    <t>AB/20E 0007737</t>
  </si>
  <si>
    <t>AB/20E 0007738</t>
  </si>
  <si>
    <t>AB/20E 0007739</t>
  </si>
  <si>
    <t>AB/20E 0007740</t>
  </si>
  <si>
    <t>AB/20E 0007741</t>
  </si>
  <si>
    <t>AB/20E 0007742</t>
  </si>
  <si>
    <t>AB/20E 0007743</t>
  </si>
  <si>
    <t>AB/20E 0007744</t>
  </si>
  <si>
    <t>AB/20E 0007745</t>
  </si>
  <si>
    <t>AB/20E 0007746</t>
  </si>
  <si>
    <t>AB/20E 0007747</t>
  </si>
  <si>
    <t>AB/20E 0007748</t>
  </si>
  <si>
    <t>AB/20E 0007749</t>
  </si>
  <si>
    <t>AB/20E 0007750</t>
  </si>
  <si>
    <t>AB/20E 0007751</t>
  </si>
  <si>
    <t>AB/20E 0007752</t>
  </si>
  <si>
    <t>AB/20E 0007753</t>
  </si>
  <si>
    <t>AB/20E 0007754</t>
  </si>
  <si>
    <t>AB/20E 0007755</t>
  </si>
  <si>
    <t>AB/20E 0007756</t>
  </si>
  <si>
    <t>AB/20E 0007757</t>
  </si>
  <si>
    <t>AB/20E 0007758</t>
  </si>
  <si>
    <t>AB/20E 0007759</t>
  </si>
  <si>
    <t>AB/20E 0007760</t>
  </si>
  <si>
    <t>AB/20E 0007761</t>
  </si>
  <si>
    <t>AB/20E 0007762</t>
  </si>
  <si>
    <t>AB/20E 0007763</t>
  </si>
  <si>
    <t>AB/20E 0007764</t>
  </si>
  <si>
    <t>AB/20E 0007765</t>
  </si>
  <si>
    <t>AB/20E 0007766</t>
  </si>
  <si>
    <t>AB/20E 0007767</t>
  </si>
  <si>
    <t>AB/20E 0007768</t>
  </si>
  <si>
    <t>AB/20E 0007769</t>
  </si>
  <si>
    <t>AB/20E 0007770</t>
  </si>
  <si>
    <t>AB/20E 0007771</t>
  </si>
  <si>
    <t>AB/20E 0007772</t>
  </si>
  <si>
    <t>AB/20E 0007773</t>
  </si>
  <si>
    <t>AB/20E 0007774</t>
  </si>
  <si>
    <t>AB/20E 0007775</t>
  </si>
  <si>
    <t>AB/20E 0007776</t>
  </si>
  <si>
    <t>AB/20E 0007777</t>
  </si>
  <si>
    <t>AB/20E 0007778</t>
  </si>
  <si>
    <t>AB/20E 0007779</t>
  </si>
  <si>
    <t>AB/20E 0007780</t>
  </si>
  <si>
    <t>AB/20E 0007781</t>
  </si>
  <si>
    <t>AB/20E 0007782</t>
  </si>
  <si>
    <t>AB/20E 0007783</t>
  </si>
  <si>
    <t>AB/20E 0007784</t>
  </si>
  <si>
    <t>AB/20E 0007785</t>
  </si>
  <si>
    <t>AB/20E 0007786</t>
  </si>
  <si>
    <t>AB/20E 0007787</t>
  </si>
  <si>
    <t>AB/20E 0007788</t>
  </si>
  <si>
    <t>AB/20E 0007789</t>
  </si>
  <si>
    <t>AB/20E 0007790</t>
  </si>
  <si>
    <t>AB/20E 0007791</t>
  </si>
  <si>
    <t>AB/20E 0007792</t>
  </si>
  <si>
    <t>AB/20E 0007793</t>
  </si>
  <si>
    <t>AB/20E 0007794</t>
  </si>
  <si>
    <t>AB/20E 0007795</t>
  </si>
  <si>
    <t>AB/20E 0007796</t>
  </si>
  <si>
    <t>AB/20E 0007797</t>
  </si>
  <si>
    <t>AB/20E 0007798</t>
  </si>
  <si>
    <t>AB/20E 0007799</t>
  </si>
  <si>
    <t>AB/20E 0007800</t>
  </si>
  <si>
    <t>AB/20E 0007801</t>
  </si>
  <si>
    <t>AB/20E 0007802</t>
  </si>
  <si>
    <t>AB/20E 0007803</t>
  </si>
  <si>
    <t>AB/20E 0007804</t>
  </si>
  <si>
    <t>AB/20E 0007805</t>
  </si>
  <si>
    <t>AB/20E 0007806</t>
  </si>
  <si>
    <t>AB/20E 0007807</t>
  </si>
  <si>
    <t>AB/20E 0007808</t>
  </si>
  <si>
    <t>AB/20E 0007809</t>
  </si>
  <si>
    <t>AB/20E 0007810</t>
  </si>
  <si>
    <t>AB/20E 0007811</t>
  </si>
  <si>
    <t>AB/20E 0007812</t>
  </si>
  <si>
    <t>AB/20E 0007813</t>
  </si>
  <si>
    <t>AB/20E 0007814</t>
  </si>
  <si>
    <t>AB/20E 0007815</t>
  </si>
  <si>
    <t>AB/20E 0007816</t>
  </si>
  <si>
    <t>AB/20E 0007817</t>
  </si>
  <si>
    <t>AB/20E 0007818</t>
  </si>
  <si>
    <t>AB/20E 0007819</t>
  </si>
  <si>
    <t>AB/20E 0007820</t>
  </si>
  <si>
    <t>AB/20E 0007821</t>
  </si>
  <si>
    <t>AB/20E 0007822</t>
  </si>
  <si>
    <t>AB/20E 0007823</t>
  </si>
  <si>
    <t>AB/20E 0007824</t>
  </si>
  <si>
    <t>AB/20E 0007825</t>
  </si>
  <si>
    <t>Trường</t>
  </si>
  <si>
    <t>Lộc</t>
  </si>
  <si>
    <t>Thịnh</t>
  </si>
  <si>
    <t>Nguyễn Minh</t>
  </si>
  <si>
    <t>Lê Trọng</t>
  </si>
  <si>
    <t>Ý</t>
  </si>
  <si>
    <t>Khang</t>
  </si>
  <si>
    <t>Sơn</t>
  </si>
  <si>
    <t>Toàn</t>
  </si>
  <si>
    <t>Nghị</t>
  </si>
  <si>
    <t>Minh</t>
  </si>
  <si>
    <t>Nhi</t>
  </si>
  <si>
    <t>Hùng</t>
  </si>
  <si>
    <t>Châu</t>
  </si>
  <si>
    <t>Khánh</t>
  </si>
  <si>
    <t>Phú</t>
  </si>
  <si>
    <t>Nhân</t>
  </si>
  <si>
    <t>Tâm</t>
  </si>
  <si>
    <t>Phương</t>
  </si>
  <si>
    <t>Trung</t>
  </si>
  <si>
    <t>Trúc</t>
  </si>
  <si>
    <t>Ngọc</t>
  </si>
  <si>
    <t>Vũ</t>
  </si>
  <si>
    <t>Tú</t>
  </si>
  <si>
    <t>Phúc</t>
  </si>
  <si>
    <t>Vy</t>
  </si>
  <si>
    <t>Nguyễn Tiến</t>
  </si>
  <si>
    <t>Hoàng</t>
  </si>
  <si>
    <t>Hương</t>
  </si>
  <si>
    <t>Hoa</t>
  </si>
  <si>
    <t>Dương</t>
  </si>
  <si>
    <t>Anh</t>
  </si>
  <si>
    <t>18C1-CNL1</t>
  </si>
  <si>
    <t>Luân</t>
  </si>
  <si>
    <t>Kiệt</t>
  </si>
  <si>
    <t>Thắng</t>
  </si>
  <si>
    <t>Hải</t>
  </si>
  <si>
    <t>Phát</t>
  </si>
  <si>
    <t>Chí</t>
  </si>
  <si>
    <t>Cảnh</t>
  </si>
  <si>
    <t>Thiện</t>
  </si>
  <si>
    <t>Đăng</t>
  </si>
  <si>
    <t>Kiên</t>
  </si>
  <si>
    <t>Linh</t>
  </si>
  <si>
    <t>Đào</t>
  </si>
  <si>
    <t>Tân</t>
  </si>
  <si>
    <t>Trân</t>
  </si>
  <si>
    <t>Nguyễn Thanh</t>
  </si>
  <si>
    <t>Bảo</t>
  </si>
  <si>
    <t>Khoa</t>
  </si>
  <si>
    <t>Lê Minh</t>
  </si>
  <si>
    <t>19C1-CNÔ2</t>
  </si>
  <si>
    <t>Nhựt</t>
  </si>
  <si>
    <t>Thanh</t>
  </si>
  <si>
    <t>19C1- TĐH1</t>
  </si>
  <si>
    <t>Khương</t>
  </si>
  <si>
    <t>Thái</t>
  </si>
  <si>
    <t>18T4-CNÔ3</t>
  </si>
  <si>
    <t>Tuyền</t>
  </si>
  <si>
    <t>Nhật</t>
  </si>
  <si>
    <t>Nguyễn Hoàng</t>
  </si>
  <si>
    <t>Quỳnh</t>
  </si>
  <si>
    <t>19T4-CNÔ5</t>
  </si>
  <si>
    <t>Giang</t>
  </si>
  <si>
    <t>Sang</t>
  </si>
  <si>
    <t>19T4- ĐCN1</t>
  </si>
  <si>
    <t>Vinh</t>
  </si>
  <si>
    <t>Nguyễn Anh</t>
  </si>
  <si>
    <t>Tuấn</t>
  </si>
  <si>
    <t>Nguyễn Phi</t>
  </si>
  <si>
    <t>19C1-CNM1</t>
  </si>
  <si>
    <t>Lan</t>
  </si>
  <si>
    <t>Hậu</t>
  </si>
  <si>
    <t>19C1-KXD1</t>
  </si>
  <si>
    <t>Tiến</t>
  </si>
  <si>
    <t>19T4-KML1</t>
  </si>
  <si>
    <t>Hiệp</t>
  </si>
  <si>
    <t>19C1-KTD1</t>
  </si>
  <si>
    <t>Đức</t>
  </si>
  <si>
    <t>Thành</t>
  </si>
  <si>
    <t>Nguyễn Thị Thu</t>
  </si>
  <si>
    <t>19T4-CMT2</t>
  </si>
  <si>
    <t>Nguyễn Thành</t>
  </si>
  <si>
    <t>Tài</t>
  </si>
  <si>
    <t>Uyên</t>
  </si>
  <si>
    <t>Dũng</t>
  </si>
  <si>
    <t>19C1-CTM1</t>
  </si>
  <si>
    <t>Như</t>
  </si>
  <si>
    <t>Vân</t>
  </si>
  <si>
    <t>Nguyên</t>
  </si>
  <si>
    <t>19C1-CNÔ11</t>
  </si>
  <si>
    <t>An</t>
  </si>
  <si>
    <t>Phong</t>
  </si>
  <si>
    <t>Quốc</t>
  </si>
  <si>
    <t>Thương</t>
  </si>
  <si>
    <t>19T4-QTD1</t>
  </si>
  <si>
    <t>Dung</t>
  </si>
  <si>
    <t xml:space="preserve">Nguyễn Thành </t>
  </si>
  <si>
    <t>19T4-KTD1</t>
  </si>
  <si>
    <t>Việt</t>
  </si>
  <si>
    <t>Mai</t>
  </si>
  <si>
    <t>Hiếu</t>
  </si>
  <si>
    <t>Danh</t>
  </si>
  <si>
    <t>Ngân</t>
  </si>
  <si>
    <t>Trọng</t>
  </si>
  <si>
    <t>Nguyễn</t>
  </si>
  <si>
    <t>Hân</t>
  </si>
  <si>
    <t>My</t>
  </si>
  <si>
    <t>Hưng</t>
  </si>
  <si>
    <t>Tín</t>
  </si>
  <si>
    <t>Lê Trung</t>
  </si>
  <si>
    <t>Nguyễn Tấn</t>
  </si>
  <si>
    <t>Lập</t>
  </si>
  <si>
    <t xml:space="preserve">Nguyễn Thanh </t>
  </si>
  <si>
    <t>Ân</t>
  </si>
  <si>
    <t>Long</t>
  </si>
  <si>
    <t>Trí</t>
  </si>
  <si>
    <t>Huynh</t>
  </si>
  <si>
    <t>Sỹ</t>
  </si>
  <si>
    <t>Nguyễn Bá</t>
  </si>
  <si>
    <t>Bình</t>
  </si>
  <si>
    <t>Quang</t>
  </si>
  <si>
    <t>Nguyễn Hồng	Minh</t>
  </si>
  <si>
    <t>Bùi Văn Điền	Sang</t>
  </si>
  <si>
    <t>Nguyễn Thành 	Hưng</t>
  </si>
  <si>
    <t>Lê Trọng	Tấn</t>
  </si>
  <si>
    <t>Trịnh Hoàng	Khang</t>
  </si>
  <si>
    <t>Đoàn Minh	Thuận</t>
  </si>
  <si>
    <t>Phạm Thành	Đạt</t>
  </si>
  <si>
    <t>Phạm Nguyễn Hưng	Long</t>
  </si>
  <si>
    <t>Nguyễn Thành	Phát</t>
  </si>
  <si>
    <t>Nguyễn Quốc	Anh</t>
  </si>
  <si>
    <t>Nguyễn Vũ Anh	Quân</t>
  </si>
  <si>
    <t>Võ Thanh	Sơn</t>
  </si>
  <si>
    <t>Đỗ Hữu	Thịnh</t>
  </si>
  <si>
    <t>Trần Tuấn	An</t>
  </si>
  <si>
    <t>Nguyễn Thành	Mai</t>
  </si>
  <si>
    <t>Phạm Thành 	Lâm</t>
  </si>
  <si>
    <t>Vân Thị Quỳnh 	Như</t>
  </si>
  <si>
    <t>Phan Thị Kim	Phương</t>
  </si>
  <si>
    <t>Nguyễn Thành 	Long</t>
  </si>
  <si>
    <t>Phan Tấn	Đạt</t>
  </si>
  <si>
    <t>Phan Thành 	Đạt</t>
  </si>
  <si>
    <t>Lâm Trung	Đức</t>
  </si>
  <si>
    <t>Đặng Văn	Minh</t>
  </si>
  <si>
    <t>Tạ Trung 	Kiên</t>
  </si>
  <si>
    <t>Nguyễn Hoài 	Phong</t>
  </si>
  <si>
    <t>Trần Phước 	Định</t>
  </si>
  <si>
    <t>Cao Tấn 	Lộc</t>
  </si>
  <si>
    <t>Nguyễn Việt 	Hùng</t>
  </si>
  <si>
    <t>Võ Xuân	Bình</t>
  </si>
  <si>
    <t>Lê Nhật	Khang</t>
  </si>
  <si>
    <t>Trần Văn Phú 	Lĩnh</t>
  </si>
  <si>
    <t>Lê Văn 	Đồng</t>
  </si>
  <si>
    <t>Nguyễn Tấn	Phong</t>
  </si>
  <si>
    <t>Vũ Quang	Huy</t>
  </si>
  <si>
    <t>Trương Hồ Nhật	Trường</t>
  </si>
  <si>
    <t>Nguyễn Thái	Sơn</t>
  </si>
  <si>
    <t>Phạm Lê Đăng 	Khoa</t>
  </si>
  <si>
    <t>Nguyễn Tuấn	Cảnh</t>
  </si>
  <si>
    <t>Nguyễn Tuấn 	Dũng</t>
  </si>
  <si>
    <t>Nguyễn Chánh	Tín</t>
  </si>
  <si>
    <t>Hồ Quang	Trường</t>
  </si>
  <si>
    <t>Ngô Dương Quốc	Hoàng</t>
  </si>
  <si>
    <t>Nguyễn Văn 	Lâm</t>
  </si>
  <si>
    <t>Nguyễn Văn	Quí</t>
  </si>
  <si>
    <t>Võ Quốc	Trung</t>
  </si>
  <si>
    <t>Nguyễn Vũ Hồng	Quân</t>
  </si>
  <si>
    <t>Lê Quang	Trọng</t>
  </si>
  <si>
    <t>Nguyễn Thị Tố 	Quyên</t>
  </si>
  <si>
    <t>Tạ Chí Thành 	Đạt</t>
  </si>
  <si>
    <t>Đặng Lê Anh	Tú</t>
  </si>
  <si>
    <t>Ngô Phúc	Khang</t>
  </si>
  <si>
    <t>Phan Quang	Nhựt</t>
  </si>
  <si>
    <t>Hoàng Minh 	Thư</t>
  </si>
  <si>
    <t>Lê Vân	Khanh</t>
  </si>
  <si>
    <t>Đặng Văn	Lâm</t>
  </si>
  <si>
    <t>Lê Văn Minh	Nghĩa</t>
  </si>
  <si>
    <t>Mai Lê Vy	Hưng</t>
  </si>
  <si>
    <t>Nguyễn Thành	Nhật</t>
  </si>
  <si>
    <t>Huỳnh Ngọc 	Phúc</t>
  </si>
  <si>
    <t>Võ Thành 	Thái</t>
  </si>
  <si>
    <t>Đoàn Trung	Kiên</t>
  </si>
  <si>
    <t>Huỳnh Thị 	Vy</t>
  </si>
  <si>
    <t>Lê Phan Khánh 	Thy</t>
  </si>
  <si>
    <t>Bùi Khánh	Băng</t>
  </si>
  <si>
    <t>Lê Đức 	Quí</t>
  </si>
  <si>
    <t>Nguyễn Thành 	Thông</t>
  </si>
  <si>
    <t>Phạm Tấn 	Cường</t>
  </si>
  <si>
    <t>Phạm Thành 	Tài</t>
  </si>
  <si>
    <t>Nguyễn Chí 	Hiếu</t>
  </si>
  <si>
    <t>Phạm Ngọc 	Hải</t>
  </si>
  <si>
    <t>Nguyễn Minh 	Điền</t>
  </si>
  <si>
    <t>Nguyễn Đức 	Long</t>
  </si>
  <si>
    <t>Cao Hữu 	Thắng</t>
  </si>
  <si>
    <t>Nguyễn Phú	Thuận</t>
  </si>
  <si>
    <t>Trương Thành 	Đạt</t>
  </si>
  <si>
    <t>Lương Ký	Hửu</t>
  </si>
  <si>
    <t>Nguyễn Bá 	Nhã</t>
  </si>
  <si>
    <t>Đỗ Mạnh 	Phát</t>
  </si>
  <si>
    <t>Nguyễn Đức 	Huy</t>
  </si>
  <si>
    <t>Nguyễn Thị Hồng 	Ngọc</t>
  </si>
  <si>
    <t>Đinh Kim 	Tuyến</t>
  </si>
  <si>
    <t>Nguyễn Huỳnh Tuyết	Ngân</t>
  </si>
  <si>
    <t>Ong Ái 	Phương</t>
  </si>
  <si>
    <t>Nguyễn Thị Cẩm	Giang</t>
  </si>
  <si>
    <t>Nguyễn Thị Thùy	Dung</t>
  </si>
  <si>
    <t>Lê Văn 	Thành</t>
  </si>
  <si>
    <t>Nguyễn Hữu	Phát</t>
  </si>
  <si>
    <t>Phan Quang	Thiện</t>
  </si>
  <si>
    <t>Võ Kim 	Long</t>
  </si>
  <si>
    <t>Nguyễn Văn 	Huấn</t>
  </si>
  <si>
    <t>Biện Tân	Phúc</t>
  </si>
  <si>
    <t>Đặng Bá Trung	Hiếu</t>
  </si>
  <si>
    <t>Đào Công 	Khanh</t>
  </si>
  <si>
    <t>Hứa Gia	Thịnh</t>
  </si>
  <si>
    <t>Bùi Ngọc	Thảo</t>
  </si>
  <si>
    <t>Phạm Thị	Mơ</t>
  </si>
  <si>
    <t>Trần Thanh	Biêu</t>
  </si>
  <si>
    <t>Giáp Khánh 	Đăng</t>
  </si>
  <si>
    <t>Trần Hồng 	Sơn</t>
  </si>
  <si>
    <t>Lê Đức	Hải</t>
  </si>
  <si>
    <t>Nguyễn Thị Tuyết 	Nhi</t>
  </si>
  <si>
    <t>Lê Nguyễn Trường 	An</t>
  </si>
  <si>
    <t>Nguyễn Minh	Thuận</t>
  </si>
  <si>
    <t>Trần Tuấn	Anh</t>
  </si>
  <si>
    <t>Nguyễn Phương	Nam</t>
  </si>
  <si>
    <t>Nguyễn Võ Sơn 	Tùng</t>
  </si>
  <si>
    <t>Nguyễn Thành 	Nam</t>
  </si>
  <si>
    <t>Lê Nhật 	Trường</t>
  </si>
  <si>
    <t>Lê Công 	Vinh</t>
  </si>
  <si>
    <t>Trầm Chí	Hiệp</t>
  </si>
  <si>
    <t>Nguyễn Nhựt	Duy</t>
  </si>
  <si>
    <t>Nguyễn Phạm Công	Dự</t>
  </si>
  <si>
    <t>Trần Đỗ Minh	Hiếu</t>
  </si>
  <si>
    <t>Trần Minh	Đạt</t>
  </si>
  <si>
    <t>Đặng Quang	Vinh</t>
  </si>
  <si>
    <t>Đỗ Đức	Đồng</t>
  </si>
  <si>
    <t>Vũ Minh	Nam</t>
  </si>
  <si>
    <t>Trần Minh	Đăng</t>
  </si>
  <si>
    <t>Nguyễn Trường	An</t>
  </si>
  <si>
    <t>Nguyễn Tuấn	Anh</t>
  </si>
  <si>
    <t>Trần Quang	Huy</t>
  </si>
  <si>
    <t>Lục Khải	Minh</t>
  </si>
  <si>
    <t>Nguyễn Trọng 	Tâm</t>
  </si>
  <si>
    <t>Nguyễn Lê Bình	Sang</t>
  </si>
  <si>
    <t>Phạm Thái An 	Thuyên</t>
  </si>
  <si>
    <t>Nguyễn Lê Nhã	Quyên</t>
  </si>
  <si>
    <t>Phùng Minh	Nhật</t>
  </si>
  <si>
    <t>Nguyễn Thanh 	Vũ</t>
  </si>
  <si>
    <t>Thới Văn 	Tiến</t>
  </si>
  <si>
    <t>Hoàng Ngọc 	Nhất</t>
  </si>
  <si>
    <t>Huỳnh Phương	Phú</t>
  </si>
  <si>
    <t>Nguyễn Thành 	Văn</t>
  </si>
  <si>
    <t>Phạm Công	Lý</t>
  </si>
  <si>
    <t>Nguyễn Hà Thiên 	Thanh</t>
  </si>
  <si>
    <t>Thái Đắc Duy	Thanh</t>
  </si>
  <si>
    <t>Huỳnh Hoàng 	Hiếu</t>
  </si>
  <si>
    <t>Cao Quốc	Bảo</t>
  </si>
  <si>
    <t>Nguyễn Anh	Khoa</t>
  </si>
  <si>
    <t>Trần Tuấn 	Toàn</t>
  </si>
  <si>
    <t>Nguyễn Mạnh 	Chinh</t>
  </si>
  <si>
    <t>Nguyễn Thiện	Phong</t>
  </si>
  <si>
    <t>Nguyễn Đức Vũ	Nguyên</t>
  </si>
  <si>
    <t>Bùi Trí	Thức</t>
  </si>
  <si>
    <t>Phạm Đức	Tính</t>
  </si>
  <si>
    <t>Trần Duy 	Tân</t>
  </si>
  <si>
    <t>Đặng Nhật 	Trường</t>
  </si>
  <si>
    <t>Trần Gia	Qui</t>
  </si>
  <si>
    <t>Vũ Thị Phương	Thảo</t>
  </si>
  <si>
    <t>Phan Hà Mai	Quỳnh</t>
  </si>
  <si>
    <t>Lê Anh	Dũng</t>
  </si>
  <si>
    <t>Võ Tấn	Đạt</t>
  </si>
  <si>
    <t>Đoàn Ngọc 	Tuấn</t>
  </si>
  <si>
    <t>Hà	Tuấn</t>
  </si>
  <si>
    <t>Nguyễn Văn 	Thanh</t>
  </si>
  <si>
    <t>Nguyễn Hoàng	Thiện</t>
  </si>
  <si>
    <t>Phạm Hoàng 	Phương</t>
  </si>
  <si>
    <t>Trần Thanh	Tài</t>
  </si>
  <si>
    <t>Lê Trung	Tín</t>
  </si>
  <si>
    <t>Bùi Thanh	Liêm</t>
  </si>
  <si>
    <t>Nguyễn Phi 	Giao</t>
  </si>
  <si>
    <t>Nguyễn Anh	Quốc</t>
  </si>
  <si>
    <t>Bùi Trần Hướng 	Tinh</t>
  </si>
  <si>
    <t>Trịnh Đạt	Hưng</t>
  </si>
  <si>
    <t>Mai Vũ Quang	Trung</t>
  </si>
  <si>
    <t>Lã Huy	Phong</t>
  </si>
  <si>
    <t>Nguyễn Bình Phương 	Nam</t>
  </si>
  <si>
    <t>Phạm Nguyễn Anh 	Quân</t>
  </si>
  <si>
    <t>Phan Hữu 	Tính</t>
  </si>
  <si>
    <t>Nguyễn Dương Ngọc 	Thiện</t>
  </si>
  <si>
    <t>Nguyễn Trần Minh	Luân</t>
  </si>
  <si>
    <t>Duk</t>
  </si>
  <si>
    <t>Đặng Lâm	Thông</t>
  </si>
  <si>
    <t>Huỳnh 	Phương</t>
  </si>
  <si>
    <t>Trần Thanh 	Quân</t>
  </si>
  <si>
    <t>Phan Minh	Đức</t>
  </si>
  <si>
    <t>Nguyễn Quốc	Huy</t>
  </si>
  <si>
    <t>Dư Hữu	Phát</t>
  </si>
  <si>
    <t>Hoàng Thiên	Bảo</t>
  </si>
  <si>
    <t>Lê Anh 	Tú</t>
  </si>
  <si>
    <t>Huỳnh Đức	Huyền</t>
  </si>
  <si>
    <t>Lương Anh	Huy</t>
  </si>
  <si>
    <t>Lâm Dân	Đạt</t>
  </si>
  <si>
    <t>Hà ĐìnhTrọng	Nhân</t>
  </si>
  <si>
    <t>Bùi Gia	Kiệt</t>
  </si>
  <si>
    <t>Phạm Minh	Thắng</t>
  </si>
  <si>
    <t>Trần Văn	Bảo</t>
  </si>
  <si>
    <t>Trần Công 	Huân</t>
  </si>
  <si>
    <t>Đặng Thanh 	Toàn</t>
  </si>
  <si>
    <t>Lê Thái Quốc	Minh</t>
  </si>
  <si>
    <t>Mai Xuân 	Khánh</t>
  </si>
  <si>
    <t>Cao Đặng Hoài	Bảo</t>
  </si>
  <si>
    <t>Trần Hữu	Đông</t>
  </si>
  <si>
    <t>Nguyễn Phi	Long</t>
  </si>
  <si>
    <t>Đỗ Văn	Trường</t>
  </si>
  <si>
    <t>Nguyễn Thị Quỳnh	Như</t>
  </si>
  <si>
    <t>Phạm Nguyễn Minh 	Tuấn</t>
  </si>
  <si>
    <t>Nông Duy	Khánh</t>
  </si>
  <si>
    <t>Hoàng Đình	Bão</t>
  </si>
  <si>
    <t>Từ Anh 	Khoa</t>
  </si>
  <si>
    <t>Mai Thanh	Châu</t>
  </si>
  <si>
    <t>Nguyễn Văn Lê	Huy</t>
  </si>
  <si>
    <t>Nguyễn Hoàng 	Dung</t>
  </si>
  <si>
    <t>Vũ Hoàng	Đạo</t>
  </si>
  <si>
    <t>Nguyễn Ngọc Gia	Linh</t>
  </si>
  <si>
    <t>Lương Võ 	Hoàn</t>
  </si>
  <si>
    <t>Trịnh Minh	Tiến</t>
  </si>
  <si>
    <t>Nguyễn Hùng Tuấn	Anh</t>
  </si>
  <si>
    <t>Lê Minh 	Tân</t>
  </si>
  <si>
    <t>Lê Nguyễn Thùy	Linh</t>
  </si>
  <si>
    <t>Lý Quốc 	Vinh</t>
  </si>
  <si>
    <t>Nguyễn Thanh 	Tiền</t>
  </si>
  <si>
    <t>Nguyễn Đức 	Chương</t>
  </si>
  <si>
    <t>Nguyễn Thanh 	Trường</t>
  </si>
  <si>
    <t>Trương Quốc	Phong</t>
  </si>
  <si>
    <t>Huỳnh Quang 	Vĩ</t>
  </si>
  <si>
    <t>Trần Quốc 	Khánh</t>
  </si>
  <si>
    <t>Lê Quốc 	Duy</t>
  </si>
  <si>
    <t>Nguyễn Ngọc Khánh	Tâm</t>
  </si>
  <si>
    <t>Đào Duy 	Phúc</t>
  </si>
  <si>
    <t>Nguyễn Minh	 Tuấn</t>
  </si>
  <si>
    <t>Trần Mạnh	Định</t>
  </si>
  <si>
    <t>Nguyễn Huỳnh Tiến	Nhân</t>
  </si>
  <si>
    <t>Võ Duy	Cường</t>
  </si>
  <si>
    <t>Nguyễn Thanh	Hiền</t>
  </si>
  <si>
    <t>Trần Tấn	Đạt</t>
  </si>
  <si>
    <t>Phạm Minh	Khoa</t>
  </si>
  <si>
    <t>Ngô Xuân 	Lợi</t>
  </si>
  <si>
    <t>Nguyễn Duy 	Toàn</t>
  </si>
  <si>
    <t>Lê Thái	Sang</t>
  </si>
  <si>
    <t>Phan Minh	Trí</t>
  </si>
  <si>
    <t>SaLaMách 	ISA</t>
  </si>
  <si>
    <t>Nguyễn Bảo	Chí</t>
  </si>
  <si>
    <t>Quách Võ Kim	Thanh</t>
  </si>
  <si>
    <t>Chí Quang 	Phú</t>
  </si>
  <si>
    <t>Nguyễn Ngọc Anh	Thư</t>
  </si>
  <si>
    <t>Đồng Lê Hoàng	Phúc</t>
  </si>
  <si>
    <t>Phạm Bùi Ngọc 	Dung</t>
  </si>
  <si>
    <t>Hoàng Ngọc Thanh 	Thủy</t>
  </si>
  <si>
    <t>Trần Tuấn	Kiệt</t>
  </si>
  <si>
    <t>Đặng Kiến 	Khang</t>
  </si>
  <si>
    <t>Nguyễn Phi 	Hùng</t>
  </si>
  <si>
    <t>Phạm Quỳnh 	Nga</t>
  </si>
  <si>
    <t>Nguyễn Thành	Trung</t>
  </si>
  <si>
    <t>Nguyễn Tú 	Phương</t>
  </si>
  <si>
    <t>Nguyễn Quốc Huy	Luân</t>
  </si>
  <si>
    <t>Trần Ngô Hải	Đăng</t>
  </si>
  <si>
    <t>Nguyễn Minh 	Sang</t>
  </si>
  <si>
    <t>Nguyễn Minh	Thường</t>
  </si>
  <si>
    <t>Nguyễn Quốc	Thông</t>
  </si>
  <si>
    <t>Bùi Ngọc Đại	Cường</t>
  </si>
  <si>
    <t>Phạm Tấn	Minh</t>
  </si>
  <si>
    <t>Nguyễn Hoàng 	Hải</t>
  </si>
  <si>
    <t>Võ Trọng 	Nguyễn</t>
  </si>
  <si>
    <t>Huỳnh Phước 	Quang</t>
  </si>
  <si>
    <t>Trần Minh	Hải</t>
  </si>
  <si>
    <t>Huỳnh Thị Hồng 	Thắm</t>
  </si>
  <si>
    <t>Phạm Khắc 	Nguyên</t>
  </si>
  <si>
    <t>Vũ Phúc Long 	Nhân</t>
  </si>
  <si>
    <t>Đỗ Duy 	Thành</t>
  </si>
  <si>
    <t>Phan Văn	Trường</t>
  </si>
  <si>
    <t>Trần Trung	Hải</t>
  </si>
  <si>
    <t>Nguyễn Thanh	Lịch</t>
  </si>
  <si>
    <t>Nguyễn Hồ Phương	Anh</t>
  </si>
  <si>
    <t>Bùi Huy Ngọc	Thiện</t>
  </si>
  <si>
    <t>Nguyễn Xuân	Hiếu</t>
  </si>
  <si>
    <t>Bùi Quốc	Toàn</t>
  </si>
  <si>
    <t>Học phí anh văn  B+ ôn thi</t>
  </si>
  <si>
    <t>Lệ phí thi CCB anh văn</t>
  </si>
  <si>
    <t>Lê Tấn Tài</t>
  </si>
  <si>
    <t>Võ Huy Hoàng</t>
  </si>
  <si>
    <t>Phan Minh Vũ</t>
  </si>
  <si>
    <t>Phạm Thùy Linh</t>
  </si>
  <si>
    <t>100sv</t>
  </si>
  <si>
    <t>87sv</t>
  </si>
  <si>
    <t>28sv</t>
  </si>
  <si>
    <t xml:space="preserve">Lệ phí thi khảo sát anh văn </t>
  </si>
  <si>
    <t>Học phí THAO K20: 1.280.000</t>
  </si>
  <si>
    <t>38sv</t>
  </si>
  <si>
    <t>18sv</t>
  </si>
  <si>
    <t>Học phí nghề ngắn hạn: 1.600.000</t>
  </si>
  <si>
    <t>Lệ phí thi CCB Anh văn thi ngày 24/01/2021: 2.000.000</t>
  </si>
  <si>
    <t>Nguyễn Thị  Mai</t>
  </si>
  <si>
    <t>Nguyễn Thiị Ngọc Anh</t>
  </si>
  <si>
    <t>Nguyễn Hữu Phong</t>
  </si>
  <si>
    <t>Võ Thị Thanh Thảo</t>
  </si>
  <si>
    <t>Lê Thị Cẩm Nhung</t>
  </si>
  <si>
    <t>Nguyễn Hoàng Lan</t>
  </si>
  <si>
    <t>AB/20E 0007826</t>
  </si>
  <si>
    <t>AB/20E 0007827</t>
  </si>
  <si>
    <t>AB/20E 0007828</t>
  </si>
  <si>
    <t>AB/20E 0007829</t>
  </si>
  <si>
    <t>Nguyễn Thanh Huy</t>
  </si>
  <si>
    <t>Nguyễn Quốc Khánh</t>
  </si>
  <si>
    <t>Văn Minh Nhựt</t>
  </si>
  <si>
    <t>AB/20E 0007830</t>
  </si>
  <si>
    <t>AB/20E 0007831</t>
  </si>
  <si>
    <t>Lệ phí thi khảo sát anh văn( Thi ngày 27/12/2020) : 29.680.000</t>
  </si>
  <si>
    <t>Võ Đặng Thiên Kim</t>
  </si>
  <si>
    <t>Lê Ngọc Nhân</t>
  </si>
  <si>
    <t>Nguyễn Tấn Lập</t>
  </si>
  <si>
    <t>Nguyễn Duy Tâm</t>
  </si>
  <si>
    <t>Trần Thị Kim Anh</t>
  </si>
  <si>
    <t>Bằng chữ: Một trăm tám mươi tám triệu không trăm ba mươi ngàn đồng chẵn</t>
  </si>
  <si>
    <t>Học phí Anh văn Khóa 41: 145.470.000</t>
  </si>
  <si>
    <t xml:space="preserve">Lê Quang </t>
  </si>
  <si>
    <t>19C1-VSL1</t>
  </si>
  <si>
    <t xml:space="preserve">Tô Thanh </t>
  </si>
  <si>
    <t xml:space="preserve">Nguyễn Hồng Thiên </t>
  </si>
  <si>
    <t xml:space="preserve">Văn Minh </t>
  </si>
  <si>
    <t>Kiện</t>
  </si>
  <si>
    <t xml:space="preserve">Võ Hồng </t>
  </si>
  <si>
    <t xml:space="preserve">Lê Thành </t>
  </si>
  <si>
    <t xml:space="preserve">Huỳnh Quang </t>
  </si>
  <si>
    <t xml:space="preserve">Nguyễn Trường </t>
  </si>
  <si>
    <t xml:space="preserve">Lê Tấn </t>
  </si>
  <si>
    <t xml:space="preserve">Trần Thanh </t>
  </si>
  <si>
    <t>Mãi</t>
  </si>
  <si>
    <t xml:space="preserve">Nguyễn Trần Đức </t>
  </si>
  <si>
    <t>19T4-ANM1</t>
  </si>
  <si>
    <t xml:space="preserve">Võ Chí </t>
  </si>
  <si>
    <t xml:space="preserve">Lê Huỳnh </t>
  </si>
  <si>
    <t xml:space="preserve">Ngô Tấn </t>
  </si>
  <si>
    <t xml:space="preserve">Trường Trường </t>
  </si>
  <si>
    <t xml:space="preserve">Nguyễn Đức </t>
  </si>
  <si>
    <t xml:space="preserve">Bùi Trần Hướng </t>
  </si>
  <si>
    <t>Tinh</t>
  </si>
  <si>
    <t xml:space="preserve">Nguyễn Huy </t>
  </si>
  <si>
    <t>19C1-CNÔ13</t>
  </si>
  <si>
    <t xml:space="preserve">Võ Minh </t>
  </si>
  <si>
    <t xml:space="preserve">Nguyễn Minh </t>
  </si>
  <si>
    <t xml:space="preserve">Trần Phúc </t>
  </si>
  <si>
    <t xml:space="preserve">Dương Anh </t>
  </si>
  <si>
    <t xml:space="preserve">Phaạm Tấn </t>
  </si>
  <si>
    <t>Trực</t>
  </si>
  <si>
    <t xml:space="preserve">Võ Tấn </t>
  </si>
  <si>
    <t>19C1-CCK6</t>
  </si>
  <si>
    <t xml:space="preserve">Đặng Quốc </t>
  </si>
  <si>
    <t xml:space="preserve">Lưu Thế </t>
  </si>
  <si>
    <t xml:space="preserve">Dương Quốc </t>
  </si>
  <si>
    <t xml:space="preserve">Tô Phước </t>
  </si>
  <si>
    <t xml:space="preserve">Đỗ Hữu </t>
  </si>
  <si>
    <t>Lợi</t>
  </si>
  <si>
    <t>18C1-CNÔ17</t>
  </si>
  <si>
    <t xml:space="preserve">Trang Sĩ Hữu </t>
  </si>
  <si>
    <t xml:space="preserve">Võ Quang </t>
  </si>
  <si>
    <t>18C1-BCN1</t>
  </si>
  <si>
    <t xml:space="preserve">Đin Kim </t>
  </si>
  <si>
    <t>Tuyến</t>
  </si>
  <si>
    <t xml:space="preserve">Phạm Quỳnh </t>
  </si>
  <si>
    <t>Nga</t>
  </si>
  <si>
    <t xml:space="preserve">Lê Anh </t>
  </si>
  <si>
    <t xml:space="preserve">Lê Thanh </t>
  </si>
  <si>
    <t>19T4-CTM1</t>
  </si>
  <si>
    <t xml:space="preserve">Đặng Thanh </t>
  </si>
  <si>
    <t>19C1-VSL2</t>
  </si>
  <si>
    <t xml:space="preserve">Trần Hồng </t>
  </si>
  <si>
    <t>19T4-CCK1</t>
  </si>
  <si>
    <t xml:space="preserve">Giáp Khánh </t>
  </si>
  <si>
    <t>19T4-ANM2</t>
  </si>
  <si>
    <t xml:space="preserve">Võ Đoàn </t>
  </si>
  <si>
    <t>19C1-CCK5</t>
  </si>
  <si>
    <t xml:space="preserve">Nguyễn Sĩ </t>
  </si>
  <si>
    <t xml:space="preserve">Ong Ái </t>
  </si>
  <si>
    <t xml:space="preserve">Phan Nguyễn Ánh </t>
  </si>
  <si>
    <t xml:space="preserve">Nguyễn Hồng </t>
  </si>
  <si>
    <t xml:space="preserve">Đào Bảo </t>
  </si>
  <si>
    <t xml:space="preserve">Nguyễn Hữu </t>
  </si>
  <si>
    <t>Quí</t>
  </si>
  <si>
    <t xml:space="preserve">Lê Công </t>
  </si>
  <si>
    <t xml:space="preserve">Lý Phú </t>
  </si>
  <si>
    <t xml:space="preserve">Phạm Thanh </t>
  </si>
  <si>
    <t>Quân</t>
  </si>
  <si>
    <t>19T4-TMD1</t>
  </si>
  <si>
    <t xml:space="preserve">Trần Gia </t>
  </si>
  <si>
    <t xml:space="preserve">Nguyễn Hoàn Anh </t>
  </si>
  <si>
    <t xml:space="preserve">Châu Trần Anh </t>
  </si>
  <si>
    <t xml:space="preserve">Nguyễn Văn </t>
  </si>
  <si>
    <t>19C1-CNÔ7</t>
  </si>
  <si>
    <t xml:space="preserve">Phạm Hoàng </t>
  </si>
  <si>
    <t xml:space="preserve">Lê Ngọc </t>
  </si>
  <si>
    <t>19C1-CĐT1</t>
  </si>
  <si>
    <t>19C1-CNÔ10</t>
  </si>
  <si>
    <t xml:space="preserve">Lê Văn Quế </t>
  </si>
  <si>
    <t>Xuyên</t>
  </si>
  <si>
    <t xml:space="preserve">Danh Thị Mộng </t>
  </si>
  <si>
    <t>Thúy</t>
  </si>
  <si>
    <t xml:space="preserve">Hoàng Thu </t>
  </si>
  <si>
    <t>Thủy</t>
  </si>
  <si>
    <t xml:space="preserve">Lý Ngọc </t>
  </si>
  <si>
    <t xml:space="preserve">Nguyễn Thị Kim </t>
  </si>
  <si>
    <t>Yến</t>
  </si>
  <si>
    <t xml:space="preserve">Lê Thị </t>
  </si>
  <si>
    <t>Hồng</t>
  </si>
  <si>
    <t xml:space="preserve">Nguyễn Hoàng </t>
  </si>
  <si>
    <t>18T4-CCK1</t>
  </si>
  <si>
    <t xml:space="preserve">Lê Nguyễn Bảo </t>
  </si>
  <si>
    <t xml:space="preserve">Trần Minh </t>
  </si>
  <si>
    <t xml:space="preserve">Trần Anh </t>
  </si>
  <si>
    <t xml:space="preserve">Lê Hà Nam </t>
  </si>
  <si>
    <t>Thuận</t>
  </si>
  <si>
    <t xml:space="preserve">Lê Quốc </t>
  </si>
  <si>
    <t xml:space="preserve">Nguyễn Anh </t>
  </si>
  <si>
    <t xml:space="preserve">Tạ Đình Anh </t>
  </si>
  <si>
    <t xml:space="preserve">Nguyễn Huỳnh </t>
  </si>
  <si>
    <t xml:space="preserve">Lê Trung </t>
  </si>
  <si>
    <t xml:space="preserve">Lê Phi </t>
  </si>
  <si>
    <t xml:space="preserve">Phạm Hữu </t>
  </si>
  <si>
    <t xml:space="preserve">Đoàn Văn </t>
  </si>
  <si>
    <t>Quyết</t>
  </si>
  <si>
    <t xml:space="preserve">Võ Đào Hùng </t>
  </si>
  <si>
    <t xml:space="preserve">Nguyễn Hoài </t>
  </si>
  <si>
    <t xml:space="preserve">Nguyễn Phương </t>
  </si>
  <si>
    <t>Thứ</t>
  </si>
  <si>
    <t xml:space="preserve">Đặng Viết </t>
  </si>
  <si>
    <t xml:space="preserve">Phạm huỳnh Yến </t>
  </si>
  <si>
    <t>Đoàn Mai Diễm</t>
  </si>
  <si>
    <t xml:space="preserve">Phan Lê Nhất </t>
  </si>
  <si>
    <t>18T4-CNÔ4</t>
  </si>
  <si>
    <t xml:space="preserve">Phùng Đức </t>
  </si>
  <si>
    <t xml:space="preserve">Nguyễn Thị Thanh </t>
  </si>
  <si>
    <t xml:space="preserve">Lê Thị Hồng </t>
  </si>
  <si>
    <t xml:space="preserve">Tào Thùy </t>
  </si>
  <si>
    <t>Duyên</t>
  </si>
  <si>
    <t xml:space="preserve">Nguyễn Tạ Thiên </t>
  </si>
  <si>
    <t xml:space="preserve">Hố Thị Ngọc </t>
  </si>
  <si>
    <t>Trâm</t>
  </si>
  <si>
    <t xml:space="preserve">Đỗ Trọng </t>
  </si>
  <si>
    <t xml:space="preserve">Trần Thị Triều </t>
  </si>
  <si>
    <t>Tiên</t>
  </si>
  <si>
    <t xml:space="preserve">Võ Như </t>
  </si>
  <si>
    <t xml:space="preserve">Lâm Nguyễn Kiều </t>
  </si>
  <si>
    <t>Hạnh</t>
  </si>
  <si>
    <t xml:space="preserve">Vũ Thị </t>
  </si>
  <si>
    <t>Kiều</t>
  </si>
  <si>
    <t>Qui</t>
  </si>
  <si>
    <t>19C1-CNÔ8</t>
  </si>
  <si>
    <t xml:space="preserve">Chu Ngọc Hương </t>
  </si>
  <si>
    <t xml:space="preserve">Đặng Nhật </t>
  </si>
  <si>
    <t xml:space="preserve">Trần Duy </t>
  </si>
  <si>
    <t xml:space="preserve">Trần Chí </t>
  </si>
  <si>
    <t xml:space="preserve">Lê Đức </t>
  </si>
  <si>
    <t xml:space="preserve">Hoàng Thanh </t>
  </si>
  <si>
    <t xml:space="preserve">Nguyễn Thiện </t>
  </si>
  <si>
    <t xml:space="preserve">Nguyễn Công </t>
  </si>
  <si>
    <t xml:space="preserve">Trần  Đình </t>
  </si>
  <si>
    <t xml:space="preserve">Lê Hoàng </t>
  </si>
  <si>
    <t xml:space="preserve">Triệu </t>
  </si>
  <si>
    <t>Đara</t>
  </si>
  <si>
    <t xml:space="preserve">Đào Lê Nguyên </t>
  </si>
  <si>
    <t xml:space="preserve">Hoàng Nhất </t>
  </si>
  <si>
    <t>Khiêm</t>
  </si>
  <si>
    <t xml:space="preserve">Nguyễn Lương </t>
  </si>
  <si>
    <t xml:space="preserve">Huỳnh Long </t>
  </si>
  <si>
    <t>Vĩ</t>
  </si>
  <si>
    <t xml:space="preserve">Ngô Nhựt </t>
  </si>
  <si>
    <t xml:space="preserve">Từ Anh </t>
  </si>
  <si>
    <t xml:space="preserve">Hồ Minh </t>
  </si>
  <si>
    <t xml:space="preserve">Đoàn Thành </t>
  </si>
  <si>
    <t xml:space="preserve">Chiêm Hoàn </t>
  </si>
  <si>
    <t xml:space="preserve">Huỳnh Tấn </t>
  </si>
  <si>
    <t xml:space="preserve">Trần Quốc </t>
  </si>
  <si>
    <t xml:space="preserve">Trần Phúc Thục </t>
  </si>
  <si>
    <t>19T4-TMĐ1</t>
  </si>
  <si>
    <t xml:space="preserve">Thạch Thị </t>
  </si>
  <si>
    <t xml:space="preserve">Phạm Hoàng Bảo </t>
  </si>
  <si>
    <t xml:space="preserve">Phan Nguyễn Trường </t>
  </si>
  <si>
    <t>18T2-CNÔ2</t>
  </si>
  <si>
    <t xml:space="preserve">Đỗ Tiến </t>
  </si>
  <si>
    <t xml:space="preserve">Nguyễn Trọng </t>
  </si>
  <si>
    <t xml:space="preserve">Nguyễn Chiến </t>
  </si>
  <si>
    <t xml:space="preserve">Cao Bá </t>
  </si>
  <si>
    <t xml:space="preserve">Đàng Xuân </t>
  </si>
  <si>
    <t xml:space="preserve">Bùi Trí </t>
  </si>
  <si>
    <t>Thức</t>
  </si>
  <si>
    <t xml:space="preserve">Phạm Thùy </t>
  </si>
  <si>
    <t xml:space="preserve">Đồng Tấn </t>
  </si>
  <si>
    <t xml:space="preserve">Vũ Tiến </t>
  </si>
  <si>
    <t>Quan</t>
  </si>
  <si>
    <t>19C2-ĐĐT</t>
  </si>
  <si>
    <t xml:space="preserve">Vũ Đăng </t>
  </si>
  <si>
    <t xml:space="preserve">Nguyễn Dương Thế </t>
  </si>
  <si>
    <t xml:space="preserve">Hồ Gia </t>
  </si>
  <si>
    <t>18C1-TKD1</t>
  </si>
  <si>
    <t xml:space="preserve">Võ Huy </t>
  </si>
  <si>
    <t>19T4-CĐT1</t>
  </si>
  <si>
    <t xml:space="preserve">Phan Bá </t>
  </si>
  <si>
    <t>Của</t>
  </si>
  <si>
    <t xml:space="preserve">Trần Hải </t>
  </si>
  <si>
    <t>19C1-CCK2</t>
  </si>
  <si>
    <t xml:space="preserve">Trương Quang </t>
  </si>
  <si>
    <t xml:space="preserve">Lê Minh </t>
  </si>
  <si>
    <t xml:space="preserve">Nguyễn Đông </t>
  </si>
  <si>
    <t>17C1-ĐTC1</t>
  </si>
  <si>
    <t xml:space="preserve">Nguyễn Thị Hồng </t>
  </si>
  <si>
    <t xml:space="preserve">Trịnh Thị Ngọc </t>
  </si>
  <si>
    <t xml:space="preserve">Lê Trọng </t>
  </si>
  <si>
    <t>18C1-CNÔ15</t>
  </si>
  <si>
    <t xml:space="preserve">Đằng Hóa </t>
  </si>
  <si>
    <t>Thạch</t>
  </si>
  <si>
    <t xml:space="preserve">Đoàn Nguyên Bá </t>
  </si>
  <si>
    <t xml:space="preserve">Võ Đình </t>
  </si>
  <si>
    <t>19T4-CNÔ3</t>
  </si>
  <si>
    <t xml:space="preserve">Trầm Chí </t>
  </si>
  <si>
    <t xml:space="preserve">Phạm Minh </t>
  </si>
  <si>
    <t xml:space="preserve">Cao Khánh </t>
  </si>
  <si>
    <t xml:space="preserve">Phạm Thành </t>
  </si>
  <si>
    <t xml:space="preserve">Trương Ngọc </t>
  </si>
  <si>
    <t xml:space="preserve">Nguyễn Quốc </t>
  </si>
  <si>
    <t xml:space="preserve">Phạm Vũ </t>
  </si>
  <si>
    <t>Nguyễn Lê Nhã</t>
  </si>
  <si>
    <t>Quyên</t>
  </si>
  <si>
    <t xml:space="preserve">Phạm Thái An </t>
  </si>
  <si>
    <t>Thuyên</t>
  </si>
  <si>
    <t xml:space="preserve">Đinh Lê Tấn </t>
  </si>
  <si>
    <t>18T4-ANM1</t>
  </si>
  <si>
    <t xml:space="preserve">Phạm </t>
  </si>
  <si>
    <t>Chung</t>
  </si>
  <si>
    <t xml:space="preserve">Võ Nguyên </t>
  </si>
  <si>
    <t xml:space="preserve">Trương Quốc </t>
  </si>
  <si>
    <t xml:space="preserve">Phạm Nhật </t>
  </si>
  <si>
    <t>Học</t>
  </si>
  <si>
    <t xml:space="preserve">Ngô Chí </t>
  </si>
  <si>
    <t xml:space="preserve">Dương Minh </t>
  </si>
  <si>
    <t xml:space="preserve">Trần Ngọc </t>
  </si>
  <si>
    <t>Vũ Quý</t>
  </si>
  <si>
    <t xml:space="preserve">Trịnh Duy </t>
  </si>
  <si>
    <t xml:space="preserve">Thi Tấn </t>
  </si>
  <si>
    <t xml:space="preserve">Hà Thúy </t>
  </si>
  <si>
    <t xml:space="preserve">Phan Thị Quế </t>
  </si>
  <si>
    <t xml:space="preserve">Phan Thị Thanh </t>
  </si>
  <si>
    <t xml:space="preserve">Nguyễn Chí </t>
  </si>
  <si>
    <t xml:space="preserve">Đặng Thị Mỹ </t>
  </si>
  <si>
    <t xml:space="preserve">Hà Phúc </t>
  </si>
  <si>
    <t xml:space="preserve">Phan Quang </t>
  </si>
  <si>
    <t xml:space="preserve">Lê Nguyên Anh </t>
  </si>
  <si>
    <t>18T4-QTM1</t>
  </si>
  <si>
    <t xml:space="preserve">Trần Văn </t>
  </si>
  <si>
    <t>19C3-CNÔ2</t>
  </si>
  <si>
    <t xml:space="preserve">Trần Đăng </t>
  </si>
  <si>
    <t xml:space="preserve">Chí Quang </t>
  </si>
  <si>
    <t>19T4-LĐL1</t>
  </si>
  <si>
    <t>DUK</t>
  </si>
  <si>
    <t>17C1-CNÔ11</t>
  </si>
  <si>
    <t xml:space="preserve">Nguyễn Tiến Trung </t>
  </si>
  <si>
    <t>19T4-LGT1</t>
  </si>
  <si>
    <t xml:space="preserve">Trương Thanh </t>
  </si>
  <si>
    <t>19C1-CNÔ1</t>
  </si>
  <si>
    <t xml:space="preserve">Đỗ Minh </t>
  </si>
  <si>
    <t xml:space="preserve">Doãn Thái </t>
  </si>
  <si>
    <t>19C1-TĐH1</t>
  </si>
  <si>
    <t xml:space="preserve">Hoàng Minh </t>
  </si>
  <si>
    <t>Thư</t>
  </si>
  <si>
    <t>19C1-QTD1</t>
  </si>
  <si>
    <t>Văn</t>
  </si>
  <si>
    <t>19C1-CNÔ3</t>
  </si>
  <si>
    <t xml:space="preserve">Huỳnh Ngọc </t>
  </si>
  <si>
    <t>19T3-KML1</t>
  </si>
  <si>
    <t xml:space="preserve">Lê Nhật </t>
  </si>
  <si>
    <t xml:space="preserve">Võ Thị Thanh </t>
  </si>
  <si>
    <t xml:space="preserve">Nguyễn Hà Thiên </t>
  </si>
  <si>
    <t xml:space="preserve">Nguyễn Thị Hoàng </t>
  </si>
  <si>
    <t>Ngô Hoàng Bảo</t>
  </si>
  <si>
    <t xml:space="preserve">Đặng Thị Thanh </t>
  </si>
  <si>
    <t xml:space="preserve">Trần Thị Như </t>
  </si>
  <si>
    <t xml:space="preserve">Trần Thị Hồng </t>
  </si>
  <si>
    <t xml:space="preserve">Lê Thùy </t>
  </si>
  <si>
    <t xml:space="preserve">Lu Hoàng Thanh </t>
  </si>
  <si>
    <t xml:space="preserve">Bùi Thị Kim </t>
  </si>
  <si>
    <t xml:space="preserve">Nông Duy </t>
  </si>
  <si>
    <t xml:space="preserve">Nguyễn Thị Quỳnh </t>
  </si>
  <si>
    <t xml:space="preserve">Phạm Nguyễn Minh </t>
  </si>
  <si>
    <t xml:space="preserve">Trần Thị Thanh </t>
  </si>
  <si>
    <t xml:space="preserve">Đoàn Hương </t>
  </si>
  <si>
    <t>Ly</t>
  </si>
  <si>
    <t xml:space="preserve">Hoàng Văn </t>
  </si>
  <si>
    <t>Dân</t>
  </si>
  <si>
    <t xml:space="preserve">Phạm Đức Ngọc </t>
  </si>
  <si>
    <t xml:space="preserve">Thái Thị Xuân </t>
  </si>
  <si>
    <t xml:space="preserve">Tống Hải </t>
  </si>
  <si>
    <t xml:space="preserve">Hoàng Ngọc </t>
  </si>
  <si>
    <t>Nhất</t>
  </si>
  <si>
    <t xml:space="preserve">Thái Văn </t>
  </si>
  <si>
    <t xml:space="preserve">Võ Thành </t>
  </si>
  <si>
    <t xml:space="preserve">Lê Phước </t>
  </si>
  <si>
    <t>19T4-CTM2</t>
  </si>
  <si>
    <t xml:space="preserve">Nguyễn Thị Hoài </t>
  </si>
  <si>
    <t xml:space="preserve">Nguyễn Đăng </t>
  </si>
  <si>
    <t xml:space="preserve">Trần Vương </t>
  </si>
  <si>
    <t xml:space="preserve">Trần Tiến </t>
  </si>
  <si>
    <t xml:space="preserve">Dương Thành </t>
  </si>
  <si>
    <t xml:space="preserve">Lâm Triều </t>
  </si>
  <si>
    <t>Vỹ</t>
  </si>
  <si>
    <t xml:space="preserve">Hà Dũng </t>
  </si>
  <si>
    <t xml:space="preserve">Châu Đăng </t>
  </si>
  <si>
    <t xml:space="preserve">Ngô Minh </t>
  </si>
  <si>
    <t xml:space="preserve">Huỳnh Đỗ Nhật </t>
  </si>
  <si>
    <t>18C1-TKĐ1</t>
  </si>
  <si>
    <t xml:space="preserve">Nguyễn Võ Sơn </t>
  </si>
  <si>
    <t>Tùng</t>
  </si>
  <si>
    <t>19T4-QTM1</t>
  </si>
  <si>
    <t xml:space="preserve">Tăng Nguyễn Thiện </t>
  </si>
  <si>
    <t>18C1-CCK7</t>
  </si>
  <si>
    <t xml:space="preserve">Huỳnh Đức </t>
  </si>
  <si>
    <t>Thọ</t>
  </si>
  <si>
    <t xml:space="preserve">Trần Châu </t>
  </si>
  <si>
    <t>Huấn</t>
  </si>
  <si>
    <t>18C1-CNÔ6</t>
  </si>
  <si>
    <t xml:space="preserve">Đoàn Ngọc </t>
  </si>
  <si>
    <t>17C1-CCK5</t>
  </si>
  <si>
    <t xml:space="preserve">Hoàng Công </t>
  </si>
  <si>
    <t xml:space="preserve">Huỳnh Lê </t>
  </si>
  <si>
    <t>Tiềm</t>
  </si>
  <si>
    <t xml:space="preserve">Nguyễn Hoàng Anh </t>
  </si>
  <si>
    <t>18C1-CCK2</t>
  </si>
  <si>
    <t xml:space="preserve">Hồ Đông </t>
  </si>
  <si>
    <t xml:space="preserve">Nguyễn Thị Thúy </t>
  </si>
  <si>
    <t xml:space="preserve">Nguyễn Nhật </t>
  </si>
  <si>
    <t>Hiểu</t>
  </si>
  <si>
    <t>18C1-CNÔ3</t>
  </si>
  <si>
    <t xml:space="preserve">Trịnh Trung </t>
  </si>
  <si>
    <t xml:space="preserve">Trịnh Thu </t>
  </si>
  <si>
    <t>Trần Thị Bích</t>
  </si>
  <si>
    <t xml:space="preserve">Lê Thị Như </t>
  </si>
  <si>
    <t>Huỳnh</t>
  </si>
  <si>
    <t>18C1-CCK4</t>
  </si>
  <si>
    <t>Hiền</t>
  </si>
  <si>
    <t xml:space="preserve">Tạ Công </t>
  </si>
  <si>
    <t xml:space="preserve">Phan Nguyễn Minh </t>
  </si>
  <si>
    <t>18C2-CNM1</t>
  </si>
  <si>
    <t xml:space="preserve">Dương Thị Cẩm </t>
  </si>
  <si>
    <t>18C2-CNÔ1</t>
  </si>
  <si>
    <t>18C1-ĐĐT2</t>
  </si>
  <si>
    <t xml:space="preserve">Trần Hữu Minh </t>
  </si>
  <si>
    <t xml:space="preserve">Đinh Văn </t>
  </si>
  <si>
    <t>Chiến</t>
  </si>
  <si>
    <t>18C1-CNÔ1</t>
  </si>
  <si>
    <t xml:space="preserve">Nguyễn Bùi Nhật </t>
  </si>
  <si>
    <t>19T4-CKC2</t>
  </si>
  <si>
    <t xml:space="preserve">Huỳnh Trần Hải </t>
  </si>
  <si>
    <t>19T4-KXD1</t>
  </si>
  <si>
    <t xml:space="preserve">Trần Nguyễn </t>
  </si>
  <si>
    <t>Tưởng</t>
  </si>
  <si>
    <t>18C1-CCK1</t>
  </si>
  <si>
    <t>Nguyễn Thái Nhật</t>
  </si>
  <si>
    <t>19T4-CCK2</t>
  </si>
  <si>
    <t xml:space="preserve">Nguyễn Đắc </t>
  </si>
  <si>
    <t>19C2-ĐĐT1</t>
  </si>
  <si>
    <t xml:space="preserve">Nguyễn Ngọc </t>
  </si>
  <si>
    <t>19C2-CCK1</t>
  </si>
  <si>
    <t xml:space="preserve">Lê Văn </t>
  </si>
  <si>
    <t>Lượm</t>
  </si>
  <si>
    <t>19C1-LGT1</t>
  </si>
  <si>
    <t xml:space="preserve">Tô Hoàng </t>
  </si>
  <si>
    <t xml:space="preserve">Linh Thành </t>
  </si>
  <si>
    <t>Cơ</t>
  </si>
  <si>
    <t>17C1-ĐĐT1</t>
  </si>
  <si>
    <t>18C1-CNÔ9</t>
  </si>
  <si>
    <t xml:space="preserve">Nguyễn Tuấn </t>
  </si>
  <si>
    <t xml:space="preserve">Nguyễn Vũ </t>
  </si>
  <si>
    <t>Biên</t>
  </si>
  <si>
    <t xml:space="preserve">Nguyễn Tấn </t>
  </si>
  <si>
    <t>Phan Đặng Hoàn</t>
  </si>
  <si>
    <t xml:space="preserve">Nguyễn Thị Tuyết </t>
  </si>
  <si>
    <t xml:space="preserve">Trần Hoài </t>
  </si>
  <si>
    <t>18C1-LTM2</t>
  </si>
  <si>
    <t xml:space="preserve">Đinh Hữu </t>
  </si>
  <si>
    <t>Trần Hòang</t>
  </si>
  <si>
    <t xml:space="preserve">Hoàng Phi </t>
  </si>
  <si>
    <t xml:space="preserve">Nguyễn Khánh </t>
  </si>
  <si>
    <t xml:space="preserve">Nguyễn Dương Ngọc </t>
  </si>
  <si>
    <t xml:space="preserve">Đặng Phước Minh </t>
  </si>
  <si>
    <t xml:space="preserve">Phạm Nguyễn Anh </t>
  </si>
  <si>
    <t xml:space="preserve">Huỳnh Thị Hồng </t>
  </si>
  <si>
    <t>Thắm</t>
  </si>
  <si>
    <t xml:space="preserve">Bùi Trọng </t>
  </si>
  <si>
    <t xml:space="preserve">Phạm Anh </t>
  </si>
  <si>
    <t xml:space="preserve">Trần Chung Minh </t>
  </si>
  <si>
    <t xml:space="preserve">Lưu Thành </t>
  </si>
  <si>
    <t xml:space="preserve">Trương Trần Khánh </t>
  </si>
  <si>
    <t xml:space="preserve">Trương Tấn </t>
  </si>
  <si>
    <t>18T4-KXD1</t>
  </si>
  <si>
    <t xml:space="preserve">Dương Tấn </t>
  </si>
  <si>
    <t>MSSV</t>
  </si>
  <si>
    <t>HỌ VÀ TÊN</t>
  </si>
  <si>
    <t>18T4-LTM2</t>
  </si>
  <si>
    <t>19T4- KTD2</t>
  </si>
  <si>
    <t>Nguyễn Đức</t>
  </si>
  <si>
    <t>19 T4- KTD2</t>
  </si>
  <si>
    <t>Không đạt</t>
  </si>
  <si>
    <t>Nguyễn Đỗ Khải</t>
  </si>
  <si>
    <t>19T4-CNÔ1</t>
  </si>
  <si>
    <t>Nguyễn Hoàng Phươn</t>
  </si>
  <si>
    <t>Võ Trần Nhật</t>
  </si>
  <si>
    <t>Hào</t>
  </si>
  <si>
    <t>18T2 - CNÔ1</t>
  </si>
  <si>
    <t>16TCT-QTM</t>
  </si>
  <si>
    <t>Nguyễn Phúc</t>
  </si>
  <si>
    <t>Trương Thị</t>
  </si>
  <si>
    <t>Hoài</t>
  </si>
  <si>
    <t>17T4- LĐL1</t>
  </si>
  <si>
    <t>Ngô Dịp Hoài</t>
  </si>
  <si>
    <t>17T4-LĐL1</t>
  </si>
  <si>
    <t>19T4- CNÔ4</t>
  </si>
  <si>
    <t>17T4- LTM1</t>
  </si>
  <si>
    <t>Trần Hoài Gia</t>
  </si>
  <si>
    <t>Đặng Kiến</t>
  </si>
  <si>
    <t>19T4- KTD1</t>
  </si>
  <si>
    <t>Lương</t>
  </si>
  <si>
    <t>Nghĩa</t>
  </si>
  <si>
    <t>Mỵ Đặng Đại</t>
  </si>
  <si>
    <t>Vương Thiệu</t>
  </si>
  <si>
    <t>18T4- THU1</t>
  </si>
  <si>
    <t>Đàm Quốc</t>
  </si>
  <si>
    <t>Quy</t>
  </si>
  <si>
    <t>18T4- VSL1</t>
  </si>
  <si>
    <t>Đào Thị Hoa</t>
  </si>
  <si>
    <t>Mai Thanh</t>
  </si>
  <si>
    <t>Lê Tấn</t>
  </si>
  <si>
    <t>Tấn</t>
  </si>
  <si>
    <t>Bùi Duy</t>
  </si>
  <si>
    <t>17T4-ĐĐT1</t>
  </si>
  <si>
    <t>17T4- ĐCN1</t>
  </si>
  <si>
    <t>Nguyễn Thị Ánh</t>
  </si>
  <si>
    <t>TChen Thị Anh</t>
  </si>
  <si>
    <t>Trương Văn</t>
  </si>
  <si>
    <t>Phạm Thị Cẩm</t>
  </si>
  <si>
    <t>Lê Thái</t>
  </si>
  <si>
    <t>Nguyễn Đặng Thế</t>
  </si>
  <si>
    <t>Võ Tấn</t>
  </si>
  <si>
    <t>17T4- ĐCN</t>
  </si>
  <si>
    <t>Nguyễn Thị Thảo</t>
  </si>
  <si>
    <t>Hồ Ngọc</t>
  </si>
  <si>
    <t>Lê Nguyễn Thảo</t>
  </si>
  <si>
    <t>17T4-THU 1</t>
  </si>
  <si>
    <t>Đỗ Thanh</t>
  </si>
  <si>
    <t>16CĐ - ĐĐT2</t>
  </si>
  <si>
    <t>19C1- CNÔ3</t>
  </si>
  <si>
    <t>Đặng Văn</t>
  </si>
  <si>
    <t>18C1- THU1</t>
  </si>
  <si>
    <t>18C1-CNÔ2</t>
  </si>
  <si>
    <t>Nguyễn Tuấn</t>
  </si>
  <si>
    <t>18C1- CNÔ17</t>
  </si>
  <si>
    <t>Đặng Quốc</t>
  </si>
  <si>
    <t>18C1 - ĐCN1</t>
  </si>
  <si>
    <t>Dương Quốc</t>
  </si>
  <si>
    <t>19C1-CNÔ4</t>
  </si>
  <si>
    <t>Huỳnh Minh</t>
  </si>
  <si>
    <t>Lê Nhựt</t>
  </si>
  <si>
    <t>Trần Tiến</t>
  </si>
  <si>
    <t>Võ Hoài</t>
  </si>
  <si>
    <t>18C1-KXD1</t>
  </si>
  <si>
    <t>18C1-VSL2</t>
  </si>
  <si>
    <t>Cang</t>
  </si>
  <si>
    <t>Nông Ngọc</t>
  </si>
  <si>
    <t>Chinh</t>
  </si>
  <si>
    <t>Chính</t>
  </si>
  <si>
    <t>17C1- CNL1</t>
  </si>
  <si>
    <t>Trần Đình</t>
  </si>
  <si>
    <t>Chuyển</t>
  </si>
  <si>
    <t>18C1-CNÔ8</t>
  </si>
  <si>
    <t>Công</t>
  </si>
  <si>
    <t>Nguyễn Hữu</t>
  </si>
  <si>
    <t>18C1-ĐĐT1</t>
  </si>
  <si>
    <t>19C2- CNÔ1</t>
  </si>
  <si>
    <t>Đông</t>
  </si>
  <si>
    <t>18C1-CNM1</t>
  </si>
  <si>
    <t>18C1-ĐCN1</t>
  </si>
  <si>
    <t>18C1- CNÔ6</t>
  </si>
  <si>
    <t>19C2-CNM1</t>
  </si>
  <si>
    <t>18C1- LTM1</t>
  </si>
  <si>
    <t>Nguyễn Thế</t>
  </si>
  <si>
    <t>Nguyễn Phước</t>
  </si>
  <si>
    <t>15CĐ- Ô5</t>
  </si>
  <si>
    <t>Phan Thanh</t>
  </si>
  <si>
    <t>Đào Duy</t>
  </si>
  <si>
    <t>17C1- VSL2</t>
  </si>
  <si>
    <t>Ngô Văn</t>
  </si>
  <si>
    <t>Nguyễn Vũ</t>
  </si>
  <si>
    <t>Thân Trọng Quốc</t>
  </si>
  <si>
    <t>Kha</t>
  </si>
  <si>
    <t>Võ Minh</t>
  </si>
  <si>
    <t>18C1-CKL1</t>
  </si>
  <si>
    <t>Khải</t>
  </si>
  <si>
    <t>18C1-CNÔ5</t>
  </si>
  <si>
    <t>Phan Văn Trường</t>
  </si>
  <si>
    <t>18C1- CNÔ9</t>
  </si>
  <si>
    <t>Trầm Duy</t>
  </si>
  <si>
    <t>Trần Gia</t>
  </si>
  <si>
    <t>18C1-CTM1</t>
  </si>
  <si>
    <t>Võ Hữu Toàn</t>
  </si>
  <si>
    <t>Thiên Sanh</t>
  </si>
  <si>
    <t>Kháng</t>
  </si>
  <si>
    <t>18C1-TĐH</t>
  </si>
  <si>
    <t>18C1- CNM1</t>
  </si>
  <si>
    <t>Trần Nhựt</t>
  </si>
  <si>
    <t>18C1-CNÔ16</t>
  </si>
  <si>
    <t>Hà Văn</t>
  </si>
  <si>
    <t>18C1- CNÔ1</t>
  </si>
  <si>
    <t>Mẫn</t>
  </si>
  <si>
    <t>Trầm Nhật</t>
  </si>
  <si>
    <t>19C1-ĐĐT3</t>
  </si>
  <si>
    <t>Phạm Hoàng</t>
  </si>
  <si>
    <t>19C1- QTD1</t>
  </si>
  <si>
    <t>Trần Văn</t>
  </si>
  <si>
    <t>Lê Tâm</t>
  </si>
  <si>
    <t>Nguyễn Thị Quỳnh</t>
  </si>
  <si>
    <t>18C1-CNM2</t>
  </si>
  <si>
    <t>Nhung</t>
  </si>
  <si>
    <t>Trần Thị Hồng</t>
  </si>
  <si>
    <t>Phan Văn</t>
  </si>
  <si>
    <t>Đặng Phúc</t>
  </si>
  <si>
    <t>Thảo</t>
  </si>
  <si>
    <t>17C1-CCK1</t>
  </si>
  <si>
    <t>Thoại</t>
  </si>
  <si>
    <t>Tích</t>
  </si>
  <si>
    <t>16CĐ- Ô9</t>
  </si>
  <si>
    <t>Toán</t>
  </si>
  <si>
    <t>Triết</t>
  </si>
  <si>
    <t>Giã Lam</t>
  </si>
  <si>
    <t>18C1- TĐH1</t>
  </si>
  <si>
    <t>Tuân</t>
  </si>
  <si>
    <t>Trì Minh</t>
  </si>
  <si>
    <t>Lê Thị Bé</t>
  </si>
  <si>
    <t>Nguyễn Cảnh</t>
  </si>
  <si>
    <t>Phan Thị Thúy</t>
  </si>
  <si>
    <t>HỌ</t>
  </si>
  <si>
    <t>TÊN</t>
  </si>
  <si>
    <t>LỚP</t>
  </si>
  <si>
    <t>19C1- TKD2</t>
  </si>
  <si>
    <t>Diệp Bảo</t>
  </si>
  <si>
    <t>Cao Văn Trường</t>
  </si>
  <si>
    <t>Lệ phí thi Khảo sát anh văn cho 06 Sinh viên= 06*80000= 480.000</t>
  </si>
  <si>
    <t>Trần Phúc</t>
  </si>
  <si>
    <t>19T4- THU1</t>
  </si>
  <si>
    <t>Chưa học</t>
  </si>
  <si>
    <t>Vũ Trường</t>
  </si>
  <si>
    <t>19C1- CNÔ14</t>
  </si>
  <si>
    <t>Đồng Ngọc Đăng</t>
  </si>
  <si>
    <t>18T4- TKD2</t>
  </si>
  <si>
    <t>Đặng Quốc Hà</t>
  </si>
  <si>
    <t>Lưu Trung</t>
  </si>
  <si>
    <t>Nguyễn Thị Trang</t>
  </si>
  <si>
    <t>mới</t>
  </si>
  <si>
    <t xml:space="preserve">Trương Ánh </t>
  </si>
  <si>
    <t>19T4- TKD2</t>
  </si>
  <si>
    <t>Trương Mỹ</t>
  </si>
  <si>
    <t xml:space="preserve">Chương Thạch </t>
  </si>
  <si>
    <t xml:space="preserve">Nguyễn An </t>
  </si>
  <si>
    <t>19C2-CNÔ1</t>
  </si>
  <si>
    <t xml:space="preserve">Vũ Trường </t>
  </si>
  <si>
    <t>19C1-ANM1</t>
  </si>
  <si>
    <t xml:space="preserve">Nguyễn Trí </t>
  </si>
  <si>
    <t>19C1-CNÔ14</t>
  </si>
  <si>
    <t xml:space="preserve">Tiêu Trọng Hoàng </t>
  </si>
  <si>
    <t xml:space="preserve">Nguyễn Hoàng Phương </t>
  </si>
  <si>
    <t xml:space="preserve">Nguyễn Trần Bách </t>
  </si>
  <si>
    <t>Huân</t>
  </si>
  <si>
    <t xml:space="preserve">Ngô Thái </t>
  </si>
  <si>
    <t xml:space="preserve">Ngô Gia </t>
  </si>
  <si>
    <t xml:space="preserve">Nguyễn Đình </t>
  </si>
  <si>
    <t xml:space="preserve">Trần Đình Minh </t>
  </si>
  <si>
    <t>Phạm Hoàng Minh</t>
  </si>
  <si>
    <t>18T4-LTM3</t>
  </si>
  <si>
    <t xml:space="preserve">Nguyễn Như Nhật </t>
  </si>
  <si>
    <t xml:space="preserve">Trần Kim </t>
  </si>
  <si>
    <t xml:space="preserve">Trần Trịnh Đức </t>
  </si>
  <si>
    <t xml:space="preserve">Đoàn Nguyễn Thanh </t>
  </si>
  <si>
    <t xml:space="preserve">Trần Vũ Bảo </t>
  </si>
  <si>
    <t xml:space="preserve">Bùi Văn </t>
  </si>
  <si>
    <t xml:space="preserve">Phan Thanh </t>
  </si>
  <si>
    <t xml:space="preserve">Hồ Quốc </t>
  </si>
  <si>
    <t xml:space="preserve">Mai Lê Trà </t>
  </si>
  <si>
    <t xml:space="preserve">Trịnh Huỳnh Minh </t>
  </si>
  <si>
    <t xml:space="preserve">Nguyễn Văn Quốc </t>
  </si>
  <si>
    <t xml:space="preserve">Nguyễn Phạm Hoàng </t>
  </si>
  <si>
    <t>17C1-ĐĐT3</t>
  </si>
  <si>
    <t xml:space="preserve">Đỗ Quốc </t>
  </si>
  <si>
    <t>19T4-THU1</t>
  </si>
  <si>
    <t xml:space="preserve">Bùi Long </t>
  </si>
  <si>
    <t xml:space="preserve">Đồng Văn </t>
  </si>
  <si>
    <t xml:space="preserve">Đoỗ Lê  Trang </t>
  </si>
  <si>
    <t>Mới</t>
  </si>
  <si>
    <t xml:space="preserve">Võ Thị Kiều </t>
  </si>
  <si>
    <t xml:space="preserve">Phùng Khánh </t>
  </si>
  <si>
    <t xml:space="preserve">Lê Trần Tiểu </t>
  </si>
  <si>
    <t>Mi</t>
  </si>
  <si>
    <t xml:space="preserve">Phan Tiến </t>
  </si>
  <si>
    <t xml:space="preserve">Trần Trường </t>
  </si>
  <si>
    <t>18T4-ĐCN1</t>
  </si>
  <si>
    <t xml:space="preserve">Đỗ Vũ Phương </t>
  </si>
  <si>
    <t>18T4-ĐCN2</t>
  </si>
  <si>
    <t>Trần Khánh</t>
  </si>
  <si>
    <t>Hoàn</t>
  </si>
  <si>
    <t>AB/20E 0007832</t>
  </si>
  <si>
    <t>Trần Thanh 	Mãi</t>
  </si>
  <si>
    <t>Phạm Hữu 	Hoàng</t>
  </si>
  <si>
    <t>Nguyễn Thị Thu	Hoài</t>
  </si>
  <si>
    <t>Phan Hoài	Phúc</t>
  </si>
  <si>
    <t>Lê Sỹ	Toàn</t>
  </si>
  <si>
    <t>Nguyễn Khắc	Thành</t>
  </si>
  <si>
    <t>Nguyễn Thế	Bảo</t>
  </si>
  <si>
    <t>Trần Nguyễn	Đạt</t>
  </si>
  <si>
    <t>Trì Minh	Tuấn</t>
  </si>
  <si>
    <t>Nguyễn Thanh	Sơn</t>
  </si>
  <si>
    <t>Phạm Hữu	Phúc</t>
  </si>
  <si>
    <t>Đặng Xuân 	Trường</t>
  </si>
  <si>
    <t>Trịnh Thụy Khả	Vi</t>
  </si>
  <si>
    <t>Nguyễn Hữu	Công</t>
  </si>
  <si>
    <t>Phạm Thành Nguyên	Linh</t>
  </si>
  <si>
    <t>Nguyễn Đăng	Khoa</t>
  </si>
  <si>
    <t>Lâm Triều 	Vỹ</t>
  </si>
  <si>
    <t>Lê Ngọc	Hải</t>
  </si>
  <si>
    <t>Hà Dũng	Phong</t>
  </si>
  <si>
    <t>Trần Vương 	Vũ</t>
  </si>
  <si>
    <t>Lâm Thành	Nhân</t>
  </si>
  <si>
    <t>Lương Trúc	Lam</t>
  </si>
  <si>
    <t>Cao Anh	Thuyên</t>
  </si>
  <si>
    <t>Nguyễn Minh 	Quân</t>
  </si>
  <si>
    <t>Nguyễn Khánh 	Long</t>
  </si>
  <si>
    <t>Đặng Phước Minh 	Đức</t>
  </si>
  <si>
    <t>Đinh Hữu	Tài</t>
  </si>
  <si>
    <t>Nguyễn Quốc	Quí</t>
  </si>
  <si>
    <t>Cao Bá 	Nhật</t>
  </si>
  <si>
    <t>Chu Ngọc Hương 	Anh</t>
  </si>
  <si>
    <t>Huỳnh Văn	Trung</t>
  </si>
  <si>
    <t>Võ Chí 	Tài</t>
  </si>
  <si>
    <t>Lưu Thế 	Anh</t>
  </si>
  <si>
    <t>Nguyễn Phúc 	Chấn</t>
  </si>
  <si>
    <t>Đào Lê Nguyên 	Ngọc</t>
  </si>
  <si>
    <t>Trần Anh 	Quân</t>
  </si>
  <si>
    <t>Võ Anh 	Kiệt</t>
  </si>
  <si>
    <t>Nguyễn Tấn 	Thành</t>
  </si>
  <si>
    <t>Giã Lam	Trường</t>
  </si>
  <si>
    <t>Phạm Công 	Phúc</t>
  </si>
  <si>
    <t>Lê Đức 	Trung</t>
  </si>
  <si>
    <t>Nguyễn Thị Anh 	Thư</t>
  </si>
  <si>
    <t>Lê Thùy	An</t>
  </si>
  <si>
    <t>Nguyễn Văn	Lý</t>
  </si>
  <si>
    <t>Nguyễn Văn 	Toàn</t>
  </si>
  <si>
    <t>Nguyễn Anh 	Tú</t>
  </si>
  <si>
    <t>Nguyễn Trung 	Nhân</t>
  </si>
  <si>
    <t>Hoàng Phước Ngọc 	Duy</t>
  </si>
  <si>
    <t>Nguyễn Duy 	Nam</t>
  </si>
  <si>
    <t>Lê Minh	Nhựt</t>
  </si>
  <si>
    <t>Vũ Đình	Ước</t>
  </si>
  <si>
    <t>Lê Việt	Hải</t>
  </si>
  <si>
    <t>Nguyễn Đức	Trình</t>
  </si>
  <si>
    <t>Nguyễn Xuân Tài	Lộc</t>
  </si>
  <si>
    <t>Nguyễn Tân	Tiến</t>
  </si>
  <si>
    <t>Bùi Thị Anh 	Thư</t>
  </si>
  <si>
    <t>Triệu	Đa ra</t>
  </si>
  <si>
    <t>Nguyễn Lương 	Tuấn</t>
  </si>
  <si>
    <t>Nguyễn Minh 	Châu</t>
  </si>
  <si>
    <t>Nguyễn Hồng Thiên 	Long</t>
  </si>
  <si>
    <t>Huỳnh Quang 	Chí</t>
  </si>
  <si>
    <t>Trần Thị Thanh 	Hoa</t>
  </si>
  <si>
    <t>Nguyễn Thị Lệ	Thơ</t>
  </si>
  <si>
    <t>Lê Thị Mỹ	Yên</t>
  </si>
  <si>
    <t>H	Rap</t>
  </si>
  <si>
    <t>Đỗ Trọng 	Tín</t>
  </si>
  <si>
    <t>Đoàn Hương 	Ly</t>
  </si>
  <si>
    <t>Nguyễn Thị Thanh 	Nga</t>
  </si>
  <si>
    <t>Tào Thùy 	Duyên</t>
  </si>
  <si>
    <t>Nguyễn Tạ Thiên 	Hương</t>
  </si>
  <si>
    <t>Vũ Thị 	Kiều</t>
  </si>
  <si>
    <t>Võ Như 	Quỳnh</t>
  </si>
  <si>
    <t>Lâm Nguyễn Kiều	Hạnh</t>
  </si>
  <si>
    <t>Võ Anh	Thư</t>
  </si>
  <si>
    <t>Kim Thị Bích	Luân</t>
  </si>
  <si>
    <t>Bùi Trung	Hiếu</t>
  </si>
  <si>
    <t>Phan Hoài 	Phong</t>
  </si>
  <si>
    <t>Hoàng Phi 	Nam</t>
  </si>
  <si>
    <t>Lê Ngọc Phước	Hòa</t>
  </si>
  <si>
    <t>Bùi Duy 	Khiêm</t>
  </si>
  <si>
    <t>Phạm Hùng	Tiến</t>
  </si>
  <si>
    <t>Lương Thị Hồng	Anh</t>
  </si>
  <si>
    <t>Phan Thị Thanh	Ngân</t>
  </si>
  <si>
    <t>Lê Thị Mỹ	Hiệp</t>
  </si>
  <si>
    <t>Lê Thị Hoài	Thương</t>
  </si>
  <si>
    <t>Trịnh Ngọc Thế 	Triều</t>
  </si>
  <si>
    <t>Phạm Thị Lan	Chi</t>
  </si>
  <si>
    <t>Lại Anh	Huy</t>
  </si>
  <si>
    <t>Hà Thúy	Vy</t>
  </si>
  <si>
    <t>Trần Hoàng	Khan</t>
  </si>
  <si>
    <t>Phan Văn	Phú</t>
  </si>
  <si>
    <t>Lê Đức	Trong</t>
  </si>
  <si>
    <t>Bùi Đức 	Phú</t>
  </si>
  <si>
    <t>Đinh Hoài	Thanh</t>
  </si>
  <si>
    <t>Phạm Thành	Hợp</t>
  </si>
  <si>
    <t>Tô Hoài 	Thanh</t>
  </si>
  <si>
    <t>Dương Thành	Phát</t>
  </si>
  <si>
    <t>Tăng Công	Đạt</t>
  </si>
  <si>
    <t>Trương Thị	Hoài</t>
  </si>
  <si>
    <t>Trương Thị Hoàng	Anh</t>
  </si>
  <si>
    <t>Lê Minh	Huy</t>
  </si>
  <si>
    <t>Phạm Trương Hiền	Nhi</t>
  </si>
  <si>
    <t>Trần Ngọc 	Tú</t>
  </si>
  <si>
    <t>Trần Văn	Khải</t>
  </si>
  <si>
    <t>Trần Phúc	Khải</t>
  </si>
  <si>
    <t>Trương Anh	Vũ</t>
  </si>
  <si>
    <t>AB/20E 0007833</t>
  </si>
  <si>
    <t>AB/20E 0007834</t>
  </si>
  <si>
    <t>AB/20E 0007835</t>
  </si>
  <si>
    <t>AB/20E 0007836</t>
  </si>
  <si>
    <t>AB/20E 0007837</t>
  </si>
  <si>
    <t>AB/20E 0007838</t>
  </si>
  <si>
    <t>AB/20E 0007839</t>
  </si>
  <si>
    <t>AB/20E 0007840</t>
  </si>
  <si>
    <t>AB/20E 0007841</t>
  </si>
  <si>
    <t>AB/20E 0007842</t>
  </si>
  <si>
    <t>AB/20E 0007843</t>
  </si>
  <si>
    <t>AB/20E 0007844</t>
  </si>
  <si>
    <t>AB/20E 0007845</t>
  </si>
  <si>
    <t>AB/20E 0007846</t>
  </si>
  <si>
    <t>AB/20E 0007847</t>
  </si>
  <si>
    <t>AB/20E 0007848</t>
  </si>
  <si>
    <t>AB/20E 0007849</t>
  </si>
  <si>
    <t>AB/20E 0007850</t>
  </si>
  <si>
    <t>AB/20E 0007851</t>
  </si>
  <si>
    <t>AB/20E 0007852</t>
  </si>
  <si>
    <t>AB/20E 0007853</t>
  </si>
  <si>
    <t>AB/20E 0007854</t>
  </si>
  <si>
    <t>AB/20E 0007855</t>
  </si>
  <si>
    <t>AB/20E 0007856</t>
  </si>
  <si>
    <t>AB/20E 0007857</t>
  </si>
  <si>
    <t>AB/20E 0007858</t>
  </si>
  <si>
    <t>AB/20E 0007859</t>
  </si>
  <si>
    <t>AB/20E 0007860</t>
  </si>
  <si>
    <t>AB/20E 0007861</t>
  </si>
  <si>
    <t>AB/20E 0007862</t>
  </si>
  <si>
    <t>AB/20E 0007863</t>
  </si>
  <si>
    <t>AB/20E 0007864</t>
  </si>
  <si>
    <t>AB/20E 0007865</t>
  </si>
  <si>
    <t>AB/20E 0007866</t>
  </si>
  <si>
    <t>AB/20E 0007867</t>
  </si>
  <si>
    <t>AB/20E 0007868</t>
  </si>
  <si>
    <t>AB/20E 0007869</t>
  </si>
  <si>
    <t>AB/20E 0007870</t>
  </si>
  <si>
    <t>AB/20E 0007871</t>
  </si>
  <si>
    <t>AB/20E 0007872</t>
  </si>
  <si>
    <t>AB/20E 0007873</t>
  </si>
  <si>
    <t>AB/20E 0007874</t>
  </si>
  <si>
    <t>AB/20E 0007875</t>
  </si>
  <si>
    <t>AB/20E 0007876</t>
  </si>
  <si>
    <t>AB/20E 0007877</t>
  </si>
  <si>
    <t>AB/20E 0007878</t>
  </si>
  <si>
    <t>AB/20E 0007879</t>
  </si>
  <si>
    <t>AB/20E 0007880</t>
  </si>
  <si>
    <t>AB/20E 0007881</t>
  </si>
  <si>
    <t>AB/20E 0007882</t>
  </si>
  <si>
    <t>AB/20E 0007883</t>
  </si>
  <si>
    <t>AB/20E 0007884</t>
  </si>
  <si>
    <t>AB/20E 0007885</t>
  </si>
  <si>
    <t>AB/20E 0007886</t>
  </si>
  <si>
    <t>AB/20E 0007887</t>
  </si>
  <si>
    <t>AB/20E 0007888</t>
  </si>
  <si>
    <t>AB/20E 0007889</t>
  </si>
  <si>
    <t>AB/20E 0007890</t>
  </si>
  <si>
    <t>AB/20E 0007891</t>
  </si>
  <si>
    <t>AB/20E 0007892</t>
  </si>
  <si>
    <t>AB/20E 0007893</t>
  </si>
  <si>
    <t>AB/20E 0007894</t>
  </si>
  <si>
    <t>AB/20E 0007895</t>
  </si>
  <si>
    <t>AB/20E 0007896</t>
  </si>
  <si>
    <t>AB/20E 0007897</t>
  </si>
  <si>
    <t>AB/20E 0007898</t>
  </si>
  <si>
    <t>AB/20E 0007899</t>
  </si>
  <si>
    <t>AB/20E 0007900</t>
  </si>
  <si>
    <t>AB/20E 0007901</t>
  </si>
  <si>
    <t>AB/20E 0007902</t>
  </si>
  <si>
    <t>AB/20E 0007903</t>
  </si>
  <si>
    <t>AB/20E 0007904</t>
  </si>
  <si>
    <t>AB/20E 0007905</t>
  </si>
  <si>
    <t>AB/20E 0007906</t>
  </si>
  <si>
    <t>AB/20E 0007907</t>
  </si>
  <si>
    <t>AB/20E 0007908</t>
  </si>
  <si>
    <t>AB/20E 0007909</t>
  </si>
  <si>
    <t>AB/20E 0007910</t>
  </si>
  <si>
    <t>AB/20E 0007911</t>
  </si>
  <si>
    <t>AB/20E 0007912</t>
  </si>
  <si>
    <t>AB/20E 0007913</t>
  </si>
  <si>
    <t>AB/20E 0007914</t>
  </si>
  <si>
    <t>AB/20E 0007915</t>
  </si>
  <si>
    <t>AB/20E 0007916</t>
  </si>
  <si>
    <t>AB/20E 0007917</t>
  </si>
  <si>
    <t>AB/20E 0007918</t>
  </si>
  <si>
    <t>AB/20E 0007919</t>
  </si>
  <si>
    <t>AB/20E 0007920</t>
  </si>
  <si>
    <t>AB/20E 0007921</t>
  </si>
  <si>
    <t>AB/20E 0007922</t>
  </si>
  <si>
    <t>AB/20E 0007923</t>
  </si>
  <si>
    <t>AB/20E 0007924</t>
  </si>
  <si>
    <t>AB/20E 0007925</t>
  </si>
  <si>
    <t>AB/20E 0007926</t>
  </si>
  <si>
    <t>AB/20E 0007927</t>
  </si>
  <si>
    <t>AB/20E 0007928</t>
  </si>
  <si>
    <t>AB/20E 0007929</t>
  </si>
  <si>
    <t>AB/20E 0007930</t>
  </si>
  <si>
    <t>AB/20E 0007931</t>
  </si>
  <si>
    <t>AB/20E 0007932</t>
  </si>
  <si>
    <t>AB/20E 0007933</t>
  </si>
  <si>
    <t>AB/20E 0007934</t>
  </si>
  <si>
    <t>AB/20E 0007935</t>
  </si>
  <si>
    <t>AB/20E 0007936</t>
  </si>
  <si>
    <t>AB/20E 0007937</t>
  </si>
  <si>
    <t>AB/20E 0007938</t>
  </si>
  <si>
    <t>AB/20E 0007939</t>
  </si>
  <si>
    <t>AB/20E 0007940</t>
  </si>
  <si>
    <t>AB/20E 0007941</t>
  </si>
  <si>
    <t>AB/20E 0007942</t>
  </si>
  <si>
    <t>AB/20E 0007943</t>
  </si>
  <si>
    <t>AB/20E 0007944</t>
  </si>
  <si>
    <t>AB/20E 0007945</t>
  </si>
  <si>
    <t>AB/20E 0007946</t>
  </si>
  <si>
    <t>AB/20E 0007947</t>
  </si>
  <si>
    <t>AB/20E 0007948</t>
  </si>
  <si>
    <t>AB/20E 0007949</t>
  </si>
  <si>
    <t>AB/20E 0007950</t>
  </si>
  <si>
    <t>Lệ phí thi CCA anh văn</t>
  </si>
  <si>
    <t>Nguyễn Thị Hà	My</t>
  </si>
  <si>
    <t>Châu Nhật	Phàm</t>
  </si>
  <si>
    <t>Nguyễn Anh	Thư</t>
  </si>
  <si>
    <t>Lê Quang 	Dũng</t>
  </si>
  <si>
    <t>Đoàn Nguyên Bá 	Sơn</t>
  </si>
  <si>
    <t>Hoàng Ngọc Tuấn	Anh</t>
  </si>
  <si>
    <t>Nguyễn Chiến 	Thắng</t>
  </si>
  <si>
    <t>Phạm Minh 	Thiện</t>
  </si>
  <si>
    <t>Nguyễn Văn 	Bảo</t>
  </si>
  <si>
    <t>Hồ Minh 	Tân</t>
  </si>
  <si>
    <t>Mai Tỷ 	Phú</t>
  </si>
  <si>
    <t>Trần Thị Như 	Quỳnh</t>
  </si>
  <si>
    <t>Võ Thị Thanh	Trúc</t>
  </si>
  <si>
    <t>Võ Hồng 	Phong</t>
  </si>
  <si>
    <t>Trương Trường 	Vũ</t>
  </si>
  <si>
    <t>Nguyễn Trường 	Sơn</t>
  </si>
  <si>
    <t>Ngô Tấn 	Sang</t>
  </si>
  <si>
    <t>Trương Hoài 	Phương</t>
  </si>
  <si>
    <t>Tô Thanh 	Phong</t>
  </si>
  <si>
    <t>Hoàng Nhật 	Minh</t>
  </si>
  <si>
    <t>Bùi Nguyễn Tiến 	Đạt</t>
  </si>
  <si>
    <t>Lê Văn 	Lượm</t>
  </si>
  <si>
    <t>Ngô Nguyên	Vũ</t>
  </si>
  <si>
    <t>Lê Văn	Đức</t>
  </si>
  <si>
    <t>Nguyễn Khánh 	An</t>
  </si>
  <si>
    <t>Nguyễn Nhật 	Hiển</t>
  </si>
  <si>
    <t>Nguyễn Anh 	Tuấn</t>
  </si>
  <si>
    <t>Phạm Tấn 	Trực</t>
  </si>
  <si>
    <t>Tô Phước 	Vinh</t>
  </si>
  <si>
    <t>Nguyễn Trường 	Thành</t>
  </si>
  <si>
    <t>Nguyễn Ngọc	Thời</t>
  </si>
  <si>
    <t>Hoàng Thanh 	Phong</t>
  </si>
  <si>
    <t>Nguyễn Thành	Tâm</t>
  </si>
  <si>
    <t>Tống Hải 	Sơn</t>
  </si>
  <si>
    <t>Lê Ngọc 	Hoa</t>
  </si>
  <si>
    <t>Nguyễn Hoàng	Phi</t>
  </si>
  <si>
    <t>Trần Tuấn	Ngọc</t>
  </si>
  <si>
    <t>Lê Công 	Phương</t>
  </si>
  <si>
    <t>Trần Tiến	Thịnh</t>
  </si>
  <si>
    <t>Nguyễn Văn	Hà</t>
  </si>
  <si>
    <t>Trần Đăng	Khoa</t>
  </si>
  <si>
    <t>Phan Thị Kiều	Ngân</t>
  </si>
  <si>
    <t>Đào Thị Hoa	Quỳnh</t>
  </si>
  <si>
    <t>Nguyễn Hồ Bảo	Ngọc</t>
  </si>
  <si>
    <t>Đỗ Phụng	Linh</t>
  </si>
  <si>
    <t>Nguyễn Thị Thảo	Vy</t>
  </si>
  <si>
    <t>Mỵ Đặng Đại	Phát</t>
  </si>
  <si>
    <t>Nguyễn Thị Ánh	Thư</t>
  </si>
  <si>
    <t>Lê Thị Thanh	Thùy</t>
  </si>
  <si>
    <t>Hoàng Minh	Hiếu</t>
  </si>
  <si>
    <t>Lê Nguyễn Bảo	Trầm</t>
  </si>
  <si>
    <t>Đỗ Tuấn	Dũng</t>
  </si>
  <si>
    <t>Bùi Thị Tuyết	Hoa</t>
  </si>
  <si>
    <t>Phạm Thị Cảm	Tú</t>
  </si>
  <si>
    <t>Lê Hoàng 	Long</t>
  </si>
  <si>
    <t>Nguyễn Văn Hoài	Nam</t>
  </si>
  <si>
    <t>Trần Thanh	Vũ</t>
  </si>
  <si>
    <t>Nguyễn Chí	Thanh</t>
  </si>
  <si>
    <t>Nguyễn Công 	Đức</t>
  </si>
  <si>
    <t>Nguyễn Thanh	Sang</t>
  </si>
  <si>
    <t>Lê Thành 	Đạt</t>
  </si>
  <si>
    <t>Đặng Chí	Lel</t>
  </si>
  <si>
    <t>Nguyễn Huỳnh	Đức</t>
  </si>
  <si>
    <t>Phan Bá 	Của</t>
  </si>
  <si>
    <t>Đỗ Văn Khánh	Hoàng</t>
  </si>
  <si>
    <t>Đặng Phương	Nam</t>
  </si>
  <si>
    <t>Huỳnh Thanh	Tú</t>
  </si>
  <si>
    <t>Ông Tấn	Phát</t>
  </si>
  <si>
    <t>Lê Thị Hồng 	Vân</t>
  </si>
  <si>
    <t>Kim Minh	Quân</t>
  </si>
  <si>
    <t>Nguyễn Ngọc 	Trung</t>
  </si>
  <si>
    <t>Lê Nguyễn Trung	Quân</t>
  </si>
  <si>
    <t>Lữ Đình	Quốc</t>
  </si>
  <si>
    <t>Nguyễn Phương Đông	Á</t>
  </si>
  <si>
    <t>Phạm Đức Ngọc 	Tuyền</t>
  </si>
  <si>
    <t>Phạm Đặng Thảo	Vy</t>
  </si>
  <si>
    <t>Đỗ Quỳnh	Như</t>
  </si>
  <si>
    <t>Phạm Thị Lan	Anh</t>
  </si>
  <si>
    <t>Nguyễn Thị Thảo	Vân</t>
  </si>
  <si>
    <t>Lưu Gia 	Dỉnh</t>
  </si>
  <si>
    <t>Đặng Văn 	Ân</t>
  </si>
  <si>
    <t>Nguyễn Công 	Phước</t>
  </si>
  <si>
    <t>Phạm Minh 	Thái</t>
  </si>
  <si>
    <t>Trần Công	Văn</t>
  </si>
  <si>
    <t>Trần Thành	Bảo</t>
  </si>
  <si>
    <t>Lý Phú 	Trường</t>
  </si>
  <si>
    <t>Lê Minh	Khôi</t>
  </si>
  <si>
    <t>Nguyễn Văn 	Hoài</t>
  </si>
  <si>
    <t>Lê Văn	Nhân</t>
  </si>
  <si>
    <t>Tăng Bảo	Duy</t>
  </si>
  <si>
    <t>Nguyễn Mỹ	Chi</t>
  </si>
  <si>
    <t>Hồ Ngọc 	Yến</t>
  </si>
  <si>
    <t>Trần Đình 	Phương</t>
  </si>
  <si>
    <t>Nguyễn Mỹ	Hương</t>
  </si>
  <si>
    <t>Nguyễn Ngọc Như	Quỳnh</t>
  </si>
  <si>
    <t>Vy Hoàng Yến 	Nhi</t>
  </si>
  <si>
    <t>Đồng Thị	Hiền</t>
  </si>
  <si>
    <t>Dương Trường	Giang</t>
  </si>
  <si>
    <t>Nguyễn Thị Hương 	Nhã</t>
  </si>
  <si>
    <t>Nguyễn Văn	Duy</t>
  </si>
  <si>
    <t>Du Gia 	Huy</t>
  </si>
  <si>
    <t>Cấn Trần Gia	Kiệt</t>
  </si>
  <si>
    <t>Phạm Quốc	Thanh</t>
  </si>
  <si>
    <t>Lê Nhật 	Anh</t>
  </si>
  <si>
    <t>Mai Vũ Tấn	Phúc</t>
  </si>
  <si>
    <t>Lê Huỳnh	Đăng</t>
  </si>
  <si>
    <t>Phan Hoài 	Vũ</t>
  </si>
  <si>
    <t>Lê Minh	Hiếu</t>
  </si>
  <si>
    <t>Trần Quốc 	Anh</t>
  </si>
  <si>
    <t>Phạm Lâm Phan	Vũ</t>
  </si>
  <si>
    <t>Vũ Ngọc	Tỉnh</t>
  </si>
  <si>
    <t>Trần Văn 	Thế</t>
  </si>
  <si>
    <t>Lê Hữu	Vương</t>
  </si>
  <si>
    <t>AB/20E 0007951</t>
  </si>
  <si>
    <t>AB/20E 0007952</t>
  </si>
  <si>
    <t>AB/20E 0007953</t>
  </si>
  <si>
    <t>AB/20E 0007954</t>
  </si>
  <si>
    <t>AB/20E 0007955</t>
  </si>
  <si>
    <t>AB/20E 0007956</t>
  </si>
  <si>
    <t>AB/20E 0007957</t>
  </si>
  <si>
    <t>AB/20E 0007958</t>
  </si>
  <si>
    <t>AB/20E 0007959</t>
  </si>
  <si>
    <t>AB/20E 0007960</t>
  </si>
  <si>
    <t>AB/20E 0007961</t>
  </si>
  <si>
    <t>AB/20E 0007962</t>
  </si>
  <si>
    <t>AB/20E 0007963</t>
  </si>
  <si>
    <t>AB/20E 0007964</t>
  </si>
  <si>
    <t>AB/20E 0007965</t>
  </si>
  <si>
    <t>AB/20E 0007966</t>
  </si>
  <si>
    <t>AB/20E 0007967</t>
  </si>
  <si>
    <t>AB/20E 0007968</t>
  </si>
  <si>
    <t>AB/20E 0007969</t>
  </si>
  <si>
    <t>AB/20E 0007970</t>
  </si>
  <si>
    <t>AB/20E 0007971</t>
  </si>
  <si>
    <t>AB/20E 0007972</t>
  </si>
  <si>
    <t>AB/20E 0007973</t>
  </si>
  <si>
    <t>AB/20E 0007974</t>
  </si>
  <si>
    <t>AB/20E 0007975</t>
  </si>
  <si>
    <t>AB/20E 0007976</t>
  </si>
  <si>
    <t>AB/20E 0007977</t>
  </si>
  <si>
    <t>AB/20E 0007978</t>
  </si>
  <si>
    <t>AB/20E 0007979</t>
  </si>
  <si>
    <t>AB/20E 0007980</t>
  </si>
  <si>
    <t>AB/20E 0007981</t>
  </si>
  <si>
    <t>AB/20E 0007982</t>
  </si>
  <si>
    <t>AB/20E 0007983</t>
  </si>
  <si>
    <t>AB/20E 0007984</t>
  </si>
  <si>
    <t>AB/20E 0007985</t>
  </si>
  <si>
    <t>AB/20E 0007986</t>
  </si>
  <si>
    <t>AB/20E 0007987</t>
  </si>
  <si>
    <t>AB/20E 0007988</t>
  </si>
  <si>
    <t>AB/20E 0007989</t>
  </si>
  <si>
    <t>AB/20E 0007990</t>
  </si>
  <si>
    <t>AB/20E 0007991</t>
  </si>
  <si>
    <t>AB/20E 0007992</t>
  </si>
  <si>
    <t>AB/20E 0007993</t>
  </si>
  <si>
    <t>AB/20E 0007994</t>
  </si>
  <si>
    <t>AB/20E 0007995</t>
  </si>
  <si>
    <t>AB/20E 0007996</t>
  </si>
  <si>
    <t>AB/20E 0007997</t>
  </si>
  <si>
    <t>AB/20E 0007998</t>
  </si>
  <si>
    <t>AB/20E 0007999</t>
  </si>
  <si>
    <t>AB/20E 0008000</t>
  </si>
  <si>
    <t>AB/20E 0008001</t>
  </si>
  <si>
    <t>AB/20E 0008002</t>
  </si>
  <si>
    <t>AB/20E 0008003</t>
  </si>
  <si>
    <t>AB/20E 0008004</t>
  </si>
  <si>
    <t>AB/20E 0008005</t>
  </si>
  <si>
    <t>AB/20E 0008006</t>
  </si>
  <si>
    <t>AB/20E 0008007</t>
  </si>
  <si>
    <t>AB/20E 0008008</t>
  </si>
  <si>
    <t>AB/20E 0008009</t>
  </si>
  <si>
    <t>AB/20E 0008010</t>
  </si>
  <si>
    <t>AB/20E 0008011</t>
  </si>
  <si>
    <t>AB/20E 0008012</t>
  </si>
  <si>
    <t>AB/20E 0008013</t>
  </si>
  <si>
    <t>AB/20E 0008014</t>
  </si>
  <si>
    <t>AB/20E 0008015</t>
  </si>
  <si>
    <t>AB/20E 0008016</t>
  </si>
  <si>
    <t>AB/20E 0008017</t>
  </si>
  <si>
    <t>AB/20E 0008018</t>
  </si>
  <si>
    <t>AB/20E 0008019</t>
  </si>
  <si>
    <t>AB/20E 0008020</t>
  </si>
  <si>
    <t>AB/20E 0008021</t>
  </si>
  <si>
    <t>AB/20E 0008022</t>
  </si>
  <si>
    <t>AB/20E 0008023</t>
  </si>
  <si>
    <t>AB/20E 0008024</t>
  </si>
  <si>
    <t>AB/20E 0008025</t>
  </si>
  <si>
    <t>AB/20E 0008026</t>
  </si>
  <si>
    <t>AB/20E 0008027</t>
  </si>
  <si>
    <t>AB/20E 0008028</t>
  </si>
  <si>
    <t>AB/20E 0008029</t>
  </si>
  <si>
    <t>AB/20E 0008030</t>
  </si>
  <si>
    <t>AB/20E 0008031</t>
  </si>
  <si>
    <t>AB/20E 0008032</t>
  </si>
  <si>
    <t>AB/20E 0008033</t>
  </si>
  <si>
    <t>AB/20E 0008034</t>
  </si>
  <si>
    <t>AB/20E 0008035</t>
  </si>
  <si>
    <t>AB/20E 0008036</t>
  </si>
  <si>
    <t>AB/20E 0008037</t>
  </si>
  <si>
    <t>AB/20E 0008038</t>
  </si>
  <si>
    <t>AB/20E 0008039</t>
  </si>
  <si>
    <t>AB/20E 0008040</t>
  </si>
  <si>
    <t>AB/20E 0008041</t>
  </si>
  <si>
    <t>AB/20E 0008042</t>
  </si>
  <si>
    <t>AB/20E 0008043</t>
  </si>
  <si>
    <t>AB/20E 0008044</t>
  </si>
  <si>
    <t>AB/20E 0008045</t>
  </si>
  <si>
    <t>AB/20E 0008046</t>
  </si>
  <si>
    <t>AB/20E 0008047</t>
  </si>
  <si>
    <t>AB/20E 0008048</t>
  </si>
  <si>
    <t>AB/20E 0008049</t>
  </si>
  <si>
    <t>AB/20E 0008050</t>
  </si>
  <si>
    <t>AB/20E 0008051</t>
  </si>
  <si>
    <t>AB/20E 0008052</t>
  </si>
  <si>
    <t>AB/20E 0008053</t>
  </si>
  <si>
    <t>AB/20E 0008054</t>
  </si>
  <si>
    <t>AB/20E 0008055</t>
  </si>
  <si>
    <t>AB/20E 0008056</t>
  </si>
  <si>
    <t>AB/20E 0008057</t>
  </si>
  <si>
    <t>AB/20E 0008058</t>
  </si>
  <si>
    <t>AB/20E 0008059</t>
  </si>
  <si>
    <t>AB/20E 0008060</t>
  </si>
  <si>
    <t>AB/20E 0008061</t>
  </si>
  <si>
    <t>AB/20E 0008062</t>
  </si>
  <si>
    <t>AB/20E 0008063</t>
  </si>
  <si>
    <t>AB/20E 0008064</t>
  </si>
  <si>
    <t>AB/20E 0008065</t>
  </si>
  <si>
    <t>AB/20E 0008066</t>
  </si>
  <si>
    <t>AB/20E 0008067</t>
  </si>
  <si>
    <t>AB/20E 0008068</t>
  </si>
  <si>
    <t>AB/20E 0008069</t>
  </si>
  <si>
    <t>AB/20E 0008070</t>
  </si>
  <si>
    <t>AB/20E 0008071</t>
  </si>
  <si>
    <t>AB/20E 0008072</t>
  </si>
  <si>
    <t>AB/20E 0008073</t>
  </si>
  <si>
    <t>AB/20E 0008074</t>
  </si>
  <si>
    <t>160sv</t>
  </si>
  <si>
    <t>165sv</t>
  </si>
  <si>
    <t>69sv</t>
  </si>
  <si>
    <t>Lệ phí thi CCA Anh văn thi ngày 24/01/2021: 370.000</t>
  </si>
  <si>
    <t>Lệ phí thi khảo sát anh văn( Thi ngày 27/12/2020) : 31.520.000</t>
  </si>
  <si>
    <t>Ha	Công</t>
  </si>
  <si>
    <t>Nguyễn Long	Toàn</t>
  </si>
  <si>
    <t>Nguyễn Minh	Hậu</t>
  </si>
  <si>
    <t>Bao Minh	Thông</t>
  </si>
  <si>
    <t>Nguyễn Thành 	Quận</t>
  </si>
  <si>
    <t>Nguyễn Thanh	Danh</t>
  </si>
  <si>
    <t>Phạm Quang	Huy</t>
  </si>
  <si>
    <t>Lê Trí	Hải</t>
  </si>
  <si>
    <t>Nguyễn Quốc 	Dũng</t>
  </si>
  <si>
    <t>Phan Thị Quế	Anh</t>
  </si>
  <si>
    <t>Lê Thanh 	Tài</t>
  </si>
  <si>
    <t>Dương Hoàng 	Giang</t>
  </si>
  <si>
    <t>Lê Văn Hiếu</t>
  </si>
  <si>
    <t>Đỗ Hữu Phước</t>
  </si>
  <si>
    <t>Trần Hữu Anh Hào</t>
  </si>
  <si>
    <t>Trần Nhật Huy</t>
  </si>
  <si>
    <t>Nguyễn Hoàng Ân</t>
  </si>
  <si>
    <t>Lê Hoàng Huy</t>
  </si>
  <si>
    <t>Hồ Tỷ</t>
  </si>
  <si>
    <t>Nguyễn Thành Trung</t>
  </si>
  <si>
    <t>Phạm Hoàng	Sơn</t>
  </si>
  <si>
    <t>Trần Phát	Tài</t>
  </si>
  <si>
    <t>Võ Thành	Nhựt</t>
  </si>
  <si>
    <t>Nguyễn Hồng 	Hân</t>
  </si>
  <si>
    <t>Đào Bảo 	My</t>
  </si>
  <si>
    <t>Bá Đặng Ngọc	Tiễn</t>
  </si>
  <si>
    <t>Trần Thị Y	Phụng</t>
  </si>
  <si>
    <t>Trần Trung	Hậu</t>
  </si>
  <si>
    <t>Phan Thanh	Hằng</t>
  </si>
  <si>
    <t>Nguyễn Thị Bích 	Thuận</t>
  </si>
  <si>
    <t>Nguyễn Thị Như 	Huỳnh</t>
  </si>
  <si>
    <t>Học phí Lớp Đồng ô tô</t>
  </si>
  <si>
    <t>Học phí Lớp Sơn ô tô</t>
  </si>
  <si>
    <t>AB/20E 0008075</t>
  </si>
  <si>
    <t>AB/20E 0008076</t>
  </si>
  <si>
    <t>AB/20E 0008077</t>
  </si>
  <si>
    <t>AB/20E 0008078</t>
  </si>
  <si>
    <t>AB/20E 0008079</t>
  </si>
  <si>
    <t>AB/20E 0008080</t>
  </si>
  <si>
    <t>AB/20E 0008081</t>
  </si>
  <si>
    <t>AB/20E 0008082</t>
  </si>
  <si>
    <t>AB/20E 0008083</t>
  </si>
  <si>
    <t>AB/20E 0008084</t>
  </si>
  <si>
    <t>AB/20E 0008085</t>
  </si>
  <si>
    <t>AB/20E 0008086</t>
  </si>
  <si>
    <t>AB/20E 0008087</t>
  </si>
  <si>
    <t>AB/20E 0008088</t>
  </si>
  <si>
    <t>AB/20E 0008089</t>
  </si>
  <si>
    <t>AB/20E 0008090</t>
  </si>
  <si>
    <t>AB/20E 0008091</t>
  </si>
  <si>
    <t>AB/20E 0008092</t>
  </si>
  <si>
    <t>AB/20E 0008093</t>
  </si>
  <si>
    <t>AB/20E 0008094</t>
  </si>
  <si>
    <t>AB/20E 0008095</t>
  </si>
  <si>
    <t>AB/20E 0008096</t>
  </si>
  <si>
    <t>AB/20E 0008097</t>
  </si>
  <si>
    <t>AB/20E 0008098</t>
  </si>
  <si>
    <t>AB/20E 0008099</t>
  </si>
  <si>
    <t>AB/20E 0008100</t>
  </si>
  <si>
    <t>AB/20E 0008101</t>
  </si>
  <si>
    <t>AB/20E 0008102</t>
  </si>
  <si>
    <t>AB/20E 0008103</t>
  </si>
  <si>
    <t>AB/20E 0008104</t>
  </si>
  <si>
    <t>AB/20E 0008105</t>
  </si>
  <si>
    <t>AB/20E 0008106</t>
  </si>
  <si>
    <t>AB/20E 0008107</t>
  </si>
  <si>
    <t>AB/20E 0008108</t>
  </si>
  <si>
    <t>AB/20E 0008109</t>
  </si>
  <si>
    <t>AB/20E 0008110</t>
  </si>
  <si>
    <t>AB/20E 0008111</t>
  </si>
  <si>
    <t>Học phí nghề ngắn hạn: 50.400.000</t>
  </si>
  <si>
    <t>AB/20E 0008112</t>
  </si>
  <si>
    <t>AB/20E 0008113</t>
  </si>
  <si>
    <t>AB/20E 0008114</t>
  </si>
  <si>
    <t>AB/20E 0008115</t>
  </si>
  <si>
    <t>AB/20E 0008116</t>
  </si>
  <si>
    <t>AB/20E 0008117</t>
  </si>
  <si>
    <t>AB/20E 0008118</t>
  </si>
  <si>
    <t>AB/20E 0008119</t>
  </si>
  <si>
    <t>AB/20E 0008120</t>
  </si>
  <si>
    <t>AB/20E 0008121</t>
  </si>
  <si>
    <t>AB/20E 0008122</t>
  </si>
  <si>
    <t>Trường Hoàng Thông</t>
  </si>
  <si>
    <t>Nguyễn Thanh Tiến</t>
  </si>
  <si>
    <t>Nguyễn Minh Hy</t>
  </si>
  <si>
    <t>Trần Thị Triều Tiên</t>
  </si>
  <si>
    <t>Lê Bảo Lộc</t>
  </si>
  <si>
    <t>Huỳnh Nguyễn Nhật Duy</t>
  </si>
  <si>
    <t>Đoàn Hoàng Gia</t>
  </si>
  <si>
    <t>Nguyễn Mai Phương Bảo</t>
  </si>
  <si>
    <t>AB/20E 0008123</t>
  </si>
  <si>
    <t>AB/20E 0008124</t>
  </si>
  <si>
    <t>AB/20E 0008125</t>
  </si>
  <si>
    <t>Lê Tấn Thành</t>
  </si>
  <si>
    <t>Trương Thanh Bình</t>
  </si>
  <si>
    <t>Nguyễn Quốc Huy</t>
  </si>
  <si>
    <t>Học phí Anh văn Khóa 41: 136.640.000</t>
  </si>
  <si>
    <t>Lệ phí thi CCB Anh văn thi ngày 24/01/2021: 6.800.000</t>
  </si>
  <si>
    <t>Bằng chữ: Hai trăm hai mươi năm triệu bảy trăm ba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</si>
</sst>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4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91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Border="1"/>
    <xf numFmtId="165" fontId="0" fillId="0" borderId="1" xfId="1" applyNumberFormat="1" applyFont="1" applyBorder="1" applyAlignment="1">
      <alignment vertical="center" wrapText="1"/>
    </xf>
    <xf numFmtId="0" fontId="12" fillId="0" borderId="1" xfId="0" applyFont="1" applyBorder="1"/>
    <xf numFmtId="0" fontId="3" fillId="0" borderId="1" xfId="2" applyFont="1" applyBorder="1" applyAlignment="1">
      <alignment horizontal="center" vertical="center" wrapText="1"/>
    </xf>
    <xf numFmtId="0" fontId="14" fillId="0" borderId="6" xfId="0" applyFont="1" applyBorder="1"/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4" fillId="0" borderId="7" xfId="0" applyFont="1" applyBorder="1"/>
    <xf numFmtId="0" fontId="14" fillId="0" borderId="8" xfId="0" applyFont="1" applyBorder="1"/>
    <xf numFmtId="0" fontId="14" fillId="0" borderId="10" xfId="0" applyFont="1" applyBorder="1"/>
    <xf numFmtId="0" fontId="14" fillId="0" borderId="9" xfId="0" applyFont="1" applyBorder="1"/>
    <xf numFmtId="0" fontId="0" fillId="0" borderId="0" xfId="0" applyBorder="1"/>
    <xf numFmtId="0" fontId="0" fillId="0" borderId="11" xfId="0" applyBorder="1"/>
    <xf numFmtId="0" fontId="15" fillId="0" borderId="12" xfId="0" applyFont="1" applyBorder="1"/>
    <xf numFmtId="0" fontId="16" fillId="0" borderId="1" xfId="0" applyFont="1" applyBorder="1" applyAlignment="1">
      <alignment horizontal="center"/>
    </xf>
    <xf numFmtId="0" fontId="14" fillId="0" borderId="13" xfId="0" applyFont="1" applyBorder="1"/>
    <xf numFmtId="0" fontId="14" fillId="0" borderId="14" xfId="0" applyFont="1" applyBorder="1"/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20" fillId="0" borderId="0" xfId="0" applyFont="1" applyBorder="1" applyAlignment="1">
      <alignment horizontal="left" vertical="center" indent="4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 indent="1"/>
    </xf>
    <xf numFmtId="0" fontId="19" fillId="0" borderId="1" xfId="0" applyFont="1" applyBorder="1" applyAlignment="1">
      <alignment horizontal="left" vertical="center" wrapText="1" indent="2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 indent="3"/>
    </xf>
    <xf numFmtId="0" fontId="10" fillId="0" borderId="1" xfId="0" applyFont="1" applyBorder="1" applyAlignment="1">
      <alignment vertical="center" wrapText="1"/>
    </xf>
    <xf numFmtId="0" fontId="14" fillId="0" borderId="0" xfId="0" applyFont="1" applyBorder="1"/>
    <xf numFmtId="0" fontId="13" fillId="0" borderId="0" xfId="0" applyFont="1" applyBorder="1"/>
    <xf numFmtId="0" fontId="14" fillId="0" borderId="0" xfId="0" applyFont="1" applyBorder="1" applyAlignment="1">
      <alignment wrapText="1"/>
    </xf>
    <xf numFmtId="0" fontId="22" fillId="0" borderId="6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23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5" fillId="0" borderId="1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6"/>
  <sheetViews>
    <sheetView tabSelected="1" topLeftCell="A46" zoomScale="110" zoomScaleNormal="110" workbookViewId="0">
      <selection activeCell="K11" sqref="K11"/>
    </sheetView>
  </sheetViews>
  <sheetFormatPr defaultRowHeight="15" x14ac:dyDescent="0.25"/>
  <cols>
    <col min="1" max="1" width="5.28515625" customWidth="1"/>
    <col min="2" max="2" width="17.85546875" customWidth="1"/>
    <col min="3" max="3" width="23" customWidth="1"/>
    <col min="4" max="4" width="25.7109375" customWidth="1"/>
    <col min="5" max="5" width="13.7109375" customWidth="1"/>
    <col min="6" max="6" width="12.140625" customWidth="1"/>
    <col min="7" max="7" width="11.5703125" customWidth="1"/>
    <col min="8" max="8" width="12.5703125" bestFit="1" customWidth="1"/>
  </cols>
  <sheetData>
    <row r="1" spans="1:8" s="1" customFormat="1" ht="15.75" x14ac:dyDescent="0.25">
      <c r="A1" s="65" t="s">
        <v>0</v>
      </c>
      <c r="B1" s="65"/>
      <c r="C1" s="65"/>
      <c r="D1" s="65"/>
      <c r="E1" s="65"/>
      <c r="F1" s="65"/>
    </row>
    <row r="2" spans="1:8" s="1" customFormat="1" ht="15.75" x14ac:dyDescent="0.25">
      <c r="A2" s="66" t="s">
        <v>1</v>
      </c>
      <c r="B2" s="66"/>
      <c r="C2" s="66"/>
      <c r="D2" s="66"/>
      <c r="E2" s="66"/>
      <c r="F2" s="66"/>
    </row>
    <row r="3" spans="1:8" s="1" customFormat="1" ht="15.75" x14ac:dyDescent="0.25">
      <c r="A3" s="42"/>
      <c r="B3" s="42"/>
      <c r="C3" s="42"/>
      <c r="D3" s="42"/>
      <c r="E3" s="42"/>
      <c r="F3" s="42"/>
    </row>
    <row r="4" spans="1:8" s="1" customFormat="1" ht="15.75" x14ac:dyDescent="0.25">
      <c r="A4" s="67" t="s">
        <v>2</v>
      </c>
      <c r="B4" s="67"/>
      <c r="C4" s="67"/>
      <c r="D4" s="67"/>
      <c r="E4" s="67"/>
      <c r="F4" s="67"/>
    </row>
    <row r="5" spans="1:8" s="1" customFormat="1" ht="15.75" x14ac:dyDescent="0.25">
      <c r="A5" s="19"/>
      <c r="B5" s="19"/>
      <c r="C5" s="19"/>
      <c r="D5" s="19"/>
      <c r="E5" s="19"/>
      <c r="F5" s="19"/>
    </row>
    <row r="6" spans="1:8" s="1" customFormat="1" x14ac:dyDescent="0.25">
      <c r="A6" s="85" t="s">
        <v>3</v>
      </c>
      <c r="B6" s="85" t="s">
        <v>4</v>
      </c>
      <c r="C6" s="86" t="s">
        <v>5</v>
      </c>
      <c r="D6" s="85" t="s">
        <v>6</v>
      </c>
      <c r="E6" s="87" t="s">
        <v>7</v>
      </c>
      <c r="F6" s="20" t="s">
        <v>8</v>
      </c>
    </row>
    <row r="7" spans="1:8" s="1" customFormat="1" ht="18.75" customHeight="1" x14ac:dyDescent="0.25">
      <c r="A7" s="85">
        <v>1</v>
      </c>
      <c r="B7" s="88" t="s">
        <v>1645</v>
      </c>
      <c r="C7" s="89" t="s">
        <v>1871</v>
      </c>
      <c r="D7" s="80" t="s">
        <v>1018</v>
      </c>
      <c r="E7" s="81">
        <v>560000</v>
      </c>
      <c r="F7" s="20"/>
      <c r="G7" s="16"/>
      <c r="H7" s="23">
        <v>560000</v>
      </c>
    </row>
    <row r="8" spans="1:8" s="1" customFormat="1" ht="18.75" customHeight="1" x14ac:dyDescent="0.25">
      <c r="A8" s="85">
        <v>2</v>
      </c>
      <c r="B8" s="88" t="s">
        <v>1752</v>
      </c>
      <c r="C8" s="89" t="s">
        <v>1872</v>
      </c>
      <c r="D8" s="80" t="s">
        <v>1018</v>
      </c>
      <c r="E8" s="81">
        <v>560000</v>
      </c>
      <c r="F8" s="20"/>
      <c r="G8" s="16"/>
      <c r="H8" s="23">
        <v>560000</v>
      </c>
    </row>
    <row r="9" spans="1:8" s="1" customFormat="1" ht="18.75" customHeight="1" x14ac:dyDescent="0.25">
      <c r="A9" s="85">
        <v>3</v>
      </c>
      <c r="B9" s="88" t="s">
        <v>1753</v>
      </c>
      <c r="C9" s="89" t="s">
        <v>1873</v>
      </c>
      <c r="D9" s="80" t="s">
        <v>1018</v>
      </c>
      <c r="E9" s="81">
        <v>560000</v>
      </c>
      <c r="F9" s="20"/>
      <c r="G9" s="16"/>
      <c r="H9" s="23">
        <v>560000</v>
      </c>
    </row>
    <row r="10" spans="1:8" s="1" customFormat="1" ht="18.75" customHeight="1" x14ac:dyDescent="0.25">
      <c r="A10" s="85">
        <v>4</v>
      </c>
      <c r="B10" s="88" t="s">
        <v>1754</v>
      </c>
      <c r="C10" s="89" t="s">
        <v>1874</v>
      </c>
      <c r="D10" s="80" t="s">
        <v>1027</v>
      </c>
      <c r="E10" s="81">
        <v>12800000</v>
      </c>
      <c r="F10" s="20" t="s">
        <v>2108</v>
      </c>
      <c r="G10" s="16"/>
      <c r="H10" s="23">
        <v>12800000</v>
      </c>
    </row>
    <row r="11" spans="1:8" s="1" customFormat="1" ht="18.75" customHeight="1" x14ac:dyDescent="0.25">
      <c r="A11" s="85">
        <v>5</v>
      </c>
      <c r="B11" s="88" t="s">
        <v>1755</v>
      </c>
      <c r="C11" s="89" t="s">
        <v>1875</v>
      </c>
      <c r="D11" s="80" t="s">
        <v>1027</v>
      </c>
      <c r="E11" s="81">
        <v>13200000</v>
      </c>
      <c r="F11" s="20" t="s">
        <v>2109</v>
      </c>
      <c r="G11" s="16"/>
      <c r="H11" s="23">
        <v>13200000</v>
      </c>
    </row>
    <row r="12" spans="1:8" s="1" customFormat="1" ht="18.75" customHeight="1" x14ac:dyDescent="0.25">
      <c r="A12" s="85">
        <v>6</v>
      </c>
      <c r="B12" s="88" t="s">
        <v>1756</v>
      </c>
      <c r="C12" s="89" t="s">
        <v>1690</v>
      </c>
      <c r="D12" s="80" t="s">
        <v>1018</v>
      </c>
      <c r="E12" s="81">
        <v>560000</v>
      </c>
      <c r="F12" s="20"/>
      <c r="G12" s="16"/>
      <c r="H12" s="23">
        <v>560000</v>
      </c>
    </row>
    <row r="13" spans="1:8" s="1" customFormat="1" ht="18.75" customHeight="1" x14ac:dyDescent="0.25">
      <c r="A13" s="85">
        <v>7</v>
      </c>
      <c r="B13" s="88" t="s">
        <v>1757</v>
      </c>
      <c r="C13" s="89" t="s">
        <v>1691</v>
      </c>
      <c r="D13" s="80" t="s">
        <v>1018</v>
      </c>
      <c r="E13" s="81">
        <v>560000</v>
      </c>
      <c r="F13" s="20"/>
      <c r="G13" s="16"/>
      <c r="H13" s="23">
        <v>560000</v>
      </c>
    </row>
    <row r="14" spans="1:8" s="1" customFormat="1" ht="18.75" customHeight="1" x14ac:dyDescent="0.25">
      <c r="A14" s="85">
        <v>8</v>
      </c>
      <c r="B14" s="88" t="s">
        <v>1758</v>
      </c>
      <c r="C14" s="89" t="s">
        <v>1876</v>
      </c>
      <c r="D14" s="80" t="s">
        <v>1018</v>
      </c>
      <c r="E14" s="81">
        <v>560000</v>
      </c>
      <c r="F14" s="20"/>
      <c r="G14" s="16"/>
      <c r="H14" s="23">
        <v>560000</v>
      </c>
    </row>
    <row r="15" spans="1:8" s="1" customFormat="1" ht="18.75" customHeight="1" x14ac:dyDescent="0.25">
      <c r="A15" s="85">
        <v>9</v>
      </c>
      <c r="B15" s="88" t="s">
        <v>1759</v>
      </c>
      <c r="C15" s="89" t="s">
        <v>1877</v>
      </c>
      <c r="D15" s="80" t="s">
        <v>9</v>
      </c>
      <c r="E15" s="81">
        <v>480000</v>
      </c>
      <c r="F15" s="20"/>
      <c r="G15" s="16"/>
      <c r="H15" s="23">
        <v>480000</v>
      </c>
    </row>
    <row r="16" spans="1:8" s="1" customFormat="1" ht="18.75" customHeight="1" x14ac:dyDescent="0.25">
      <c r="A16" s="85">
        <v>10</v>
      </c>
      <c r="B16" s="88" t="s">
        <v>1760</v>
      </c>
      <c r="C16" s="89" t="s">
        <v>1878</v>
      </c>
      <c r="D16" s="80" t="s">
        <v>9</v>
      </c>
      <c r="E16" s="81">
        <v>480000</v>
      </c>
      <c r="F16" s="20"/>
      <c r="G16" s="16"/>
      <c r="H16" s="23">
        <v>480000</v>
      </c>
    </row>
    <row r="17" spans="1:8" s="1" customFormat="1" ht="18.75" customHeight="1" x14ac:dyDescent="0.25">
      <c r="A17" s="85">
        <v>11</v>
      </c>
      <c r="B17" s="88" t="s">
        <v>1761</v>
      </c>
      <c r="C17" s="89" t="s">
        <v>1879</v>
      </c>
      <c r="D17" s="80" t="s">
        <v>9</v>
      </c>
      <c r="E17" s="81">
        <v>480000</v>
      </c>
      <c r="F17" s="20"/>
      <c r="G17" s="16"/>
      <c r="H17" s="23">
        <v>480000</v>
      </c>
    </row>
    <row r="18" spans="1:8" s="1" customFormat="1" ht="18.75" customHeight="1" x14ac:dyDescent="0.25">
      <c r="A18" s="85">
        <v>12</v>
      </c>
      <c r="B18" s="88" t="s">
        <v>1762</v>
      </c>
      <c r="C18" s="89" t="s">
        <v>1880</v>
      </c>
      <c r="D18" s="80" t="s">
        <v>9</v>
      </c>
      <c r="E18" s="81">
        <v>480000</v>
      </c>
      <c r="F18" s="20"/>
      <c r="G18" s="16"/>
      <c r="H18" s="23">
        <v>480000</v>
      </c>
    </row>
    <row r="19" spans="1:8" s="1" customFormat="1" ht="18.75" customHeight="1" x14ac:dyDescent="0.25">
      <c r="A19" s="85">
        <v>13</v>
      </c>
      <c r="B19" s="88" t="s">
        <v>1763</v>
      </c>
      <c r="C19" s="89" t="s">
        <v>1881</v>
      </c>
      <c r="D19" s="80" t="s">
        <v>1018</v>
      </c>
      <c r="E19" s="81">
        <v>560000</v>
      </c>
      <c r="F19" s="20"/>
      <c r="G19" s="16"/>
      <c r="H19" s="23">
        <v>560000</v>
      </c>
    </row>
    <row r="20" spans="1:8" s="1" customFormat="1" ht="18.75" customHeight="1" x14ac:dyDescent="0.25">
      <c r="A20" s="85">
        <v>14</v>
      </c>
      <c r="B20" s="88" t="s">
        <v>1764</v>
      </c>
      <c r="C20" s="89" t="s">
        <v>1882</v>
      </c>
      <c r="D20" s="80" t="s">
        <v>9</v>
      </c>
      <c r="E20" s="81">
        <v>480000</v>
      </c>
      <c r="F20" s="20"/>
      <c r="G20" s="16"/>
      <c r="H20" s="23">
        <v>480000</v>
      </c>
    </row>
    <row r="21" spans="1:8" s="1" customFormat="1" ht="18.75" customHeight="1" x14ac:dyDescent="0.25">
      <c r="A21" s="85">
        <v>15</v>
      </c>
      <c r="B21" s="88" t="s">
        <v>1765</v>
      </c>
      <c r="C21" s="89" t="s">
        <v>1883</v>
      </c>
      <c r="D21" s="80" t="s">
        <v>9</v>
      </c>
      <c r="E21" s="81">
        <v>480000</v>
      </c>
      <c r="F21" s="20"/>
      <c r="G21" s="16"/>
      <c r="H21" s="23">
        <v>480000</v>
      </c>
    </row>
    <row r="22" spans="1:8" s="1" customFormat="1" ht="18.75" customHeight="1" x14ac:dyDescent="0.25">
      <c r="A22" s="85">
        <v>16</v>
      </c>
      <c r="B22" s="88" t="s">
        <v>1766</v>
      </c>
      <c r="C22" s="89" t="s">
        <v>1884</v>
      </c>
      <c r="D22" s="80" t="s">
        <v>9</v>
      </c>
      <c r="E22" s="81">
        <v>480000</v>
      </c>
      <c r="F22" s="20"/>
      <c r="G22" s="16"/>
      <c r="H22" s="23">
        <v>480000</v>
      </c>
    </row>
    <row r="23" spans="1:8" s="1" customFormat="1" ht="18.75" customHeight="1" x14ac:dyDescent="0.25">
      <c r="A23" s="85">
        <v>17</v>
      </c>
      <c r="B23" s="88" t="s">
        <v>1767</v>
      </c>
      <c r="C23" s="89" t="s">
        <v>1885</v>
      </c>
      <c r="D23" s="80" t="s">
        <v>9</v>
      </c>
      <c r="E23" s="81">
        <v>480000</v>
      </c>
      <c r="F23" s="20"/>
      <c r="G23" s="16"/>
      <c r="H23" s="23">
        <v>480000</v>
      </c>
    </row>
    <row r="24" spans="1:8" s="1" customFormat="1" ht="18.75" customHeight="1" x14ac:dyDescent="0.25">
      <c r="A24" s="85">
        <v>18</v>
      </c>
      <c r="B24" s="88" t="s">
        <v>1768</v>
      </c>
      <c r="C24" s="89" t="s">
        <v>1886</v>
      </c>
      <c r="D24" s="80" t="s">
        <v>9</v>
      </c>
      <c r="E24" s="81">
        <v>480000</v>
      </c>
      <c r="F24" s="20"/>
      <c r="G24" s="16"/>
      <c r="H24" s="23">
        <v>480000</v>
      </c>
    </row>
    <row r="25" spans="1:8" s="1" customFormat="1" ht="18.75" customHeight="1" x14ac:dyDescent="0.25">
      <c r="A25" s="85">
        <v>19</v>
      </c>
      <c r="B25" s="88" t="s">
        <v>1769</v>
      </c>
      <c r="C25" s="89" t="s">
        <v>1887</v>
      </c>
      <c r="D25" s="80" t="s">
        <v>9</v>
      </c>
      <c r="E25" s="81">
        <v>480000</v>
      </c>
      <c r="F25" s="20"/>
      <c r="G25" s="16"/>
      <c r="H25" s="23">
        <v>480000</v>
      </c>
    </row>
    <row r="26" spans="1:8" s="1" customFormat="1" ht="18.75" customHeight="1" x14ac:dyDescent="0.25">
      <c r="A26" s="85">
        <v>20</v>
      </c>
      <c r="B26" s="88" t="s">
        <v>1770</v>
      </c>
      <c r="C26" s="89" t="s">
        <v>1888</v>
      </c>
      <c r="D26" s="80" t="s">
        <v>9</v>
      </c>
      <c r="E26" s="81">
        <v>480000</v>
      </c>
      <c r="F26" s="20"/>
      <c r="G26" s="16"/>
      <c r="H26" s="23">
        <v>480000</v>
      </c>
    </row>
    <row r="27" spans="1:8" s="1" customFormat="1" ht="18.75" customHeight="1" x14ac:dyDescent="0.25">
      <c r="A27" s="85">
        <v>21</v>
      </c>
      <c r="B27" s="88" t="s">
        <v>1771</v>
      </c>
      <c r="C27" s="89" t="s">
        <v>1889</v>
      </c>
      <c r="D27" s="80" t="s">
        <v>9</v>
      </c>
      <c r="E27" s="81">
        <v>480000</v>
      </c>
      <c r="F27" s="20"/>
      <c r="G27" s="16"/>
      <c r="H27" s="23">
        <v>480000</v>
      </c>
    </row>
    <row r="28" spans="1:8" s="1" customFormat="1" ht="18.75" customHeight="1" x14ac:dyDescent="0.25">
      <c r="A28" s="85">
        <v>22</v>
      </c>
      <c r="B28" s="88" t="s">
        <v>1772</v>
      </c>
      <c r="C28" s="89" t="s">
        <v>1890</v>
      </c>
      <c r="D28" s="80" t="s">
        <v>1018</v>
      </c>
      <c r="E28" s="81">
        <v>560000</v>
      </c>
      <c r="F28" s="20"/>
      <c r="G28" s="16"/>
      <c r="H28" s="23">
        <v>560000</v>
      </c>
    </row>
    <row r="29" spans="1:8" s="1" customFormat="1" ht="18.75" customHeight="1" x14ac:dyDescent="0.25">
      <c r="A29" s="85">
        <v>23</v>
      </c>
      <c r="B29" s="88" t="s">
        <v>1773</v>
      </c>
      <c r="C29" s="89" t="s">
        <v>1891</v>
      </c>
      <c r="D29" s="80" t="s">
        <v>1018</v>
      </c>
      <c r="E29" s="81">
        <v>560000</v>
      </c>
      <c r="F29" s="20"/>
      <c r="G29" s="16"/>
      <c r="H29" s="23">
        <v>560000</v>
      </c>
    </row>
    <row r="30" spans="1:8" s="1" customFormat="1" ht="18.75" customHeight="1" x14ac:dyDescent="0.25">
      <c r="A30" s="85">
        <v>24</v>
      </c>
      <c r="B30" s="88" t="s">
        <v>1774</v>
      </c>
      <c r="C30" s="89" t="s">
        <v>1892</v>
      </c>
      <c r="D30" s="80" t="s">
        <v>1018</v>
      </c>
      <c r="E30" s="81">
        <v>560000</v>
      </c>
      <c r="F30" s="20"/>
      <c r="G30" s="16"/>
      <c r="H30" s="23">
        <v>560000</v>
      </c>
    </row>
    <row r="31" spans="1:8" s="1" customFormat="1" ht="18.75" customHeight="1" x14ac:dyDescent="0.25">
      <c r="A31" s="85">
        <v>25</v>
      </c>
      <c r="B31" s="88" t="s">
        <v>1775</v>
      </c>
      <c r="C31" s="89" t="s">
        <v>1893</v>
      </c>
      <c r="D31" s="80" t="s">
        <v>1018</v>
      </c>
      <c r="E31" s="81">
        <v>560000</v>
      </c>
      <c r="F31" s="20"/>
      <c r="G31" s="16"/>
      <c r="H31" s="23">
        <v>560000</v>
      </c>
    </row>
    <row r="32" spans="1:8" s="1" customFormat="1" ht="18.75" customHeight="1" x14ac:dyDescent="0.25">
      <c r="A32" s="85">
        <v>26</v>
      </c>
      <c r="B32" s="88" t="s">
        <v>1776</v>
      </c>
      <c r="C32" s="89" t="s">
        <v>1894</v>
      </c>
      <c r="D32" s="80" t="s">
        <v>1018</v>
      </c>
      <c r="E32" s="81">
        <v>560000</v>
      </c>
      <c r="F32" s="20"/>
      <c r="G32" s="16"/>
      <c r="H32" s="23">
        <v>560000</v>
      </c>
    </row>
    <row r="33" spans="1:8" s="1" customFormat="1" ht="18.75" customHeight="1" x14ac:dyDescent="0.25">
      <c r="A33" s="85">
        <v>27</v>
      </c>
      <c r="B33" s="88" t="s">
        <v>1777</v>
      </c>
      <c r="C33" s="89" t="s">
        <v>1895</v>
      </c>
      <c r="D33" s="80" t="s">
        <v>1018</v>
      </c>
      <c r="E33" s="81">
        <v>560000</v>
      </c>
      <c r="F33" s="20"/>
      <c r="G33" s="16"/>
      <c r="H33" s="23">
        <v>560000</v>
      </c>
    </row>
    <row r="34" spans="1:8" s="1" customFormat="1" ht="18.75" customHeight="1" x14ac:dyDescent="0.25">
      <c r="A34" s="85">
        <v>28</v>
      </c>
      <c r="B34" s="88" t="s">
        <v>1778</v>
      </c>
      <c r="C34" s="89" t="s">
        <v>1896</v>
      </c>
      <c r="D34" s="80" t="s">
        <v>1018</v>
      </c>
      <c r="E34" s="81">
        <v>560000</v>
      </c>
      <c r="F34" s="20"/>
      <c r="G34" s="16"/>
      <c r="H34" s="23">
        <v>560000</v>
      </c>
    </row>
    <row r="35" spans="1:8" s="1" customFormat="1" ht="18.75" customHeight="1" x14ac:dyDescent="0.25">
      <c r="A35" s="85">
        <v>29</v>
      </c>
      <c r="B35" s="88" t="s">
        <v>1779</v>
      </c>
      <c r="C35" s="89" t="s">
        <v>1897</v>
      </c>
      <c r="D35" s="80" t="s">
        <v>9</v>
      </c>
      <c r="E35" s="81">
        <v>480000</v>
      </c>
      <c r="F35" s="20"/>
      <c r="G35" s="16"/>
      <c r="H35" s="23">
        <v>480000</v>
      </c>
    </row>
    <row r="36" spans="1:8" s="1" customFormat="1" ht="18.75" customHeight="1" x14ac:dyDescent="0.25">
      <c r="A36" s="85">
        <v>30</v>
      </c>
      <c r="B36" s="88" t="s">
        <v>1780</v>
      </c>
      <c r="C36" s="89" t="s">
        <v>1898</v>
      </c>
      <c r="D36" s="80" t="s">
        <v>9</v>
      </c>
      <c r="E36" s="81">
        <v>480000</v>
      </c>
      <c r="F36" s="20"/>
      <c r="G36" s="16"/>
      <c r="H36" s="23">
        <v>480000</v>
      </c>
    </row>
    <row r="37" spans="1:8" s="1" customFormat="1" ht="18.75" customHeight="1" x14ac:dyDescent="0.25">
      <c r="A37" s="85">
        <v>31</v>
      </c>
      <c r="B37" s="88" t="s">
        <v>1781</v>
      </c>
      <c r="C37" s="89" t="s">
        <v>1899</v>
      </c>
      <c r="D37" s="80" t="s">
        <v>9</v>
      </c>
      <c r="E37" s="81">
        <v>480000</v>
      </c>
      <c r="F37" s="20"/>
      <c r="G37" s="16"/>
      <c r="H37" s="23">
        <v>480000</v>
      </c>
    </row>
    <row r="38" spans="1:8" s="1" customFormat="1" ht="18.75" customHeight="1" x14ac:dyDescent="0.25">
      <c r="A38" s="85">
        <v>32</v>
      </c>
      <c r="B38" s="88" t="s">
        <v>1782</v>
      </c>
      <c r="C38" s="89" t="s">
        <v>1900</v>
      </c>
      <c r="D38" s="80" t="s">
        <v>9</v>
      </c>
      <c r="E38" s="81">
        <v>480000</v>
      </c>
      <c r="F38" s="20"/>
      <c r="G38" s="16"/>
      <c r="H38" s="23">
        <v>480000</v>
      </c>
    </row>
    <row r="39" spans="1:8" s="1" customFormat="1" ht="18.75" customHeight="1" x14ac:dyDescent="0.25">
      <c r="A39" s="85">
        <v>33</v>
      </c>
      <c r="B39" s="88" t="s">
        <v>1783</v>
      </c>
      <c r="C39" s="89" t="s">
        <v>1901</v>
      </c>
      <c r="D39" s="80" t="s">
        <v>1018</v>
      </c>
      <c r="E39" s="81">
        <v>560000</v>
      </c>
      <c r="F39" s="20"/>
      <c r="G39" s="16"/>
      <c r="H39" s="23">
        <v>560000</v>
      </c>
    </row>
    <row r="40" spans="1:8" s="1" customFormat="1" ht="18.75" customHeight="1" x14ac:dyDescent="0.25">
      <c r="A40" s="85">
        <v>34</v>
      </c>
      <c r="B40" s="88" t="s">
        <v>1784</v>
      </c>
      <c r="C40" s="89" t="s">
        <v>1902</v>
      </c>
      <c r="D40" s="80" t="s">
        <v>9</v>
      </c>
      <c r="E40" s="81">
        <v>480000</v>
      </c>
      <c r="F40" s="20"/>
      <c r="G40" s="16"/>
      <c r="H40" s="23">
        <v>480000</v>
      </c>
    </row>
    <row r="41" spans="1:8" s="1" customFormat="1" ht="18.75" customHeight="1" x14ac:dyDescent="0.25">
      <c r="A41" s="85">
        <v>35</v>
      </c>
      <c r="B41" s="88" t="s">
        <v>1785</v>
      </c>
      <c r="C41" s="89" t="s">
        <v>1903</v>
      </c>
      <c r="D41" s="80" t="s">
        <v>9</v>
      </c>
      <c r="E41" s="81">
        <v>480000</v>
      </c>
      <c r="F41" s="20"/>
      <c r="G41" s="16"/>
      <c r="H41" s="23">
        <v>480000</v>
      </c>
    </row>
    <row r="42" spans="1:8" s="1" customFormat="1" ht="18.75" customHeight="1" x14ac:dyDescent="0.25">
      <c r="A42" s="85">
        <v>36</v>
      </c>
      <c r="B42" s="88" t="s">
        <v>1786</v>
      </c>
      <c r="C42" s="89" t="s">
        <v>1904</v>
      </c>
      <c r="D42" s="80" t="s">
        <v>9</v>
      </c>
      <c r="E42" s="81">
        <v>480000</v>
      </c>
      <c r="F42" s="20"/>
      <c r="G42" s="16"/>
      <c r="H42" s="23">
        <v>480000</v>
      </c>
    </row>
    <row r="43" spans="1:8" s="1" customFormat="1" ht="18.75" customHeight="1" x14ac:dyDescent="0.25">
      <c r="A43" s="85">
        <v>37</v>
      </c>
      <c r="B43" s="88" t="s">
        <v>1787</v>
      </c>
      <c r="C43" s="89" t="s">
        <v>1905</v>
      </c>
      <c r="D43" s="80" t="s">
        <v>9</v>
      </c>
      <c r="E43" s="81">
        <v>480000</v>
      </c>
      <c r="F43" s="20"/>
      <c r="G43" s="16"/>
      <c r="H43" s="23">
        <v>480000</v>
      </c>
    </row>
    <row r="44" spans="1:8" s="1" customFormat="1" ht="18.75" customHeight="1" x14ac:dyDescent="0.25">
      <c r="A44" s="85">
        <v>38</v>
      </c>
      <c r="B44" s="88" t="s">
        <v>1788</v>
      </c>
      <c r="C44" s="89" t="s">
        <v>1906</v>
      </c>
      <c r="D44" s="80" t="s">
        <v>9</v>
      </c>
      <c r="E44" s="81">
        <v>480000</v>
      </c>
      <c r="F44" s="20"/>
      <c r="G44" s="16"/>
      <c r="H44" s="23">
        <v>480000</v>
      </c>
    </row>
    <row r="45" spans="1:8" s="1" customFormat="1" ht="18.75" customHeight="1" x14ac:dyDescent="0.25">
      <c r="A45" s="85">
        <v>39</v>
      </c>
      <c r="B45" s="88" t="s">
        <v>1789</v>
      </c>
      <c r="C45" s="89" t="s">
        <v>1907</v>
      </c>
      <c r="D45" s="80" t="s">
        <v>1018</v>
      </c>
      <c r="E45" s="81">
        <v>560000</v>
      </c>
      <c r="F45" s="2"/>
      <c r="G45" s="16"/>
      <c r="H45" s="23">
        <v>560000</v>
      </c>
    </row>
    <row r="46" spans="1:8" s="1" customFormat="1" ht="18.75" customHeight="1" x14ac:dyDescent="0.25">
      <c r="A46" s="85">
        <v>40</v>
      </c>
      <c r="B46" s="88" t="s">
        <v>1790</v>
      </c>
      <c r="C46" s="89" t="s">
        <v>1908</v>
      </c>
      <c r="D46" s="80" t="s">
        <v>9</v>
      </c>
      <c r="E46" s="81">
        <v>480000</v>
      </c>
      <c r="F46" s="2"/>
      <c r="G46" s="16"/>
      <c r="H46" s="23">
        <v>480000</v>
      </c>
    </row>
    <row r="47" spans="1:8" s="1" customFormat="1" ht="18.75" customHeight="1" x14ac:dyDescent="0.25">
      <c r="A47" s="85">
        <v>41</v>
      </c>
      <c r="B47" s="88" t="s">
        <v>1791</v>
      </c>
      <c r="C47" s="89" t="s">
        <v>1909</v>
      </c>
      <c r="D47" s="80" t="s">
        <v>9</v>
      </c>
      <c r="E47" s="81">
        <v>480000</v>
      </c>
      <c r="F47" s="2"/>
      <c r="G47" s="81">
        <v>480000</v>
      </c>
    </row>
    <row r="48" spans="1:8" s="1" customFormat="1" ht="18.75" customHeight="1" x14ac:dyDescent="0.25">
      <c r="A48" s="85">
        <v>42</v>
      </c>
      <c r="B48" s="88" t="s">
        <v>1792</v>
      </c>
      <c r="C48" s="89" t="s">
        <v>1910</v>
      </c>
      <c r="D48" s="80" t="s">
        <v>9</v>
      </c>
      <c r="E48" s="81">
        <v>480000</v>
      </c>
      <c r="F48" s="2"/>
      <c r="G48" s="81">
        <v>480000</v>
      </c>
    </row>
    <row r="49" spans="1:7" s="1" customFormat="1" ht="18.75" customHeight="1" x14ac:dyDescent="0.25">
      <c r="A49" s="85">
        <v>43</v>
      </c>
      <c r="B49" s="88" t="s">
        <v>1793</v>
      </c>
      <c r="C49" s="89" t="s">
        <v>1911</v>
      </c>
      <c r="D49" s="80" t="s">
        <v>1018</v>
      </c>
      <c r="E49" s="81">
        <v>560000</v>
      </c>
      <c r="F49" s="2"/>
      <c r="G49" s="81">
        <v>560000</v>
      </c>
    </row>
    <row r="50" spans="1:7" s="1" customFormat="1" ht="18.75" customHeight="1" x14ac:dyDescent="0.25">
      <c r="A50" s="85">
        <v>44</v>
      </c>
      <c r="B50" s="88" t="s">
        <v>1794</v>
      </c>
      <c r="C50" s="89" t="s">
        <v>1912</v>
      </c>
      <c r="D50" s="80" t="s">
        <v>1018</v>
      </c>
      <c r="E50" s="81">
        <v>560000</v>
      </c>
      <c r="F50" s="2"/>
      <c r="G50" s="81">
        <v>560000</v>
      </c>
    </row>
    <row r="51" spans="1:7" s="1" customFormat="1" ht="18.75" customHeight="1" x14ac:dyDescent="0.25">
      <c r="A51" s="85">
        <v>45</v>
      </c>
      <c r="B51" s="88" t="s">
        <v>1795</v>
      </c>
      <c r="C51" s="89" t="s">
        <v>1913</v>
      </c>
      <c r="D51" s="80" t="s">
        <v>1018</v>
      </c>
      <c r="E51" s="81">
        <v>560000</v>
      </c>
      <c r="F51" s="2"/>
      <c r="G51" s="81">
        <v>560000</v>
      </c>
    </row>
    <row r="52" spans="1:7" s="1" customFormat="1" ht="18.75" customHeight="1" x14ac:dyDescent="0.25">
      <c r="A52" s="85">
        <v>46</v>
      </c>
      <c r="B52" s="88" t="s">
        <v>1796</v>
      </c>
      <c r="C52" s="89" t="s">
        <v>1914</v>
      </c>
      <c r="D52" s="80" t="s">
        <v>1018</v>
      </c>
      <c r="E52" s="81">
        <v>560000</v>
      </c>
      <c r="F52" s="2"/>
      <c r="G52" s="81">
        <v>560000</v>
      </c>
    </row>
    <row r="53" spans="1:7" s="1" customFormat="1" ht="18.75" customHeight="1" x14ac:dyDescent="0.25">
      <c r="A53" s="85">
        <v>47</v>
      </c>
      <c r="B53" s="88" t="s">
        <v>1797</v>
      </c>
      <c r="C53" s="89" t="s">
        <v>1915</v>
      </c>
      <c r="D53" s="80" t="s">
        <v>1018</v>
      </c>
      <c r="E53" s="81">
        <v>560000</v>
      </c>
      <c r="F53" s="2"/>
      <c r="G53" s="81">
        <v>560000</v>
      </c>
    </row>
    <row r="54" spans="1:7" s="1" customFormat="1" ht="18.75" customHeight="1" x14ac:dyDescent="0.25">
      <c r="A54" s="85">
        <v>48</v>
      </c>
      <c r="B54" s="88" t="s">
        <v>1798</v>
      </c>
      <c r="C54" s="89" t="s">
        <v>1916</v>
      </c>
      <c r="D54" s="80" t="s">
        <v>1018</v>
      </c>
      <c r="E54" s="81">
        <v>560000</v>
      </c>
      <c r="F54" s="2"/>
      <c r="G54" s="81">
        <v>560000</v>
      </c>
    </row>
    <row r="55" spans="1:7" s="1" customFormat="1" ht="18.75" customHeight="1" x14ac:dyDescent="0.25">
      <c r="A55" s="85">
        <v>49</v>
      </c>
      <c r="B55" s="88" t="s">
        <v>1799</v>
      </c>
      <c r="C55" s="89" t="s">
        <v>1917</v>
      </c>
      <c r="D55" s="80" t="s">
        <v>1018</v>
      </c>
      <c r="E55" s="81">
        <v>560000</v>
      </c>
      <c r="F55" s="2"/>
      <c r="G55" s="81">
        <v>560000</v>
      </c>
    </row>
    <row r="56" spans="1:7" s="1" customFormat="1" ht="18.75" customHeight="1" x14ac:dyDescent="0.25">
      <c r="A56" s="85">
        <v>50</v>
      </c>
      <c r="B56" s="88" t="s">
        <v>1800</v>
      </c>
      <c r="C56" s="89" t="s">
        <v>1918</v>
      </c>
      <c r="D56" s="80" t="s">
        <v>1018</v>
      </c>
      <c r="E56" s="81">
        <v>560000</v>
      </c>
      <c r="F56" s="2"/>
      <c r="G56" s="81">
        <v>560000</v>
      </c>
    </row>
    <row r="57" spans="1:7" s="1" customFormat="1" ht="18.75" customHeight="1" x14ac:dyDescent="0.25">
      <c r="A57" s="85">
        <v>51</v>
      </c>
      <c r="B57" s="88" t="s">
        <v>1801</v>
      </c>
      <c r="C57" s="89" t="s">
        <v>1919</v>
      </c>
      <c r="D57" s="80" t="s">
        <v>1018</v>
      </c>
      <c r="E57" s="81">
        <v>560000</v>
      </c>
      <c r="F57" s="2"/>
      <c r="G57" s="81">
        <v>560000</v>
      </c>
    </row>
    <row r="58" spans="1:7" s="1" customFormat="1" ht="18.75" customHeight="1" x14ac:dyDescent="0.25">
      <c r="A58" s="85">
        <v>52</v>
      </c>
      <c r="B58" s="88" t="s">
        <v>1802</v>
      </c>
      <c r="C58" s="89" t="s">
        <v>1920</v>
      </c>
      <c r="D58" s="80" t="s">
        <v>1018</v>
      </c>
      <c r="E58" s="81">
        <v>560000</v>
      </c>
      <c r="F58" s="2"/>
      <c r="G58" s="81">
        <v>560000</v>
      </c>
    </row>
    <row r="59" spans="1:7" s="1" customFormat="1" ht="18.75" customHeight="1" x14ac:dyDescent="0.25">
      <c r="A59" s="85">
        <v>53</v>
      </c>
      <c r="B59" s="88" t="s">
        <v>1803</v>
      </c>
      <c r="C59" s="89" t="s">
        <v>1921</v>
      </c>
      <c r="D59" s="80" t="s">
        <v>1018</v>
      </c>
      <c r="E59" s="81">
        <v>560000</v>
      </c>
      <c r="F59" s="2"/>
      <c r="G59" s="81">
        <v>560000</v>
      </c>
    </row>
    <row r="60" spans="1:7" s="1" customFormat="1" ht="18.75" customHeight="1" x14ac:dyDescent="0.25">
      <c r="A60" s="85">
        <v>54</v>
      </c>
      <c r="B60" s="88" t="s">
        <v>1804</v>
      </c>
      <c r="C60" s="89" t="s">
        <v>1922</v>
      </c>
      <c r="D60" s="80" t="s">
        <v>9</v>
      </c>
      <c r="E60" s="81">
        <v>480000</v>
      </c>
      <c r="F60" s="2"/>
      <c r="G60" s="81">
        <v>480000</v>
      </c>
    </row>
    <row r="61" spans="1:7" s="1" customFormat="1" ht="18.75" customHeight="1" x14ac:dyDescent="0.25">
      <c r="A61" s="85">
        <v>55</v>
      </c>
      <c r="B61" s="88" t="s">
        <v>1805</v>
      </c>
      <c r="C61" s="89" t="s">
        <v>1923</v>
      </c>
      <c r="D61" s="80" t="s">
        <v>1018</v>
      </c>
      <c r="E61" s="81">
        <v>560000</v>
      </c>
      <c r="F61" s="2"/>
      <c r="G61" s="81">
        <v>560000</v>
      </c>
    </row>
    <row r="62" spans="1:7" s="1" customFormat="1" ht="18.75" customHeight="1" x14ac:dyDescent="0.25">
      <c r="A62" s="85">
        <v>56</v>
      </c>
      <c r="B62" s="88" t="s">
        <v>1806</v>
      </c>
      <c r="C62" s="89" t="s">
        <v>1924</v>
      </c>
      <c r="D62" s="80" t="s">
        <v>1018</v>
      </c>
      <c r="E62" s="81">
        <v>560000</v>
      </c>
      <c r="F62" s="2"/>
      <c r="G62" s="81">
        <v>560000</v>
      </c>
    </row>
    <row r="63" spans="1:7" s="1" customFormat="1" ht="18.75" customHeight="1" x14ac:dyDescent="0.25">
      <c r="A63" s="85">
        <v>57</v>
      </c>
      <c r="B63" s="88" t="s">
        <v>1807</v>
      </c>
      <c r="C63" s="89" t="s">
        <v>1925</v>
      </c>
      <c r="D63" s="80" t="s">
        <v>9</v>
      </c>
      <c r="E63" s="81">
        <v>480000</v>
      </c>
      <c r="F63" s="2"/>
      <c r="G63" s="81">
        <v>480000</v>
      </c>
    </row>
    <row r="64" spans="1:7" s="1" customFormat="1" ht="18.75" customHeight="1" x14ac:dyDescent="0.25">
      <c r="A64" s="85">
        <v>58</v>
      </c>
      <c r="B64" s="88" t="s">
        <v>1808</v>
      </c>
      <c r="C64" s="89" t="s">
        <v>1926</v>
      </c>
      <c r="D64" s="80" t="s">
        <v>9</v>
      </c>
      <c r="E64" s="81">
        <v>480000</v>
      </c>
      <c r="F64" s="2"/>
      <c r="G64" s="81">
        <v>480000</v>
      </c>
    </row>
    <row r="65" spans="1:8" s="1" customFormat="1" ht="18.75" customHeight="1" x14ac:dyDescent="0.25">
      <c r="A65" s="85">
        <v>59</v>
      </c>
      <c r="B65" s="88" t="s">
        <v>1809</v>
      </c>
      <c r="C65" s="89" t="s">
        <v>1927</v>
      </c>
      <c r="D65" s="80" t="s">
        <v>9</v>
      </c>
      <c r="E65" s="81">
        <v>480000</v>
      </c>
      <c r="F65" s="2"/>
      <c r="G65" s="81">
        <v>480000</v>
      </c>
    </row>
    <row r="66" spans="1:8" s="1" customFormat="1" ht="18.75" customHeight="1" x14ac:dyDescent="0.25">
      <c r="A66" s="85">
        <v>60</v>
      </c>
      <c r="B66" s="88" t="s">
        <v>1810</v>
      </c>
      <c r="C66" s="89" t="s">
        <v>1928</v>
      </c>
      <c r="D66" s="80" t="s">
        <v>9</v>
      </c>
      <c r="E66" s="81">
        <v>480000</v>
      </c>
      <c r="F66" s="2"/>
      <c r="G66" s="81">
        <v>480000</v>
      </c>
    </row>
    <row r="67" spans="1:8" s="1" customFormat="1" ht="18.75" customHeight="1" x14ac:dyDescent="0.25">
      <c r="A67" s="85">
        <v>61</v>
      </c>
      <c r="B67" s="88" t="s">
        <v>1811</v>
      </c>
      <c r="C67" s="89" t="s">
        <v>1929</v>
      </c>
      <c r="D67" s="80" t="s">
        <v>9</v>
      </c>
      <c r="E67" s="81">
        <v>480000</v>
      </c>
      <c r="F67" s="2"/>
      <c r="G67" s="81">
        <v>480000</v>
      </c>
    </row>
    <row r="68" spans="1:8" s="1" customFormat="1" ht="18.75" customHeight="1" x14ac:dyDescent="0.25">
      <c r="A68" s="85">
        <v>62</v>
      </c>
      <c r="B68" s="88" t="s">
        <v>1812</v>
      </c>
      <c r="C68" s="89" t="s">
        <v>1930</v>
      </c>
      <c r="D68" s="80" t="s">
        <v>1018</v>
      </c>
      <c r="E68" s="81">
        <v>560000</v>
      </c>
      <c r="F68" s="2"/>
      <c r="G68" s="81">
        <v>560000</v>
      </c>
    </row>
    <row r="69" spans="1:8" s="1" customFormat="1" ht="18.75" customHeight="1" x14ac:dyDescent="0.25">
      <c r="A69" s="85">
        <v>63</v>
      </c>
      <c r="B69" s="88" t="s">
        <v>1813</v>
      </c>
      <c r="C69" s="89" t="s">
        <v>1931</v>
      </c>
      <c r="D69" s="80" t="s">
        <v>9</v>
      </c>
      <c r="E69" s="81">
        <v>480000</v>
      </c>
      <c r="F69" s="2"/>
      <c r="G69" s="81">
        <v>480000</v>
      </c>
    </row>
    <row r="70" spans="1:8" s="1" customFormat="1" ht="18.75" customHeight="1" x14ac:dyDescent="0.25">
      <c r="A70" s="85">
        <v>64</v>
      </c>
      <c r="B70" s="88" t="s">
        <v>1814</v>
      </c>
      <c r="C70" s="89" t="s">
        <v>1932</v>
      </c>
      <c r="D70" s="80" t="s">
        <v>9</v>
      </c>
      <c r="E70" s="81">
        <v>480000</v>
      </c>
      <c r="F70" s="2"/>
      <c r="G70" s="81">
        <v>480000</v>
      </c>
    </row>
    <row r="71" spans="1:8" s="1" customFormat="1" ht="18.75" customHeight="1" x14ac:dyDescent="0.25">
      <c r="A71" s="85">
        <v>65</v>
      </c>
      <c r="B71" s="88" t="s">
        <v>1815</v>
      </c>
      <c r="C71" s="89" t="s">
        <v>1933</v>
      </c>
      <c r="D71" s="80" t="s">
        <v>9</v>
      </c>
      <c r="E71" s="81">
        <v>480000</v>
      </c>
      <c r="F71" s="2"/>
      <c r="G71" s="81">
        <v>480000</v>
      </c>
    </row>
    <row r="72" spans="1:8" s="1" customFormat="1" ht="18.75" customHeight="1" x14ac:dyDescent="0.25">
      <c r="A72" s="85">
        <v>66</v>
      </c>
      <c r="B72" s="88" t="s">
        <v>1816</v>
      </c>
      <c r="C72" s="89" t="s">
        <v>1934</v>
      </c>
      <c r="D72" s="80" t="s">
        <v>9</v>
      </c>
      <c r="E72" s="81">
        <v>480000</v>
      </c>
      <c r="F72" s="2"/>
      <c r="G72" s="16"/>
      <c r="H72" s="23">
        <v>480000</v>
      </c>
    </row>
    <row r="73" spans="1:8" s="1" customFormat="1" ht="18.75" customHeight="1" x14ac:dyDescent="0.25">
      <c r="A73" s="85">
        <v>67</v>
      </c>
      <c r="B73" s="88" t="s">
        <v>1817</v>
      </c>
      <c r="C73" s="89" t="s">
        <v>1935</v>
      </c>
      <c r="D73" s="80" t="s">
        <v>1019</v>
      </c>
      <c r="E73" s="81">
        <v>400000</v>
      </c>
      <c r="F73" s="2"/>
      <c r="G73" s="16"/>
      <c r="H73" s="23">
        <v>400000</v>
      </c>
    </row>
    <row r="74" spans="1:8" s="1" customFormat="1" ht="18.75" customHeight="1" x14ac:dyDescent="0.25">
      <c r="A74" s="85">
        <v>68</v>
      </c>
      <c r="B74" s="88" t="s">
        <v>1818</v>
      </c>
      <c r="C74" s="89" t="s">
        <v>1936</v>
      </c>
      <c r="D74" s="80" t="s">
        <v>9</v>
      </c>
      <c r="E74" s="81">
        <v>480000</v>
      </c>
      <c r="F74" s="2"/>
      <c r="G74" s="16"/>
      <c r="H74" s="23">
        <v>480000</v>
      </c>
    </row>
    <row r="75" spans="1:8" s="1" customFormat="1" ht="18.75" customHeight="1" x14ac:dyDescent="0.25">
      <c r="A75" s="85">
        <v>69</v>
      </c>
      <c r="B75" s="88" t="s">
        <v>1819</v>
      </c>
      <c r="C75" s="89" t="s">
        <v>1937</v>
      </c>
      <c r="D75" s="80" t="s">
        <v>9</v>
      </c>
      <c r="E75" s="81">
        <v>480000</v>
      </c>
      <c r="F75" s="2"/>
      <c r="G75" s="16"/>
      <c r="H75" s="23">
        <v>480000</v>
      </c>
    </row>
    <row r="76" spans="1:8" s="1" customFormat="1" ht="18.75" customHeight="1" x14ac:dyDescent="0.25">
      <c r="A76" s="85">
        <v>70</v>
      </c>
      <c r="B76" s="88" t="s">
        <v>1820</v>
      </c>
      <c r="C76" s="89" t="s">
        <v>1938</v>
      </c>
      <c r="D76" s="80" t="s">
        <v>1018</v>
      </c>
      <c r="E76" s="81">
        <v>560000</v>
      </c>
      <c r="F76" s="2"/>
      <c r="G76" s="16"/>
      <c r="H76" s="23">
        <v>560000</v>
      </c>
    </row>
    <row r="77" spans="1:8" s="1" customFormat="1" ht="18.75" customHeight="1" x14ac:dyDescent="0.25">
      <c r="A77" s="85">
        <v>71</v>
      </c>
      <c r="B77" s="88" t="s">
        <v>1821</v>
      </c>
      <c r="C77" s="89" t="s">
        <v>1938</v>
      </c>
      <c r="D77" s="80" t="s">
        <v>1019</v>
      </c>
      <c r="E77" s="81">
        <v>400000</v>
      </c>
      <c r="F77" s="2"/>
      <c r="G77" s="16"/>
      <c r="H77" s="23">
        <v>400000</v>
      </c>
    </row>
    <row r="78" spans="1:8" s="1" customFormat="1" ht="18.75" customHeight="1" x14ac:dyDescent="0.25">
      <c r="A78" s="85">
        <v>72</v>
      </c>
      <c r="B78" s="88" t="s">
        <v>1822</v>
      </c>
      <c r="C78" s="89" t="s">
        <v>1939</v>
      </c>
      <c r="D78" s="80" t="s">
        <v>9</v>
      </c>
      <c r="E78" s="81">
        <v>480000</v>
      </c>
      <c r="F78" s="2"/>
      <c r="G78" s="16"/>
      <c r="H78" s="23">
        <v>480000</v>
      </c>
    </row>
    <row r="79" spans="1:8" s="1" customFormat="1" ht="18.75" customHeight="1" x14ac:dyDescent="0.25">
      <c r="A79" s="85">
        <v>73</v>
      </c>
      <c r="B79" s="88" t="s">
        <v>1823</v>
      </c>
      <c r="C79" s="89" t="s">
        <v>1940</v>
      </c>
      <c r="D79" s="80" t="s">
        <v>1018</v>
      </c>
      <c r="E79" s="81">
        <v>560000</v>
      </c>
      <c r="F79" s="2"/>
      <c r="G79" s="16"/>
      <c r="H79" s="23">
        <v>560000</v>
      </c>
    </row>
    <row r="80" spans="1:8" s="1" customFormat="1" ht="18.75" customHeight="1" x14ac:dyDescent="0.25">
      <c r="A80" s="85">
        <v>74</v>
      </c>
      <c r="B80" s="88" t="s">
        <v>1824</v>
      </c>
      <c r="C80" s="89" t="s">
        <v>1940</v>
      </c>
      <c r="D80" s="80" t="s">
        <v>1019</v>
      </c>
      <c r="E80" s="81">
        <v>400000</v>
      </c>
      <c r="F80" s="2"/>
      <c r="G80" s="16"/>
      <c r="H80" s="23">
        <v>400000</v>
      </c>
    </row>
    <row r="81" spans="1:8" s="1" customFormat="1" ht="18.75" customHeight="1" x14ac:dyDescent="0.25">
      <c r="A81" s="85">
        <v>75</v>
      </c>
      <c r="B81" s="88" t="s">
        <v>1825</v>
      </c>
      <c r="C81" s="89" t="s">
        <v>1941</v>
      </c>
      <c r="D81" s="80" t="s">
        <v>9</v>
      </c>
      <c r="E81" s="81">
        <v>480000</v>
      </c>
      <c r="F81" s="2"/>
      <c r="G81" s="16"/>
      <c r="H81" s="23">
        <v>480000</v>
      </c>
    </row>
    <row r="82" spans="1:8" s="1" customFormat="1" ht="18.75" customHeight="1" x14ac:dyDescent="0.25">
      <c r="A82" s="85">
        <v>76</v>
      </c>
      <c r="B82" s="88" t="s">
        <v>1826</v>
      </c>
      <c r="C82" s="89" t="s">
        <v>1942</v>
      </c>
      <c r="D82" s="80" t="s">
        <v>1018</v>
      </c>
      <c r="E82" s="81">
        <v>560000</v>
      </c>
      <c r="F82" s="2"/>
      <c r="G82" s="16"/>
      <c r="H82" s="23">
        <v>560000</v>
      </c>
    </row>
    <row r="83" spans="1:8" s="1" customFormat="1" ht="18.75" customHeight="1" x14ac:dyDescent="0.25">
      <c r="A83" s="85">
        <v>77</v>
      </c>
      <c r="B83" s="88" t="s">
        <v>1827</v>
      </c>
      <c r="C83" s="89" t="s">
        <v>1942</v>
      </c>
      <c r="D83" s="80" t="s">
        <v>1019</v>
      </c>
      <c r="E83" s="81">
        <v>400000</v>
      </c>
      <c r="F83" s="2"/>
      <c r="G83" s="16"/>
      <c r="H83" s="23">
        <v>400000</v>
      </c>
    </row>
    <row r="84" spans="1:8" s="1" customFormat="1" ht="18.75" customHeight="1" x14ac:dyDescent="0.25">
      <c r="A84" s="85">
        <v>78</v>
      </c>
      <c r="B84" s="88" t="s">
        <v>1828</v>
      </c>
      <c r="C84" s="89" t="s">
        <v>1911</v>
      </c>
      <c r="D84" s="80" t="s">
        <v>1018</v>
      </c>
      <c r="E84" s="81">
        <v>560000</v>
      </c>
      <c r="F84" s="2"/>
      <c r="G84" s="16"/>
      <c r="H84" s="23">
        <v>560000</v>
      </c>
    </row>
    <row r="85" spans="1:8" s="1" customFormat="1" ht="18.75" customHeight="1" x14ac:dyDescent="0.25">
      <c r="A85" s="85">
        <v>79</v>
      </c>
      <c r="B85" s="88" t="s">
        <v>1829</v>
      </c>
      <c r="C85" s="89" t="s">
        <v>1943</v>
      </c>
      <c r="D85" s="80" t="s">
        <v>1018</v>
      </c>
      <c r="E85" s="81">
        <v>560000</v>
      </c>
      <c r="F85" s="2"/>
      <c r="G85" s="16"/>
      <c r="H85" s="23">
        <v>560000</v>
      </c>
    </row>
    <row r="86" spans="1:8" s="1" customFormat="1" ht="18.75" customHeight="1" x14ac:dyDescent="0.25">
      <c r="A86" s="85">
        <v>80</v>
      </c>
      <c r="B86" s="88" t="s">
        <v>1830</v>
      </c>
      <c r="C86" s="89" t="s">
        <v>1944</v>
      </c>
      <c r="D86" s="80" t="s">
        <v>9</v>
      </c>
      <c r="E86" s="81">
        <v>480000</v>
      </c>
      <c r="F86" s="2"/>
      <c r="G86" s="16"/>
      <c r="H86" s="23">
        <v>480000</v>
      </c>
    </row>
    <row r="87" spans="1:8" s="1" customFormat="1" ht="18.75" customHeight="1" x14ac:dyDescent="0.25">
      <c r="A87" s="85">
        <v>81</v>
      </c>
      <c r="B87" s="88" t="s">
        <v>1831</v>
      </c>
      <c r="C87" s="89" t="s">
        <v>1945</v>
      </c>
      <c r="D87" s="80" t="s">
        <v>9</v>
      </c>
      <c r="E87" s="81">
        <v>480000</v>
      </c>
      <c r="F87" s="2"/>
      <c r="G87" s="16"/>
      <c r="H87" s="23">
        <v>480000</v>
      </c>
    </row>
    <row r="88" spans="1:8" s="1" customFormat="1" ht="18.75" customHeight="1" x14ac:dyDescent="0.25">
      <c r="A88" s="85">
        <v>82</v>
      </c>
      <c r="B88" s="88" t="s">
        <v>1832</v>
      </c>
      <c r="C88" s="89" t="s">
        <v>1946</v>
      </c>
      <c r="D88" s="80" t="s">
        <v>9</v>
      </c>
      <c r="E88" s="81">
        <v>480000</v>
      </c>
      <c r="F88" s="2"/>
      <c r="G88" s="16"/>
      <c r="H88" s="23">
        <v>480000</v>
      </c>
    </row>
    <row r="89" spans="1:8" s="1" customFormat="1" ht="18.75" customHeight="1" x14ac:dyDescent="0.25">
      <c r="A89" s="85">
        <v>83</v>
      </c>
      <c r="B89" s="88" t="s">
        <v>1833</v>
      </c>
      <c r="C89" s="89" t="s">
        <v>1947</v>
      </c>
      <c r="D89" s="80" t="s">
        <v>9</v>
      </c>
      <c r="E89" s="81">
        <v>480000</v>
      </c>
      <c r="F89" s="2"/>
      <c r="G89" s="16"/>
      <c r="H89" s="23">
        <v>480000</v>
      </c>
    </row>
    <row r="90" spans="1:8" s="1" customFormat="1" ht="18.75" customHeight="1" x14ac:dyDescent="0.25">
      <c r="A90" s="85">
        <v>84</v>
      </c>
      <c r="B90" s="88" t="s">
        <v>1834</v>
      </c>
      <c r="C90" s="89" t="s">
        <v>1948</v>
      </c>
      <c r="D90" s="80" t="s">
        <v>9</v>
      </c>
      <c r="E90" s="81">
        <v>480000</v>
      </c>
      <c r="F90" s="2"/>
      <c r="G90" s="16"/>
      <c r="H90" s="23">
        <v>480000</v>
      </c>
    </row>
    <row r="91" spans="1:8" s="1" customFormat="1" ht="18.75" customHeight="1" x14ac:dyDescent="0.25">
      <c r="A91" s="85">
        <v>85</v>
      </c>
      <c r="B91" s="88" t="s">
        <v>1835</v>
      </c>
      <c r="C91" s="89" t="s">
        <v>1949</v>
      </c>
      <c r="D91" s="80" t="s">
        <v>9</v>
      </c>
      <c r="E91" s="81">
        <v>480000</v>
      </c>
      <c r="F91" s="2"/>
      <c r="G91" s="16"/>
      <c r="H91" s="23">
        <v>480000</v>
      </c>
    </row>
    <row r="92" spans="1:8" s="1" customFormat="1" ht="18.75" customHeight="1" x14ac:dyDescent="0.25">
      <c r="A92" s="85">
        <v>86</v>
      </c>
      <c r="B92" s="88" t="s">
        <v>1836</v>
      </c>
      <c r="C92" s="89" t="s">
        <v>1950</v>
      </c>
      <c r="D92" s="80" t="s">
        <v>9</v>
      </c>
      <c r="E92" s="81">
        <v>480000</v>
      </c>
      <c r="F92" s="2"/>
      <c r="G92" s="16"/>
      <c r="H92" s="23">
        <v>480000</v>
      </c>
    </row>
    <row r="93" spans="1:8" s="1" customFormat="1" ht="18.75" customHeight="1" x14ac:dyDescent="0.25">
      <c r="A93" s="85">
        <v>87</v>
      </c>
      <c r="B93" s="88" t="s">
        <v>1837</v>
      </c>
      <c r="C93" s="89" t="s">
        <v>1951</v>
      </c>
      <c r="D93" s="80" t="s">
        <v>1019</v>
      </c>
      <c r="E93" s="81">
        <v>400000</v>
      </c>
      <c r="F93" s="2"/>
      <c r="G93" s="16"/>
      <c r="H93" s="23">
        <v>400000</v>
      </c>
    </row>
    <row r="94" spans="1:8" s="1" customFormat="1" ht="18.75" customHeight="1" x14ac:dyDescent="0.25">
      <c r="A94" s="85">
        <v>88</v>
      </c>
      <c r="B94" s="88" t="s">
        <v>1838</v>
      </c>
      <c r="C94" s="89" t="s">
        <v>1952</v>
      </c>
      <c r="D94" s="80" t="s">
        <v>9</v>
      </c>
      <c r="E94" s="81">
        <v>480000</v>
      </c>
      <c r="F94" s="2"/>
      <c r="G94" s="16"/>
      <c r="H94" s="23">
        <v>480000</v>
      </c>
    </row>
    <row r="95" spans="1:8" s="1" customFormat="1" ht="18.75" customHeight="1" x14ac:dyDescent="0.25">
      <c r="A95" s="85">
        <v>89</v>
      </c>
      <c r="B95" s="88" t="s">
        <v>1839</v>
      </c>
      <c r="C95" s="89" t="s">
        <v>1953</v>
      </c>
      <c r="D95" s="80" t="s">
        <v>9</v>
      </c>
      <c r="E95" s="81">
        <v>480000</v>
      </c>
      <c r="F95" s="2"/>
      <c r="G95" s="16"/>
      <c r="H95" s="23">
        <v>480000</v>
      </c>
    </row>
    <row r="96" spans="1:8" s="1" customFormat="1" ht="18.75" customHeight="1" x14ac:dyDescent="0.25">
      <c r="A96" s="85">
        <v>90</v>
      </c>
      <c r="B96" s="88" t="s">
        <v>1840</v>
      </c>
      <c r="C96" s="89" t="s">
        <v>1954</v>
      </c>
      <c r="D96" s="80" t="s">
        <v>1018</v>
      </c>
      <c r="E96" s="81">
        <v>560000</v>
      </c>
      <c r="F96" s="2"/>
      <c r="G96" s="16"/>
      <c r="H96" s="23">
        <v>560000</v>
      </c>
    </row>
    <row r="97" spans="1:10" s="1" customFormat="1" ht="18.75" customHeight="1" x14ac:dyDescent="0.25">
      <c r="A97" s="85">
        <v>91</v>
      </c>
      <c r="B97" s="88" t="s">
        <v>1841</v>
      </c>
      <c r="C97" s="89" t="s">
        <v>1955</v>
      </c>
      <c r="D97" s="80" t="s">
        <v>1018</v>
      </c>
      <c r="E97" s="81">
        <v>560000</v>
      </c>
      <c r="F97" s="2"/>
      <c r="G97" s="16"/>
      <c r="H97" s="23">
        <v>560000</v>
      </c>
    </row>
    <row r="98" spans="1:10" s="1" customFormat="1" ht="18.75" customHeight="1" x14ac:dyDescent="0.25">
      <c r="A98" s="85">
        <v>92</v>
      </c>
      <c r="B98" s="88" t="s">
        <v>1842</v>
      </c>
      <c r="C98" s="89" t="s">
        <v>958</v>
      </c>
      <c r="D98" s="80" t="s">
        <v>1018</v>
      </c>
      <c r="E98" s="81">
        <v>560000</v>
      </c>
      <c r="F98" s="2"/>
      <c r="G98" s="16"/>
      <c r="H98" s="23">
        <v>560000</v>
      </c>
    </row>
    <row r="99" spans="1:10" s="1" customFormat="1" ht="18.75" customHeight="1" x14ac:dyDescent="0.25">
      <c r="A99" s="85">
        <v>93</v>
      </c>
      <c r="B99" s="88" t="s">
        <v>1843</v>
      </c>
      <c r="C99" s="89" t="s">
        <v>1930</v>
      </c>
      <c r="D99" s="80" t="s">
        <v>1018</v>
      </c>
      <c r="E99" s="81">
        <v>560000</v>
      </c>
      <c r="F99" s="2"/>
      <c r="G99" s="16"/>
      <c r="H99" s="23">
        <v>560000</v>
      </c>
    </row>
    <row r="100" spans="1:10" s="1" customFormat="1" ht="18.75" customHeight="1" x14ac:dyDescent="0.25">
      <c r="A100" s="85">
        <v>94</v>
      </c>
      <c r="B100" s="88" t="s">
        <v>1844</v>
      </c>
      <c r="C100" s="89" t="s">
        <v>1956</v>
      </c>
      <c r="D100" s="80" t="s">
        <v>9</v>
      </c>
      <c r="E100" s="81">
        <v>480000</v>
      </c>
      <c r="F100" s="2"/>
      <c r="G100" s="16"/>
      <c r="H100" s="23">
        <v>480000</v>
      </c>
    </row>
    <row r="101" spans="1:10" s="1" customFormat="1" ht="18.75" customHeight="1" x14ac:dyDescent="0.25">
      <c r="A101" s="85">
        <v>95</v>
      </c>
      <c r="B101" s="88" t="s">
        <v>1845</v>
      </c>
      <c r="C101" s="89" t="s">
        <v>1957</v>
      </c>
      <c r="D101" s="80" t="s">
        <v>1018</v>
      </c>
      <c r="E101" s="81">
        <v>560000</v>
      </c>
      <c r="F101" s="2"/>
      <c r="G101" s="16"/>
      <c r="H101" s="23">
        <v>560000</v>
      </c>
    </row>
    <row r="102" spans="1:10" s="1" customFormat="1" ht="18.75" customHeight="1" x14ac:dyDescent="0.25">
      <c r="A102" s="85">
        <v>96</v>
      </c>
      <c r="B102" s="88" t="s">
        <v>1846</v>
      </c>
      <c r="C102" s="89" t="s">
        <v>1958</v>
      </c>
      <c r="D102" s="80" t="s">
        <v>1018</v>
      </c>
      <c r="E102" s="81">
        <v>560000</v>
      </c>
      <c r="F102" s="2"/>
      <c r="G102" s="16"/>
      <c r="H102" s="23">
        <v>560000</v>
      </c>
      <c r="J102" s="1">
        <f>4308164-2505275</f>
        <v>1802889</v>
      </c>
    </row>
    <row r="103" spans="1:10" s="1" customFormat="1" ht="18.75" customHeight="1" x14ac:dyDescent="0.25">
      <c r="A103" s="85">
        <v>97</v>
      </c>
      <c r="B103" s="88" t="s">
        <v>1847</v>
      </c>
      <c r="C103" s="89" t="s">
        <v>1959</v>
      </c>
      <c r="D103" s="80" t="s">
        <v>1018</v>
      </c>
      <c r="E103" s="81">
        <v>560000</v>
      </c>
      <c r="F103" s="2"/>
      <c r="G103" s="16"/>
      <c r="H103" s="23">
        <v>560000</v>
      </c>
    </row>
    <row r="104" spans="1:10" s="1" customFormat="1" ht="18.75" customHeight="1" x14ac:dyDescent="0.25">
      <c r="A104" s="85">
        <v>98</v>
      </c>
      <c r="B104" s="88" t="s">
        <v>1848</v>
      </c>
      <c r="C104" s="89" t="s">
        <v>1960</v>
      </c>
      <c r="D104" s="80" t="s">
        <v>1018</v>
      </c>
      <c r="E104" s="81">
        <v>560000</v>
      </c>
      <c r="F104" s="2"/>
      <c r="G104" s="16"/>
      <c r="H104" s="23">
        <v>560000</v>
      </c>
    </row>
    <row r="105" spans="1:10" s="1" customFormat="1" ht="18.75" customHeight="1" x14ac:dyDescent="0.25">
      <c r="A105" s="85">
        <v>99</v>
      </c>
      <c r="B105" s="88" t="s">
        <v>1849</v>
      </c>
      <c r="C105" s="89" t="s">
        <v>1961</v>
      </c>
      <c r="D105" s="80" t="s">
        <v>1018</v>
      </c>
      <c r="E105" s="81">
        <v>560000</v>
      </c>
      <c r="F105" s="2"/>
      <c r="G105" s="16"/>
      <c r="H105" s="23">
        <v>560000</v>
      </c>
    </row>
    <row r="106" spans="1:10" s="1" customFormat="1" ht="18.75" customHeight="1" x14ac:dyDescent="0.25">
      <c r="A106" s="85">
        <v>100</v>
      </c>
      <c r="B106" s="88" t="s">
        <v>1850</v>
      </c>
      <c r="C106" s="89" t="s">
        <v>1962</v>
      </c>
      <c r="D106" s="80" t="s">
        <v>1018</v>
      </c>
      <c r="E106" s="81">
        <v>560000</v>
      </c>
      <c r="F106" s="2"/>
      <c r="G106" s="16"/>
      <c r="H106" s="23">
        <v>560000</v>
      </c>
    </row>
    <row r="107" spans="1:10" s="1" customFormat="1" ht="18.75" customHeight="1" x14ac:dyDescent="0.25">
      <c r="A107" s="85">
        <v>101</v>
      </c>
      <c r="B107" s="88" t="s">
        <v>1851</v>
      </c>
      <c r="C107" s="89" t="s">
        <v>1963</v>
      </c>
      <c r="D107" s="80" t="s">
        <v>9</v>
      </c>
      <c r="E107" s="81">
        <v>480000</v>
      </c>
      <c r="F107" s="2"/>
      <c r="G107" s="16"/>
      <c r="H107" s="23">
        <v>480000</v>
      </c>
    </row>
    <row r="108" spans="1:10" s="1" customFormat="1" ht="18.75" customHeight="1" x14ac:dyDescent="0.25">
      <c r="A108" s="85">
        <v>102</v>
      </c>
      <c r="B108" s="88" t="s">
        <v>1852</v>
      </c>
      <c r="C108" s="89" t="s">
        <v>1964</v>
      </c>
      <c r="D108" s="80" t="s">
        <v>1018</v>
      </c>
      <c r="E108" s="81">
        <v>560000</v>
      </c>
      <c r="F108" s="2"/>
      <c r="G108" s="16"/>
      <c r="H108" s="23">
        <v>560000</v>
      </c>
    </row>
    <row r="109" spans="1:10" s="1" customFormat="1" ht="18.75" customHeight="1" x14ac:dyDescent="0.25">
      <c r="A109" s="85">
        <v>103</v>
      </c>
      <c r="B109" s="88" t="s">
        <v>1853</v>
      </c>
      <c r="C109" s="89" t="s">
        <v>1965</v>
      </c>
      <c r="D109" s="80" t="s">
        <v>1018</v>
      </c>
      <c r="E109" s="81">
        <v>560000</v>
      </c>
      <c r="F109" s="2"/>
      <c r="G109" s="16"/>
      <c r="H109" s="23">
        <v>560000</v>
      </c>
    </row>
    <row r="110" spans="1:10" s="1" customFormat="1" ht="18.75" customHeight="1" x14ac:dyDescent="0.25">
      <c r="A110" s="85">
        <v>104</v>
      </c>
      <c r="B110" s="88" t="s">
        <v>1854</v>
      </c>
      <c r="C110" s="89" t="s">
        <v>1966</v>
      </c>
      <c r="D110" s="80" t="s">
        <v>1018</v>
      </c>
      <c r="E110" s="81">
        <v>560000</v>
      </c>
      <c r="F110" s="2"/>
      <c r="G110" s="16"/>
      <c r="H110" s="23">
        <v>560000</v>
      </c>
    </row>
    <row r="111" spans="1:10" s="1" customFormat="1" ht="18.75" customHeight="1" x14ac:dyDescent="0.25">
      <c r="A111" s="85">
        <v>105</v>
      </c>
      <c r="B111" s="88" t="s">
        <v>1855</v>
      </c>
      <c r="C111" s="89" t="s">
        <v>1967</v>
      </c>
      <c r="D111" s="80" t="s">
        <v>1018</v>
      </c>
      <c r="E111" s="81">
        <v>560000</v>
      </c>
      <c r="F111" s="2"/>
      <c r="G111" s="16"/>
      <c r="H111" s="23">
        <v>560000</v>
      </c>
    </row>
    <row r="112" spans="1:10" s="1" customFormat="1" ht="18.75" customHeight="1" x14ac:dyDescent="0.25">
      <c r="A112" s="85">
        <v>106</v>
      </c>
      <c r="B112" s="88" t="s">
        <v>1856</v>
      </c>
      <c r="C112" s="89" t="s">
        <v>1968</v>
      </c>
      <c r="D112" s="80" t="s">
        <v>9</v>
      </c>
      <c r="E112" s="81">
        <v>480000</v>
      </c>
      <c r="F112" s="2"/>
      <c r="G112" s="16"/>
      <c r="H112" s="23">
        <v>480000</v>
      </c>
    </row>
    <row r="113" spans="1:8" s="1" customFormat="1" ht="18.75" customHeight="1" x14ac:dyDescent="0.25">
      <c r="A113" s="85">
        <v>107</v>
      </c>
      <c r="B113" s="88" t="s">
        <v>1857</v>
      </c>
      <c r="C113" s="89" t="s">
        <v>1969</v>
      </c>
      <c r="D113" s="80" t="s">
        <v>1018</v>
      </c>
      <c r="E113" s="81">
        <v>560000</v>
      </c>
      <c r="F113" s="2"/>
      <c r="G113" s="16"/>
      <c r="H113" s="23">
        <v>560000</v>
      </c>
    </row>
    <row r="114" spans="1:8" s="1" customFormat="1" ht="18.75" customHeight="1" x14ac:dyDescent="0.25">
      <c r="A114" s="85">
        <v>108</v>
      </c>
      <c r="B114" s="88" t="s">
        <v>1858</v>
      </c>
      <c r="C114" s="89" t="s">
        <v>1970</v>
      </c>
      <c r="D114" s="80" t="s">
        <v>9</v>
      </c>
      <c r="E114" s="81">
        <v>480000</v>
      </c>
      <c r="F114" s="2"/>
      <c r="G114" s="16"/>
      <c r="H114" s="23">
        <v>480000</v>
      </c>
    </row>
    <row r="115" spans="1:8" s="1" customFormat="1" ht="18.75" customHeight="1" x14ac:dyDescent="0.25">
      <c r="A115" s="85">
        <v>109</v>
      </c>
      <c r="B115" s="88" t="s">
        <v>1859</v>
      </c>
      <c r="C115" s="89" t="s">
        <v>1971</v>
      </c>
      <c r="D115" s="80" t="s">
        <v>9</v>
      </c>
      <c r="E115" s="81">
        <v>480000</v>
      </c>
      <c r="F115" s="2"/>
      <c r="G115" s="16"/>
      <c r="H115" s="23">
        <v>480000</v>
      </c>
    </row>
    <row r="116" spans="1:8" s="1" customFormat="1" ht="18.75" customHeight="1" x14ac:dyDescent="0.25">
      <c r="A116" s="85">
        <v>110</v>
      </c>
      <c r="B116" s="88" t="s">
        <v>1860</v>
      </c>
      <c r="C116" s="89" t="s">
        <v>1971</v>
      </c>
      <c r="D116" s="80" t="s">
        <v>1018</v>
      </c>
      <c r="E116" s="81">
        <v>560000</v>
      </c>
      <c r="F116" s="2"/>
      <c r="G116" s="16"/>
      <c r="H116" s="23">
        <v>560000</v>
      </c>
    </row>
    <row r="117" spans="1:8" s="1" customFormat="1" ht="18.75" customHeight="1" x14ac:dyDescent="0.25">
      <c r="A117" s="85">
        <v>111</v>
      </c>
      <c r="B117" s="88" t="s">
        <v>1861</v>
      </c>
      <c r="C117" s="89" t="s">
        <v>1971</v>
      </c>
      <c r="D117" s="80" t="s">
        <v>1019</v>
      </c>
      <c r="E117" s="81">
        <v>400000</v>
      </c>
      <c r="F117" s="2"/>
      <c r="G117" s="16"/>
      <c r="H117" s="23">
        <v>400000</v>
      </c>
    </row>
    <row r="118" spans="1:8" s="1" customFormat="1" ht="18.75" customHeight="1" x14ac:dyDescent="0.25">
      <c r="A118" s="85">
        <v>112</v>
      </c>
      <c r="B118" s="88" t="s">
        <v>1862</v>
      </c>
      <c r="C118" s="89" t="s">
        <v>1972</v>
      </c>
      <c r="D118" s="80" t="s">
        <v>1018</v>
      </c>
      <c r="E118" s="81">
        <v>560000</v>
      </c>
      <c r="F118" s="2"/>
      <c r="G118" s="16"/>
      <c r="H118" s="23">
        <v>560000</v>
      </c>
    </row>
    <row r="119" spans="1:8" s="1" customFormat="1" ht="18.75" customHeight="1" x14ac:dyDescent="0.25">
      <c r="A119" s="85">
        <v>113</v>
      </c>
      <c r="B119" s="88" t="s">
        <v>1863</v>
      </c>
      <c r="C119" s="89" t="s">
        <v>1973</v>
      </c>
      <c r="D119" s="80" t="s">
        <v>9</v>
      </c>
      <c r="E119" s="81">
        <v>480000</v>
      </c>
      <c r="F119" s="2"/>
      <c r="G119" s="16"/>
      <c r="H119" s="23">
        <v>480000</v>
      </c>
    </row>
    <row r="120" spans="1:8" s="1" customFormat="1" ht="18.75" customHeight="1" x14ac:dyDescent="0.25">
      <c r="A120" s="85">
        <v>114</v>
      </c>
      <c r="B120" s="88" t="s">
        <v>1864</v>
      </c>
      <c r="C120" s="89" t="s">
        <v>1973</v>
      </c>
      <c r="D120" s="80" t="s">
        <v>9</v>
      </c>
      <c r="E120" s="81">
        <v>480000</v>
      </c>
      <c r="F120" s="2"/>
      <c r="G120" s="16"/>
      <c r="H120" s="23">
        <v>480000</v>
      </c>
    </row>
    <row r="121" spans="1:8" s="1" customFormat="1" ht="18.75" customHeight="1" x14ac:dyDescent="0.25">
      <c r="A121" s="85">
        <v>115</v>
      </c>
      <c r="B121" s="88" t="s">
        <v>1865</v>
      </c>
      <c r="C121" s="89" t="s">
        <v>1974</v>
      </c>
      <c r="D121" s="80" t="s">
        <v>9</v>
      </c>
      <c r="E121" s="81">
        <v>480000</v>
      </c>
      <c r="F121" s="2"/>
      <c r="G121" s="16"/>
      <c r="H121" s="23">
        <v>480000</v>
      </c>
    </row>
    <row r="122" spans="1:8" s="1" customFormat="1" ht="18.75" customHeight="1" x14ac:dyDescent="0.25">
      <c r="A122" s="85">
        <v>116</v>
      </c>
      <c r="B122" s="88" t="s">
        <v>1866</v>
      </c>
      <c r="C122" s="89" t="s">
        <v>1975</v>
      </c>
      <c r="D122" s="80" t="s">
        <v>1018</v>
      </c>
      <c r="E122" s="81">
        <v>560000</v>
      </c>
      <c r="F122" s="2"/>
      <c r="G122" s="16"/>
      <c r="H122" s="23">
        <v>560000</v>
      </c>
    </row>
    <row r="123" spans="1:8" s="1" customFormat="1" ht="18.75" customHeight="1" x14ac:dyDescent="0.25">
      <c r="A123" s="85">
        <v>117</v>
      </c>
      <c r="B123" s="88" t="s">
        <v>1867</v>
      </c>
      <c r="C123" s="89" t="s">
        <v>1976</v>
      </c>
      <c r="D123" s="80" t="s">
        <v>9</v>
      </c>
      <c r="E123" s="81">
        <v>480000</v>
      </c>
      <c r="F123" s="2"/>
      <c r="G123" s="16"/>
      <c r="H123" s="23">
        <v>480000</v>
      </c>
    </row>
    <row r="124" spans="1:8" s="1" customFormat="1" ht="18.75" customHeight="1" x14ac:dyDescent="0.25">
      <c r="A124" s="85">
        <v>118</v>
      </c>
      <c r="B124" s="88" t="s">
        <v>1868</v>
      </c>
      <c r="C124" s="89" t="s">
        <v>1977</v>
      </c>
      <c r="D124" s="80" t="s">
        <v>9</v>
      </c>
      <c r="E124" s="81">
        <v>480000</v>
      </c>
      <c r="F124" s="2"/>
      <c r="G124" s="16"/>
      <c r="H124" s="23">
        <v>480000</v>
      </c>
    </row>
    <row r="125" spans="1:8" s="1" customFormat="1" ht="18.75" customHeight="1" x14ac:dyDescent="0.25">
      <c r="A125" s="85">
        <v>119</v>
      </c>
      <c r="B125" s="88" t="s">
        <v>1869</v>
      </c>
      <c r="C125" s="89" t="s">
        <v>1978</v>
      </c>
      <c r="D125" s="80" t="s">
        <v>9</v>
      </c>
      <c r="E125" s="81">
        <v>480000</v>
      </c>
      <c r="F125" s="2"/>
      <c r="G125" s="16"/>
      <c r="H125" s="23">
        <v>480000</v>
      </c>
    </row>
    <row r="126" spans="1:8" s="1" customFormat="1" ht="18.75" customHeight="1" x14ac:dyDescent="0.25">
      <c r="A126" s="85">
        <v>120</v>
      </c>
      <c r="B126" s="88" t="s">
        <v>1984</v>
      </c>
      <c r="C126" s="89" t="s">
        <v>1979</v>
      </c>
      <c r="D126" s="80" t="s">
        <v>9</v>
      </c>
      <c r="E126" s="81">
        <v>480000</v>
      </c>
      <c r="F126" s="2"/>
      <c r="G126" s="16"/>
      <c r="H126" s="23">
        <v>480000</v>
      </c>
    </row>
    <row r="127" spans="1:8" s="1" customFormat="1" ht="18.75" customHeight="1" x14ac:dyDescent="0.25">
      <c r="A127" s="85">
        <v>121</v>
      </c>
      <c r="B127" s="88" t="s">
        <v>1985</v>
      </c>
      <c r="C127" s="89" t="s">
        <v>1980</v>
      </c>
      <c r="D127" s="80" t="s">
        <v>9</v>
      </c>
      <c r="E127" s="81">
        <v>480000</v>
      </c>
      <c r="F127" s="2"/>
      <c r="G127" s="16"/>
      <c r="H127" s="23">
        <v>480000</v>
      </c>
    </row>
    <row r="128" spans="1:8" s="1" customFormat="1" ht="18.75" customHeight="1" x14ac:dyDescent="0.25">
      <c r="A128" s="85">
        <v>122</v>
      </c>
      <c r="B128" s="88" t="s">
        <v>1986</v>
      </c>
      <c r="C128" s="89" t="s">
        <v>1981</v>
      </c>
      <c r="D128" s="80" t="s">
        <v>9</v>
      </c>
      <c r="E128" s="81">
        <v>480000</v>
      </c>
      <c r="F128" s="2"/>
      <c r="G128" s="16"/>
      <c r="H128" s="23">
        <v>480000</v>
      </c>
    </row>
    <row r="129" spans="1:8" s="1" customFormat="1" ht="18.75" customHeight="1" x14ac:dyDescent="0.25">
      <c r="A129" s="85">
        <v>123</v>
      </c>
      <c r="B129" s="88" t="s">
        <v>1987</v>
      </c>
      <c r="C129" s="89" t="s">
        <v>1982</v>
      </c>
      <c r="D129" s="80" t="s">
        <v>9</v>
      </c>
      <c r="E129" s="81">
        <v>480000</v>
      </c>
      <c r="F129" s="2"/>
      <c r="G129" s="16"/>
      <c r="H129" s="23">
        <v>480000</v>
      </c>
    </row>
    <row r="130" spans="1:8" s="1" customFormat="1" ht="18.75" customHeight="1" x14ac:dyDescent="0.25">
      <c r="A130" s="85">
        <v>124</v>
      </c>
      <c r="B130" s="88" t="s">
        <v>1988</v>
      </c>
      <c r="C130" s="89" t="s">
        <v>1983</v>
      </c>
      <c r="D130" s="80" t="s">
        <v>1018</v>
      </c>
      <c r="E130" s="81">
        <v>560000</v>
      </c>
      <c r="F130" s="2"/>
      <c r="G130" s="16"/>
      <c r="H130" s="23">
        <v>560000</v>
      </c>
    </row>
    <row r="131" spans="1:8" s="1" customFormat="1" ht="18.75" customHeight="1" x14ac:dyDescent="0.25">
      <c r="A131" s="85">
        <v>125</v>
      </c>
      <c r="B131" s="88" t="s">
        <v>1989</v>
      </c>
      <c r="C131" s="89" t="s">
        <v>1646</v>
      </c>
      <c r="D131" s="80" t="s">
        <v>9</v>
      </c>
      <c r="E131" s="81">
        <v>480000</v>
      </c>
      <c r="F131" s="2"/>
      <c r="G131" s="81">
        <v>480000</v>
      </c>
    </row>
    <row r="132" spans="1:8" s="1" customFormat="1" ht="18.75" customHeight="1" x14ac:dyDescent="0.25">
      <c r="A132" s="85">
        <v>126</v>
      </c>
      <c r="B132" s="88" t="s">
        <v>1990</v>
      </c>
      <c r="C132" s="89" t="s">
        <v>1647</v>
      </c>
      <c r="D132" s="80" t="s">
        <v>1018</v>
      </c>
      <c r="E132" s="81">
        <v>560000</v>
      </c>
      <c r="F132" s="2"/>
      <c r="G132" s="81">
        <v>560000</v>
      </c>
    </row>
    <row r="133" spans="1:8" s="1" customFormat="1" ht="18.75" customHeight="1" x14ac:dyDescent="0.25">
      <c r="A133" s="85">
        <v>127</v>
      </c>
      <c r="B133" s="88" t="s">
        <v>1991</v>
      </c>
      <c r="C133" s="89" t="s">
        <v>1648</v>
      </c>
      <c r="D133" s="80" t="s">
        <v>9</v>
      </c>
      <c r="E133" s="81">
        <v>480000</v>
      </c>
      <c r="F133" s="2"/>
      <c r="G133" s="81">
        <v>480000</v>
      </c>
    </row>
    <row r="134" spans="1:8" s="1" customFormat="1" ht="18.75" customHeight="1" x14ac:dyDescent="0.25">
      <c r="A134" s="85">
        <v>128</v>
      </c>
      <c r="B134" s="88" t="s">
        <v>1992</v>
      </c>
      <c r="C134" s="89" t="s">
        <v>1649</v>
      </c>
      <c r="D134" s="80" t="s">
        <v>1018</v>
      </c>
      <c r="E134" s="81">
        <v>560000</v>
      </c>
      <c r="F134" s="2"/>
      <c r="G134" s="81">
        <v>560000</v>
      </c>
    </row>
    <row r="135" spans="1:8" s="1" customFormat="1" ht="18.75" customHeight="1" x14ac:dyDescent="0.25">
      <c r="A135" s="85">
        <v>129</v>
      </c>
      <c r="B135" s="88" t="s">
        <v>1993</v>
      </c>
      <c r="C135" s="89" t="s">
        <v>1650</v>
      </c>
      <c r="D135" s="80" t="s">
        <v>9</v>
      </c>
      <c r="E135" s="81">
        <v>480000</v>
      </c>
      <c r="F135" s="2"/>
      <c r="G135" s="81">
        <v>480000</v>
      </c>
    </row>
    <row r="136" spans="1:8" s="1" customFormat="1" ht="18.75" customHeight="1" x14ac:dyDescent="0.25">
      <c r="A136" s="85">
        <v>130</v>
      </c>
      <c r="B136" s="88" t="s">
        <v>1994</v>
      </c>
      <c r="C136" s="89" t="s">
        <v>1651</v>
      </c>
      <c r="D136" s="80" t="s">
        <v>9</v>
      </c>
      <c r="E136" s="81">
        <v>480000</v>
      </c>
      <c r="F136" s="2"/>
      <c r="G136" s="81">
        <v>480000</v>
      </c>
    </row>
    <row r="137" spans="1:8" s="1" customFormat="1" ht="18.75" customHeight="1" x14ac:dyDescent="0.25">
      <c r="A137" s="85">
        <v>131</v>
      </c>
      <c r="B137" s="88" t="s">
        <v>1995</v>
      </c>
      <c r="C137" s="89" t="s">
        <v>1652</v>
      </c>
      <c r="D137" s="80" t="s">
        <v>1018</v>
      </c>
      <c r="E137" s="81">
        <v>560000</v>
      </c>
      <c r="F137" s="2"/>
      <c r="G137" s="81">
        <v>560000</v>
      </c>
    </row>
    <row r="138" spans="1:8" s="1" customFormat="1" ht="18.75" customHeight="1" x14ac:dyDescent="0.25">
      <c r="A138" s="85">
        <v>132</v>
      </c>
      <c r="B138" s="88" t="s">
        <v>1996</v>
      </c>
      <c r="C138" s="89" t="s">
        <v>1653</v>
      </c>
      <c r="D138" s="80" t="s">
        <v>1018</v>
      </c>
      <c r="E138" s="81">
        <v>560000</v>
      </c>
      <c r="F138" s="2"/>
      <c r="G138" s="81">
        <v>560000</v>
      </c>
    </row>
    <row r="139" spans="1:8" s="1" customFormat="1" ht="18.75" customHeight="1" x14ac:dyDescent="0.25">
      <c r="A139" s="85">
        <v>133</v>
      </c>
      <c r="B139" s="88" t="s">
        <v>1997</v>
      </c>
      <c r="C139" s="89" t="s">
        <v>1654</v>
      </c>
      <c r="D139" s="80" t="s">
        <v>1019</v>
      </c>
      <c r="E139" s="81">
        <v>400000</v>
      </c>
      <c r="F139" s="2"/>
      <c r="G139" s="81">
        <v>400000</v>
      </c>
    </row>
    <row r="140" spans="1:8" s="1" customFormat="1" ht="18.75" customHeight="1" x14ac:dyDescent="0.25">
      <c r="A140" s="85">
        <v>134</v>
      </c>
      <c r="B140" s="88" t="s">
        <v>1998</v>
      </c>
      <c r="C140" s="89" t="s">
        <v>1655</v>
      </c>
      <c r="D140" s="80" t="s">
        <v>1018</v>
      </c>
      <c r="E140" s="81">
        <v>560000</v>
      </c>
      <c r="F140" s="2"/>
      <c r="G140" s="81">
        <v>560000</v>
      </c>
    </row>
    <row r="141" spans="1:8" s="1" customFormat="1" ht="18.75" customHeight="1" x14ac:dyDescent="0.25">
      <c r="A141" s="85">
        <v>135</v>
      </c>
      <c r="B141" s="88" t="s">
        <v>1999</v>
      </c>
      <c r="C141" s="89" t="s">
        <v>1656</v>
      </c>
      <c r="D141" s="80" t="s">
        <v>1018</v>
      </c>
      <c r="E141" s="81">
        <v>560000</v>
      </c>
      <c r="F141" s="2"/>
      <c r="G141" s="81">
        <v>560000</v>
      </c>
    </row>
    <row r="142" spans="1:8" s="1" customFormat="1" ht="18.75" customHeight="1" x14ac:dyDescent="0.25">
      <c r="A142" s="85">
        <v>136</v>
      </c>
      <c r="B142" s="88" t="s">
        <v>2000</v>
      </c>
      <c r="C142" s="89" t="s">
        <v>1657</v>
      </c>
      <c r="D142" s="80" t="s">
        <v>9</v>
      </c>
      <c r="E142" s="81">
        <v>480000</v>
      </c>
      <c r="F142" s="2"/>
      <c r="G142" s="81">
        <v>480000</v>
      </c>
    </row>
    <row r="143" spans="1:8" s="1" customFormat="1" ht="18.75" customHeight="1" x14ac:dyDescent="0.25">
      <c r="A143" s="85">
        <v>137</v>
      </c>
      <c r="B143" s="88" t="s">
        <v>2001</v>
      </c>
      <c r="C143" s="89" t="s">
        <v>1658</v>
      </c>
      <c r="D143" s="80" t="s">
        <v>9</v>
      </c>
      <c r="E143" s="81">
        <v>480000</v>
      </c>
      <c r="F143" s="2"/>
      <c r="G143" s="81">
        <v>480000</v>
      </c>
    </row>
    <row r="144" spans="1:8" s="1" customFormat="1" ht="18.75" customHeight="1" x14ac:dyDescent="0.25">
      <c r="A144" s="85">
        <v>138</v>
      </c>
      <c r="B144" s="88" t="s">
        <v>2002</v>
      </c>
      <c r="C144" s="89" t="s">
        <v>1659</v>
      </c>
      <c r="D144" s="80" t="s">
        <v>1019</v>
      </c>
      <c r="E144" s="81">
        <v>400000</v>
      </c>
      <c r="F144" s="2"/>
      <c r="G144" s="81">
        <v>400000</v>
      </c>
    </row>
    <row r="145" spans="1:7" s="1" customFormat="1" ht="18.75" customHeight="1" x14ac:dyDescent="0.25">
      <c r="A145" s="85">
        <v>139</v>
      </c>
      <c r="B145" s="88" t="s">
        <v>2003</v>
      </c>
      <c r="C145" s="89" t="s">
        <v>1660</v>
      </c>
      <c r="D145" s="80" t="s">
        <v>9</v>
      </c>
      <c r="E145" s="81">
        <v>480000</v>
      </c>
      <c r="F145" s="2"/>
      <c r="G145" s="81">
        <v>480000</v>
      </c>
    </row>
    <row r="146" spans="1:7" s="1" customFormat="1" ht="18.75" customHeight="1" x14ac:dyDescent="0.25">
      <c r="A146" s="85">
        <v>140</v>
      </c>
      <c r="B146" s="88" t="s">
        <v>2004</v>
      </c>
      <c r="C146" s="89" t="s">
        <v>1661</v>
      </c>
      <c r="D146" s="80" t="s">
        <v>9</v>
      </c>
      <c r="E146" s="81">
        <v>480000</v>
      </c>
      <c r="F146" s="2"/>
      <c r="G146" s="81">
        <v>480000</v>
      </c>
    </row>
    <row r="147" spans="1:7" s="1" customFormat="1" ht="18.75" customHeight="1" x14ac:dyDescent="0.25">
      <c r="A147" s="85">
        <v>141</v>
      </c>
      <c r="B147" s="88" t="s">
        <v>2005</v>
      </c>
      <c r="C147" s="89" t="s">
        <v>1662</v>
      </c>
      <c r="D147" s="80" t="s">
        <v>9</v>
      </c>
      <c r="E147" s="81">
        <v>480000</v>
      </c>
      <c r="F147" s="2"/>
      <c r="G147" s="81">
        <v>480000</v>
      </c>
    </row>
    <row r="148" spans="1:7" s="1" customFormat="1" ht="18.75" customHeight="1" x14ac:dyDescent="0.25">
      <c r="A148" s="85">
        <v>142</v>
      </c>
      <c r="B148" s="88" t="s">
        <v>2006</v>
      </c>
      <c r="C148" s="89" t="s">
        <v>1663</v>
      </c>
      <c r="D148" s="80" t="s">
        <v>9</v>
      </c>
      <c r="E148" s="81">
        <v>480000</v>
      </c>
      <c r="F148" s="2"/>
      <c r="G148" s="81">
        <v>480000</v>
      </c>
    </row>
    <row r="149" spans="1:7" s="1" customFormat="1" ht="18.75" customHeight="1" x14ac:dyDescent="0.25">
      <c r="A149" s="85">
        <v>143</v>
      </c>
      <c r="B149" s="88" t="s">
        <v>2007</v>
      </c>
      <c r="C149" s="89" t="s">
        <v>1664</v>
      </c>
      <c r="D149" s="80" t="s">
        <v>9</v>
      </c>
      <c r="E149" s="81">
        <v>480000</v>
      </c>
      <c r="F149" s="2"/>
      <c r="G149" s="81">
        <v>480000</v>
      </c>
    </row>
    <row r="150" spans="1:7" s="1" customFormat="1" ht="18.75" customHeight="1" x14ac:dyDescent="0.25">
      <c r="A150" s="85">
        <v>144</v>
      </c>
      <c r="B150" s="88" t="s">
        <v>2008</v>
      </c>
      <c r="C150" s="89" t="s">
        <v>1665</v>
      </c>
      <c r="D150" s="80" t="s">
        <v>9</v>
      </c>
      <c r="E150" s="81">
        <v>480000</v>
      </c>
      <c r="F150" s="2"/>
      <c r="G150" s="81">
        <v>480000</v>
      </c>
    </row>
    <row r="151" spans="1:7" s="1" customFormat="1" ht="18.75" customHeight="1" x14ac:dyDescent="0.25">
      <c r="A151" s="85">
        <v>145</v>
      </c>
      <c r="B151" s="88" t="s">
        <v>2009</v>
      </c>
      <c r="C151" s="89" t="s">
        <v>1666</v>
      </c>
      <c r="D151" s="80" t="s">
        <v>1018</v>
      </c>
      <c r="E151" s="81">
        <v>560000</v>
      </c>
      <c r="F151" s="2"/>
      <c r="G151" s="81">
        <v>560000</v>
      </c>
    </row>
    <row r="152" spans="1:7" s="1" customFormat="1" ht="18.75" customHeight="1" x14ac:dyDescent="0.25">
      <c r="A152" s="85">
        <v>146</v>
      </c>
      <c r="B152" s="88" t="s">
        <v>2010</v>
      </c>
      <c r="C152" s="89" t="s">
        <v>1667</v>
      </c>
      <c r="D152" s="80" t="s">
        <v>1018</v>
      </c>
      <c r="E152" s="81">
        <v>560000</v>
      </c>
      <c r="F152" s="2"/>
      <c r="G152" s="81">
        <v>560000</v>
      </c>
    </row>
    <row r="153" spans="1:7" s="1" customFormat="1" ht="18.75" customHeight="1" x14ac:dyDescent="0.25">
      <c r="A153" s="85">
        <v>147</v>
      </c>
      <c r="B153" s="88" t="s">
        <v>2011</v>
      </c>
      <c r="C153" s="89" t="s">
        <v>1668</v>
      </c>
      <c r="D153" s="80" t="s">
        <v>1018</v>
      </c>
      <c r="E153" s="81">
        <v>560000</v>
      </c>
      <c r="F153" s="2"/>
      <c r="G153" s="81">
        <v>560000</v>
      </c>
    </row>
    <row r="154" spans="1:7" s="1" customFormat="1" ht="18.75" customHeight="1" x14ac:dyDescent="0.25">
      <c r="A154" s="85">
        <v>148</v>
      </c>
      <c r="B154" s="88" t="s">
        <v>2012</v>
      </c>
      <c r="C154" s="89" t="s">
        <v>1669</v>
      </c>
      <c r="D154" s="80" t="s">
        <v>1018</v>
      </c>
      <c r="E154" s="81">
        <v>560000</v>
      </c>
      <c r="F154" s="2"/>
      <c r="G154" s="81">
        <v>560000</v>
      </c>
    </row>
    <row r="155" spans="1:7" s="1" customFormat="1" ht="18.75" customHeight="1" x14ac:dyDescent="0.25">
      <c r="A155" s="85">
        <v>149</v>
      </c>
      <c r="B155" s="88" t="s">
        <v>2013</v>
      </c>
      <c r="C155" s="89" t="s">
        <v>1669</v>
      </c>
      <c r="D155" s="80" t="s">
        <v>14</v>
      </c>
      <c r="E155" s="81">
        <v>400000</v>
      </c>
      <c r="F155" s="2"/>
      <c r="G155" s="81">
        <v>400000</v>
      </c>
    </row>
    <row r="156" spans="1:7" s="1" customFormat="1" ht="18.75" customHeight="1" x14ac:dyDescent="0.25">
      <c r="A156" s="85">
        <v>150</v>
      </c>
      <c r="B156" s="88" t="s">
        <v>2014</v>
      </c>
      <c r="C156" s="89" t="s">
        <v>1670</v>
      </c>
      <c r="D156" s="80" t="s">
        <v>1018</v>
      </c>
      <c r="E156" s="81">
        <v>560000</v>
      </c>
      <c r="F156" s="2"/>
      <c r="G156" s="81">
        <v>560000</v>
      </c>
    </row>
    <row r="157" spans="1:7" s="1" customFormat="1" ht="18.75" customHeight="1" x14ac:dyDescent="0.25">
      <c r="A157" s="85">
        <v>151</v>
      </c>
      <c r="B157" s="88" t="s">
        <v>2015</v>
      </c>
      <c r="C157" s="89" t="s">
        <v>1671</v>
      </c>
      <c r="D157" s="80" t="s">
        <v>1018</v>
      </c>
      <c r="E157" s="81">
        <v>560000</v>
      </c>
      <c r="F157" s="2"/>
      <c r="G157" s="81">
        <v>560000</v>
      </c>
    </row>
    <row r="158" spans="1:7" s="1" customFormat="1" ht="18.75" customHeight="1" x14ac:dyDescent="0.25">
      <c r="A158" s="85">
        <v>152</v>
      </c>
      <c r="B158" s="88" t="s">
        <v>2016</v>
      </c>
      <c r="C158" s="89" t="s">
        <v>1672</v>
      </c>
      <c r="D158" s="80" t="s">
        <v>1018</v>
      </c>
      <c r="E158" s="81">
        <v>560000</v>
      </c>
      <c r="F158" s="2"/>
      <c r="G158" s="81">
        <v>560000</v>
      </c>
    </row>
    <row r="159" spans="1:7" s="1" customFormat="1" ht="18.75" customHeight="1" x14ac:dyDescent="0.25">
      <c r="A159" s="85">
        <v>153</v>
      </c>
      <c r="B159" s="88" t="s">
        <v>2017</v>
      </c>
      <c r="C159" s="89" t="s">
        <v>1673</v>
      </c>
      <c r="D159" s="80" t="s">
        <v>1018</v>
      </c>
      <c r="E159" s="81">
        <v>560000</v>
      </c>
      <c r="F159" s="2"/>
      <c r="G159" s="81">
        <v>560000</v>
      </c>
    </row>
    <row r="160" spans="1:7" s="1" customFormat="1" ht="18.75" customHeight="1" x14ac:dyDescent="0.25">
      <c r="A160" s="85">
        <v>154</v>
      </c>
      <c r="B160" s="88" t="s">
        <v>2018</v>
      </c>
      <c r="C160" s="89" t="s">
        <v>1674</v>
      </c>
      <c r="D160" s="80" t="s">
        <v>9</v>
      </c>
      <c r="E160" s="81">
        <v>480000</v>
      </c>
      <c r="F160" s="2"/>
      <c r="G160" s="81">
        <v>480000</v>
      </c>
    </row>
    <row r="161" spans="1:8" s="1" customFormat="1" ht="18.75" customHeight="1" x14ac:dyDescent="0.25">
      <c r="A161" s="85">
        <v>155</v>
      </c>
      <c r="B161" s="88" t="s">
        <v>2019</v>
      </c>
      <c r="C161" s="89" t="s">
        <v>1675</v>
      </c>
      <c r="D161" s="80" t="s">
        <v>9</v>
      </c>
      <c r="E161" s="81">
        <v>480000</v>
      </c>
      <c r="F161" s="2"/>
      <c r="G161" s="81">
        <v>480000</v>
      </c>
    </row>
    <row r="162" spans="1:8" s="1" customFormat="1" ht="18.75" customHeight="1" x14ac:dyDescent="0.25">
      <c r="A162" s="85">
        <v>156</v>
      </c>
      <c r="B162" s="88" t="s">
        <v>2020</v>
      </c>
      <c r="C162" s="89" t="s">
        <v>1676</v>
      </c>
      <c r="D162" s="80" t="s">
        <v>9</v>
      </c>
      <c r="E162" s="81">
        <v>480000</v>
      </c>
      <c r="F162" s="2"/>
      <c r="G162" s="81">
        <v>480000</v>
      </c>
    </row>
    <row r="163" spans="1:8" s="1" customFormat="1" ht="18.75" customHeight="1" x14ac:dyDescent="0.25">
      <c r="A163" s="85">
        <v>157</v>
      </c>
      <c r="B163" s="88" t="s">
        <v>2021</v>
      </c>
      <c r="C163" s="89" t="s">
        <v>1677</v>
      </c>
      <c r="D163" s="80" t="s">
        <v>9</v>
      </c>
      <c r="E163" s="81">
        <v>480000</v>
      </c>
      <c r="F163" s="2"/>
      <c r="G163" s="81">
        <v>480000</v>
      </c>
    </row>
    <row r="164" spans="1:8" s="1" customFormat="1" ht="18.75" customHeight="1" x14ac:dyDescent="0.25">
      <c r="A164" s="85">
        <v>158</v>
      </c>
      <c r="B164" s="88" t="s">
        <v>2022</v>
      </c>
      <c r="C164" s="89" t="s">
        <v>1678</v>
      </c>
      <c r="D164" s="80" t="s">
        <v>9</v>
      </c>
      <c r="E164" s="81">
        <v>480000</v>
      </c>
      <c r="F164" s="2"/>
      <c r="G164" s="81">
        <v>480000</v>
      </c>
    </row>
    <row r="165" spans="1:8" s="1" customFormat="1" ht="18.75" customHeight="1" x14ac:dyDescent="0.25">
      <c r="A165" s="85">
        <v>159</v>
      </c>
      <c r="B165" s="88" t="s">
        <v>2023</v>
      </c>
      <c r="C165" s="89" t="s">
        <v>1679</v>
      </c>
      <c r="D165" s="80" t="s">
        <v>1018</v>
      </c>
      <c r="E165" s="81">
        <v>560000</v>
      </c>
      <c r="F165" s="2"/>
      <c r="G165" s="16"/>
      <c r="H165" s="23">
        <v>560000</v>
      </c>
    </row>
    <row r="166" spans="1:8" s="1" customFormat="1" ht="18.75" customHeight="1" x14ac:dyDescent="0.25">
      <c r="A166" s="85">
        <v>160</v>
      </c>
      <c r="B166" s="88" t="s">
        <v>2024</v>
      </c>
      <c r="C166" s="89" t="s">
        <v>865</v>
      </c>
      <c r="D166" s="80" t="s">
        <v>9</v>
      </c>
      <c r="E166" s="81">
        <v>480000</v>
      </c>
      <c r="F166" s="2"/>
      <c r="G166" s="16"/>
      <c r="H166" s="23">
        <v>480000</v>
      </c>
    </row>
    <row r="167" spans="1:8" s="1" customFormat="1" ht="18.75" customHeight="1" x14ac:dyDescent="0.25">
      <c r="A167" s="85">
        <v>161</v>
      </c>
      <c r="B167" s="88" t="s">
        <v>2025</v>
      </c>
      <c r="C167" s="89" t="s">
        <v>865</v>
      </c>
      <c r="D167" s="80" t="s">
        <v>1018</v>
      </c>
      <c r="E167" s="81">
        <v>560000</v>
      </c>
      <c r="F167" s="2"/>
      <c r="G167" s="16"/>
      <c r="H167" s="23">
        <v>560000</v>
      </c>
    </row>
    <row r="168" spans="1:8" s="1" customFormat="1" ht="18.75" customHeight="1" x14ac:dyDescent="0.25">
      <c r="A168" s="85">
        <v>162</v>
      </c>
      <c r="B168" s="88" t="s">
        <v>2026</v>
      </c>
      <c r="C168" s="89" t="s">
        <v>1012</v>
      </c>
      <c r="D168" s="80" t="s">
        <v>9</v>
      </c>
      <c r="E168" s="81">
        <v>480000</v>
      </c>
      <c r="F168" s="2"/>
      <c r="G168" s="16"/>
      <c r="H168" s="23">
        <v>480000</v>
      </c>
    </row>
    <row r="169" spans="1:8" s="1" customFormat="1" ht="18.75" customHeight="1" x14ac:dyDescent="0.25">
      <c r="A169" s="85">
        <v>163</v>
      </c>
      <c r="B169" s="88" t="s">
        <v>2027</v>
      </c>
      <c r="C169" s="89" t="s">
        <v>1680</v>
      </c>
      <c r="D169" s="80" t="s">
        <v>9</v>
      </c>
      <c r="E169" s="81">
        <v>480000</v>
      </c>
      <c r="F169" s="2"/>
      <c r="G169" s="16"/>
      <c r="H169" s="23">
        <v>480000</v>
      </c>
    </row>
    <row r="170" spans="1:8" s="1" customFormat="1" ht="18.75" customHeight="1" x14ac:dyDescent="0.25">
      <c r="A170" s="85">
        <v>164</v>
      </c>
      <c r="B170" s="88" t="s">
        <v>2028</v>
      </c>
      <c r="C170" s="89" t="s">
        <v>1681</v>
      </c>
      <c r="D170" s="80" t="s">
        <v>1018</v>
      </c>
      <c r="E170" s="81">
        <v>560000</v>
      </c>
      <c r="F170" s="2"/>
      <c r="G170" s="16"/>
      <c r="H170" s="23">
        <v>560000</v>
      </c>
    </row>
    <row r="171" spans="1:8" s="1" customFormat="1" ht="18.75" customHeight="1" x14ac:dyDescent="0.25">
      <c r="A171" s="85">
        <v>165</v>
      </c>
      <c r="B171" s="88" t="s">
        <v>2029</v>
      </c>
      <c r="C171" s="89" t="s">
        <v>1682</v>
      </c>
      <c r="D171" s="80" t="s">
        <v>9</v>
      </c>
      <c r="E171" s="81">
        <v>480000</v>
      </c>
      <c r="F171" s="2"/>
      <c r="G171" s="16"/>
      <c r="H171" s="23">
        <v>480000</v>
      </c>
    </row>
    <row r="172" spans="1:8" s="1" customFormat="1" ht="18.75" customHeight="1" x14ac:dyDescent="0.25">
      <c r="A172" s="85">
        <v>166</v>
      </c>
      <c r="B172" s="88" t="s">
        <v>2030</v>
      </c>
      <c r="C172" s="89" t="s">
        <v>1683</v>
      </c>
      <c r="D172" s="80" t="s">
        <v>1018</v>
      </c>
      <c r="E172" s="81">
        <v>560000</v>
      </c>
      <c r="F172" s="2"/>
      <c r="G172" s="16"/>
      <c r="H172" s="23">
        <v>560000</v>
      </c>
    </row>
    <row r="173" spans="1:8" s="1" customFormat="1" ht="18.75" customHeight="1" x14ac:dyDescent="0.25">
      <c r="A173" s="85">
        <v>167</v>
      </c>
      <c r="B173" s="88" t="s">
        <v>2031</v>
      </c>
      <c r="C173" s="89" t="s">
        <v>1684</v>
      </c>
      <c r="D173" s="80" t="s">
        <v>1018</v>
      </c>
      <c r="E173" s="81">
        <v>560000</v>
      </c>
      <c r="F173" s="2"/>
      <c r="G173" s="16"/>
      <c r="H173" s="23">
        <v>560000</v>
      </c>
    </row>
    <row r="174" spans="1:8" s="1" customFormat="1" ht="18.75" customHeight="1" x14ac:dyDescent="0.25">
      <c r="A174" s="85">
        <v>168</v>
      </c>
      <c r="B174" s="88" t="s">
        <v>2032</v>
      </c>
      <c r="C174" s="89" t="s">
        <v>1684</v>
      </c>
      <c r="D174" s="80" t="s">
        <v>1019</v>
      </c>
      <c r="E174" s="81">
        <v>400000</v>
      </c>
      <c r="F174" s="2"/>
      <c r="G174" s="16"/>
      <c r="H174" s="23">
        <v>400000</v>
      </c>
    </row>
    <row r="175" spans="1:8" s="1" customFormat="1" ht="18.75" customHeight="1" x14ac:dyDescent="0.25">
      <c r="A175" s="85">
        <v>169</v>
      </c>
      <c r="B175" s="88" t="s">
        <v>2033</v>
      </c>
      <c r="C175" s="89" t="s">
        <v>1685</v>
      </c>
      <c r="D175" s="80" t="s">
        <v>1019</v>
      </c>
      <c r="E175" s="81">
        <v>400000</v>
      </c>
      <c r="F175" s="2"/>
      <c r="G175" s="16"/>
      <c r="H175" s="23">
        <v>400000</v>
      </c>
    </row>
    <row r="176" spans="1:8" s="1" customFormat="1" ht="18.75" customHeight="1" x14ac:dyDescent="0.25">
      <c r="A176" s="85">
        <v>170</v>
      </c>
      <c r="B176" s="88" t="s">
        <v>2034</v>
      </c>
      <c r="C176" s="89" t="s">
        <v>1685</v>
      </c>
      <c r="D176" s="80" t="s">
        <v>1018</v>
      </c>
      <c r="E176" s="81">
        <v>560000</v>
      </c>
      <c r="F176" s="2"/>
      <c r="G176" s="16"/>
      <c r="H176" s="23">
        <v>560000</v>
      </c>
    </row>
    <row r="177" spans="1:8" s="1" customFormat="1" ht="18.75" customHeight="1" x14ac:dyDescent="0.25">
      <c r="A177" s="85">
        <v>171</v>
      </c>
      <c r="B177" s="88" t="s">
        <v>2035</v>
      </c>
      <c r="C177" s="89" t="s">
        <v>1686</v>
      </c>
      <c r="D177" s="80" t="s">
        <v>1018</v>
      </c>
      <c r="E177" s="81">
        <v>560000</v>
      </c>
      <c r="F177" s="2"/>
      <c r="G177" s="16"/>
      <c r="H177" s="23">
        <v>560000</v>
      </c>
    </row>
    <row r="178" spans="1:8" s="1" customFormat="1" ht="18.75" customHeight="1" x14ac:dyDescent="0.25">
      <c r="A178" s="85">
        <v>172</v>
      </c>
      <c r="B178" s="88" t="s">
        <v>2036</v>
      </c>
      <c r="C178" s="89" t="s">
        <v>1687</v>
      </c>
      <c r="D178" s="80" t="s">
        <v>9</v>
      </c>
      <c r="E178" s="81">
        <v>480000</v>
      </c>
      <c r="F178" s="2"/>
      <c r="G178" s="16"/>
      <c r="H178" s="23">
        <v>480000</v>
      </c>
    </row>
    <row r="179" spans="1:8" s="1" customFormat="1" ht="18.75" customHeight="1" x14ac:dyDescent="0.25">
      <c r="A179" s="85">
        <v>173</v>
      </c>
      <c r="B179" s="88" t="s">
        <v>2037</v>
      </c>
      <c r="C179" s="89" t="s">
        <v>1688</v>
      </c>
      <c r="D179" s="80" t="s">
        <v>9</v>
      </c>
      <c r="E179" s="81">
        <v>480000</v>
      </c>
      <c r="F179" s="2"/>
      <c r="G179" s="16"/>
      <c r="H179" s="23">
        <v>480000</v>
      </c>
    </row>
    <row r="180" spans="1:8" s="1" customFormat="1" ht="18.75" customHeight="1" x14ac:dyDescent="0.25">
      <c r="A180" s="85">
        <v>174</v>
      </c>
      <c r="B180" s="88" t="s">
        <v>2038</v>
      </c>
      <c r="C180" s="89" t="s">
        <v>1689</v>
      </c>
      <c r="D180" s="80" t="s">
        <v>9</v>
      </c>
      <c r="E180" s="81">
        <v>480000</v>
      </c>
      <c r="F180" s="2"/>
      <c r="G180" s="16"/>
      <c r="H180" s="23">
        <v>480000</v>
      </c>
    </row>
    <row r="181" spans="1:8" s="1" customFormat="1" ht="18.75" customHeight="1" x14ac:dyDescent="0.25">
      <c r="A181" s="85">
        <v>175</v>
      </c>
      <c r="B181" s="88" t="s">
        <v>2039</v>
      </c>
      <c r="C181" s="89" t="s">
        <v>1690</v>
      </c>
      <c r="D181" s="80" t="s">
        <v>1018</v>
      </c>
      <c r="E181" s="81">
        <v>560000</v>
      </c>
      <c r="F181" s="2"/>
      <c r="G181" s="16"/>
      <c r="H181" s="23">
        <v>560000</v>
      </c>
    </row>
    <row r="182" spans="1:8" s="1" customFormat="1" ht="18.75" customHeight="1" x14ac:dyDescent="0.25">
      <c r="A182" s="85">
        <v>176</v>
      </c>
      <c r="B182" s="88" t="s">
        <v>2040</v>
      </c>
      <c r="C182" s="89" t="s">
        <v>1691</v>
      </c>
      <c r="D182" s="80" t="s">
        <v>1018</v>
      </c>
      <c r="E182" s="81">
        <v>560000</v>
      </c>
      <c r="F182" s="2"/>
      <c r="G182" s="16"/>
      <c r="H182" s="23">
        <v>560000</v>
      </c>
    </row>
    <row r="183" spans="1:8" s="1" customFormat="1" ht="18.75" customHeight="1" x14ac:dyDescent="0.25">
      <c r="A183" s="85">
        <v>177</v>
      </c>
      <c r="B183" s="88" t="s">
        <v>2041</v>
      </c>
      <c r="C183" s="89" t="s">
        <v>1692</v>
      </c>
      <c r="D183" s="80" t="s">
        <v>1018</v>
      </c>
      <c r="E183" s="81">
        <v>560000</v>
      </c>
      <c r="F183" s="2"/>
      <c r="G183" s="16"/>
      <c r="H183" s="23">
        <v>560000</v>
      </c>
    </row>
    <row r="184" spans="1:8" s="1" customFormat="1" ht="18.75" customHeight="1" x14ac:dyDescent="0.25">
      <c r="A184" s="85">
        <v>178</v>
      </c>
      <c r="B184" s="88" t="s">
        <v>2042</v>
      </c>
      <c r="C184" s="89" t="s">
        <v>1693</v>
      </c>
      <c r="D184" s="80" t="s">
        <v>1018</v>
      </c>
      <c r="E184" s="81">
        <v>560000</v>
      </c>
      <c r="F184" s="2"/>
      <c r="G184" s="16"/>
      <c r="H184" s="23">
        <v>560000</v>
      </c>
    </row>
    <row r="185" spans="1:8" s="1" customFormat="1" ht="18.75" customHeight="1" x14ac:dyDescent="0.25">
      <c r="A185" s="85">
        <v>179</v>
      </c>
      <c r="B185" s="88" t="s">
        <v>2043</v>
      </c>
      <c r="C185" s="89" t="s">
        <v>1694</v>
      </c>
      <c r="D185" s="80" t="s">
        <v>9</v>
      </c>
      <c r="E185" s="81">
        <v>480000</v>
      </c>
      <c r="F185" s="2"/>
      <c r="G185" s="16"/>
      <c r="H185" s="23">
        <v>480000</v>
      </c>
    </row>
    <row r="186" spans="1:8" s="1" customFormat="1" ht="18.75" customHeight="1" x14ac:dyDescent="0.25">
      <c r="A186" s="85">
        <v>180</v>
      </c>
      <c r="B186" s="88" t="s">
        <v>2044</v>
      </c>
      <c r="C186" s="89" t="s">
        <v>1695</v>
      </c>
      <c r="D186" s="80" t="s">
        <v>1018</v>
      </c>
      <c r="E186" s="81">
        <v>560000</v>
      </c>
      <c r="F186" s="2"/>
      <c r="G186" s="16"/>
      <c r="H186" s="23">
        <v>560000</v>
      </c>
    </row>
    <row r="187" spans="1:8" s="1" customFormat="1" ht="18.75" customHeight="1" x14ac:dyDescent="0.25">
      <c r="A187" s="85">
        <v>181</v>
      </c>
      <c r="B187" s="88" t="s">
        <v>2045</v>
      </c>
      <c r="C187" s="89" t="s">
        <v>1696</v>
      </c>
      <c r="D187" s="80" t="s">
        <v>1018</v>
      </c>
      <c r="E187" s="81">
        <v>560000</v>
      </c>
      <c r="F187" s="2"/>
      <c r="G187" s="16"/>
      <c r="H187" s="23">
        <v>560000</v>
      </c>
    </row>
    <row r="188" spans="1:8" s="1" customFormat="1" ht="18.75" customHeight="1" x14ac:dyDescent="0.25">
      <c r="A188" s="85">
        <v>182</v>
      </c>
      <c r="B188" s="88" t="s">
        <v>2046</v>
      </c>
      <c r="C188" s="89" t="s">
        <v>1696</v>
      </c>
      <c r="D188" s="80" t="s">
        <v>9</v>
      </c>
      <c r="E188" s="81">
        <v>480000</v>
      </c>
      <c r="F188" s="2"/>
      <c r="G188" s="16"/>
      <c r="H188" s="23">
        <v>480000</v>
      </c>
    </row>
    <row r="189" spans="1:8" s="1" customFormat="1" ht="18.75" customHeight="1" x14ac:dyDescent="0.25">
      <c r="A189" s="85">
        <v>183</v>
      </c>
      <c r="B189" s="88" t="s">
        <v>2047</v>
      </c>
      <c r="C189" s="89" t="s">
        <v>297</v>
      </c>
      <c r="D189" s="80" t="s">
        <v>1870</v>
      </c>
      <c r="E189" s="81">
        <v>370000</v>
      </c>
      <c r="F189" s="2"/>
      <c r="G189" s="16"/>
      <c r="H189" s="23">
        <v>370000</v>
      </c>
    </row>
    <row r="190" spans="1:8" s="1" customFormat="1" ht="18.75" customHeight="1" x14ac:dyDescent="0.25">
      <c r="A190" s="85">
        <v>184</v>
      </c>
      <c r="B190" s="88" t="s">
        <v>2048</v>
      </c>
      <c r="C190" s="89" t="s">
        <v>1697</v>
      </c>
      <c r="D190" s="80" t="s">
        <v>9</v>
      </c>
      <c r="E190" s="81">
        <v>480000</v>
      </c>
      <c r="F190" s="2"/>
      <c r="G190" s="16"/>
      <c r="H190" s="23">
        <v>480000</v>
      </c>
    </row>
    <row r="191" spans="1:8" s="1" customFormat="1" ht="18.75" customHeight="1" x14ac:dyDescent="0.25">
      <c r="A191" s="85">
        <v>185</v>
      </c>
      <c r="B191" s="88" t="s">
        <v>2049</v>
      </c>
      <c r="C191" s="89" t="s">
        <v>1698</v>
      </c>
      <c r="D191" s="80" t="s">
        <v>1018</v>
      </c>
      <c r="E191" s="81">
        <v>560000</v>
      </c>
      <c r="F191" s="2"/>
      <c r="G191" s="16"/>
      <c r="H191" s="23">
        <v>560000</v>
      </c>
    </row>
    <row r="192" spans="1:8" s="1" customFormat="1" ht="18.75" customHeight="1" x14ac:dyDescent="0.25">
      <c r="A192" s="85">
        <v>186</v>
      </c>
      <c r="B192" s="88" t="s">
        <v>2050</v>
      </c>
      <c r="C192" s="89" t="s">
        <v>1699</v>
      </c>
      <c r="D192" s="80" t="s">
        <v>1018</v>
      </c>
      <c r="E192" s="81">
        <v>560000</v>
      </c>
      <c r="F192" s="2"/>
      <c r="G192" s="16"/>
      <c r="H192" s="23">
        <v>560000</v>
      </c>
    </row>
    <row r="193" spans="1:8" s="1" customFormat="1" ht="18.75" customHeight="1" x14ac:dyDescent="0.25">
      <c r="A193" s="85">
        <v>187</v>
      </c>
      <c r="B193" s="88" t="s">
        <v>2051</v>
      </c>
      <c r="C193" s="89" t="s">
        <v>1700</v>
      </c>
      <c r="D193" s="80" t="s">
        <v>1018</v>
      </c>
      <c r="E193" s="81">
        <v>560000</v>
      </c>
      <c r="F193" s="2"/>
      <c r="G193" s="16"/>
      <c r="H193" s="23">
        <v>560000</v>
      </c>
    </row>
    <row r="194" spans="1:8" s="1" customFormat="1" ht="18.75" customHeight="1" x14ac:dyDescent="0.25">
      <c r="A194" s="85">
        <v>188</v>
      </c>
      <c r="B194" s="88" t="s">
        <v>2052</v>
      </c>
      <c r="C194" s="89" t="s">
        <v>1701</v>
      </c>
      <c r="D194" s="80" t="s">
        <v>1018</v>
      </c>
      <c r="E194" s="81">
        <v>560000</v>
      </c>
      <c r="F194" s="2"/>
      <c r="G194" s="16"/>
      <c r="H194" s="23">
        <v>560000</v>
      </c>
    </row>
    <row r="195" spans="1:8" s="1" customFormat="1" ht="18.75" customHeight="1" x14ac:dyDescent="0.25">
      <c r="A195" s="85">
        <v>189</v>
      </c>
      <c r="B195" s="88" t="s">
        <v>2053</v>
      </c>
      <c r="C195" s="89" t="s">
        <v>1702</v>
      </c>
      <c r="D195" s="80" t="s">
        <v>9</v>
      </c>
      <c r="E195" s="81">
        <v>480000</v>
      </c>
      <c r="F195" s="2"/>
      <c r="G195" s="16"/>
      <c r="H195" s="23">
        <v>480000</v>
      </c>
    </row>
    <row r="196" spans="1:8" s="1" customFormat="1" ht="18.75" customHeight="1" x14ac:dyDescent="0.25">
      <c r="A196" s="85">
        <v>190</v>
      </c>
      <c r="B196" s="88" t="s">
        <v>2054</v>
      </c>
      <c r="C196" s="89" t="s">
        <v>1703</v>
      </c>
      <c r="D196" s="80" t="s">
        <v>9</v>
      </c>
      <c r="E196" s="81">
        <v>480000</v>
      </c>
      <c r="F196" s="2"/>
      <c r="G196" s="16"/>
      <c r="H196" s="23">
        <v>480000</v>
      </c>
    </row>
    <row r="197" spans="1:8" s="1" customFormat="1" ht="18.75" customHeight="1" x14ac:dyDescent="0.25">
      <c r="A197" s="85">
        <v>191</v>
      </c>
      <c r="B197" s="88" t="s">
        <v>2055</v>
      </c>
      <c r="C197" s="89" t="s">
        <v>1704</v>
      </c>
      <c r="D197" s="80" t="s">
        <v>9</v>
      </c>
      <c r="E197" s="81">
        <v>480000</v>
      </c>
      <c r="F197" s="2"/>
      <c r="G197" s="16"/>
      <c r="H197" s="23">
        <v>480000</v>
      </c>
    </row>
    <row r="198" spans="1:8" s="1" customFormat="1" ht="18.75" customHeight="1" x14ac:dyDescent="0.25">
      <c r="A198" s="85">
        <v>192</v>
      </c>
      <c r="B198" s="88" t="s">
        <v>2056</v>
      </c>
      <c r="C198" s="89" t="s">
        <v>1705</v>
      </c>
      <c r="D198" s="80" t="s">
        <v>9</v>
      </c>
      <c r="E198" s="81">
        <v>480000</v>
      </c>
      <c r="F198" s="2"/>
      <c r="G198" s="16"/>
      <c r="H198" s="23">
        <v>480000</v>
      </c>
    </row>
    <row r="199" spans="1:8" s="1" customFormat="1" ht="18.75" customHeight="1" x14ac:dyDescent="0.25">
      <c r="A199" s="85">
        <v>193</v>
      </c>
      <c r="B199" s="88" t="s">
        <v>2057</v>
      </c>
      <c r="C199" s="89" t="s">
        <v>1706</v>
      </c>
      <c r="D199" s="80" t="s">
        <v>9</v>
      </c>
      <c r="E199" s="81">
        <v>480000</v>
      </c>
      <c r="F199" s="2"/>
      <c r="G199" s="16"/>
      <c r="H199" s="23">
        <v>480000</v>
      </c>
    </row>
    <row r="200" spans="1:8" s="1" customFormat="1" ht="18.75" customHeight="1" x14ac:dyDescent="0.25">
      <c r="A200" s="85">
        <v>194</v>
      </c>
      <c r="B200" s="88" t="s">
        <v>2058</v>
      </c>
      <c r="C200" s="89" t="s">
        <v>1707</v>
      </c>
      <c r="D200" s="80" t="s">
        <v>9</v>
      </c>
      <c r="E200" s="81">
        <v>480000</v>
      </c>
      <c r="F200" s="2"/>
      <c r="G200" s="16"/>
      <c r="H200" s="23">
        <v>480000</v>
      </c>
    </row>
    <row r="201" spans="1:8" s="1" customFormat="1" ht="18.75" customHeight="1" x14ac:dyDescent="0.25">
      <c r="A201" s="85">
        <v>195</v>
      </c>
      <c r="B201" s="88" t="s">
        <v>2059</v>
      </c>
      <c r="C201" s="89" t="s">
        <v>1708</v>
      </c>
      <c r="D201" s="80" t="s">
        <v>9</v>
      </c>
      <c r="E201" s="81">
        <v>480000</v>
      </c>
      <c r="F201" s="2"/>
      <c r="G201" s="16"/>
      <c r="H201" s="23">
        <v>480000</v>
      </c>
    </row>
    <row r="202" spans="1:8" s="1" customFormat="1" ht="18.75" customHeight="1" x14ac:dyDescent="0.25">
      <c r="A202" s="85">
        <v>196</v>
      </c>
      <c r="B202" s="88" t="s">
        <v>2060</v>
      </c>
      <c r="C202" s="89" t="s">
        <v>1709</v>
      </c>
      <c r="D202" s="80" t="s">
        <v>9</v>
      </c>
      <c r="E202" s="81">
        <v>480000</v>
      </c>
      <c r="F202" s="2"/>
      <c r="G202" s="16"/>
      <c r="H202" s="23">
        <v>480000</v>
      </c>
    </row>
    <row r="203" spans="1:8" s="1" customFormat="1" ht="18.75" customHeight="1" x14ac:dyDescent="0.25">
      <c r="A203" s="85">
        <v>197</v>
      </c>
      <c r="B203" s="88" t="s">
        <v>2061</v>
      </c>
      <c r="C203" s="89" t="s">
        <v>1710</v>
      </c>
      <c r="D203" s="80" t="s">
        <v>9</v>
      </c>
      <c r="E203" s="81">
        <v>480000</v>
      </c>
      <c r="F203" s="2"/>
      <c r="G203" s="16"/>
      <c r="H203" s="23">
        <v>480000</v>
      </c>
    </row>
    <row r="204" spans="1:8" s="1" customFormat="1" ht="18.75" customHeight="1" x14ac:dyDescent="0.25">
      <c r="A204" s="85">
        <v>198</v>
      </c>
      <c r="B204" s="88" t="s">
        <v>2062</v>
      </c>
      <c r="C204" s="89" t="s">
        <v>1711</v>
      </c>
      <c r="D204" s="80" t="s">
        <v>9</v>
      </c>
      <c r="E204" s="81">
        <v>480000</v>
      </c>
      <c r="F204" s="2"/>
      <c r="G204" s="16"/>
      <c r="H204" s="23">
        <v>480000</v>
      </c>
    </row>
    <row r="205" spans="1:8" s="1" customFormat="1" ht="18.75" customHeight="1" x14ac:dyDescent="0.25">
      <c r="A205" s="85">
        <v>199</v>
      </c>
      <c r="B205" s="88" t="s">
        <v>2063</v>
      </c>
      <c r="C205" s="89" t="s">
        <v>1712</v>
      </c>
      <c r="D205" s="80" t="s">
        <v>9</v>
      </c>
      <c r="E205" s="81">
        <v>480000</v>
      </c>
      <c r="F205" s="2"/>
      <c r="G205" s="16"/>
      <c r="H205" s="23">
        <v>480000</v>
      </c>
    </row>
    <row r="206" spans="1:8" s="1" customFormat="1" ht="18.75" customHeight="1" x14ac:dyDescent="0.25">
      <c r="A206" s="85">
        <v>200</v>
      </c>
      <c r="B206" s="88" t="s">
        <v>2064</v>
      </c>
      <c r="C206" s="89" t="s">
        <v>1713</v>
      </c>
      <c r="D206" s="80" t="s">
        <v>9</v>
      </c>
      <c r="E206" s="81">
        <v>480000</v>
      </c>
      <c r="F206" s="2"/>
      <c r="G206" s="16"/>
      <c r="H206" s="23">
        <v>480000</v>
      </c>
    </row>
    <row r="207" spans="1:8" s="1" customFormat="1" ht="18.75" customHeight="1" x14ac:dyDescent="0.25">
      <c r="A207" s="85">
        <v>201</v>
      </c>
      <c r="B207" s="88" t="s">
        <v>2065</v>
      </c>
      <c r="C207" s="89" t="s">
        <v>1714</v>
      </c>
      <c r="D207" s="80" t="s">
        <v>9</v>
      </c>
      <c r="E207" s="81">
        <v>480000</v>
      </c>
      <c r="F207" s="2"/>
      <c r="G207" s="16"/>
      <c r="H207" s="23">
        <v>480000</v>
      </c>
    </row>
    <row r="208" spans="1:8" s="1" customFormat="1" ht="18.75" customHeight="1" x14ac:dyDescent="0.25">
      <c r="A208" s="85">
        <v>202</v>
      </c>
      <c r="B208" s="88" t="s">
        <v>2066</v>
      </c>
      <c r="C208" s="89" t="s">
        <v>1715</v>
      </c>
      <c r="D208" s="80" t="s">
        <v>9</v>
      </c>
      <c r="E208" s="81">
        <v>480000</v>
      </c>
      <c r="F208" s="2"/>
      <c r="G208" s="16"/>
      <c r="H208" s="23">
        <v>480000</v>
      </c>
    </row>
    <row r="209" spans="1:8" s="1" customFormat="1" ht="18.75" customHeight="1" x14ac:dyDescent="0.25">
      <c r="A209" s="85">
        <v>203</v>
      </c>
      <c r="B209" s="88" t="s">
        <v>2067</v>
      </c>
      <c r="C209" s="89" t="s">
        <v>204</v>
      </c>
      <c r="D209" s="80" t="s">
        <v>1018</v>
      </c>
      <c r="E209" s="81">
        <v>560000</v>
      </c>
      <c r="F209" s="2"/>
      <c r="G209" s="16"/>
      <c r="H209" s="23">
        <v>560000</v>
      </c>
    </row>
    <row r="210" spans="1:8" s="1" customFormat="1" ht="18.75" customHeight="1" x14ac:dyDescent="0.25">
      <c r="A210" s="85">
        <v>204</v>
      </c>
      <c r="B210" s="88" t="s">
        <v>2068</v>
      </c>
      <c r="C210" s="89" t="s">
        <v>1716</v>
      </c>
      <c r="D210" s="80" t="s">
        <v>9</v>
      </c>
      <c r="E210" s="81">
        <v>480000</v>
      </c>
      <c r="F210" s="2"/>
      <c r="G210" s="16"/>
      <c r="H210" s="23">
        <v>480000</v>
      </c>
    </row>
    <row r="211" spans="1:8" s="1" customFormat="1" ht="18.75" customHeight="1" x14ac:dyDescent="0.25">
      <c r="A211" s="85">
        <v>205</v>
      </c>
      <c r="B211" s="88" t="s">
        <v>2069</v>
      </c>
      <c r="C211" s="89" t="s">
        <v>1717</v>
      </c>
      <c r="D211" s="80" t="s">
        <v>9</v>
      </c>
      <c r="E211" s="81">
        <v>480000</v>
      </c>
      <c r="F211" s="2"/>
      <c r="G211" s="16"/>
      <c r="H211" s="23">
        <v>480000</v>
      </c>
    </row>
    <row r="212" spans="1:8" s="1" customFormat="1" ht="18.75" customHeight="1" x14ac:dyDescent="0.25">
      <c r="A212" s="85">
        <v>206</v>
      </c>
      <c r="B212" s="88" t="s">
        <v>2070</v>
      </c>
      <c r="C212" s="89" t="s">
        <v>1718</v>
      </c>
      <c r="D212" s="80" t="s">
        <v>9</v>
      </c>
      <c r="E212" s="81">
        <v>480000</v>
      </c>
      <c r="F212" s="2"/>
      <c r="G212" s="16"/>
      <c r="H212" s="23">
        <v>480000</v>
      </c>
    </row>
    <row r="213" spans="1:8" s="1" customFormat="1" ht="18.75" customHeight="1" x14ac:dyDescent="0.25">
      <c r="A213" s="85">
        <v>207</v>
      </c>
      <c r="B213" s="88" t="s">
        <v>2071</v>
      </c>
      <c r="C213" s="89" t="s">
        <v>1719</v>
      </c>
      <c r="D213" s="80" t="s">
        <v>1018</v>
      </c>
      <c r="E213" s="81">
        <v>560000</v>
      </c>
      <c r="F213" s="2"/>
      <c r="G213" s="16"/>
      <c r="H213" s="23">
        <v>560000</v>
      </c>
    </row>
    <row r="214" spans="1:8" s="1" customFormat="1" ht="18.75" customHeight="1" x14ac:dyDescent="0.25">
      <c r="A214" s="85">
        <v>208</v>
      </c>
      <c r="B214" s="88" t="s">
        <v>2072</v>
      </c>
      <c r="C214" s="89" t="s">
        <v>1720</v>
      </c>
      <c r="D214" s="80" t="s">
        <v>1018</v>
      </c>
      <c r="E214" s="81">
        <v>560000</v>
      </c>
      <c r="F214" s="2"/>
      <c r="G214" s="16"/>
      <c r="H214" s="23">
        <v>560000</v>
      </c>
    </row>
    <row r="215" spans="1:8" s="1" customFormat="1" ht="18.75" customHeight="1" x14ac:dyDescent="0.25">
      <c r="A215" s="85">
        <v>209</v>
      </c>
      <c r="B215" s="88" t="s">
        <v>2073</v>
      </c>
      <c r="C215" s="89" t="s">
        <v>1721</v>
      </c>
      <c r="D215" s="80" t="s">
        <v>1018</v>
      </c>
      <c r="E215" s="81">
        <v>560000</v>
      </c>
      <c r="F215" s="2"/>
      <c r="G215" s="16"/>
      <c r="H215" s="23">
        <v>560000</v>
      </c>
    </row>
    <row r="216" spans="1:8" s="1" customFormat="1" ht="18.75" customHeight="1" x14ac:dyDescent="0.25">
      <c r="A216" s="85">
        <v>210</v>
      </c>
      <c r="B216" s="88" t="s">
        <v>2074</v>
      </c>
      <c r="C216" s="89" t="s">
        <v>1722</v>
      </c>
      <c r="D216" s="80" t="s">
        <v>1018</v>
      </c>
      <c r="E216" s="81">
        <v>560000</v>
      </c>
      <c r="F216" s="2"/>
      <c r="G216" s="16"/>
      <c r="H216" s="23">
        <v>560000</v>
      </c>
    </row>
    <row r="217" spans="1:8" s="1" customFormat="1" ht="18.75" customHeight="1" x14ac:dyDescent="0.25">
      <c r="A217" s="85">
        <v>211</v>
      </c>
      <c r="B217" s="88" t="s">
        <v>2075</v>
      </c>
      <c r="C217" s="89" t="s">
        <v>1723</v>
      </c>
      <c r="D217" s="80" t="s">
        <v>1018</v>
      </c>
      <c r="E217" s="81">
        <v>560000</v>
      </c>
      <c r="F217" s="2"/>
      <c r="G217" s="16"/>
      <c r="H217" s="23">
        <v>560000</v>
      </c>
    </row>
    <row r="218" spans="1:8" s="1" customFormat="1" ht="18.75" customHeight="1" x14ac:dyDescent="0.25">
      <c r="A218" s="85">
        <v>212</v>
      </c>
      <c r="B218" s="88" t="s">
        <v>2076</v>
      </c>
      <c r="C218" s="89" t="s">
        <v>1724</v>
      </c>
      <c r="D218" s="80" t="s">
        <v>1018</v>
      </c>
      <c r="E218" s="81">
        <v>560000</v>
      </c>
      <c r="F218" s="2"/>
      <c r="G218" s="16"/>
      <c r="H218" s="23">
        <v>560000</v>
      </c>
    </row>
    <row r="219" spans="1:8" s="1" customFormat="1" ht="18.75" customHeight="1" x14ac:dyDescent="0.25">
      <c r="A219" s="85">
        <v>213</v>
      </c>
      <c r="B219" s="88" t="s">
        <v>2077</v>
      </c>
      <c r="C219" s="89" t="s">
        <v>1725</v>
      </c>
      <c r="D219" s="80" t="s">
        <v>1018</v>
      </c>
      <c r="E219" s="81">
        <v>560000</v>
      </c>
      <c r="F219" s="2"/>
      <c r="G219" s="81">
        <v>560000</v>
      </c>
    </row>
    <row r="220" spans="1:8" s="1" customFormat="1" ht="18.75" customHeight="1" x14ac:dyDescent="0.25">
      <c r="A220" s="85">
        <v>214</v>
      </c>
      <c r="B220" s="88" t="s">
        <v>2078</v>
      </c>
      <c r="C220" s="89" t="s">
        <v>1726</v>
      </c>
      <c r="D220" s="80" t="s">
        <v>9</v>
      </c>
      <c r="E220" s="81">
        <v>480000</v>
      </c>
      <c r="F220" s="2"/>
      <c r="G220" s="81">
        <v>480000</v>
      </c>
    </row>
    <row r="221" spans="1:8" s="1" customFormat="1" ht="18.75" customHeight="1" x14ac:dyDescent="0.25">
      <c r="A221" s="85">
        <v>215</v>
      </c>
      <c r="B221" s="88" t="s">
        <v>2079</v>
      </c>
      <c r="C221" s="89" t="s">
        <v>1727</v>
      </c>
      <c r="D221" s="80" t="s">
        <v>9</v>
      </c>
      <c r="E221" s="81">
        <v>480000</v>
      </c>
      <c r="F221" s="2"/>
      <c r="G221" s="81">
        <v>480000</v>
      </c>
    </row>
    <row r="222" spans="1:8" s="1" customFormat="1" ht="18.75" customHeight="1" x14ac:dyDescent="0.25">
      <c r="A222" s="85">
        <v>216</v>
      </c>
      <c r="B222" s="88" t="s">
        <v>2080</v>
      </c>
      <c r="C222" s="89" t="s">
        <v>1728</v>
      </c>
      <c r="D222" s="80" t="s">
        <v>9</v>
      </c>
      <c r="E222" s="81">
        <v>480000</v>
      </c>
      <c r="F222" s="2"/>
      <c r="G222" s="81">
        <v>480000</v>
      </c>
    </row>
    <row r="223" spans="1:8" s="1" customFormat="1" ht="18.75" customHeight="1" x14ac:dyDescent="0.25">
      <c r="A223" s="85">
        <v>217</v>
      </c>
      <c r="B223" s="88" t="s">
        <v>2081</v>
      </c>
      <c r="C223" s="89" t="s">
        <v>1729</v>
      </c>
      <c r="D223" s="80" t="s">
        <v>9</v>
      </c>
      <c r="E223" s="81">
        <v>480000</v>
      </c>
      <c r="F223" s="2"/>
      <c r="G223" s="81">
        <v>480000</v>
      </c>
    </row>
    <row r="224" spans="1:8" s="1" customFormat="1" ht="18.75" customHeight="1" x14ac:dyDescent="0.25">
      <c r="A224" s="85">
        <v>218</v>
      </c>
      <c r="B224" s="88" t="s">
        <v>2082</v>
      </c>
      <c r="C224" s="89" t="s">
        <v>1730</v>
      </c>
      <c r="D224" s="80" t="s">
        <v>9</v>
      </c>
      <c r="E224" s="81">
        <v>480000</v>
      </c>
      <c r="F224" s="2"/>
      <c r="G224" s="81">
        <v>480000</v>
      </c>
    </row>
    <row r="225" spans="1:7" s="1" customFormat="1" ht="18.75" customHeight="1" x14ac:dyDescent="0.25">
      <c r="A225" s="85">
        <v>219</v>
      </c>
      <c r="B225" s="88" t="s">
        <v>2083</v>
      </c>
      <c r="C225" s="89" t="s">
        <v>1731</v>
      </c>
      <c r="D225" s="80" t="s">
        <v>1018</v>
      </c>
      <c r="E225" s="81">
        <v>560000</v>
      </c>
      <c r="F225" s="2"/>
      <c r="G225" s="81">
        <v>560000</v>
      </c>
    </row>
    <row r="226" spans="1:7" s="1" customFormat="1" ht="18.75" customHeight="1" x14ac:dyDescent="0.25">
      <c r="A226" s="85">
        <v>220</v>
      </c>
      <c r="B226" s="88" t="s">
        <v>2084</v>
      </c>
      <c r="C226" s="89" t="s">
        <v>1732</v>
      </c>
      <c r="D226" s="80" t="s">
        <v>9</v>
      </c>
      <c r="E226" s="81">
        <v>480000</v>
      </c>
      <c r="F226" s="2"/>
      <c r="G226" s="81">
        <v>480000</v>
      </c>
    </row>
    <row r="227" spans="1:7" s="1" customFormat="1" ht="18.75" customHeight="1" x14ac:dyDescent="0.25">
      <c r="A227" s="85">
        <v>221</v>
      </c>
      <c r="B227" s="88" t="s">
        <v>2085</v>
      </c>
      <c r="C227" s="89" t="s">
        <v>1733</v>
      </c>
      <c r="D227" s="80" t="s">
        <v>1018</v>
      </c>
      <c r="E227" s="81">
        <v>560000</v>
      </c>
      <c r="F227" s="2"/>
      <c r="G227" s="81">
        <v>560000</v>
      </c>
    </row>
    <row r="228" spans="1:7" s="1" customFormat="1" ht="18.75" customHeight="1" x14ac:dyDescent="0.25">
      <c r="A228" s="85">
        <v>222</v>
      </c>
      <c r="B228" s="88" t="s">
        <v>2086</v>
      </c>
      <c r="C228" s="89" t="s">
        <v>1734</v>
      </c>
      <c r="D228" s="80" t="s">
        <v>9</v>
      </c>
      <c r="E228" s="81">
        <v>480000</v>
      </c>
      <c r="F228" s="2"/>
      <c r="G228" s="81">
        <v>480000</v>
      </c>
    </row>
    <row r="229" spans="1:7" s="1" customFormat="1" ht="18.75" customHeight="1" x14ac:dyDescent="0.25">
      <c r="A229" s="85">
        <v>223</v>
      </c>
      <c r="B229" s="88" t="s">
        <v>2087</v>
      </c>
      <c r="C229" s="89" t="s">
        <v>1735</v>
      </c>
      <c r="D229" s="80" t="s">
        <v>1018</v>
      </c>
      <c r="E229" s="81">
        <v>560000</v>
      </c>
      <c r="F229" s="2"/>
      <c r="G229" s="81">
        <v>560000</v>
      </c>
    </row>
    <row r="230" spans="1:7" s="1" customFormat="1" ht="18.75" customHeight="1" x14ac:dyDescent="0.25">
      <c r="A230" s="85">
        <v>224</v>
      </c>
      <c r="B230" s="88" t="s">
        <v>2088</v>
      </c>
      <c r="C230" s="89" t="s">
        <v>1736</v>
      </c>
      <c r="D230" s="80" t="s">
        <v>1018</v>
      </c>
      <c r="E230" s="81">
        <v>560000</v>
      </c>
      <c r="F230" s="2"/>
      <c r="G230" s="81">
        <v>560000</v>
      </c>
    </row>
    <row r="231" spans="1:7" s="1" customFormat="1" ht="18.75" customHeight="1" x14ac:dyDescent="0.25">
      <c r="A231" s="85">
        <v>225</v>
      </c>
      <c r="B231" s="88" t="s">
        <v>2089</v>
      </c>
      <c r="C231" s="89" t="s">
        <v>1737</v>
      </c>
      <c r="D231" s="80" t="s">
        <v>1018</v>
      </c>
      <c r="E231" s="81">
        <v>560000</v>
      </c>
      <c r="F231" s="2"/>
      <c r="G231" s="81">
        <v>560000</v>
      </c>
    </row>
    <row r="232" spans="1:7" s="1" customFormat="1" ht="18.75" customHeight="1" x14ac:dyDescent="0.25">
      <c r="A232" s="85">
        <v>226</v>
      </c>
      <c r="B232" s="88" t="s">
        <v>2090</v>
      </c>
      <c r="C232" s="89" t="s">
        <v>1737</v>
      </c>
      <c r="D232" s="80" t="s">
        <v>1019</v>
      </c>
      <c r="E232" s="81">
        <v>400000</v>
      </c>
      <c r="F232" s="2"/>
      <c r="G232" s="81">
        <v>400000</v>
      </c>
    </row>
    <row r="233" spans="1:7" s="1" customFormat="1" ht="18.75" customHeight="1" x14ac:dyDescent="0.25">
      <c r="A233" s="85">
        <v>227</v>
      </c>
      <c r="B233" s="88" t="s">
        <v>2091</v>
      </c>
      <c r="C233" s="89" t="s">
        <v>1738</v>
      </c>
      <c r="D233" s="80" t="s">
        <v>9</v>
      </c>
      <c r="E233" s="81">
        <v>480000</v>
      </c>
      <c r="F233" s="2"/>
      <c r="G233" s="81">
        <v>480000</v>
      </c>
    </row>
    <row r="234" spans="1:7" s="1" customFormat="1" ht="18.75" customHeight="1" x14ac:dyDescent="0.25">
      <c r="A234" s="85">
        <v>228</v>
      </c>
      <c r="B234" s="88" t="s">
        <v>2092</v>
      </c>
      <c r="C234" s="89" t="s">
        <v>1739</v>
      </c>
      <c r="D234" s="80" t="s">
        <v>9</v>
      </c>
      <c r="E234" s="81">
        <v>480000</v>
      </c>
      <c r="F234" s="2"/>
      <c r="G234" s="81">
        <v>480000</v>
      </c>
    </row>
    <row r="235" spans="1:7" s="1" customFormat="1" ht="18.75" customHeight="1" x14ac:dyDescent="0.25">
      <c r="A235" s="85">
        <v>229</v>
      </c>
      <c r="B235" s="88" t="s">
        <v>2093</v>
      </c>
      <c r="C235" s="89" t="s">
        <v>1740</v>
      </c>
      <c r="D235" s="80" t="s">
        <v>9</v>
      </c>
      <c r="E235" s="81">
        <v>480000</v>
      </c>
      <c r="F235" s="2"/>
      <c r="G235" s="81">
        <v>480000</v>
      </c>
    </row>
    <row r="236" spans="1:7" s="1" customFormat="1" ht="18.75" customHeight="1" x14ac:dyDescent="0.25">
      <c r="A236" s="85">
        <v>230</v>
      </c>
      <c r="B236" s="88" t="s">
        <v>2094</v>
      </c>
      <c r="C236" s="89" t="s">
        <v>1741</v>
      </c>
      <c r="D236" s="80" t="s">
        <v>9</v>
      </c>
      <c r="E236" s="81">
        <v>480000</v>
      </c>
      <c r="F236" s="2"/>
      <c r="G236" s="81">
        <v>480000</v>
      </c>
    </row>
    <row r="237" spans="1:7" s="1" customFormat="1" ht="18.75" customHeight="1" x14ac:dyDescent="0.25">
      <c r="A237" s="85">
        <v>231</v>
      </c>
      <c r="B237" s="88" t="s">
        <v>2095</v>
      </c>
      <c r="C237" s="89" t="s">
        <v>927</v>
      </c>
      <c r="D237" s="80" t="s">
        <v>1018</v>
      </c>
      <c r="E237" s="81">
        <v>560000</v>
      </c>
      <c r="F237" s="2"/>
      <c r="G237" s="81">
        <v>560000</v>
      </c>
    </row>
    <row r="238" spans="1:7" s="1" customFormat="1" ht="18.75" customHeight="1" x14ac:dyDescent="0.25">
      <c r="A238" s="85">
        <v>232</v>
      </c>
      <c r="B238" s="88" t="s">
        <v>2096</v>
      </c>
      <c r="C238" s="89" t="s">
        <v>1742</v>
      </c>
      <c r="D238" s="80" t="s">
        <v>9</v>
      </c>
      <c r="E238" s="81">
        <v>480000</v>
      </c>
      <c r="F238" s="2"/>
      <c r="G238" s="81">
        <v>480000</v>
      </c>
    </row>
    <row r="239" spans="1:7" s="1" customFormat="1" ht="18.75" customHeight="1" x14ac:dyDescent="0.25">
      <c r="A239" s="85">
        <v>233</v>
      </c>
      <c r="B239" s="88" t="s">
        <v>2097</v>
      </c>
      <c r="C239" s="89" t="s">
        <v>1743</v>
      </c>
      <c r="D239" s="80" t="s">
        <v>9</v>
      </c>
      <c r="E239" s="81">
        <v>480000</v>
      </c>
      <c r="F239" s="2"/>
      <c r="G239" s="81">
        <v>480000</v>
      </c>
    </row>
    <row r="240" spans="1:7" s="1" customFormat="1" ht="18.75" customHeight="1" x14ac:dyDescent="0.25">
      <c r="A240" s="85">
        <v>234</v>
      </c>
      <c r="B240" s="88" t="s">
        <v>2098</v>
      </c>
      <c r="C240" s="89" t="s">
        <v>1744</v>
      </c>
      <c r="D240" s="80" t="s">
        <v>1018</v>
      </c>
      <c r="E240" s="81">
        <v>560000</v>
      </c>
      <c r="F240" s="2"/>
      <c r="G240" s="81">
        <v>560000</v>
      </c>
    </row>
    <row r="241" spans="1:8" s="1" customFormat="1" ht="18.75" customHeight="1" x14ac:dyDescent="0.25">
      <c r="A241" s="85">
        <v>235</v>
      </c>
      <c r="B241" s="88" t="s">
        <v>2099</v>
      </c>
      <c r="C241" s="89" t="s">
        <v>1745</v>
      </c>
      <c r="D241" s="80" t="s">
        <v>1018</v>
      </c>
      <c r="E241" s="81">
        <v>560000</v>
      </c>
      <c r="F241" s="2"/>
      <c r="G241" s="81">
        <v>560000</v>
      </c>
    </row>
    <row r="242" spans="1:8" s="1" customFormat="1" ht="18.75" customHeight="1" x14ac:dyDescent="0.25">
      <c r="A242" s="85">
        <v>236</v>
      </c>
      <c r="B242" s="88" t="s">
        <v>2100</v>
      </c>
      <c r="C242" s="89" t="s">
        <v>1746</v>
      </c>
      <c r="D242" s="80" t="s">
        <v>9</v>
      </c>
      <c r="E242" s="81">
        <v>480000</v>
      </c>
      <c r="F242" s="2"/>
      <c r="G242" s="81">
        <v>480000</v>
      </c>
    </row>
    <row r="243" spans="1:8" s="1" customFormat="1" ht="18.75" customHeight="1" x14ac:dyDescent="0.25">
      <c r="A243" s="85">
        <v>237</v>
      </c>
      <c r="B243" s="88" t="s">
        <v>2101</v>
      </c>
      <c r="C243" s="89" t="s">
        <v>1747</v>
      </c>
      <c r="D243" s="80" t="s">
        <v>1018</v>
      </c>
      <c r="E243" s="81">
        <v>560000</v>
      </c>
      <c r="F243" s="2"/>
      <c r="G243" s="81">
        <v>560000</v>
      </c>
    </row>
    <row r="244" spans="1:8" s="1" customFormat="1" ht="18.75" customHeight="1" x14ac:dyDescent="0.25">
      <c r="A244" s="85">
        <v>238</v>
      </c>
      <c r="B244" s="88" t="s">
        <v>2102</v>
      </c>
      <c r="C244" s="89" t="s">
        <v>1748</v>
      </c>
      <c r="D244" s="80" t="s">
        <v>1018</v>
      </c>
      <c r="E244" s="81">
        <v>560000</v>
      </c>
      <c r="F244" s="2"/>
      <c r="G244" s="81">
        <v>560000</v>
      </c>
    </row>
    <row r="245" spans="1:8" s="1" customFormat="1" ht="18.75" customHeight="1" x14ac:dyDescent="0.25">
      <c r="A245" s="85">
        <v>239</v>
      </c>
      <c r="B245" s="88" t="s">
        <v>2103</v>
      </c>
      <c r="C245" s="89" t="s">
        <v>1747</v>
      </c>
      <c r="D245" s="80" t="s">
        <v>1019</v>
      </c>
      <c r="E245" s="81">
        <v>400000</v>
      </c>
      <c r="F245" s="2"/>
      <c r="G245" s="81">
        <v>400000</v>
      </c>
    </row>
    <row r="246" spans="1:8" s="1" customFormat="1" ht="18.75" customHeight="1" x14ac:dyDescent="0.25">
      <c r="A246" s="85">
        <v>240</v>
      </c>
      <c r="B246" s="88" t="s">
        <v>2104</v>
      </c>
      <c r="C246" s="89" t="s">
        <v>1748</v>
      </c>
      <c r="D246" s="80" t="s">
        <v>1019</v>
      </c>
      <c r="E246" s="81">
        <v>400000</v>
      </c>
      <c r="F246" s="2"/>
      <c r="G246" s="81">
        <v>400000</v>
      </c>
    </row>
    <row r="247" spans="1:8" s="1" customFormat="1" ht="18.75" customHeight="1" x14ac:dyDescent="0.25">
      <c r="A247" s="85">
        <v>241</v>
      </c>
      <c r="B247" s="88" t="s">
        <v>2105</v>
      </c>
      <c r="C247" s="89" t="s">
        <v>1749</v>
      </c>
      <c r="D247" s="80" t="s">
        <v>1018</v>
      </c>
      <c r="E247" s="81">
        <v>560000</v>
      </c>
      <c r="F247" s="2"/>
      <c r="G247" s="81">
        <v>560000</v>
      </c>
    </row>
    <row r="248" spans="1:8" s="1" customFormat="1" ht="18.75" customHeight="1" x14ac:dyDescent="0.25">
      <c r="A248" s="85">
        <v>242</v>
      </c>
      <c r="B248" s="88" t="s">
        <v>2106</v>
      </c>
      <c r="C248" s="89" t="s">
        <v>1750</v>
      </c>
      <c r="D248" s="80" t="s">
        <v>1027</v>
      </c>
      <c r="E248" s="81">
        <v>5520000</v>
      </c>
      <c r="F248" s="2" t="s">
        <v>2110</v>
      </c>
      <c r="G248" s="82"/>
      <c r="H248" s="23">
        <v>5520000</v>
      </c>
    </row>
    <row r="249" spans="1:8" s="1" customFormat="1" ht="18.75" customHeight="1" x14ac:dyDescent="0.25">
      <c r="A249" s="85">
        <v>243</v>
      </c>
      <c r="B249" s="88" t="s">
        <v>2107</v>
      </c>
      <c r="C249" s="89" t="s">
        <v>1751</v>
      </c>
      <c r="D249" s="80" t="s">
        <v>1018</v>
      </c>
      <c r="E249" s="81">
        <v>560000</v>
      </c>
      <c r="F249" s="2"/>
      <c r="G249" s="16"/>
      <c r="H249" s="23">
        <v>560000</v>
      </c>
    </row>
    <row r="250" spans="1:8" s="1" customFormat="1" ht="18.75" customHeight="1" x14ac:dyDescent="0.25">
      <c r="A250" s="85">
        <v>244</v>
      </c>
      <c r="B250" s="88" t="s">
        <v>2146</v>
      </c>
      <c r="C250" s="89" t="s">
        <v>2113</v>
      </c>
      <c r="D250" s="80" t="s">
        <v>9</v>
      </c>
      <c r="E250" s="81">
        <v>480000</v>
      </c>
      <c r="F250" s="2"/>
      <c r="G250" s="81"/>
      <c r="H250" s="23">
        <v>480000</v>
      </c>
    </row>
    <row r="251" spans="1:8" s="1" customFormat="1" ht="18.75" customHeight="1" x14ac:dyDescent="0.25">
      <c r="A251" s="85">
        <v>245</v>
      </c>
      <c r="B251" s="88" t="s">
        <v>2147</v>
      </c>
      <c r="C251" s="89" t="s">
        <v>2114</v>
      </c>
      <c r="D251" s="80" t="s">
        <v>9</v>
      </c>
      <c r="E251" s="81">
        <v>480000</v>
      </c>
      <c r="F251" s="2"/>
      <c r="G251" s="81"/>
      <c r="H251" s="23">
        <v>480000</v>
      </c>
    </row>
    <row r="252" spans="1:8" s="1" customFormat="1" ht="18.75" customHeight="1" x14ac:dyDescent="0.25">
      <c r="A252" s="85">
        <v>246</v>
      </c>
      <c r="B252" s="88" t="s">
        <v>2148</v>
      </c>
      <c r="C252" s="89" t="s">
        <v>2115</v>
      </c>
      <c r="D252" s="80" t="s">
        <v>9</v>
      </c>
      <c r="E252" s="81">
        <v>480000</v>
      </c>
      <c r="F252" s="2"/>
      <c r="G252" s="81"/>
      <c r="H252" s="23">
        <v>480000</v>
      </c>
    </row>
    <row r="253" spans="1:8" s="1" customFormat="1" ht="18.75" customHeight="1" x14ac:dyDescent="0.25">
      <c r="A253" s="85">
        <v>247</v>
      </c>
      <c r="B253" s="88" t="s">
        <v>2149</v>
      </c>
      <c r="C253" s="89" t="s">
        <v>2116</v>
      </c>
      <c r="D253" s="80" t="s">
        <v>1018</v>
      </c>
      <c r="E253" s="81">
        <v>560000</v>
      </c>
      <c r="F253" s="2"/>
      <c r="G253" s="81"/>
      <c r="H253" s="23">
        <v>560000</v>
      </c>
    </row>
    <row r="254" spans="1:8" s="1" customFormat="1" ht="18.75" customHeight="1" x14ac:dyDescent="0.25">
      <c r="A254" s="85">
        <v>248</v>
      </c>
      <c r="B254" s="88" t="s">
        <v>2150</v>
      </c>
      <c r="C254" s="89" t="s">
        <v>2117</v>
      </c>
      <c r="D254" s="80" t="s">
        <v>9</v>
      </c>
      <c r="E254" s="81">
        <v>480000</v>
      </c>
      <c r="F254" s="2"/>
      <c r="G254" s="81"/>
      <c r="H254" s="23">
        <v>480000</v>
      </c>
    </row>
    <row r="255" spans="1:8" s="1" customFormat="1" ht="18.75" customHeight="1" x14ac:dyDescent="0.25">
      <c r="A255" s="85">
        <v>249</v>
      </c>
      <c r="B255" s="88" t="s">
        <v>2151</v>
      </c>
      <c r="C255" s="89" t="s">
        <v>2118</v>
      </c>
      <c r="D255" s="80" t="s">
        <v>9</v>
      </c>
      <c r="E255" s="81">
        <v>480000</v>
      </c>
      <c r="F255" s="2"/>
      <c r="G255" s="81"/>
      <c r="H255" s="23">
        <v>480000</v>
      </c>
    </row>
    <row r="256" spans="1:8" s="1" customFormat="1" ht="18.75" customHeight="1" x14ac:dyDescent="0.25">
      <c r="A256" s="85">
        <v>250</v>
      </c>
      <c r="B256" s="88" t="s">
        <v>2152</v>
      </c>
      <c r="C256" s="89" t="s">
        <v>2119</v>
      </c>
      <c r="D256" s="80" t="s">
        <v>1018</v>
      </c>
      <c r="E256" s="81">
        <v>560000</v>
      </c>
      <c r="F256" s="2"/>
      <c r="G256" s="81"/>
      <c r="H256" s="23">
        <v>560000</v>
      </c>
    </row>
    <row r="257" spans="1:8" s="1" customFormat="1" ht="18.75" customHeight="1" x14ac:dyDescent="0.25">
      <c r="A257" s="85">
        <v>251</v>
      </c>
      <c r="B257" s="88" t="s">
        <v>2153</v>
      </c>
      <c r="C257" s="89" t="s">
        <v>2120</v>
      </c>
      <c r="D257" s="80" t="s">
        <v>1018</v>
      </c>
      <c r="E257" s="81">
        <v>560000</v>
      </c>
      <c r="F257" s="2"/>
      <c r="G257" s="16"/>
      <c r="H257" s="23">
        <v>560000</v>
      </c>
    </row>
    <row r="258" spans="1:8" s="1" customFormat="1" ht="18.75" customHeight="1" x14ac:dyDescent="0.25">
      <c r="A258" s="85">
        <v>252</v>
      </c>
      <c r="B258" s="88" t="s">
        <v>2154</v>
      </c>
      <c r="C258" s="89" t="s">
        <v>872</v>
      </c>
      <c r="D258" s="80" t="s">
        <v>1018</v>
      </c>
      <c r="E258" s="81">
        <v>560000</v>
      </c>
      <c r="F258" s="2"/>
      <c r="G258" s="16"/>
      <c r="H258" s="23">
        <v>560000</v>
      </c>
    </row>
    <row r="259" spans="1:8" s="1" customFormat="1" ht="18.75" customHeight="1" x14ac:dyDescent="0.25">
      <c r="A259" s="85">
        <v>253</v>
      </c>
      <c r="B259" s="88" t="s">
        <v>2155</v>
      </c>
      <c r="C259" s="89" t="s">
        <v>1676</v>
      </c>
      <c r="D259" s="80" t="s">
        <v>1018</v>
      </c>
      <c r="E259" s="81">
        <v>560000</v>
      </c>
      <c r="F259" s="2"/>
      <c r="G259" s="16"/>
      <c r="H259" s="23">
        <v>560000</v>
      </c>
    </row>
    <row r="260" spans="1:8" s="1" customFormat="1" ht="18.75" customHeight="1" x14ac:dyDescent="0.25">
      <c r="A260" s="85">
        <v>254</v>
      </c>
      <c r="B260" s="88" t="s">
        <v>2156</v>
      </c>
      <c r="C260" s="89" t="s">
        <v>2121</v>
      </c>
      <c r="D260" s="80" t="s">
        <v>1018</v>
      </c>
      <c r="E260" s="81">
        <v>560000</v>
      </c>
      <c r="F260" s="2"/>
      <c r="G260" s="16"/>
      <c r="H260" s="23">
        <v>560000</v>
      </c>
    </row>
    <row r="261" spans="1:8" s="1" customFormat="1" ht="18.75" customHeight="1" x14ac:dyDescent="0.25">
      <c r="A261" s="85">
        <v>255</v>
      </c>
      <c r="B261" s="88" t="s">
        <v>2157</v>
      </c>
      <c r="C261" s="89" t="s">
        <v>2122</v>
      </c>
      <c r="D261" s="80" t="s">
        <v>9</v>
      </c>
      <c r="E261" s="81">
        <v>480000</v>
      </c>
      <c r="F261" s="2"/>
      <c r="G261" s="16"/>
      <c r="H261" s="23">
        <v>480000</v>
      </c>
    </row>
    <row r="262" spans="1:8" s="1" customFormat="1" ht="18.75" customHeight="1" x14ac:dyDescent="0.25">
      <c r="A262" s="85">
        <v>256</v>
      </c>
      <c r="B262" s="88" t="s">
        <v>2158</v>
      </c>
      <c r="C262" s="89" t="s">
        <v>2123</v>
      </c>
      <c r="D262" s="80" t="s">
        <v>1018</v>
      </c>
      <c r="E262" s="81">
        <v>560000</v>
      </c>
      <c r="F262" s="2"/>
      <c r="G262" s="16"/>
      <c r="H262" s="23">
        <v>560000</v>
      </c>
    </row>
    <row r="263" spans="1:8" s="1" customFormat="1" ht="18.75" customHeight="1" x14ac:dyDescent="0.25">
      <c r="A263" s="85">
        <v>257</v>
      </c>
      <c r="B263" s="88" t="s">
        <v>2159</v>
      </c>
      <c r="C263" s="89" t="s">
        <v>2124</v>
      </c>
      <c r="D263" s="80" t="s">
        <v>2144</v>
      </c>
      <c r="E263" s="81">
        <v>5600000</v>
      </c>
      <c r="F263" s="2"/>
      <c r="G263" s="16"/>
      <c r="H263" s="23">
        <v>5600000</v>
      </c>
    </row>
    <row r="264" spans="1:8" s="1" customFormat="1" ht="18.75" customHeight="1" x14ac:dyDescent="0.25">
      <c r="A264" s="85">
        <v>258</v>
      </c>
      <c r="B264" s="88" t="s">
        <v>2160</v>
      </c>
      <c r="C264" s="89" t="s">
        <v>2125</v>
      </c>
      <c r="D264" s="80" t="s">
        <v>2145</v>
      </c>
      <c r="E264" s="81">
        <v>5600000</v>
      </c>
      <c r="F264" s="2"/>
      <c r="G264" s="16"/>
      <c r="H264" s="23">
        <v>5600000</v>
      </c>
    </row>
    <row r="265" spans="1:8" s="1" customFormat="1" ht="18.75" customHeight="1" x14ac:dyDescent="0.25">
      <c r="A265" s="85">
        <v>259</v>
      </c>
      <c r="B265" s="88" t="s">
        <v>2161</v>
      </c>
      <c r="C265" s="89" t="s">
        <v>2126</v>
      </c>
      <c r="D265" s="80" t="s">
        <v>2145</v>
      </c>
      <c r="E265" s="81">
        <v>5600000</v>
      </c>
      <c r="F265" s="2"/>
      <c r="G265" s="16"/>
      <c r="H265" s="23">
        <v>5600000</v>
      </c>
    </row>
    <row r="266" spans="1:8" s="1" customFormat="1" ht="18.75" customHeight="1" x14ac:dyDescent="0.25">
      <c r="A266" s="85">
        <v>260</v>
      </c>
      <c r="B266" s="88" t="s">
        <v>2162</v>
      </c>
      <c r="C266" s="89" t="s">
        <v>2127</v>
      </c>
      <c r="D266" s="80" t="s">
        <v>2145</v>
      </c>
      <c r="E266" s="81">
        <v>5600000</v>
      </c>
      <c r="F266" s="2"/>
      <c r="G266" s="16"/>
      <c r="H266" s="23">
        <v>5600000</v>
      </c>
    </row>
    <row r="267" spans="1:8" s="1" customFormat="1" ht="18.75" customHeight="1" x14ac:dyDescent="0.25">
      <c r="A267" s="85">
        <v>261</v>
      </c>
      <c r="B267" s="88" t="s">
        <v>2163</v>
      </c>
      <c r="C267" s="89" t="s">
        <v>2128</v>
      </c>
      <c r="D267" s="80" t="s">
        <v>2145</v>
      </c>
      <c r="E267" s="81">
        <v>5600000</v>
      </c>
      <c r="F267" s="2"/>
      <c r="G267" s="16"/>
      <c r="H267" s="23">
        <v>5600000</v>
      </c>
    </row>
    <row r="268" spans="1:8" s="1" customFormat="1" ht="18.75" customHeight="1" x14ac:dyDescent="0.25">
      <c r="A268" s="85">
        <v>262</v>
      </c>
      <c r="B268" s="88" t="s">
        <v>2164</v>
      </c>
      <c r="C268" s="89" t="s">
        <v>2129</v>
      </c>
      <c r="D268" s="80" t="s">
        <v>2145</v>
      </c>
      <c r="E268" s="81">
        <v>5600000</v>
      </c>
      <c r="F268" s="2"/>
      <c r="G268" s="16"/>
      <c r="H268" s="23">
        <v>5600000</v>
      </c>
    </row>
    <row r="269" spans="1:8" s="1" customFormat="1" ht="18.75" customHeight="1" x14ac:dyDescent="0.25">
      <c r="A269" s="85">
        <v>263</v>
      </c>
      <c r="B269" s="88" t="s">
        <v>2165</v>
      </c>
      <c r="C269" s="89" t="s">
        <v>2130</v>
      </c>
      <c r="D269" s="80" t="s">
        <v>2145</v>
      </c>
      <c r="E269" s="81">
        <v>5600000</v>
      </c>
      <c r="F269" s="2"/>
      <c r="G269" s="16"/>
      <c r="H269" s="23">
        <v>5600000</v>
      </c>
    </row>
    <row r="270" spans="1:8" s="1" customFormat="1" ht="18.75" customHeight="1" x14ac:dyDescent="0.25">
      <c r="A270" s="85">
        <v>264</v>
      </c>
      <c r="B270" s="88" t="s">
        <v>2166</v>
      </c>
      <c r="C270" s="89" t="s">
        <v>2131</v>
      </c>
      <c r="D270" s="80" t="s">
        <v>2145</v>
      </c>
      <c r="E270" s="81">
        <v>5600000</v>
      </c>
      <c r="F270" s="2"/>
      <c r="G270" s="16"/>
      <c r="H270" s="23">
        <v>5600000</v>
      </c>
    </row>
    <row r="271" spans="1:8" s="1" customFormat="1" ht="18.75" customHeight="1" x14ac:dyDescent="0.25">
      <c r="A271" s="85">
        <v>265</v>
      </c>
      <c r="B271" s="88" t="s">
        <v>2167</v>
      </c>
      <c r="C271" s="89" t="s">
        <v>2132</v>
      </c>
      <c r="D271" s="80" t="s">
        <v>2145</v>
      </c>
      <c r="E271" s="81">
        <v>5600000</v>
      </c>
      <c r="F271" s="2"/>
      <c r="G271" s="16"/>
      <c r="H271" s="23">
        <v>5600000</v>
      </c>
    </row>
    <row r="272" spans="1:8" s="1" customFormat="1" ht="18.75" customHeight="1" x14ac:dyDescent="0.25">
      <c r="A272" s="85">
        <v>266</v>
      </c>
      <c r="B272" s="88" t="s">
        <v>2168</v>
      </c>
      <c r="C272" s="89" t="s">
        <v>2133</v>
      </c>
      <c r="D272" s="80" t="s">
        <v>1018</v>
      </c>
      <c r="E272" s="81">
        <v>560000</v>
      </c>
      <c r="F272" s="2"/>
      <c r="G272" s="16"/>
      <c r="H272" s="23">
        <v>560000</v>
      </c>
    </row>
    <row r="273" spans="1:8" s="1" customFormat="1" ht="18.75" customHeight="1" x14ac:dyDescent="0.25">
      <c r="A273" s="85">
        <v>267</v>
      </c>
      <c r="B273" s="88" t="s">
        <v>2169</v>
      </c>
      <c r="C273" s="89" t="s">
        <v>2134</v>
      </c>
      <c r="D273" s="80" t="s">
        <v>1018</v>
      </c>
      <c r="E273" s="81">
        <v>560000</v>
      </c>
      <c r="F273" s="2"/>
      <c r="G273" s="16"/>
      <c r="H273" s="23">
        <v>560000</v>
      </c>
    </row>
    <row r="274" spans="1:8" s="1" customFormat="1" ht="18.75" customHeight="1" x14ac:dyDescent="0.25">
      <c r="A274" s="85">
        <v>268</v>
      </c>
      <c r="B274" s="88" t="s">
        <v>2170</v>
      </c>
      <c r="C274" s="89" t="s">
        <v>2135</v>
      </c>
      <c r="D274" s="80" t="s">
        <v>1018</v>
      </c>
      <c r="E274" s="81">
        <v>560000</v>
      </c>
      <c r="F274" s="2"/>
      <c r="G274" s="16"/>
      <c r="H274" s="23">
        <v>560000</v>
      </c>
    </row>
    <row r="275" spans="1:8" s="1" customFormat="1" ht="18.75" customHeight="1" x14ac:dyDescent="0.25">
      <c r="A275" s="85">
        <v>269</v>
      </c>
      <c r="B275" s="88" t="s">
        <v>2171</v>
      </c>
      <c r="C275" s="89" t="s">
        <v>2136</v>
      </c>
      <c r="D275" s="80" t="s">
        <v>9</v>
      </c>
      <c r="E275" s="81">
        <v>480000</v>
      </c>
      <c r="F275" s="2"/>
      <c r="G275" s="16"/>
      <c r="H275" s="23">
        <v>480000</v>
      </c>
    </row>
    <row r="276" spans="1:8" s="1" customFormat="1" ht="18.75" customHeight="1" x14ac:dyDescent="0.25">
      <c r="A276" s="85">
        <v>270</v>
      </c>
      <c r="B276" s="88" t="s">
        <v>2172</v>
      </c>
      <c r="C276" s="89" t="s">
        <v>2137</v>
      </c>
      <c r="D276" s="80" t="s">
        <v>9</v>
      </c>
      <c r="E276" s="81">
        <v>480000</v>
      </c>
      <c r="F276" s="2"/>
      <c r="G276" s="16"/>
      <c r="H276" s="23">
        <v>480000</v>
      </c>
    </row>
    <row r="277" spans="1:8" s="1" customFormat="1" ht="18.75" customHeight="1" x14ac:dyDescent="0.25">
      <c r="A277" s="85">
        <v>271</v>
      </c>
      <c r="B277" s="88" t="s">
        <v>2173</v>
      </c>
      <c r="C277" s="89" t="s">
        <v>2138</v>
      </c>
      <c r="D277" s="80" t="s">
        <v>9</v>
      </c>
      <c r="E277" s="81">
        <v>480000</v>
      </c>
      <c r="F277" s="2"/>
      <c r="G277" s="16"/>
      <c r="H277" s="23">
        <v>480000</v>
      </c>
    </row>
    <row r="278" spans="1:8" s="1" customFormat="1" ht="18.75" customHeight="1" x14ac:dyDescent="0.25">
      <c r="A278" s="85">
        <v>272</v>
      </c>
      <c r="B278" s="88" t="s">
        <v>2174</v>
      </c>
      <c r="C278" s="89" t="s">
        <v>2139</v>
      </c>
      <c r="D278" s="80" t="s">
        <v>9</v>
      </c>
      <c r="E278" s="81">
        <v>480000</v>
      </c>
      <c r="F278" s="2"/>
      <c r="G278" s="16"/>
      <c r="H278" s="23">
        <v>480000</v>
      </c>
    </row>
    <row r="279" spans="1:8" s="1" customFormat="1" ht="18.75" customHeight="1" x14ac:dyDescent="0.25">
      <c r="A279" s="85">
        <v>273</v>
      </c>
      <c r="B279" s="88" t="s">
        <v>2175</v>
      </c>
      <c r="C279" s="89" t="s">
        <v>2140</v>
      </c>
      <c r="D279" s="80" t="s">
        <v>9</v>
      </c>
      <c r="E279" s="81">
        <v>480000</v>
      </c>
      <c r="F279" s="2"/>
      <c r="G279" s="16"/>
      <c r="H279" s="23">
        <v>480000</v>
      </c>
    </row>
    <row r="280" spans="1:8" s="1" customFormat="1" ht="18.75" customHeight="1" x14ac:dyDescent="0.25">
      <c r="A280" s="85">
        <v>274</v>
      </c>
      <c r="B280" s="88" t="s">
        <v>2176</v>
      </c>
      <c r="C280" s="89" t="s">
        <v>2141</v>
      </c>
      <c r="D280" s="80" t="s">
        <v>9</v>
      </c>
      <c r="E280" s="81">
        <v>480000</v>
      </c>
      <c r="F280" s="2"/>
      <c r="G280" s="16"/>
      <c r="H280" s="23">
        <v>480000</v>
      </c>
    </row>
    <row r="281" spans="1:8" s="1" customFormat="1" ht="18.75" customHeight="1" x14ac:dyDescent="0.25">
      <c r="A281" s="85">
        <v>275</v>
      </c>
      <c r="B281" s="88" t="s">
        <v>2177</v>
      </c>
      <c r="C281" s="89" t="s">
        <v>2142</v>
      </c>
      <c r="D281" s="80" t="s">
        <v>9</v>
      </c>
      <c r="E281" s="81">
        <v>480000</v>
      </c>
      <c r="F281" s="2"/>
      <c r="G281" s="16"/>
      <c r="H281" s="23">
        <v>480000</v>
      </c>
    </row>
    <row r="282" spans="1:8" s="1" customFormat="1" ht="18.75" customHeight="1" x14ac:dyDescent="0.25">
      <c r="A282" s="85">
        <v>276</v>
      </c>
      <c r="B282" s="88" t="s">
        <v>2178</v>
      </c>
      <c r="C282" s="89" t="s">
        <v>214</v>
      </c>
      <c r="D282" s="80" t="s">
        <v>9</v>
      </c>
      <c r="E282" s="81">
        <v>480000</v>
      </c>
      <c r="F282" s="2"/>
      <c r="G282" s="16"/>
      <c r="H282" s="23">
        <v>480000</v>
      </c>
    </row>
    <row r="283" spans="1:8" s="1" customFormat="1" ht="18.75" customHeight="1" x14ac:dyDescent="0.25">
      <c r="A283" s="85">
        <v>277</v>
      </c>
      <c r="B283" s="88" t="s">
        <v>2179</v>
      </c>
      <c r="C283" s="89" t="s">
        <v>214</v>
      </c>
      <c r="D283" s="80" t="s">
        <v>1018</v>
      </c>
      <c r="E283" s="81">
        <v>560000</v>
      </c>
      <c r="F283" s="2"/>
      <c r="G283" s="16"/>
      <c r="H283" s="23">
        <v>560000</v>
      </c>
    </row>
    <row r="284" spans="1:8" s="1" customFormat="1" ht="18.75" customHeight="1" x14ac:dyDescent="0.25">
      <c r="A284" s="85">
        <v>278</v>
      </c>
      <c r="B284" s="88" t="s">
        <v>2180</v>
      </c>
      <c r="C284" s="89" t="s">
        <v>214</v>
      </c>
      <c r="D284" s="80" t="s">
        <v>14</v>
      </c>
      <c r="E284" s="81">
        <v>400000</v>
      </c>
      <c r="F284" s="2"/>
      <c r="G284" s="16"/>
      <c r="H284" s="23">
        <v>400000</v>
      </c>
    </row>
    <row r="285" spans="1:8" s="1" customFormat="1" ht="18.75" customHeight="1" x14ac:dyDescent="0.25">
      <c r="A285" s="85">
        <v>279</v>
      </c>
      <c r="B285" s="88" t="s">
        <v>2181</v>
      </c>
      <c r="C285" s="89" t="s">
        <v>2142</v>
      </c>
      <c r="D285" s="80" t="s">
        <v>1018</v>
      </c>
      <c r="E285" s="81">
        <v>560000</v>
      </c>
      <c r="F285" s="2"/>
      <c r="G285" s="16"/>
      <c r="H285" s="23">
        <v>560000</v>
      </c>
    </row>
    <row r="286" spans="1:8" s="1" customFormat="1" ht="18.75" customHeight="1" x14ac:dyDescent="0.25">
      <c r="A286" s="85">
        <v>280</v>
      </c>
      <c r="B286" s="88" t="s">
        <v>2182</v>
      </c>
      <c r="C286" s="89" t="s">
        <v>2143</v>
      </c>
      <c r="D286" s="80" t="s">
        <v>1018</v>
      </c>
      <c r="E286" s="81">
        <v>560000</v>
      </c>
      <c r="F286" s="2"/>
      <c r="G286" s="16"/>
      <c r="H286" s="23">
        <v>560000</v>
      </c>
    </row>
    <row r="287" spans="1:8" s="1" customFormat="1" ht="18.75" customHeight="1" x14ac:dyDescent="0.25">
      <c r="A287" s="85">
        <v>281</v>
      </c>
      <c r="B287" s="88" t="s">
        <v>2184</v>
      </c>
      <c r="C287" s="89" t="s">
        <v>2195</v>
      </c>
      <c r="D287" s="80" t="s">
        <v>1018</v>
      </c>
      <c r="E287" s="81">
        <v>560000</v>
      </c>
      <c r="F287" s="2"/>
      <c r="G287" s="81">
        <v>560000</v>
      </c>
      <c r="H287" s="23">
        <f>SUM(H7:H286)</f>
        <v>173730000</v>
      </c>
    </row>
    <row r="288" spans="1:8" s="1" customFormat="1" ht="18.75" customHeight="1" x14ac:dyDescent="0.25">
      <c r="A288" s="85">
        <v>282</v>
      </c>
      <c r="B288" s="88" t="s">
        <v>2185</v>
      </c>
      <c r="C288" s="89" t="s">
        <v>2196</v>
      </c>
      <c r="D288" s="80" t="s">
        <v>1018</v>
      </c>
      <c r="E288" s="81">
        <v>560000</v>
      </c>
      <c r="F288" s="2"/>
      <c r="G288" s="81">
        <v>560000</v>
      </c>
      <c r="H288" s="23"/>
    </row>
    <row r="289" spans="1:11" s="1" customFormat="1" ht="18.75" customHeight="1" x14ac:dyDescent="0.25">
      <c r="A289" s="85">
        <v>283</v>
      </c>
      <c r="B289" s="88" t="s">
        <v>2186</v>
      </c>
      <c r="C289" s="89" t="s">
        <v>2197</v>
      </c>
      <c r="D289" s="80" t="s">
        <v>1018</v>
      </c>
      <c r="E289" s="81">
        <v>560000</v>
      </c>
      <c r="F289" s="2"/>
      <c r="G289" s="81">
        <v>560000</v>
      </c>
      <c r="H289" s="23"/>
    </row>
    <row r="290" spans="1:11" s="1" customFormat="1" ht="18.75" customHeight="1" x14ac:dyDescent="0.25">
      <c r="A290" s="85">
        <v>284</v>
      </c>
      <c r="B290" s="88" t="s">
        <v>2187</v>
      </c>
      <c r="C290" s="89" t="s">
        <v>2198</v>
      </c>
      <c r="D290" s="80" t="s">
        <v>9</v>
      </c>
      <c r="E290" s="81">
        <v>480000</v>
      </c>
      <c r="F290" s="2"/>
      <c r="G290" s="81">
        <v>480000</v>
      </c>
      <c r="H290" s="23"/>
    </row>
    <row r="291" spans="1:11" s="1" customFormat="1" ht="18.75" customHeight="1" x14ac:dyDescent="0.25">
      <c r="A291" s="85">
        <v>285</v>
      </c>
      <c r="B291" s="88" t="s">
        <v>2188</v>
      </c>
      <c r="C291" s="89" t="s">
        <v>2199</v>
      </c>
      <c r="D291" s="80" t="s">
        <v>1018</v>
      </c>
      <c r="E291" s="81">
        <v>560000</v>
      </c>
      <c r="F291" s="2"/>
      <c r="G291" s="81">
        <v>560000</v>
      </c>
      <c r="H291" s="23"/>
    </row>
    <row r="292" spans="1:11" s="1" customFormat="1" ht="18.75" customHeight="1" x14ac:dyDescent="0.25">
      <c r="A292" s="85">
        <v>286</v>
      </c>
      <c r="B292" s="88" t="s">
        <v>2189</v>
      </c>
      <c r="C292" s="89" t="s">
        <v>2199</v>
      </c>
      <c r="D292" s="80" t="s">
        <v>14</v>
      </c>
      <c r="E292" s="81">
        <v>400000</v>
      </c>
      <c r="F292" s="2"/>
      <c r="G292" s="81">
        <v>400000</v>
      </c>
      <c r="H292" s="23"/>
      <c r="K292" s="1">
        <f>560-370</f>
        <v>190</v>
      </c>
    </row>
    <row r="293" spans="1:11" s="1" customFormat="1" ht="18.75" customHeight="1" x14ac:dyDescent="0.25">
      <c r="A293" s="85">
        <v>287</v>
      </c>
      <c r="B293" s="88" t="s">
        <v>2190</v>
      </c>
      <c r="C293" s="89" t="s">
        <v>2200</v>
      </c>
      <c r="D293" s="80" t="s">
        <v>1018</v>
      </c>
      <c r="E293" s="81">
        <v>560000</v>
      </c>
      <c r="F293" s="2"/>
      <c r="G293" s="81">
        <v>560000</v>
      </c>
      <c r="H293" s="23"/>
    </row>
    <row r="294" spans="1:11" s="1" customFormat="1" ht="18.75" customHeight="1" x14ac:dyDescent="0.25">
      <c r="A294" s="85">
        <v>288</v>
      </c>
      <c r="B294" s="88" t="s">
        <v>2191</v>
      </c>
      <c r="C294" s="89" t="s">
        <v>2201</v>
      </c>
      <c r="D294" s="80" t="s">
        <v>1018</v>
      </c>
      <c r="E294" s="81">
        <v>560000</v>
      </c>
      <c r="F294" s="2"/>
      <c r="G294" s="81">
        <v>560000</v>
      </c>
      <c r="H294" s="23"/>
    </row>
    <row r="295" spans="1:11" s="1" customFormat="1" ht="18.75" customHeight="1" x14ac:dyDescent="0.25">
      <c r="A295" s="85">
        <v>289</v>
      </c>
      <c r="B295" s="88" t="s">
        <v>2192</v>
      </c>
      <c r="C295" s="89" t="s">
        <v>2202</v>
      </c>
      <c r="D295" s="80" t="s">
        <v>9</v>
      </c>
      <c r="E295" s="81">
        <v>480000</v>
      </c>
      <c r="F295" s="2"/>
      <c r="G295" s="81">
        <v>480000</v>
      </c>
      <c r="H295" s="23"/>
    </row>
    <row r="296" spans="1:11" s="1" customFormat="1" ht="18.75" customHeight="1" x14ac:dyDescent="0.25">
      <c r="A296" s="85">
        <v>290</v>
      </c>
      <c r="B296" s="88" t="s">
        <v>2193</v>
      </c>
      <c r="C296" s="89" t="s">
        <v>1874</v>
      </c>
      <c r="D296" s="80" t="s">
        <v>9</v>
      </c>
      <c r="E296" s="81">
        <v>480000</v>
      </c>
      <c r="F296" s="2"/>
      <c r="G296" s="81">
        <v>480000</v>
      </c>
      <c r="H296" s="23"/>
    </row>
    <row r="297" spans="1:11" s="1" customFormat="1" ht="18.75" customHeight="1" x14ac:dyDescent="0.25">
      <c r="A297" s="85">
        <v>291</v>
      </c>
      <c r="B297" s="88" t="s">
        <v>2194</v>
      </c>
      <c r="C297" s="89" t="s">
        <v>2206</v>
      </c>
      <c r="D297" s="80" t="s">
        <v>9</v>
      </c>
      <c r="E297" s="81">
        <v>480000</v>
      </c>
      <c r="F297" s="2"/>
      <c r="G297" s="81">
        <v>480000</v>
      </c>
      <c r="H297" s="23"/>
      <c r="J297" s="1">
        <f>7040-800</f>
        <v>6240</v>
      </c>
    </row>
    <row r="298" spans="1:11" s="1" customFormat="1" ht="18.75" customHeight="1" x14ac:dyDescent="0.25">
      <c r="A298" s="85">
        <v>292</v>
      </c>
      <c r="B298" s="88" t="s">
        <v>2203</v>
      </c>
      <c r="C298" s="89" t="s">
        <v>2207</v>
      </c>
      <c r="D298" s="80" t="s">
        <v>9</v>
      </c>
      <c r="E298" s="81">
        <v>480000</v>
      </c>
      <c r="F298" s="2"/>
      <c r="G298" s="81">
        <v>480000</v>
      </c>
      <c r="H298" s="23"/>
    </row>
    <row r="299" spans="1:11" s="1" customFormat="1" ht="18.75" customHeight="1" x14ac:dyDescent="0.25">
      <c r="A299" s="85">
        <v>293</v>
      </c>
      <c r="B299" s="88" t="s">
        <v>2204</v>
      </c>
      <c r="C299" s="89" t="s">
        <v>1891</v>
      </c>
      <c r="D299" s="80" t="s">
        <v>14</v>
      </c>
      <c r="E299" s="81">
        <v>400000</v>
      </c>
      <c r="F299" s="2"/>
      <c r="G299" s="81">
        <v>400000</v>
      </c>
      <c r="H299" s="23"/>
    </row>
    <row r="300" spans="1:11" s="1" customFormat="1" ht="18.75" customHeight="1" x14ac:dyDescent="0.25">
      <c r="A300" s="85">
        <v>294</v>
      </c>
      <c r="B300" s="88" t="s">
        <v>2205</v>
      </c>
      <c r="C300" s="89" t="s">
        <v>2208</v>
      </c>
      <c r="D300" s="80" t="s">
        <v>9</v>
      </c>
      <c r="E300" s="81">
        <v>480000</v>
      </c>
      <c r="F300" s="2"/>
      <c r="G300" s="81">
        <v>480000</v>
      </c>
      <c r="H300" s="23"/>
    </row>
    <row r="301" spans="1:11" s="1" customFormat="1" ht="15.75" x14ac:dyDescent="0.25">
      <c r="A301" s="90" t="s">
        <v>15</v>
      </c>
      <c r="B301" s="90"/>
      <c r="C301" s="90"/>
      <c r="D301" s="90"/>
      <c r="E301" s="14">
        <f>SUM(E7:E300)</f>
        <v>225730000</v>
      </c>
      <c r="F301" s="6"/>
      <c r="G301" s="21">
        <f>SUM(G47:G300)</f>
        <v>52000000</v>
      </c>
      <c r="H301" s="21"/>
    </row>
    <row r="302" spans="1:11" s="1" customFormat="1" ht="15.75" x14ac:dyDescent="0.25">
      <c r="A302" s="69" t="s">
        <v>2211</v>
      </c>
      <c r="B302" s="70"/>
      <c r="C302" s="70"/>
      <c r="D302" s="70"/>
      <c r="E302" s="70"/>
      <c r="F302" s="71"/>
    </row>
    <row r="303" spans="1:11" s="1" customFormat="1" ht="15.75" x14ac:dyDescent="0.25">
      <c r="A303" s="72" t="s">
        <v>16</v>
      </c>
      <c r="B303" s="72"/>
      <c r="C303" s="72"/>
      <c r="D303" s="72"/>
      <c r="E303" s="72"/>
      <c r="F303" s="72"/>
    </row>
    <row r="304" spans="1:11" s="1" customFormat="1" ht="15.75" x14ac:dyDescent="0.25">
      <c r="A304" s="63" t="s">
        <v>17</v>
      </c>
      <c r="B304" s="63"/>
      <c r="C304" s="44" t="s">
        <v>18</v>
      </c>
      <c r="D304" s="44" t="s">
        <v>19</v>
      </c>
      <c r="E304" s="64" t="s">
        <v>20</v>
      </c>
      <c r="F304" s="64"/>
    </row>
    <row r="305" spans="1:8" s="1" customFormat="1" ht="15.75" x14ac:dyDescent="0.25">
      <c r="A305" s="44"/>
      <c r="B305" s="44"/>
      <c r="C305" s="44"/>
      <c r="D305" s="44"/>
      <c r="E305" s="41"/>
      <c r="F305" s="41"/>
    </row>
    <row r="306" spans="1:8" s="1" customFormat="1" ht="15.75" x14ac:dyDescent="0.25">
      <c r="A306" s="44"/>
      <c r="B306" s="44"/>
      <c r="C306" s="44"/>
      <c r="D306" s="44"/>
      <c r="E306" s="41"/>
      <c r="F306" s="41"/>
    </row>
    <row r="307" spans="1:8" s="1" customFormat="1" ht="15.75" x14ac:dyDescent="0.25">
      <c r="A307" s="44"/>
      <c r="B307" s="44"/>
      <c r="C307" s="44"/>
      <c r="D307" s="44"/>
      <c r="E307" s="41"/>
      <c r="F307" s="41"/>
    </row>
    <row r="308" spans="1:8" s="1" customFormat="1" ht="15.75" x14ac:dyDescent="0.25">
      <c r="A308" s="44"/>
      <c r="B308" s="44"/>
      <c r="C308" s="43" t="s">
        <v>21</v>
      </c>
      <c r="D308" s="43" t="s">
        <v>22</v>
      </c>
      <c r="E308" s="64" t="s">
        <v>23</v>
      </c>
      <c r="F308" s="64"/>
    </row>
    <row r="309" spans="1:8" s="1" customFormat="1" ht="15.75" x14ac:dyDescent="0.25">
      <c r="A309" s="15" t="s">
        <v>24</v>
      </c>
      <c r="B309" s="15"/>
      <c r="C309" s="83"/>
      <c r="D309" s="84"/>
      <c r="E309" s="41"/>
      <c r="F309" s="41"/>
    </row>
    <row r="310" spans="1:8" s="1" customFormat="1" x14ac:dyDescent="0.25">
      <c r="A310" s="15" t="s">
        <v>2209</v>
      </c>
      <c r="B310" s="15"/>
      <c r="C310" s="15"/>
      <c r="D310" s="12"/>
      <c r="E310" s="13"/>
      <c r="F310" s="8"/>
    </row>
    <row r="311" spans="1:8" s="1" customFormat="1" x14ac:dyDescent="0.25">
      <c r="A311" s="12" t="s">
        <v>2210</v>
      </c>
      <c r="B311" s="12"/>
      <c r="C311" s="12"/>
      <c r="D311" s="12"/>
      <c r="E311" s="16"/>
      <c r="F311" s="16"/>
      <c r="G311" s="1">
        <f>136640+6800+370+31520+50400</f>
        <v>225730</v>
      </c>
      <c r="H311" s="1">
        <f>130400+6240</f>
        <v>136640</v>
      </c>
    </row>
    <row r="312" spans="1:8" s="1" customFormat="1" x14ac:dyDescent="0.25">
      <c r="A312" s="12" t="s">
        <v>2111</v>
      </c>
      <c r="B312" s="12"/>
      <c r="C312" s="12"/>
      <c r="D312" s="12"/>
      <c r="E312" s="16"/>
      <c r="F312" s="16"/>
    </row>
    <row r="313" spans="1:8" s="1" customFormat="1" x14ac:dyDescent="0.25">
      <c r="A313" s="12" t="s">
        <v>2112</v>
      </c>
      <c r="B313" s="12"/>
      <c r="C313" s="12"/>
      <c r="D313" s="12"/>
      <c r="E313" s="16"/>
      <c r="F313" s="16"/>
    </row>
    <row r="314" spans="1:8" s="1" customFormat="1" x14ac:dyDescent="0.25">
      <c r="A314" s="12" t="s">
        <v>2183</v>
      </c>
      <c r="B314" s="12"/>
      <c r="C314" s="12"/>
      <c r="D314" s="12"/>
      <c r="E314" s="16"/>
      <c r="F314" s="16"/>
    </row>
    <row r="315" spans="1:8" s="1" customFormat="1" x14ac:dyDescent="0.25">
      <c r="A315" s="12"/>
      <c r="B315" s="12"/>
      <c r="C315" s="12"/>
      <c r="D315" s="12"/>
      <c r="E315" s="16"/>
      <c r="F315" s="16"/>
    </row>
    <row r="316" spans="1:8" s="1" customFormat="1" x14ac:dyDescent="0.25">
      <c r="A316" s="35"/>
      <c r="B316" s="12"/>
      <c r="C316" s="12"/>
      <c r="D316" s="12"/>
      <c r="E316" s="16"/>
      <c r="F316" s="16"/>
    </row>
    <row r="317" spans="1:8" s="1" customFormat="1" x14ac:dyDescent="0.25">
      <c r="A317" s="35"/>
      <c r="B317" s="12"/>
      <c r="C317" s="12"/>
      <c r="D317" s="12"/>
      <c r="E317" s="16"/>
      <c r="F317" s="16"/>
    </row>
    <row r="318" spans="1:8" s="1" customFormat="1" x14ac:dyDescent="0.25">
      <c r="A318" s="35"/>
      <c r="B318" s="12"/>
      <c r="C318" s="12"/>
      <c r="D318" s="12"/>
      <c r="E318" s="16"/>
      <c r="F318" s="16"/>
    </row>
    <row r="319" spans="1:8" s="1" customFormat="1" x14ac:dyDescent="0.25">
      <c r="A319" s="35"/>
      <c r="B319" s="12"/>
      <c r="C319" s="12"/>
      <c r="D319" s="12"/>
      <c r="E319" s="16"/>
      <c r="F319" s="16"/>
    </row>
    <row r="320" spans="1:8" s="1" customFormat="1" x14ac:dyDescent="0.25">
      <c r="A320" s="35"/>
      <c r="B320" s="12"/>
      <c r="C320" s="12"/>
      <c r="D320" s="12"/>
      <c r="E320" s="16"/>
      <c r="F320" s="16"/>
    </row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pans="1:6" s="1" customFormat="1" x14ac:dyDescent="0.25"/>
    <row r="386" spans="1:6" s="1" customFormat="1" x14ac:dyDescent="0.25"/>
    <row r="387" spans="1:6" s="1" customFormat="1" x14ac:dyDescent="0.25"/>
    <row r="388" spans="1:6" s="1" customFormat="1" x14ac:dyDescent="0.25"/>
    <row r="389" spans="1:6" s="1" customFormat="1" x14ac:dyDescent="0.25"/>
    <row r="390" spans="1:6" s="1" customFormat="1" x14ac:dyDescent="0.25"/>
    <row r="391" spans="1:6" s="1" customFormat="1" x14ac:dyDescent="0.25"/>
    <row r="392" spans="1:6" s="1" customFormat="1" x14ac:dyDescent="0.25"/>
    <row r="393" spans="1:6" s="1" customFormat="1" x14ac:dyDescent="0.25"/>
    <row r="394" spans="1:6" s="1" customFormat="1" x14ac:dyDescent="0.25"/>
    <row r="395" spans="1:6" s="1" customFormat="1" x14ac:dyDescent="0.25"/>
    <row r="396" spans="1:6" s="1" customFormat="1" x14ac:dyDescent="0.25"/>
    <row r="397" spans="1:6" s="1" customFormat="1" ht="15.75" x14ac:dyDescent="0.25">
      <c r="A397" s="65" t="s">
        <v>0</v>
      </c>
      <c r="B397" s="65"/>
      <c r="C397" s="65"/>
      <c r="D397" s="65"/>
      <c r="E397" s="65"/>
      <c r="F397" s="65"/>
    </row>
    <row r="398" spans="1:6" s="1" customFormat="1" ht="15.75" x14ac:dyDescent="0.25">
      <c r="A398" s="66" t="s">
        <v>1</v>
      </c>
      <c r="B398" s="66"/>
      <c r="C398" s="66"/>
      <c r="D398" s="66"/>
      <c r="E398" s="66"/>
      <c r="F398" s="66"/>
    </row>
    <row r="399" spans="1:6" s="1" customFormat="1" ht="15.75" x14ac:dyDescent="0.25">
      <c r="A399" s="28"/>
      <c r="B399" s="28"/>
      <c r="C399" s="28"/>
      <c r="D399" s="28"/>
      <c r="E399" s="28"/>
      <c r="F399" s="28"/>
    </row>
    <row r="400" spans="1:6" s="1" customFormat="1" ht="15.75" x14ac:dyDescent="0.25">
      <c r="A400" s="67" t="s">
        <v>2</v>
      </c>
      <c r="B400" s="67"/>
      <c r="C400" s="67"/>
      <c r="D400" s="67"/>
      <c r="E400" s="67"/>
      <c r="F400" s="67"/>
    </row>
    <row r="401" spans="1:7" s="1" customFormat="1" ht="15.75" x14ac:dyDescent="0.25">
      <c r="A401" s="19"/>
      <c r="B401" s="19"/>
      <c r="C401" s="19"/>
      <c r="D401" s="19"/>
      <c r="E401" s="19"/>
      <c r="F401" s="19"/>
    </row>
    <row r="402" spans="1:7" s="1" customFormat="1" ht="31.5" x14ac:dyDescent="0.25">
      <c r="A402" s="2" t="s">
        <v>3</v>
      </c>
      <c r="B402" s="2" t="s">
        <v>4</v>
      </c>
      <c r="C402" s="3" t="s">
        <v>5</v>
      </c>
      <c r="D402" s="2" t="s">
        <v>6</v>
      </c>
      <c r="E402" s="5" t="s">
        <v>7</v>
      </c>
      <c r="F402" s="20" t="s">
        <v>8</v>
      </c>
    </row>
    <row r="403" spans="1:7" s="1" customFormat="1" ht="15.75" x14ac:dyDescent="0.25">
      <c r="A403" s="25">
        <v>1</v>
      </c>
      <c r="B403" s="4" t="s">
        <v>337</v>
      </c>
      <c r="C403" s="17" t="s">
        <v>752</v>
      </c>
      <c r="D403" s="22" t="s">
        <v>9</v>
      </c>
      <c r="E403" s="23">
        <v>480000</v>
      </c>
      <c r="F403" s="2"/>
      <c r="G403" s="23">
        <v>480000</v>
      </c>
    </row>
    <row r="404" spans="1:7" s="1" customFormat="1" ht="15.75" x14ac:dyDescent="0.25">
      <c r="A404" s="25">
        <v>2</v>
      </c>
      <c r="B404" s="4" t="s">
        <v>338</v>
      </c>
      <c r="C404" s="17" t="s">
        <v>1021</v>
      </c>
      <c r="D404" s="22" t="s">
        <v>9</v>
      </c>
      <c r="E404" s="23">
        <v>480000</v>
      </c>
      <c r="F404" s="2"/>
      <c r="G404" s="23">
        <v>480000</v>
      </c>
    </row>
    <row r="405" spans="1:7" s="1" customFormat="1" ht="15.75" x14ac:dyDescent="0.25">
      <c r="A405" s="25">
        <v>3</v>
      </c>
      <c r="B405" s="4" t="s">
        <v>339</v>
      </c>
      <c r="C405" s="17" t="s">
        <v>754</v>
      </c>
      <c r="D405" s="22" t="s">
        <v>1018</v>
      </c>
      <c r="E405" s="23">
        <v>560000</v>
      </c>
      <c r="F405" s="2"/>
      <c r="G405" s="23">
        <v>560000</v>
      </c>
    </row>
    <row r="406" spans="1:7" s="1" customFormat="1" ht="15.75" x14ac:dyDescent="0.25">
      <c r="A406" s="25">
        <v>4</v>
      </c>
      <c r="B406" s="4" t="s">
        <v>340</v>
      </c>
      <c r="C406" s="17" t="s">
        <v>755</v>
      </c>
      <c r="D406" s="22" t="s">
        <v>1018</v>
      </c>
      <c r="E406" s="23">
        <v>560000</v>
      </c>
      <c r="F406" s="2"/>
      <c r="G406" s="23">
        <v>560000</v>
      </c>
    </row>
    <row r="407" spans="1:7" s="1" customFormat="1" ht="15.75" x14ac:dyDescent="0.25">
      <c r="A407" s="25">
        <v>5</v>
      </c>
      <c r="B407" s="4" t="s">
        <v>341</v>
      </c>
      <c r="C407" s="17" t="s">
        <v>753</v>
      </c>
      <c r="D407" s="22" t="s">
        <v>1018</v>
      </c>
      <c r="E407" s="23">
        <v>560000</v>
      </c>
      <c r="F407" s="2"/>
      <c r="G407" s="23">
        <v>560000</v>
      </c>
    </row>
    <row r="408" spans="1:7" s="1" customFormat="1" ht="15.75" x14ac:dyDescent="0.25">
      <c r="A408" s="25">
        <v>6</v>
      </c>
      <c r="B408" s="4" t="s">
        <v>342</v>
      </c>
      <c r="C408" s="17" t="s">
        <v>756</v>
      </c>
      <c r="D408" s="22" t="s">
        <v>1018</v>
      </c>
      <c r="E408" s="23">
        <v>560000</v>
      </c>
      <c r="F408" s="2"/>
      <c r="G408" s="23">
        <v>560000</v>
      </c>
    </row>
    <row r="409" spans="1:7" s="1" customFormat="1" ht="15.75" x14ac:dyDescent="0.25">
      <c r="A409" s="25">
        <v>7</v>
      </c>
      <c r="B409" s="4" t="s">
        <v>343</v>
      </c>
      <c r="C409" s="17" t="s">
        <v>757</v>
      </c>
      <c r="D409" s="22" t="s">
        <v>1018</v>
      </c>
      <c r="E409" s="23">
        <v>560000</v>
      </c>
      <c r="F409" s="2"/>
      <c r="G409" s="23">
        <v>560000</v>
      </c>
    </row>
    <row r="410" spans="1:7" s="1" customFormat="1" ht="15.75" x14ac:dyDescent="0.25">
      <c r="A410" s="25">
        <v>8</v>
      </c>
      <c r="B410" s="4" t="s">
        <v>344</v>
      </c>
      <c r="C410" s="17" t="s">
        <v>758</v>
      </c>
      <c r="D410" s="22" t="s">
        <v>1018</v>
      </c>
      <c r="E410" s="23">
        <v>560000</v>
      </c>
      <c r="F410" s="2"/>
      <c r="G410" s="23">
        <v>560000</v>
      </c>
    </row>
    <row r="411" spans="1:7" s="1" customFormat="1" ht="15.75" x14ac:dyDescent="0.25">
      <c r="A411" s="25">
        <v>9</v>
      </c>
      <c r="B411" s="4" t="s">
        <v>345</v>
      </c>
      <c r="C411" s="17" t="s">
        <v>759</v>
      </c>
      <c r="D411" s="22" t="s">
        <v>1018</v>
      </c>
      <c r="E411" s="23">
        <v>560000</v>
      </c>
      <c r="F411" s="2"/>
      <c r="G411" s="23">
        <v>560000</v>
      </c>
    </row>
    <row r="412" spans="1:7" s="1" customFormat="1" ht="15.75" x14ac:dyDescent="0.25">
      <c r="A412" s="25">
        <v>10</v>
      </c>
      <c r="B412" s="4" t="s">
        <v>346</v>
      </c>
      <c r="C412" s="17" t="s">
        <v>760</v>
      </c>
      <c r="D412" s="22" t="s">
        <v>1018</v>
      </c>
      <c r="E412" s="23">
        <v>560000</v>
      </c>
      <c r="F412" s="2"/>
      <c r="G412" s="23">
        <v>560000</v>
      </c>
    </row>
    <row r="413" spans="1:7" s="1" customFormat="1" ht="15.75" x14ac:dyDescent="0.25">
      <c r="A413" s="25">
        <v>11</v>
      </c>
      <c r="B413" s="4" t="s">
        <v>347</v>
      </c>
      <c r="C413" s="17" t="s">
        <v>761</v>
      </c>
      <c r="D413" s="22" t="s">
        <v>1018</v>
      </c>
      <c r="E413" s="23">
        <v>560000</v>
      </c>
      <c r="F413" s="2"/>
      <c r="G413" s="23">
        <v>560000</v>
      </c>
    </row>
    <row r="414" spans="1:7" s="1" customFormat="1" ht="15.75" x14ac:dyDescent="0.25">
      <c r="A414" s="25">
        <v>12</v>
      </c>
      <c r="B414" s="4" t="s">
        <v>348</v>
      </c>
      <c r="C414" s="17" t="s">
        <v>762</v>
      </c>
      <c r="D414" s="22" t="s">
        <v>1018</v>
      </c>
      <c r="E414" s="23">
        <v>560000</v>
      </c>
      <c r="F414" s="2"/>
      <c r="G414" s="23">
        <v>560000</v>
      </c>
    </row>
    <row r="415" spans="1:7" s="1" customFormat="1" ht="15.75" x14ac:dyDescent="0.25">
      <c r="A415" s="25">
        <v>13</v>
      </c>
      <c r="B415" s="4" t="s">
        <v>349</v>
      </c>
      <c r="C415" s="17" t="s">
        <v>763</v>
      </c>
      <c r="D415" s="22" t="s">
        <v>1018</v>
      </c>
      <c r="E415" s="23">
        <v>560000</v>
      </c>
      <c r="F415" s="2"/>
      <c r="G415" s="23">
        <v>560000</v>
      </c>
    </row>
    <row r="416" spans="1:7" s="1" customFormat="1" ht="15.75" x14ac:dyDescent="0.25">
      <c r="A416" s="25">
        <v>14</v>
      </c>
      <c r="B416" s="4" t="s">
        <v>350</v>
      </c>
      <c r="C416" s="17" t="s">
        <v>764</v>
      </c>
      <c r="D416" s="22" t="s">
        <v>1018</v>
      </c>
      <c r="E416" s="23">
        <v>560000</v>
      </c>
      <c r="F416" s="2"/>
      <c r="G416" s="23">
        <v>560000</v>
      </c>
    </row>
    <row r="417" spans="1:7" s="1" customFormat="1" ht="15.75" x14ac:dyDescent="0.25">
      <c r="A417" s="25">
        <v>15</v>
      </c>
      <c r="B417" s="4" t="s">
        <v>351</v>
      </c>
      <c r="C417" s="17" t="s">
        <v>765</v>
      </c>
      <c r="D417" s="22" t="s">
        <v>1018</v>
      </c>
      <c r="E417" s="23">
        <v>560000</v>
      </c>
      <c r="F417" s="2"/>
      <c r="G417" s="23">
        <v>560000</v>
      </c>
    </row>
    <row r="418" spans="1:7" s="1" customFormat="1" ht="15.75" x14ac:dyDescent="0.25">
      <c r="A418" s="25">
        <v>16</v>
      </c>
      <c r="B418" s="4" t="s">
        <v>352</v>
      </c>
      <c r="C418" s="17" t="s">
        <v>766</v>
      </c>
      <c r="D418" s="22" t="s">
        <v>9</v>
      </c>
      <c r="E418" s="23">
        <v>480000</v>
      </c>
      <c r="F418" s="2"/>
      <c r="G418" s="23">
        <v>480000</v>
      </c>
    </row>
    <row r="419" spans="1:7" s="1" customFormat="1" ht="15.75" x14ac:dyDescent="0.25">
      <c r="A419" s="25">
        <v>17</v>
      </c>
      <c r="B419" s="4" t="s">
        <v>353</v>
      </c>
      <c r="C419" s="17" t="s">
        <v>767</v>
      </c>
      <c r="D419" s="22" t="s">
        <v>9</v>
      </c>
      <c r="E419" s="23">
        <v>480000</v>
      </c>
      <c r="F419" s="2"/>
      <c r="G419" s="23">
        <v>480000</v>
      </c>
    </row>
    <row r="420" spans="1:7" s="1" customFormat="1" ht="15.75" x14ac:dyDescent="0.25">
      <c r="A420" s="25">
        <v>18</v>
      </c>
      <c r="B420" s="4" t="s">
        <v>354</v>
      </c>
      <c r="C420" s="17" t="s">
        <v>768</v>
      </c>
      <c r="D420" s="22" t="s">
        <v>9</v>
      </c>
      <c r="E420" s="23">
        <v>480000</v>
      </c>
      <c r="F420" s="2"/>
      <c r="G420" s="23">
        <v>480000</v>
      </c>
    </row>
    <row r="421" spans="1:7" s="1" customFormat="1" ht="15.75" x14ac:dyDescent="0.25">
      <c r="A421" s="25">
        <v>19</v>
      </c>
      <c r="B421" s="4" t="s">
        <v>355</v>
      </c>
      <c r="C421" s="17" t="s">
        <v>769</v>
      </c>
      <c r="D421" s="22" t="s">
        <v>9</v>
      </c>
      <c r="E421" s="23">
        <v>480000</v>
      </c>
      <c r="F421" s="2"/>
      <c r="G421" s="23">
        <v>480000</v>
      </c>
    </row>
    <row r="422" spans="1:7" s="1" customFormat="1" ht="15.75" x14ac:dyDescent="0.25">
      <c r="A422" s="25">
        <v>20</v>
      </c>
      <c r="B422" s="4" t="s">
        <v>356</v>
      </c>
      <c r="C422" s="17" t="s">
        <v>770</v>
      </c>
      <c r="D422" s="22" t="s">
        <v>9</v>
      </c>
      <c r="E422" s="23">
        <v>480000</v>
      </c>
      <c r="F422" s="2"/>
      <c r="G422" s="23">
        <v>480000</v>
      </c>
    </row>
    <row r="423" spans="1:7" s="1" customFormat="1" ht="15.75" x14ac:dyDescent="0.25">
      <c r="A423" s="25">
        <v>21</v>
      </c>
      <c r="B423" s="4" t="s">
        <v>357</v>
      </c>
      <c r="C423" s="17" t="s">
        <v>771</v>
      </c>
      <c r="D423" s="22" t="s">
        <v>1018</v>
      </c>
      <c r="E423" s="23">
        <v>560000</v>
      </c>
      <c r="F423" s="2"/>
      <c r="G423" s="23">
        <v>560000</v>
      </c>
    </row>
    <row r="424" spans="1:7" s="1" customFormat="1" ht="15.75" x14ac:dyDescent="0.25">
      <c r="A424" s="25">
        <v>22</v>
      </c>
      <c r="B424" s="4" t="s">
        <v>358</v>
      </c>
      <c r="C424" s="17" t="s">
        <v>772</v>
      </c>
      <c r="D424" s="22" t="s">
        <v>1018</v>
      </c>
      <c r="E424" s="23">
        <v>560000</v>
      </c>
      <c r="F424" s="2"/>
      <c r="G424" s="23">
        <v>560000</v>
      </c>
    </row>
    <row r="425" spans="1:7" s="1" customFormat="1" ht="15.75" x14ac:dyDescent="0.25">
      <c r="A425" s="25">
        <v>23</v>
      </c>
      <c r="B425" s="4" t="s">
        <v>359</v>
      </c>
      <c r="C425" s="17" t="s">
        <v>773</v>
      </c>
      <c r="D425" s="22" t="s">
        <v>1018</v>
      </c>
      <c r="E425" s="23">
        <v>560000</v>
      </c>
      <c r="F425" s="2"/>
      <c r="G425" s="23">
        <v>560000</v>
      </c>
    </row>
    <row r="426" spans="1:7" s="1" customFormat="1" ht="15.75" x14ac:dyDescent="0.25">
      <c r="A426" s="25">
        <v>24</v>
      </c>
      <c r="B426" s="4" t="s">
        <v>360</v>
      </c>
      <c r="C426" s="17" t="s">
        <v>774</v>
      </c>
      <c r="D426" s="22" t="s">
        <v>1018</v>
      </c>
      <c r="E426" s="23">
        <v>560000</v>
      </c>
      <c r="F426" s="2"/>
      <c r="G426" s="23">
        <v>560000</v>
      </c>
    </row>
    <row r="427" spans="1:7" s="1" customFormat="1" ht="15.75" x14ac:dyDescent="0.25">
      <c r="A427" s="25">
        <v>25</v>
      </c>
      <c r="B427" s="4" t="s">
        <v>361</v>
      </c>
      <c r="C427" s="17" t="s">
        <v>775</v>
      </c>
      <c r="D427" s="22" t="s">
        <v>9</v>
      </c>
      <c r="E427" s="23">
        <v>480000</v>
      </c>
      <c r="F427" s="2"/>
      <c r="G427" s="23">
        <v>480000</v>
      </c>
    </row>
    <row r="428" spans="1:7" s="1" customFormat="1" ht="15.75" x14ac:dyDescent="0.25">
      <c r="A428" s="25">
        <v>26</v>
      </c>
      <c r="B428" s="4" t="s">
        <v>362</v>
      </c>
      <c r="C428" s="17" t="s">
        <v>776</v>
      </c>
      <c r="D428" s="22" t="s">
        <v>9</v>
      </c>
      <c r="E428" s="23">
        <v>480000</v>
      </c>
      <c r="F428" s="2"/>
      <c r="G428" s="23">
        <v>480000</v>
      </c>
    </row>
    <row r="429" spans="1:7" s="1" customFormat="1" ht="15.75" x14ac:dyDescent="0.25">
      <c r="A429" s="25">
        <v>27</v>
      </c>
      <c r="B429" s="4" t="s">
        <v>363</v>
      </c>
      <c r="C429" s="17" t="s">
        <v>777</v>
      </c>
      <c r="D429" s="22" t="s">
        <v>9</v>
      </c>
      <c r="E429" s="23">
        <v>480000</v>
      </c>
      <c r="F429" s="2"/>
      <c r="G429" s="23">
        <v>480000</v>
      </c>
    </row>
    <row r="430" spans="1:7" s="1" customFormat="1" ht="15.75" x14ac:dyDescent="0.25">
      <c r="A430" s="25">
        <v>28</v>
      </c>
      <c r="B430" s="4" t="s">
        <v>364</v>
      </c>
      <c r="C430" s="17" t="s">
        <v>778</v>
      </c>
      <c r="D430" s="22" t="s">
        <v>9</v>
      </c>
      <c r="E430" s="23">
        <v>480000</v>
      </c>
      <c r="F430" s="2"/>
      <c r="G430" s="23">
        <v>480000</v>
      </c>
    </row>
    <row r="431" spans="1:7" s="1" customFormat="1" ht="15.75" x14ac:dyDescent="0.25">
      <c r="A431" s="25">
        <v>29</v>
      </c>
      <c r="B431" s="4" t="s">
        <v>365</v>
      </c>
      <c r="C431" s="17" t="s">
        <v>779</v>
      </c>
      <c r="D431" s="22" t="s">
        <v>9</v>
      </c>
      <c r="E431" s="23">
        <v>480000</v>
      </c>
      <c r="F431" s="2"/>
      <c r="G431" s="23">
        <v>480000</v>
      </c>
    </row>
    <row r="432" spans="1:7" s="1" customFormat="1" ht="15.75" x14ac:dyDescent="0.25">
      <c r="A432" s="25">
        <v>30</v>
      </c>
      <c r="B432" s="4" t="s">
        <v>366</v>
      </c>
      <c r="C432" s="17" t="s">
        <v>287</v>
      </c>
      <c r="D432" s="22" t="s">
        <v>1018</v>
      </c>
      <c r="E432" s="23">
        <v>560000</v>
      </c>
      <c r="F432" s="2"/>
      <c r="G432" s="23">
        <v>560000</v>
      </c>
    </row>
    <row r="433" spans="1:8" s="1" customFormat="1" ht="15.75" x14ac:dyDescent="0.25">
      <c r="A433" s="25">
        <v>31</v>
      </c>
      <c r="B433" s="4" t="s">
        <v>367</v>
      </c>
      <c r="C433" s="17" t="s">
        <v>780</v>
      </c>
      <c r="D433" s="22" t="s">
        <v>9</v>
      </c>
      <c r="E433" s="23">
        <v>480000</v>
      </c>
      <c r="F433" s="2"/>
      <c r="G433" s="23">
        <v>480000</v>
      </c>
    </row>
    <row r="434" spans="1:8" s="1" customFormat="1" ht="15.75" x14ac:dyDescent="0.25">
      <c r="A434" s="25">
        <v>32</v>
      </c>
      <c r="B434" s="4" t="s">
        <v>368</v>
      </c>
      <c r="C434" s="17" t="s">
        <v>781</v>
      </c>
      <c r="D434" s="22" t="s">
        <v>9</v>
      </c>
      <c r="E434" s="23">
        <v>480000</v>
      </c>
      <c r="F434" s="2"/>
      <c r="G434" s="23">
        <v>480000</v>
      </c>
    </row>
    <row r="435" spans="1:8" s="1" customFormat="1" ht="15.75" x14ac:dyDescent="0.25">
      <c r="A435" s="25">
        <v>33</v>
      </c>
      <c r="B435" s="4" t="s">
        <v>369</v>
      </c>
      <c r="C435" s="17" t="s">
        <v>782</v>
      </c>
      <c r="D435" s="22" t="s">
        <v>9</v>
      </c>
      <c r="E435" s="23">
        <v>480000</v>
      </c>
      <c r="F435" s="2"/>
      <c r="G435" s="23">
        <v>480000</v>
      </c>
    </row>
    <row r="436" spans="1:8" s="1" customFormat="1" ht="15.75" x14ac:dyDescent="0.25">
      <c r="A436" s="25">
        <v>34</v>
      </c>
      <c r="B436" s="4" t="s">
        <v>370</v>
      </c>
      <c r="C436" s="17" t="s">
        <v>783</v>
      </c>
      <c r="D436" s="22" t="s">
        <v>9</v>
      </c>
      <c r="E436" s="23">
        <v>480000</v>
      </c>
      <c r="F436" s="2"/>
      <c r="G436" s="23">
        <v>480000</v>
      </c>
    </row>
    <row r="437" spans="1:8" s="1" customFormat="1" ht="15.75" x14ac:dyDescent="0.25">
      <c r="A437" s="25">
        <v>35</v>
      </c>
      <c r="B437" s="4" t="s">
        <v>371</v>
      </c>
      <c r="C437" s="17" t="s">
        <v>784</v>
      </c>
      <c r="D437" s="22" t="s">
        <v>9</v>
      </c>
      <c r="E437" s="23">
        <v>480000</v>
      </c>
      <c r="F437" s="2"/>
      <c r="G437" s="23">
        <v>480000</v>
      </c>
    </row>
    <row r="438" spans="1:8" s="1" customFormat="1" ht="15.75" x14ac:dyDescent="0.25">
      <c r="A438" s="25">
        <v>36</v>
      </c>
      <c r="B438" s="4" t="s">
        <v>372</v>
      </c>
      <c r="C438" s="17" t="s">
        <v>785</v>
      </c>
      <c r="D438" s="22" t="s">
        <v>9</v>
      </c>
      <c r="E438" s="23">
        <v>480000</v>
      </c>
      <c r="F438" s="2"/>
      <c r="G438" s="23">
        <v>480000</v>
      </c>
    </row>
    <row r="439" spans="1:8" s="1" customFormat="1" ht="15.75" x14ac:dyDescent="0.25">
      <c r="A439" s="25">
        <v>37</v>
      </c>
      <c r="B439" s="4" t="s">
        <v>373</v>
      </c>
      <c r="C439" s="17" t="s">
        <v>785</v>
      </c>
      <c r="D439" s="22" t="s">
        <v>1018</v>
      </c>
      <c r="E439" s="23">
        <v>560000</v>
      </c>
      <c r="F439" s="2"/>
      <c r="G439" s="23">
        <v>560000</v>
      </c>
    </row>
    <row r="440" spans="1:8" s="1" customFormat="1" ht="15.75" x14ac:dyDescent="0.25">
      <c r="A440" s="25">
        <v>38</v>
      </c>
      <c r="B440" s="4" t="s">
        <v>374</v>
      </c>
      <c r="C440" s="17" t="s">
        <v>785</v>
      </c>
      <c r="D440" s="22" t="s">
        <v>1019</v>
      </c>
      <c r="E440" s="23">
        <v>400000</v>
      </c>
      <c r="F440" s="2"/>
      <c r="G440" s="23">
        <v>400000</v>
      </c>
    </row>
    <row r="441" spans="1:8" s="1" customFormat="1" ht="15.75" x14ac:dyDescent="0.25">
      <c r="A441" s="25">
        <v>39</v>
      </c>
      <c r="B441" s="4" t="s">
        <v>375</v>
      </c>
      <c r="C441" s="17" t="s">
        <v>786</v>
      </c>
      <c r="D441" s="22" t="s">
        <v>1018</v>
      </c>
      <c r="E441" s="23">
        <v>560000</v>
      </c>
      <c r="F441" s="2"/>
      <c r="G441" s="23">
        <v>560000</v>
      </c>
    </row>
    <row r="442" spans="1:8" s="1" customFormat="1" ht="15.75" x14ac:dyDescent="0.25">
      <c r="A442" s="25">
        <v>40</v>
      </c>
      <c r="B442" s="4" t="s">
        <v>376</v>
      </c>
      <c r="C442" s="17" t="s">
        <v>787</v>
      </c>
      <c r="D442" s="22" t="s">
        <v>1018</v>
      </c>
      <c r="E442" s="23">
        <v>560000</v>
      </c>
      <c r="F442" s="2"/>
      <c r="G442" s="23">
        <v>560000</v>
      </c>
    </row>
    <row r="443" spans="1:8" s="1" customFormat="1" ht="15.75" x14ac:dyDescent="0.25">
      <c r="A443" s="25">
        <v>41</v>
      </c>
      <c r="B443" s="4" t="s">
        <v>377</v>
      </c>
      <c r="C443" s="17" t="s">
        <v>788</v>
      </c>
      <c r="D443" s="22" t="s">
        <v>1018</v>
      </c>
      <c r="E443" s="23">
        <v>560000</v>
      </c>
      <c r="F443" s="2"/>
      <c r="G443" s="23">
        <v>560000</v>
      </c>
    </row>
    <row r="444" spans="1:8" s="1" customFormat="1" ht="15.75" x14ac:dyDescent="0.25">
      <c r="A444" s="25">
        <v>42</v>
      </c>
      <c r="B444" s="4" t="s">
        <v>378</v>
      </c>
      <c r="C444" s="17" t="s">
        <v>789</v>
      </c>
      <c r="D444" s="22" t="s">
        <v>9</v>
      </c>
      <c r="E444" s="23">
        <v>480000</v>
      </c>
      <c r="F444" s="2"/>
      <c r="G444" s="23">
        <v>480000</v>
      </c>
    </row>
    <row r="445" spans="1:8" s="1" customFormat="1" ht="15.75" x14ac:dyDescent="0.25">
      <c r="A445" s="25">
        <v>43</v>
      </c>
      <c r="B445" s="4" t="s">
        <v>379</v>
      </c>
      <c r="C445" s="17" t="s">
        <v>790</v>
      </c>
      <c r="D445" s="22" t="s">
        <v>1018</v>
      </c>
      <c r="E445" s="23">
        <v>560000</v>
      </c>
      <c r="F445" s="2"/>
      <c r="G445" s="23">
        <v>560000</v>
      </c>
    </row>
    <row r="446" spans="1:8" s="1" customFormat="1" ht="15.75" x14ac:dyDescent="0.25">
      <c r="A446" s="25">
        <v>44</v>
      </c>
      <c r="B446" s="4" t="s">
        <v>380</v>
      </c>
      <c r="C446" s="17" t="s">
        <v>791</v>
      </c>
      <c r="D446" s="22" t="s">
        <v>9</v>
      </c>
      <c r="E446" s="23">
        <v>480000</v>
      </c>
      <c r="F446" s="2"/>
      <c r="H446" s="23">
        <v>480000</v>
      </c>
    </row>
    <row r="447" spans="1:8" s="1" customFormat="1" ht="15.75" x14ac:dyDescent="0.25">
      <c r="A447" s="25">
        <v>45</v>
      </c>
      <c r="B447" s="4" t="s">
        <v>381</v>
      </c>
      <c r="C447" s="17" t="s">
        <v>792</v>
      </c>
      <c r="D447" s="22" t="s">
        <v>1018</v>
      </c>
      <c r="E447" s="23">
        <v>560000</v>
      </c>
      <c r="F447" s="2"/>
      <c r="H447" s="23">
        <v>560000</v>
      </c>
    </row>
    <row r="448" spans="1:8" s="1" customFormat="1" ht="15.75" x14ac:dyDescent="0.25">
      <c r="A448" s="25">
        <v>46</v>
      </c>
      <c r="B448" s="4" t="s">
        <v>382</v>
      </c>
      <c r="C448" s="17" t="s">
        <v>793</v>
      </c>
      <c r="D448" s="22" t="s">
        <v>9</v>
      </c>
      <c r="E448" s="23">
        <v>480000</v>
      </c>
      <c r="F448" s="2"/>
      <c r="H448" s="23">
        <v>480000</v>
      </c>
    </row>
    <row r="449" spans="1:8" s="1" customFormat="1" ht="15.75" x14ac:dyDescent="0.25">
      <c r="A449" s="25">
        <v>47</v>
      </c>
      <c r="B449" s="4" t="s">
        <v>383</v>
      </c>
      <c r="C449" s="17" t="s">
        <v>794</v>
      </c>
      <c r="D449" s="22" t="s">
        <v>9</v>
      </c>
      <c r="E449" s="23">
        <v>480000</v>
      </c>
      <c r="F449" s="2"/>
      <c r="H449" s="23">
        <v>480000</v>
      </c>
    </row>
    <row r="450" spans="1:8" s="1" customFormat="1" ht="15.75" x14ac:dyDescent="0.25">
      <c r="A450" s="25">
        <v>48</v>
      </c>
      <c r="B450" s="4" t="s">
        <v>384</v>
      </c>
      <c r="C450" s="17" t="s">
        <v>795</v>
      </c>
      <c r="D450" s="22" t="s">
        <v>9</v>
      </c>
      <c r="E450" s="23">
        <v>480000</v>
      </c>
      <c r="F450" s="2"/>
      <c r="H450" s="23">
        <v>480000</v>
      </c>
    </row>
    <row r="451" spans="1:8" s="1" customFormat="1" ht="15.75" x14ac:dyDescent="0.25">
      <c r="A451" s="25">
        <v>49</v>
      </c>
      <c r="B451" s="4" t="s">
        <v>385</v>
      </c>
      <c r="C451" s="17" t="s">
        <v>796</v>
      </c>
      <c r="D451" s="22" t="s">
        <v>9</v>
      </c>
      <c r="E451" s="23">
        <v>480000</v>
      </c>
      <c r="F451" s="2"/>
      <c r="H451" s="23">
        <v>480000</v>
      </c>
    </row>
    <row r="452" spans="1:8" s="1" customFormat="1" ht="15.75" x14ac:dyDescent="0.25">
      <c r="A452" s="25">
        <v>50</v>
      </c>
      <c r="B452" s="4" t="s">
        <v>386</v>
      </c>
      <c r="C452" s="17" t="s">
        <v>797</v>
      </c>
      <c r="D452" s="22" t="s">
        <v>9</v>
      </c>
      <c r="E452" s="23">
        <v>480000</v>
      </c>
      <c r="F452" s="2"/>
      <c r="H452" s="23">
        <v>480000</v>
      </c>
    </row>
    <row r="453" spans="1:8" s="1" customFormat="1" ht="15.75" x14ac:dyDescent="0.25">
      <c r="A453" s="25">
        <v>51</v>
      </c>
      <c r="B453" s="4" t="s">
        <v>387</v>
      </c>
      <c r="C453" s="17" t="s">
        <v>798</v>
      </c>
      <c r="D453" s="22" t="s">
        <v>9</v>
      </c>
      <c r="E453" s="23">
        <v>480000</v>
      </c>
      <c r="F453" s="2"/>
      <c r="H453" s="23">
        <v>480000</v>
      </c>
    </row>
    <row r="454" spans="1:8" s="1" customFormat="1" ht="15.75" x14ac:dyDescent="0.25">
      <c r="A454" s="25">
        <v>52</v>
      </c>
      <c r="B454" s="4" t="s">
        <v>388</v>
      </c>
      <c r="C454" s="17" t="s">
        <v>799</v>
      </c>
      <c r="D454" s="22" t="s">
        <v>9</v>
      </c>
      <c r="E454" s="23">
        <v>480000</v>
      </c>
      <c r="F454" s="2"/>
      <c r="H454" s="23">
        <v>480000</v>
      </c>
    </row>
    <row r="455" spans="1:8" s="1" customFormat="1" ht="15.75" x14ac:dyDescent="0.25">
      <c r="A455" s="25">
        <v>53</v>
      </c>
      <c r="B455" s="4" t="s">
        <v>389</v>
      </c>
      <c r="C455" s="17" t="s">
        <v>800</v>
      </c>
      <c r="D455" s="22" t="s">
        <v>1018</v>
      </c>
      <c r="E455" s="23">
        <v>560000</v>
      </c>
      <c r="F455" s="2"/>
      <c r="H455" s="23">
        <v>560000</v>
      </c>
    </row>
    <row r="456" spans="1:8" s="1" customFormat="1" ht="15.75" x14ac:dyDescent="0.25">
      <c r="A456" s="25">
        <v>54</v>
      </c>
      <c r="B456" s="4" t="s">
        <v>390</v>
      </c>
      <c r="C456" s="17" t="s">
        <v>800</v>
      </c>
      <c r="D456" s="22" t="s">
        <v>14</v>
      </c>
      <c r="E456" s="23">
        <v>400000</v>
      </c>
      <c r="F456" s="2"/>
      <c r="H456" s="23">
        <v>400000</v>
      </c>
    </row>
    <row r="457" spans="1:8" s="1" customFormat="1" ht="15.75" x14ac:dyDescent="0.25">
      <c r="A457" s="25">
        <v>55</v>
      </c>
      <c r="B457" s="4" t="s">
        <v>391</v>
      </c>
      <c r="C457" s="17" t="s">
        <v>801</v>
      </c>
      <c r="D457" s="22" t="s">
        <v>9</v>
      </c>
      <c r="E457" s="23">
        <v>480000</v>
      </c>
      <c r="F457" s="2"/>
      <c r="H457" s="23">
        <v>480000</v>
      </c>
    </row>
    <row r="458" spans="1:8" s="1" customFormat="1" ht="15.75" x14ac:dyDescent="0.25">
      <c r="A458" s="25">
        <v>56</v>
      </c>
      <c r="B458" s="4" t="s">
        <v>392</v>
      </c>
      <c r="C458" s="17" t="s">
        <v>802</v>
      </c>
      <c r="D458" s="22" t="s">
        <v>1018</v>
      </c>
      <c r="E458" s="23">
        <v>560000</v>
      </c>
      <c r="F458" s="2"/>
      <c r="H458" s="23">
        <v>560000</v>
      </c>
    </row>
    <row r="459" spans="1:8" s="1" customFormat="1" ht="15.75" x14ac:dyDescent="0.25">
      <c r="A459" s="25">
        <v>57</v>
      </c>
      <c r="B459" s="4" t="s">
        <v>393</v>
      </c>
      <c r="C459" s="17" t="s">
        <v>803</v>
      </c>
      <c r="D459" s="22" t="s">
        <v>9</v>
      </c>
      <c r="E459" s="23">
        <v>480000</v>
      </c>
      <c r="F459" s="2"/>
      <c r="H459" s="23">
        <v>480000</v>
      </c>
    </row>
    <row r="460" spans="1:8" s="1" customFormat="1" ht="15.75" x14ac:dyDescent="0.25">
      <c r="A460" s="25">
        <v>58</v>
      </c>
      <c r="B460" s="4" t="s">
        <v>394</v>
      </c>
      <c r="C460" s="17" t="s">
        <v>804</v>
      </c>
      <c r="D460" s="22" t="s">
        <v>9</v>
      </c>
      <c r="E460" s="23">
        <v>480000</v>
      </c>
      <c r="F460" s="2"/>
      <c r="H460" s="23">
        <v>480000</v>
      </c>
    </row>
    <row r="461" spans="1:8" s="1" customFormat="1" ht="15.75" x14ac:dyDescent="0.25">
      <c r="A461" s="25">
        <v>59</v>
      </c>
      <c r="B461" s="4" t="s">
        <v>395</v>
      </c>
      <c r="C461" s="17" t="s">
        <v>805</v>
      </c>
      <c r="D461" s="22" t="s">
        <v>9</v>
      </c>
      <c r="E461" s="23">
        <v>480000</v>
      </c>
      <c r="F461" s="2"/>
      <c r="H461" s="23">
        <v>480000</v>
      </c>
    </row>
    <row r="462" spans="1:8" s="1" customFormat="1" ht="15.75" x14ac:dyDescent="0.25">
      <c r="A462" s="25">
        <v>60</v>
      </c>
      <c r="B462" s="4" t="s">
        <v>396</v>
      </c>
      <c r="C462" s="17" t="s">
        <v>806</v>
      </c>
      <c r="D462" s="22" t="s">
        <v>9</v>
      </c>
      <c r="E462" s="23">
        <v>480000</v>
      </c>
      <c r="F462" s="2"/>
      <c r="H462" s="23">
        <v>480000</v>
      </c>
    </row>
    <row r="463" spans="1:8" s="1" customFormat="1" ht="15.75" x14ac:dyDescent="0.25">
      <c r="A463" s="25">
        <v>61</v>
      </c>
      <c r="B463" s="4" t="s">
        <v>397</v>
      </c>
      <c r="C463" s="17" t="s">
        <v>807</v>
      </c>
      <c r="D463" s="22" t="s">
        <v>1018</v>
      </c>
      <c r="E463" s="23">
        <v>560000</v>
      </c>
      <c r="F463" s="2"/>
      <c r="H463" s="23">
        <v>560000</v>
      </c>
    </row>
    <row r="464" spans="1:8" s="1" customFormat="1" ht="15.75" x14ac:dyDescent="0.25">
      <c r="A464" s="25">
        <v>62</v>
      </c>
      <c r="B464" s="4" t="s">
        <v>398</v>
      </c>
      <c r="C464" s="17" t="s">
        <v>808</v>
      </c>
      <c r="D464" s="22" t="s">
        <v>1018</v>
      </c>
      <c r="E464" s="23">
        <v>560000</v>
      </c>
      <c r="F464" s="2"/>
      <c r="H464" s="23">
        <v>560000</v>
      </c>
    </row>
    <row r="465" spans="1:8" s="1" customFormat="1" ht="15.75" x14ac:dyDescent="0.25">
      <c r="A465" s="25">
        <v>63</v>
      </c>
      <c r="B465" s="4" t="s">
        <v>399</v>
      </c>
      <c r="C465" s="17" t="s">
        <v>809</v>
      </c>
      <c r="D465" s="22" t="s">
        <v>1018</v>
      </c>
      <c r="E465" s="23">
        <v>560000</v>
      </c>
      <c r="F465" s="2"/>
      <c r="H465" s="23">
        <v>560000</v>
      </c>
    </row>
    <row r="466" spans="1:8" s="1" customFormat="1" ht="15.75" x14ac:dyDescent="0.25">
      <c r="A466" s="25">
        <v>64</v>
      </c>
      <c r="B466" s="4" t="s">
        <v>400</v>
      </c>
      <c r="C466" s="17" t="s">
        <v>810</v>
      </c>
      <c r="D466" s="22" t="s">
        <v>9</v>
      </c>
      <c r="E466" s="23">
        <v>480000</v>
      </c>
      <c r="F466" s="2"/>
      <c r="H466" s="23">
        <v>480000</v>
      </c>
    </row>
    <row r="467" spans="1:8" s="1" customFormat="1" ht="15.75" x14ac:dyDescent="0.25">
      <c r="A467" s="25">
        <v>65</v>
      </c>
      <c r="B467" s="4" t="s">
        <v>401</v>
      </c>
      <c r="C467" s="17" t="s">
        <v>811</v>
      </c>
      <c r="D467" s="22" t="s">
        <v>9</v>
      </c>
      <c r="E467" s="23">
        <v>480000</v>
      </c>
      <c r="F467" s="2"/>
      <c r="H467" s="23">
        <v>480000</v>
      </c>
    </row>
    <row r="468" spans="1:8" s="1" customFormat="1" ht="15.75" x14ac:dyDescent="0.25">
      <c r="A468" s="25">
        <v>66</v>
      </c>
      <c r="B468" s="4" t="s">
        <v>402</v>
      </c>
      <c r="C468" s="17" t="s">
        <v>812</v>
      </c>
      <c r="D468" s="22" t="s">
        <v>1018</v>
      </c>
      <c r="E468" s="23">
        <v>560000</v>
      </c>
      <c r="F468" s="2"/>
      <c r="H468" s="23">
        <v>560000</v>
      </c>
    </row>
    <row r="469" spans="1:8" s="1" customFormat="1" ht="15.75" x14ac:dyDescent="0.25">
      <c r="A469" s="25">
        <v>67</v>
      </c>
      <c r="B469" s="4" t="s">
        <v>403</v>
      </c>
      <c r="C469" s="17" t="s">
        <v>813</v>
      </c>
      <c r="D469" s="22" t="s">
        <v>1018</v>
      </c>
      <c r="E469" s="23">
        <v>560000</v>
      </c>
      <c r="F469" s="2"/>
      <c r="H469" s="23">
        <v>560000</v>
      </c>
    </row>
    <row r="470" spans="1:8" s="1" customFormat="1" ht="15.75" x14ac:dyDescent="0.25">
      <c r="A470" s="25">
        <v>68</v>
      </c>
      <c r="B470" s="4" t="s">
        <v>404</v>
      </c>
      <c r="C470" s="17" t="s">
        <v>814</v>
      </c>
      <c r="D470" s="22" t="s">
        <v>1018</v>
      </c>
      <c r="E470" s="23">
        <v>560000</v>
      </c>
      <c r="F470" s="2"/>
      <c r="H470" s="23">
        <v>560000</v>
      </c>
    </row>
    <row r="471" spans="1:8" s="1" customFormat="1" ht="15.75" x14ac:dyDescent="0.25">
      <c r="A471" s="25">
        <v>69</v>
      </c>
      <c r="B471" s="4" t="s">
        <v>405</v>
      </c>
      <c r="C471" s="17" t="s">
        <v>815</v>
      </c>
      <c r="D471" s="22" t="s">
        <v>9</v>
      </c>
      <c r="E471" s="23">
        <v>480000</v>
      </c>
      <c r="F471" s="2"/>
      <c r="H471" s="23">
        <v>480000</v>
      </c>
    </row>
    <row r="472" spans="1:8" s="1" customFormat="1" ht="15.75" x14ac:dyDescent="0.25">
      <c r="A472" s="25">
        <v>70</v>
      </c>
      <c r="B472" s="4" t="s">
        <v>406</v>
      </c>
      <c r="C472" s="17" t="s">
        <v>816</v>
      </c>
      <c r="D472" s="22" t="s">
        <v>9</v>
      </c>
      <c r="E472" s="23">
        <v>480000</v>
      </c>
      <c r="F472" s="2"/>
      <c r="H472" s="23">
        <v>480000</v>
      </c>
    </row>
    <row r="473" spans="1:8" s="1" customFormat="1" ht="15.75" x14ac:dyDescent="0.25">
      <c r="A473" s="25">
        <v>71</v>
      </c>
      <c r="B473" s="4" t="s">
        <v>407</v>
      </c>
      <c r="C473" s="17" t="s">
        <v>817</v>
      </c>
      <c r="D473" s="22" t="s">
        <v>9</v>
      </c>
      <c r="E473" s="23">
        <v>480000</v>
      </c>
      <c r="F473" s="2"/>
      <c r="H473" s="23">
        <v>480000</v>
      </c>
    </row>
    <row r="474" spans="1:8" s="1" customFormat="1" ht="15.75" x14ac:dyDescent="0.25">
      <c r="A474" s="25">
        <v>72</v>
      </c>
      <c r="B474" s="4" t="s">
        <v>408</v>
      </c>
      <c r="C474" s="17" t="s">
        <v>818</v>
      </c>
      <c r="D474" s="22" t="s">
        <v>9</v>
      </c>
      <c r="E474" s="23">
        <v>480000</v>
      </c>
      <c r="F474" s="2"/>
      <c r="H474" s="23">
        <v>480000</v>
      </c>
    </row>
    <row r="475" spans="1:8" s="1" customFormat="1" ht="15.75" x14ac:dyDescent="0.25">
      <c r="A475" s="25">
        <v>73</v>
      </c>
      <c r="B475" s="4" t="s">
        <v>409</v>
      </c>
      <c r="C475" s="17" t="s">
        <v>819</v>
      </c>
      <c r="D475" s="22" t="s">
        <v>9</v>
      </c>
      <c r="E475" s="23">
        <v>480000</v>
      </c>
      <c r="F475" s="2"/>
      <c r="H475" s="23">
        <v>480000</v>
      </c>
    </row>
    <row r="476" spans="1:8" s="1" customFormat="1" ht="15.75" x14ac:dyDescent="0.25">
      <c r="A476" s="25">
        <v>74</v>
      </c>
      <c r="B476" s="4" t="s">
        <v>410</v>
      </c>
      <c r="C476" s="17" t="s">
        <v>820</v>
      </c>
      <c r="D476" s="22" t="s">
        <v>9</v>
      </c>
      <c r="E476" s="23">
        <v>480000</v>
      </c>
      <c r="F476" s="2"/>
      <c r="H476" s="23">
        <v>480000</v>
      </c>
    </row>
    <row r="477" spans="1:8" s="1" customFormat="1" ht="15.75" x14ac:dyDescent="0.25">
      <c r="A477" s="25">
        <v>75</v>
      </c>
      <c r="B477" s="4" t="s">
        <v>411</v>
      </c>
      <c r="C477" s="17" t="s">
        <v>821</v>
      </c>
      <c r="D477" s="22" t="s">
        <v>9</v>
      </c>
      <c r="E477" s="23">
        <v>480000</v>
      </c>
      <c r="F477" s="2"/>
      <c r="H477" s="23">
        <v>480000</v>
      </c>
    </row>
    <row r="478" spans="1:8" s="1" customFormat="1" ht="15.75" x14ac:dyDescent="0.25">
      <c r="A478" s="25">
        <v>76</v>
      </c>
      <c r="B478" s="4" t="s">
        <v>412</v>
      </c>
      <c r="C478" s="17" t="s">
        <v>822</v>
      </c>
      <c r="D478" s="22" t="s">
        <v>9</v>
      </c>
      <c r="E478" s="23">
        <v>480000</v>
      </c>
      <c r="F478" s="2"/>
      <c r="H478" s="23">
        <v>480000</v>
      </c>
    </row>
    <row r="479" spans="1:8" s="1" customFormat="1" ht="15.75" x14ac:dyDescent="0.25">
      <c r="A479" s="25">
        <v>77</v>
      </c>
      <c r="B479" s="4" t="s">
        <v>413</v>
      </c>
      <c r="C479" s="17" t="s">
        <v>823</v>
      </c>
      <c r="D479" s="22" t="s">
        <v>9</v>
      </c>
      <c r="E479" s="23">
        <v>480000</v>
      </c>
      <c r="F479" s="2"/>
      <c r="H479" s="23">
        <v>480000</v>
      </c>
    </row>
    <row r="480" spans="1:8" s="1" customFormat="1" ht="15.75" x14ac:dyDescent="0.25">
      <c r="A480" s="25">
        <v>78</v>
      </c>
      <c r="B480" s="4" t="s">
        <v>414</v>
      </c>
      <c r="C480" s="17" t="s">
        <v>824</v>
      </c>
      <c r="D480" s="22" t="s">
        <v>9</v>
      </c>
      <c r="E480" s="23">
        <v>480000</v>
      </c>
      <c r="F480" s="2"/>
      <c r="H480" s="23">
        <v>480000</v>
      </c>
    </row>
    <row r="481" spans="1:8" s="1" customFormat="1" ht="15.75" x14ac:dyDescent="0.25">
      <c r="A481" s="25">
        <v>79</v>
      </c>
      <c r="B481" s="4" t="s">
        <v>415</v>
      </c>
      <c r="C481" s="17" t="s">
        <v>825</v>
      </c>
      <c r="D481" s="22" t="s">
        <v>9</v>
      </c>
      <c r="E481" s="23">
        <v>480000</v>
      </c>
      <c r="F481" s="2"/>
      <c r="H481" s="23">
        <v>480000</v>
      </c>
    </row>
    <row r="482" spans="1:8" s="1" customFormat="1" ht="15.75" x14ac:dyDescent="0.25">
      <c r="A482" s="25">
        <v>80</v>
      </c>
      <c r="B482" s="4" t="s">
        <v>416</v>
      </c>
      <c r="C482" s="17" t="s">
        <v>826</v>
      </c>
      <c r="D482" s="22" t="s">
        <v>1018</v>
      </c>
      <c r="E482" s="23">
        <v>560000</v>
      </c>
      <c r="F482" s="2"/>
      <c r="H482" s="23">
        <v>560000</v>
      </c>
    </row>
    <row r="483" spans="1:8" s="1" customFormat="1" ht="15.75" x14ac:dyDescent="0.25">
      <c r="A483" s="25">
        <v>81</v>
      </c>
      <c r="B483" s="4" t="s">
        <v>417</v>
      </c>
      <c r="C483" s="17" t="s">
        <v>827</v>
      </c>
      <c r="D483" s="22" t="s">
        <v>1018</v>
      </c>
      <c r="E483" s="23">
        <v>560000</v>
      </c>
      <c r="F483" s="2"/>
      <c r="H483" s="23">
        <v>560000</v>
      </c>
    </row>
    <row r="484" spans="1:8" s="1" customFormat="1" ht="15.75" x14ac:dyDescent="0.25">
      <c r="A484" s="25">
        <v>82</v>
      </c>
      <c r="B484" s="4" t="s">
        <v>418</v>
      </c>
      <c r="C484" s="17" t="s">
        <v>828</v>
      </c>
      <c r="D484" s="22" t="s">
        <v>1018</v>
      </c>
      <c r="E484" s="23">
        <v>560000</v>
      </c>
      <c r="F484" s="2"/>
      <c r="H484" s="23">
        <v>560000</v>
      </c>
    </row>
    <row r="485" spans="1:8" s="1" customFormat="1" ht="15.75" x14ac:dyDescent="0.25">
      <c r="A485" s="25">
        <v>83</v>
      </c>
      <c r="B485" s="4" t="s">
        <v>419</v>
      </c>
      <c r="C485" s="17" t="s">
        <v>829</v>
      </c>
      <c r="D485" s="22" t="s">
        <v>9</v>
      </c>
      <c r="E485" s="23">
        <v>480000</v>
      </c>
      <c r="F485" s="2"/>
      <c r="H485" s="23">
        <v>480000</v>
      </c>
    </row>
    <row r="486" spans="1:8" s="1" customFormat="1" ht="15.75" x14ac:dyDescent="0.25">
      <c r="A486" s="25">
        <v>84</v>
      </c>
      <c r="B486" s="4" t="s">
        <v>420</v>
      </c>
      <c r="C486" s="17" t="s">
        <v>830</v>
      </c>
      <c r="D486" s="22" t="s">
        <v>9</v>
      </c>
      <c r="E486" s="23">
        <v>480000</v>
      </c>
      <c r="F486" s="2"/>
      <c r="H486" s="23">
        <v>480000</v>
      </c>
    </row>
    <row r="487" spans="1:8" s="1" customFormat="1" ht="15.75" x14ac:dyDescent="0.25">
      <c r="A487" s="25">
        <v>85</v>
      </c>
      <c r="B487" s="4" t="s">
        <v>421</v>
      </c>
      <c r="C487" s="17" t="s">
        <v>831</v>
      </c>
      <c r="D487" s="22" t="s">
        <v>9</v>
      </c>
      <c r="E487" s="23">
        <v>480000</v>
      </c>
      <c r="F487" s="2"/>
      <c r="H487" s="23">
        <v>480000</v>
      </c>
    </row>
    <row r="488" spans="1:8" s="1" customFormat="1" ht="15.75" x14ac:dyDescent="0.25">
      <c r="A488" s="25">
        <v>86</v>
      </c>
      <c r="B488" s="4" t="s">
        <v>422</v>
      </c>
      <c r="C488" s="17" t="s">
        <v>832</v>
      </c>
      <c r="D488" s="22" t="s">
        <v>9</v>
      </c>
      <c r="E488" s="23">
        <v>480000</v>
      </c>
      <c r="F488" s="2"/>
      <c r="H488" s="23">
        <v>480000</v>
      </c>
    </row>
    <row r="489" spans="1:8" s="1" customFormat="1" ht="15.75" x14ac:dyDescent="0.25">
      <c r="A489" s="25">
        <v>87</v>
      </c>
      <c r="B489" s="4" t="s">
        <v>423</v>
      </c>
      <c r="C489" s="17" t="s">
        <v>833</v>
      </c>
      <c r="D489" s="22" t="s">
        <v>9</v>
      </c>
      <c r="E489" s="23">
        <v>480000</v>
      </c>
      <c r="F489" s="2"/>
      <c r="H489" s="23">
        <v>480000</v>
      </c>
    </row>
    <row r="490" spans="1:8" s="1" customFormat="1" ht="15.75" x14ac:dyDescent="0.25">
      <c r="A490" s="25">
        <v>88</v>
      </c>
      <c r="B490" s="4" t="s">
        <v>424</v>
      </c>
      <c r="C490" s="17" t="s">
        <v>834</v>
      </c>
      <c r="D490" s="22" t="s">
        <v>9</v>
      </c>
      <c r="E490" s="23">
        <v>480000</v>
      </c>
      <c r="F490" s="2"/>
      <c r="H490" s="23">
        <v>480000</v>
      </c>
    </row>
    <row r="491" spans="1:8" s="1" customFormat="1" ht="15.75" x14ac:dyDescent="0.25">
      <c r="A491" s="25">
        <v>89</v>
      </c>
      <c r="B491" s="4" t="s">
        <v>425</v>
      </c>
      <c r="C491" s="17" t="s">
        <v>835</v>
      </c>
      <c r="D491" s="22" t="s">
        <v>1018</v>
      </c>
      <c r="E491" s="23">
        <v>560000</v>
      </c>
      <c r="F491" s="2"/>
      <c r="H491" s="23">
        <v>560000</v>
      </c>
    </row>
    <row r="492" spans="1:8" s="1" customFormat="1" ht="15.75" x14ac:dyDescent="0.25">
      <c r="A492" s="25">
        <v>90</v>
      </c>
      <c r="B492" s="4" t="s">
        <v>426</v>
      </c>
      <c r="C492" s="17" t="s">
        <v>836</v>
      </c>
      <c r="D492" s="22" t="s">
        <v>1018</v>
      </c>
      <c r="E492" s="23">
        <v>560000</v>
      </c>
      <c r="F492" s="2"/>
      <c r="H492" s="23">
        <v>560000</v>
      </c>
    </row>
    <row r="493" spans="1:8" s="1" customFormat="1" ht="15.75" x14ac:dyDescent="0.25">
      <c r="A493" s="25">
        <v>91</v>
      </c>
      <c r="B493" s="4" t="s">
        <v>427</v>
      </c>
      <c r="C493" s="17" t="s">
        <v>837</v>
      </c>
      <c r="D493" s="22" t="s">
        <v>1018</v>
      </c>
      <c r="E493" s="23">
        <v>560000</v>
      </c>
      <c r="F493" s="2"/>
      <c r="H493" s="23">
        <v>560000</v>
      </c>
    </row>
    <row r="494" spans="1:8" s="1" customFormat="1" ht="15.75" x14ac:dyDescent="0.25">
      <c r="A494" s="25">
        <v>92</v>
      </c>
      <c r="B494" s="4" t="s">
        <v>428</v>
      </c>
      <c r="C494" s="17" t="s">
        <v>280</v>
      </c>
      <c r="D494" s="22" t="s">
        <v>1018</v>
      </c>
      <c r="E494" s="23">
        <v>560000</v>
      </c>
      <c r="F494" s="2"/>
      <c r="H494" s="23">
        <v>560000</v>
      </c>
    </row>
    <row r="495" spans="1:8" s="1" customFormat="1" ht="15.75" x14ac:dyDescent="0.25">
      <c r="A495" s="25">
        <v>93</v>
      </c>
      <c r="B495" s="4" t="s">
        <v>429</v>
      </c>
      <c r="C495" s="17" t="s">
        <v>838</v>
      </c>
      <c r="D495" s="22" t="s">
        <v>1018</v>
      </c>
      <c r="E495" s="23">
        <v>560000</v>
      </c>
      <c r="F495" s="2"/>
      <c r="H495" s="23">
        <v>560000</v>
      </c>
    </row>
    <row r="496" spans="1:8" s="1" customFormat="1" ht="15.75" x14ac:dyDescent="0.25">
      <c r="A496" s="25">
        <v>94</v>
      </c>
      <c r="B496" s="4" t="s">
        <v>430</v>
      </c>
      <c r="C496" s="17" t="s">
        <v>839</v>
      </c>
      <c r="D496" s="22" t="s">
        <v>9</v>
      </c>
      <c r="E496" s="23">
        <v>480000</v>
      </c>
      <c r="F496" s="2"/>
      <c r="H496" s="23">
        <v>480000</v>
      </c>
    </row>
    <row r="497" spans="1:8" s="1" customFormat="1" ht="15.75" x14ac:dyDescent="0.25">
      <c r="A497" s="25">
        <v>95</v>
      </c>
      <c r="B497" s="4" t="s">
        <v>431</v>
      </c>
      <c r="C497" s="17" t="s">
        <v>840</v>
      </c>
      <c r="D497" s="22" t="s">
        <v>1018</v>
      </c>
      <c r="E497" s="23">
        <v>560000</v>
      </c>
      <c r="F497" s="2"/>
      <c r="H497" s="23">
        <v>560000</v>
      </c>
    </row>
    <row r="498" spans="1:8" s="1" customFormat="1" ht="15.75" x14ac:dyDescent="0.25">
      <c r="A498" s="25">
        <v>96</v>
      </c>
      <c r="B498" s="4" t="s">
        <v>432</v>
      </c>
      <c r="C498" s="17" t="s">
        <v>841</v>
      </c>
      <c r="D498" s="22" t="s">
        <v>1018</v>
      </c>
      <c r="E498" s="23">
        <v>560000</v>
      </c>
      <c r="F498" s="2"/>
      <c r="H498" s="23">
        <v>560000</v>
      </c>
    </row>
    <row r="499" spans="1:8" s="1" customFormat="1" ht="15.75" x14ac:dyDescent="0.25">
      <c r="A499" s="25">
        <v>97</v>
      </c>
      <c r="B499" s="4" t="s">
        <v>433</v>
      </c>
      <c r="C499" s="17" t="s">
        <v>842</v>
      </c>
      <c r="D499" s="22" t="s">
        <v>1018</v>
      </c>
      <c r="E499" s="23">
        <v>560000</v>
      </c>
      <c r="F499" s="2"/>
      <c r="H499" s="23">
        <v>560000</v>
      </c>
    </row>
    <row r="500" spans="1:8" s="1" customFormat="1" ht="15.75" x14ac:dyDescent="0.25">
      <c r="A500" s="25">
        <v>98</v>
      </c>
      <c r="B500" s="4" t="s">
        <v>434</v>
      </c>
      <c r="C500" s="17" t="s">
        <v>843</v>
      </c>
      <c r="D500" s="22" t="s">
        <v>11</v>
      </c>
      <c r="E500" s="23">
        <v>640000</v>
      </c>
      <c r="F500" s="2"/>
      <c r="H500" s="23">
        <v>640000</v>
      </c>
    </row>
    <row r="501" spans="1:8" s="1" customFormat="1" ht="15.75" x14ac:dyDescent="0.25">
      <c r="A501" s="25">
        <v>99</v>
      </c>
      <c r="B501" s="4" t="s">
        <v>435</v>
      </c>
      <c r="C501" s="17" t="s">
        <v>844</v>
      </c>
      <c r="D501" s="22" t="s">
        <v>11</v>
      </c>
      <c r="E501" s="23">
        <v>640000</v>
      </c>
      <c r="F501" s="2"/>
      <c r="H501" s="23">
        <v>640000</v>
      </c>
    </row>
    <row r="502" spans="1:8" s="1" customFormat="1" ht="15.75" x14ac:dyDescent="0.25">
      <c r="A502" s="25">
        <v>100</v>
      </c>
      <c r="B502" s="4" t="s">
        <v>436</v>
      </c>
      <c r="C502" s="17" t="s">
        <v>845</v>
      </c>
      <c r="D502" s="22" t="s">
        <v>9</v>
      </c>
      <c r="E502" s="23">
        <v>480000</v>
      </c>
      <c r="F502" s="2"/>
      <c r="H502" s="23">
        <v>480000</v>
      </c>
    </row>
    <row r="503" spans="1:8" s="1" customFormat="1" ht="15.75" x14ac:dyDescent="0.25">
      <c r="A503" s="25">
        <v>101</v>
      </c>
      <c r="B503" s="4" t="s">
        <v>437</v>
      </c>
      <c r="C503" s="17" t="s">
        <v>846</v>
      </c>
      <c r="D503" s="22" t="s">
        <v>1018</v>
      </c>
      <c r="E503" s="23">
        <v>560000</v>
      </c>
      <c r="F503" s="2"/>
      <c r="H503" s="23">
        <v>560000</v>
      </c>
    </row>
    <row r="504" spans="1:8" s="1" customFormat="1" ht="15.75" x14ac:dyDescent="0.25">
      <c r="A504" s="25">
        <v>102</v>
      </c>
      <c r="B504" s="4" t="s">
        <v>438</v>
      </c>
      <c r="C504" s="17" t="s">
        <v>847</v>
      </c>
      <c r="D504" s="22" t="s">
        <v>1018</v>
      </c>
      <c r="E504" s="23">
        <v>560000</v>
      </c>
      <c r="F504" s="2"/>
      <c r="H504" s="23">
        <v>560000</v>
      </c>
    </row>
    <row r="505" spans="1:8" s="1" customFormat="1" ht="15.75" x14ac:dyDescent="0.25">
      <c r="A505" s="25">
        <v>103</v>
      </c>
      <c r="B505" s="4" t="s">
        <v>439</v>
      </c>
      <c r="C505" s="17" t="s">
        <v>848</v>
      </c>
      <c r="D505" s="22" t="s">
        <v>9</v>
      </c>
      <c r="E505" s="23">
        <v>480000</v>
      </c>
      <c r="F505" s="2"/>
      <c r="H505" s="23">
        <v>480000</v>
      </c>
    </row>
    <row r="506" spans="1:8" s="1" customFormat="1" ht="15.75" x14ac:dyDescent="0.25">
      <c r="A506" s="25">
        <v>104</v>
      </c>
      <c r="B506" s="4" t="s">
        <v>440</v>
      </c>
      <c r="C506" s="17" t="s">
        <v>849</v>
      </c>
      <c r="D506" s="22" t="s">
        <v>9</v>
      </c>
      <c r="E506" s="23">
        <v>480000</v>
      </c>
      <c r="F506" s="2"/>
      <c r="H506" s="23">
        <v>480000</v>
      </c>
    </row>
    <row r="507" spans="1:8" s="1" customFormat="1" ht="15.75" x14ac:dyDescent="0.25">
      <c r="A507" s="25">
        <v>105</v>
      </c>
      <c r="B507" s="4" t="s">
        <v>441</v>
      </c>
      <c r="C507" s="17" t="s">
        <v>850</v>
      </c>
      <c r="D507" s="22" t="s">
        <v>9</v>
      </c>
      <c r="E507" s="23">
        <v>480000</v>
      </c>
      <c r="F507" s="2"/>
      <c r="H507" s="23">
        <v>480000</v>
      </c>
    </row>
    <row r="508" spans="1:8" s="1" customFormat="1" ht="15.75" x14ac:dyDescent="0.25">
      <c r="A508" s="25">
        <v>106</v>
      </c>
      <c r="B508" s="4" t="s">
        <v>442</v>
      </c>
      <c r="C508" s="17" t="s">
        <v>851</v>
      </c>
      <c r="D508" s="22" t="s">
        <v>9</v>
      </c>
      <c r="E508" s="23">
        <v>480000</v>
      </c>
      <c r="F508" s="2"/>
      <c r="H508" s="23">
        <v>480000</v>
      </c>
    </row>
    <row r="509" spans="1:8" s="1" customFormat="1" ht="15.75" x14ac:dyDescent="0.25">
      <c r="A509" s="25">
        <v>107</v>
      </c>
      <c r="B509" s="4" t="s">
        <v>443</v>
      </c>
      <c r="C509" s="17" t="s">
        <v>852</v>
      </c>
      <c r="D509" s="22" t="s">
        <v>1018</v>
      </c>
      <c r="E509" s="23">
        <v>560000</v>
      </c>
      <c r="F509" s="2"/>
      <c r="H509" s="23">
        <v>560000</v>
      </c>
    </row>
    <row r="510" spans="1:8" s="1" customFormat="1" ht="15.75" x14ac:dyDescent="0.25">
      <c r="A510" s="25">
        <v>108</v>
      </c>
      <c r="B510" s="4" t="s">
        <v>444</v>
      </c>
      <c r="C510" s="17" t="s">
        <v>853</v>
      </c>
      <c r="D510" s="22" t="s">
        <v>1018</v>
      </c>
      <c r="E510" s="23">
        <v>560000</v>
      </c>
      <c r="F510" s="2"/>
      <c r="H510" s="23">
        <v>560000</v>
      </c>
    </row>
    <row r="511" spans="1:8" s="1" customFormat="1" ht="15.75" x14ac:dyDescent="0.25">
      <c r="A511" s="25">
        <v>109</v>
      </c>
      <c r="B511" s="4" t="s">
        <v>445</v>
      </c>
      <c r="C511" s="17" t="s">
        <v>854</v>
      </c>
      <c r="D511" s="22" t="s">
        <v>1018</v>
      </c>
      <c r="E511" s="23">
        <v>560000</v>
      </c>
      <c r="F511" s="2"/>
      <c r="H511" s="23">
        <v>560000</v>
      </c>
    </row>
    <row r="512" spans="1:8" s="1" customFormat="1" ht="15.75" x14ac:dyDescent="0.25">
      <c r="A512" s="25">
        <v>110</v>
      </c>
      <c r="B512" s="4" t="s">
        <v>446</v>
      </c>
      <c r="C512" s="17" t="s">
        <v>855</v>
      </c>
      <c r="D512" s="22" t="s">
        <v>1018</v>
      </c>
      <c r="E512" s="23">
        <v>560000</v>
      </c>
      <c r="F512" s="2"/>
      <c r="H512" s="23">
        <v>560000</v>
      </c>
    </row>
    <row r="513" spans="1:8" s="1" customFormat="1" ht="15.75" x14ac:dyDescent="0.25">
      <c r="A513" s="25">
        <v>111</v>
      </c>
      <c r="B513" s="4" t="s">
        <v>447</v>
      </c>
      <c r="C513" s="17" t="s">
        <v>856</v>
      </c>
      <c r="D513" s="22" t="s">
        <v>9</v>
      </c>
      <c r="E513" s="23">
        <v>480000</v>
      </c>
      <c r="F513" s="2"/>
      <c r="H513" s="23">
        <v>480000</v>
      </c>
    </row>
    <row r="514" spans="1:8" s="1" customFormat="1" ht="15.75" x14ac:dyDescent="0.25">
      <c r="A514" s="25">
        <v>112</v>
      </c>
      <c r="B514" s="4" t="s">
        <v>448</v>
      </c>
      <c r="C514" s="17" t="s">
        <v>857</v>
      </c>
      <c r="D514" s="22" t="s">
        <v>9</v>
      </c>
      <c r="E514" s="23">
        <v>480000</v>
      </c>
      <c r="F514" s="2"/>
      <c r="H514" s="23">
        <v>480000</v>
      </c>
    </row>
    <row r="515" spans="1:8" s="1" customFormat="1" ht="15.75" x14ac:dyDescent="0.25">
      <c r="A515" s="25">
        <v>113</v>
      </c>
      <c r="B515" s="4" t="s">
        <v>449</v>
      </c>
      <c r="C515" s="17" t="s">
        <v>858</v>
      </c>
      <c r="D515" s="22" t="s">
        <v>9</v>
      </c>
      <c r="E515" s="23">
        <v>480000</v>
      </c>
      <c r="F515" s="2"/>
      <c r="H515" s="23">
        <v>480000</v>
      </c>
    </row>
    <row r="516" spans="1:8" s="1" customFormat="1" ht="15.75" x14ac:dyDescent="0.25">
      <c r="A516" s="25">
        <v>114</v>
      </c>
      <c r="B516" s="4" t="s">
        <v>450</v>
      </c>
      <c r="C516" s="17" t="s">
        <v>859</v>
      </c>
      <c r="D516" s="22" t="s">
        <v>1018</v>
      </c>
      <c r="E516" s="23">
        <v>560000</v>
      </c>
      <c r="F516" s="2"/>
      <c r="H516" s="23">
        <v>560000</v>
      </c>
    </row>
    <row r="517" spans="1:8" s="1" customFormat="1" ht="15.75" x14ac:dyDescent="0.25">
      <c r="A517" s="25">
        <v>115</v>
      </c>
      <c r="B517" s="4" t="s">
        <v>451</v>
      </c>
      <c r="C517" s="17" t="s">
        <v>860</v>
      </c>
      <c r="D517" s="22" t="s">
        <v>9</v>
      </c>
      <c r="E517" s="23">
        <v>480000</v>
      </c>
      <c r="F517" s="2"/>
      <c r="G517" s="23">
        <v>480000</v>
      </c>
    </row>
    <row r="518" spans="1:8" s="1" customFormat="1" ht="15.75" x14ac:dyDescent="0.25">
      <c r="A518" s="25">
        <v>116</v>
      </c>
      <c r="B518" s="4" t="s">
        <v>452</v>
      </c>
      <c r="C518" s="17" t="s">
        <v>861</v>
      </c>
      <c r="D518" s="22" t="s">
        <v>9</v>
      </c>
      <c r="E518" s="23">
        <v>480000</v>
      </c>
      <c r="F518" s="2"/>
      <c r="G518" s="23">
        <v>480000</v>
      </c>
    </row>
    <row r="519" spans="1:8" s="1" customFormat="1" ht="15.75" x14ac:dyDescent="0.25">
      <c r="A519" s="25">
        <v>117</v>
      </c>
      <c r="B519" s="4" t="s">
        <v>453</v>
      </c>
      <c r="C519" s="17" t="s">
        <v>862</v>
      </c>
      <c r="D519" s="22" t="s">
        <v>9</v>
      </c>
      <c r="E519" s="23">
        <v>480000</v>
      </c>
      <c r="F519" s="2"/>
      <c r="G519" s="23">
        <v>480000</v>
      </c>
    </row>
    <row r="520" spans="1:8" s="1" customFormat="1" ht="15.75" x14ac:dyDescent="0.25">
      <c r="A520" s="25">
        <v>118</v>
      </c>
      <c r="B520" s="4" t="s">
        <v>454</v>
      </c>
      <c r="C520" s="17" t="s">
        <v>863</v>
      </c>
      <c r="D520" s="22" t="s">
        <v>1027</v>
      </c>
      <c r="E520" s="23">
        <v>3040000</v>
      </c>
      <c r="F520" s="2" t="s">
        <v>1029</v>
      </c>
      <c r="G520" s="23">
        <v>3040000</v>
      </c>
    </row>
    <row r="521" spans="1:8" s="1" customFormat="1" ht="15.75" x14ac:dyDescent="0.25">
      <c r="A521" s="25">
        <v>119</v>
      </c>
      <c r="B521" s="4" t="s">
        <v>455</v>
      </c>
      <c r="C521" s="17" t="s">
        <v>864</v>
      </c>
      <c r="D521" s="22" t="s">
        <v>1018</v>
      </c>
      <c r="E521" s="23">
        <v>560000</v>
      </c>
      <c r="F521" s="2"/>
      <c r="G521" s="23">
        <v>560000</v>
      </c>
    </row>
    <row r="522" spans="1:8" s="1" customFormat="1" ht="15.75" x14ac:dyDescent="0.25">
      <c r="A522" s="25">
        <v>120</v>
      </c>
      <c r="B522" s="4" t="s">
        <v>456</v>
      </c>
      <c r="C522" s="17" t="s">
        <v>865</v>
      </c>
      <c r="D522" s="22" t="s">
        <v>9</v>
      </c>
      <c r="E522" s="23">
        <v>480000</v>
      </c>
      <c r="F522" s="2"/>
      <c r="G522" s="23">
        <v>480000</v>
      </c>
    </row>
    <row r="523" spans="1:8" s="1" customFormat="1" ht="15.75" x14ac:dyDescent="0.25">
      <c r="A523" s="25">
        <v>121</v>
      </c>
      <c r="B523" s="4" t="s">
        <v>457</v>
      </c>
      <c r="C523" s="17" t="s">
        <v>866</v>
      </c>
      <c r="D523" s="22" t="s">
        <v>9</v>
      </c>
      <c r="E523" s="23">
        <v>480000</v>
      </c>
      <c r="F523" s="2"/>
      <c r="G523" s="23">
        <v>480000</v>
      </c>
    </row>
    <row r="524" spans="1:8" s="1" customFormat="1" ht="15.75" x14ac:dyDescent="0.25">
      <c r="A524" s="25">
        <v>122</v>
      </c>
      <c r="B524" s="4" t="s">
        <v>458</v>
      </c>
      <c r="C524" s="17" t="s">
        <v>867</v>
      </c>
      <c r="D524" s="22" t="s">
        <v>1018</v>
      </c>
      <c r="E524" s="23">
        <v>560000</v>
      </c>
      <c r="F524" s="2"/>
      <c r="G524" s="23">
        <v>560000</v>
      </c>
    </row>
    <row r="525" spans="1:8" s="1" customFormat="1" ht="15.75" x14ac:dyDescent="0.25">
      <c r="A525" s="25">
        <v>123</v>
      </c>
      <c r="B525" s="4" t="s">
        <v>459</v>
      </c>
      <c r="C525" s="17" t="s">
        <v>868</v>
      </c>
      <c r="D525" s="22" t="s">
        <v>9</v>
      </c>
      <c r="E525" s="23">
        <v>480000</v>
      </c>
      <c r="F525" s="2"/>
      <c r="G525" s="23">
        <v>480000</v>
      </c>
    </row>
    <row r="526" spans="1:8" s="1" customFormat="1" ht="15.75" x14ac:dyDescent="0.25">
      <c r="A526" s="25">
        <v>124</v>
      </c>
      <c r="B526" s="4" t="s">
        <v>460</v>
      </c>
      <c r="C526" s="17" t="s">
        <v>869</v>
      </c>
      <c r="D526" s="22" t="s">
        <v>9</v>
      </c>
      <c r="E526" s="23">
        <v>480000</v>
      </c>
      <c r="F526" s="2"/>
      <c r="G526" s="23">
        <v>480000</v>
      </c>
    </row>
    <row r="527" spans="1:8" s="1" customFormat="1" ht="15.75" x14ac:dyDescent="0.25">
      <c r="A527" s="25">
        <v>125</v>
      </c>
      <c r="B527" s="4" t="s">
        <v>461</v>
      </c>
      <c r="C527" s="17" t="s">
        <v>870</v>
      </c>
      <c r="D527" s="22" t="s">
        <v>9</v>
      </c>
      <c r="E527" s="23">
        <v>480000</v>
      </c>
      <c r="F527" s="2"/>
      <c r="G527" s="23">
        <v>480000</v>
      </c>
    </row>
    <row r="528" spans="1:8" s="1" customFormat="1" ht="15.75" x14ac:dyDescent="0.25">
      <c r="A528" s="25">
        <v>126</v>
      </c>
      <c r="B528" s="4" t="s">
        <v>462</v>
      </c>
      <c r="C528" s="17" t="s">
        <v>871</v>
      </c>
      <c r="D528" s="22" t="s">
        <v>9</v>
      </c>
      <c r="E528" s="23">
        <v>480000</v>
      </c>
      <c r="F528" s="2"/>
      <c r="G528" s="23">
        <v>480000</v>
      </c>
    </row>
    <row r="529" spans="1:8" s="1" customFormat="1" ht="15.75" x14ac:dyDescent="0.25">
      <c r="A529" s="25">
        <v>127</v>
      </c>
      <c r="B529" s="4" t="s">
        <v>463</v>
      </c>
      <c r="C529" s="17" t="s">
        <v>872</v>
      </c>
      <c r="D529" s="22" t="s">
        <v>1018</v>
      </c>
      <c r="E529" s="23">
        <v>560000</v>
      </c>
      <c r="F529" s="2"/>
      <c r="G529" s="23">
        <v>560000</v>
      </c>
    </row>
    <row r="530" spans="1:8" s="1" customFormat="1" ht="15.75" x14ac:dyDescent="0.25">
      <c r="A530" s="25">
        <v>128</v>
      </c>
      <c r="B530" s="4" t="s">
        <v>464</v>
      </c>
      <c r="C530" s="17" t="s">
        <v>873</v>
      </c>
      <c r="D530" s="22" t="s">
        <v>1018</v>
      </c>
      <c r="E530" s="23">
        <v>560000</v>
      </c>
      <c r="F530" s="2"/>
      <c r="G530" s="23">
        <v>560000</v>
      </c>
    </row>
    <row r="531" spans="1:8" s="1" customFormat="1" ht="15.75" x14ac:dyDescent="0.25">
      <c r="A531" s="25">
        <v>129</v>
      </c>
      <c r="B531" s="4" t="s">
        <v>465</v>
      </c>
      <c r="C531" s="17" t="s">
        <v>874</v>
      </c>
      <c r="D531" s="22" t="s">
        <v>9</v>
      </c>
      <c r="E531" s="23">
        <v>480000</v>
      </c>
      <c r="F531" s="2"/>
      <c r="G531" s="23">
        <v>480000</v>
      </c>
    </row>
    <row r="532" spans="1:8" s="1" customFormat="1" ht="15.75" x14ac:dyDescent="0.25">
      <c r="A532" s="25">
        <v>130</v>
      </c>
      <c r="B532" s="4" t="s">
        <v>466</v>
      </c>
      <c r="C532" s="17" t="s">
        <v>875</v>
      </c>
      <c r="D532" s="22" t="s">
        <v>9</v>
      </c>
      <c r="E532" s="23">
        <v>480000</v>
      </c>
      <c r="F532" s="2"/>
      <c r="G532" s="23">
        <v>480000</v>
      </c>
    </row>
    <row r="533" spans="1:8" s="1" customFormat="1" ht="15.75" x14ac:dyDescent="0.25">
      <c r="A533" s="25">
        <v>131</v>
      </c>
      <c r="B533" s="4" t="s">
        <v>467</v>
      </c>
      <c r="C533" s="17" t="s">
        <v>876</v>
      </c>
      <c r="D533" s="22" t="s">
        <v>9</v>
      </c>
      <c r="E533" s="23">
        <v>480000</v>
      </c>
      <c r="F533" s="2"/>
      <c r="G533" s="23">
        <v>480000</v>
      </c>
    </row>
    <row r="534" spans="1:8" s="1" customFormat="1" ht="15.75" x14ac:dyDescent="0.25">
      <c r="A534" s="25">
        <v>132</v>
      </c>
      <c r="B534" s="4" t="s">
        <v>468</v>
      </c>
      <c r="C534" s="17" t="s">
        <v>877</v>
      </c>
      <c r="D534" s="22" t="s">
        <v>9</v>
      </c>
      <c r="E534" s="23">
        <v>480000</v>
      </c>
      <c r="F534" s="2"/>
      <c r="G534" s="23">
        <v>480000</v>
      </c>
    </row>
    <row r="535" spans="1:8" s="1" customFormat="1" ht="15.75" x14ac:dyDescent="0.25">
      <c r="A535" s="25">
        <v>133</v>
      </c>
      <c r="B535" s="4" t="s">
        <v>469</v>
      </c>
      <c r="C535" s="17" t="s">
        <v>878</v>
      </c>
      <c r="D535" s="22" t="s">
        <v>9</v>
      </c>
      <c r="E535" s="23">
        <v>480000</v>
      </c>
      <c r="F535" s="2"/>
      <c r="H535" s="23">
        <v>480000</v>
      </c>
    </row>
    <row r="536" spans="1:8" s="1" customFormat="1" ht="15.75" x14ac:dyDescent="0.25">
      <c r="A536" s="25">
        <v>134</v>
      </c>
      <c r="B536" s="4" t="s">
        <v>470</v>
      </c>
      <c r="C536" s="17" t="s">
        <v>879</v>
      </c>
      <c r="D536" s="22" t="s">
        <v>9</v>
      </c>
      <c r="E536" s="23">
        <v>480000</v>
      </c>
      <c r="F536" s="2"/>
      <c r="H536" s="23">
        <v>480000</v>
      </c>
    </row>
    <row r="537" spans="1:8" s="1" customFormat="1" ht="15.75" x14ac:dyDescent="0.25">
      <c r="A537" s="25">
        <v>135</v>
      </c>
      <c r="B537" s="4" t="s">
        <v>471</v>
      </c>
      <c r="C537" s="17" t="s">
        <v>880</v>
      </c>
      <c r="D537" s="22" t="s">
        <v>9</v>
      </c>
      <c r="E537" s="23">
        <v>480000</v>
      </c>
      <c r="F537" s="2"/>
      <c r="H537" s="23">
        <v>480000</v>
      </c>
    </row>
    <row r="538" spans="1:8" s="1" customFormat="1" ht="15.75" x14ac:dyDescent="0.25">
      <c r="A538" s="25">
        <v>136</v>
      </c>
      <c r="B538" s="4" t="s">
        <v>472</v>
      </c>
      <c r="C538" s="17" t="s">
        <v>181</v>
      </c>
      <c r="D538" s="22" t="s">
        <v>9</v>
      </c>
      <c r="E538" s="23">
        <v>480000</v>
      </c>
      <c r="F538" s="2"/>
      <c r="H538" s="23">
        <v>480000</v>
      </c>
    </row>
    <row r="539" spans="1:8" s="1" customFormat="1" ht="15.75" x14ac:dyDescent="0.25">
      <c r="A539" s="25">
        <v>137</v>
      </c>
      <c r="B539" s="4" t="s">
        <v>473</v>
      </c>
      <c r="C539" s="17" t="s">
        <v>881</v>
      </c>
      <c r="D539" s="22" t="s">
        <v>9</v>
      </c>
      <c r="E539" s="23">
        <v>480000</v>
      </c>
      <c r="F539" s="2"/>
      <c r="H539" s="23">
        <v>480000</v>
      </c>
    </row>
    <row r="540" spans="1:8" s="1" customFormat="1" ht="15.75" x14ac:dyDescent="0.25">
      <c r="A540" s="25">
        <v>138</v>
      </c>
      <c r="B540" s="4" t="s">
        <v>474</v>
      </c>
      <c r="C540" s="17" t="s">
        <v>882</v>
      </c>
      <c r="D540" s="22" t="s">
        <v>9</v>
      </c>
      <c r="E540" s="23">
        <v>480000</v>
      </c>
      <c r="F540" s="2"/>
      <c r="H540" s="23">
        <v>480000</v>
      </c>
    </row>
    <row r="541" spans="1:8" s="1" customFormat="1" ht="15.75" x14ac:dyDescent="0.25">
      <c r="A541" s="25">
        <v>139</v>
      </c>
      <c r="B541" s="4" t="s">
        <v>475</v>
      </c>
      <c r="C541" s="17" t="s">
        <v>883</v>
      </c>
      <c r="D541" s="22" t="s">
        <v>9</v>
      </c>
      <c r="E541" s="23">
        <v>480000</v>
      </c>
      <c r="F541" s="2"/>
      <c r="H541" s="23">
        <v>480000</v>
      </c>
    </row>
    <row r="542" spans="1:8" s="1" customFormat="1" ht="15.75" x14ac:dyDescent="0.25">
      <c r="A542" s="25">
        <v>140</v>
      </c>
      <c r="B542" s="4" t="s">
        <v>476</v>
      </c>
      <c r="C542" s="17" t="s">
        <v>884</v>
      </c>
      <c r="D542" s="22" t="s">
        <v>1018</v>
      </c>
      <c r="E542" s="23">
        <v>560000</v>
      </c>
      <c r="F542" s="2"/>
      <c r="H542" s="23">
        <v>560000</v>
      </c>
    </row>
    <row r="543" spans="1:8" s="1" customFormat="1" ht="15.75" x14ac:dyDescent="0.25">
      <c r="A543" s="25">
        <v>141</v>
      </c>
      <c r="B543" s="4" t="s">
        <v>477</v>
      </c>
      <c r="C543" s="17" t="s">
        <v>885</v>
      </c>
      <c r="D543" s="22" t="s">
        <v>9</v>
      </c>
      <c r="E543" s="23">
        <v>480000</v>
      </c>
      <c r="F543" s="2"/>
      <c r="H543" s="23">
        <v>480000</v>
      </c>
    </row>
    <row r="544" spans="1:8" s="1" customFormat="1" ht="15.75" x14ac:dyDescent="0.25">
      <c r="A544" s="25">
        <v>142</v>
      </c>
      <c r="B544" s="4" t="s">
        <v>478</v>
      </c>
      <c r="C544" s="17" t="s">
        <v>886</v>
      </c>
      <c r="D544" s="22" t="s">
        <v>9</v>
      </c>
      <c r="E544" s="23">
        <v>480000</v>
      </c>
      <c r="F544" s="2"/>
      <c r="H544" s="23">
        <v>480000</v>
      </c>
    </row>
    <row r="545" spans="1:8" s="1" customFormat="1" ht="15.75" x14ac:dyDescent="0.25">
      <c r="A545" s="25">
        <v>143</v>
      </c>
      <c r="B545" s="4" t="s">
        <v>479</v>
      </c>
      <c r="C545" s="17" t="s">
        <v>887</v>
      </c>
      <c r="D545" s="22" t="s">
        <v>314</v>
      </c>
      <c r="E545" s="23">
        <v>400000</v>
      </c>
      <c r="F545" s="2"/>
      <c r="H545" s="23">
        <v>400000</v>
      </c>
    </row>
    <row r="546" spans="1:8" s="1" customFormat="1" ht="15.75" x14ac:dyDescent="0.25">
      <c r="A546" s="25">
        <v>144</v>
      </c>
      <c r="B546" s="4" t="s">
        <v>480</v>
      </c>
      <c r="C546" s="17" t="s">
        <v>888</v>
      </c>
      <c r="D546" s="22" t="s">
        <v>314</v>
      </c>
      <c r="E546" s="23">
        <v>400000</v>
      </c>
      <c r="F546" s="2"/>
      <c r="H546" s="23">
        <v>400000</v>
      </c>
    </row>
    <row r="547" spans="1:8" s="1" customFormat="1" ht="15.75" x14ac:dyDescent="0.25">
      <c r="A547" s="25">
        <v>145</v>
      </c>
      <c r="B547" s="4" t="s">
        <v>481</v>
      </c>
      <c r="C547" s="17" t="s">
        <v>889</v>
      </c>
      <c r="D547" s="22" t="s">
        <v>9</v>
      </c>
      <c r="E547" s="23">
        <v>480000</v>
      </c>
      <c r="F547" s="2"/>
      <c r="H547" s="23">
        <v>480000</v>
      </c>
    </row>
    <row r="548" spans="1:8" s="1" customFormat="1" ht="15.75" x14ac:dyDescent="0.25">
      <c r="A548" s="25">
        <v>146</v>
      </c>
      <c r="B548" s="4" t="s">
        <v>482</v>
      </c>
      <c r="C548" s="17" t="s">
        <v>890</v>
      </c>
      <c r="D548" s="22" t="s">
        <v>1018</v>
      </c>
      <c r="E548" s="23">
        <v>560000</v>
      </c>
      <c r="F548" s="2"/>
      <c r="H548" s="23">
        <v>560000</v>
      </c>
    </row>
    <row r="549" spans="1:8" s="1" customFormat="1" ht="15.75" x14ac:dyDescent="0.25">
      <c r="A549" s="25">
        <v>147</v>
      </c>
      <c r="B549" s="4" t="s">
        <v>483</v>
      </c>
      <c r="C549" s="17" t="s">
        <v>891</v>
      </c>
      <c r="D549" s="22" t="s">
        <v>1018</v>
      </c>
      <c r="E549" s="23">
        <v>560000</v>
      </c>
      <c r="F549" s="2"/>
      <c r="H549" s="23">
        <v>560000</v>
      </c>
    </row>
    <row r="550" spans="1:8" s="1" customFormat="1" ht="15.75" x14ac:dyDescent="0.25">
      <c r="A550" s="25">
        <v>148</v>
      </c>
      <c r="B550" s="4" t="s">
        <v>484</v>
      </c>
      <c r="C550" s="17" t="s">
        <v>892</v>
      </c>
      <c r="D550" s="22" t="s">
        <v>9</v>
      </c>
      <c r="E550" s="23">
        <v>480000</v>
      </c>
      <c r="F550" s="2"/>
      <c r="H550" s="23">
        <v>480000</v>
      </c>
    </row>
    <row r="551" spans="1:8" s="1" customFormat="1" ht="15.75" x14ac:dyDescent="0.25">
      <c r="A551" s="25">
        <v>149</v>
      </c>
      <c r="B551" s="4" t="s">
        <v>485</v>
      </c>
      <c r="C551" s="17" t="s">
        <v>893</v>
      </c>
      <c r="D551" s="22" t="s">
        <v>9</v>
      </c>
      <c r="E551" s="23">
        <v>480000</v>
      </c>
      <c r="F551" s="2"/>
      <c r="H551" s="23">
        <v>480000</v>
      </c>
    </row>
    <row r="552" spans="1:8" s="1" customFormat="1" ht="15.75" x14ac:dyDescent="0.25">
      <c r="A552" s="25">
        <v>150</v>
      </c>
      <c r="B552" s="4" t="s">
        <v>486</v>
      </c>
      <c r="C552" s="17" t="s">
        <v>894</v>
      </c>
      <c r="D552" s="22" t="s">
        <v>9</v>
      </c>
      <c r="E552" s="23">
        <v>480000</v>
      </c>
      <c r="F552" s="2"/>
      <c r="H552" s="23">
        <v>480000</v>
      </c>
    </row>
    <row r="553" spans="1:8" s="1" customFormat="1" ht="15.75" x14ac:dyDescent="0.25">
      <c r="A553" s="25">
        <v>151</v>
      </c>
      <c r="B553" s="4" t="s">
        <v>487</v>
      </c>
      <c r="C553" s="17" t="s">
        <v>895</v>
      </c>
      <c r="D553" s="22" t="s">
        <v>1018</v>
      </c>
      <c r="E553" s="23">
        <v>560000</v>
      </c>
      <c r="F553" s="2"/>
      <c r="H553" s="23">
        <v>560000</v>
      </c>
    </row>
    <row r="554" spans="1:8" s="1" customFormat="1" ht="15.75" x14ac:dyDescent="0.25">
      <c r="A554" s="25">
        <v>152</v>
      </c>
      <c r="B554" s="4" t="s">
        <v>488</v>
      </c>
      <c r="C554" s="17" t="s">
        <v>896</v>
      </c>
      <c r="D554" s="22" t="s">
        <v>9</v>
      </c>
      <c r="E554" s="23">
        <v>480000</v>
      </c>
      <c r="F554" s="2"/>
      <c r="H554" s="23">
        <v>480000</v>
      </c>
    </row>
    <row r="555" spans="1:8" s="1" customFormat="1" ht="15.75" x14ac:dyDescent="0.25">
      <c r="A555" s="25">
        <v>153</v>
      </c>
      <c r="B555" s="4" t="s">
        <v>489</v>
      </c>
      <c r="C555" s="17" t="s">
        <v>897</v>
      </c>
      <c r="D555" s="22" t="s">
        <v>9</v>
      </c>
      <c r="E555" s="23">
        <v>480000</v>
      </c>
      <c r="F555" s="2"/>
      <c r="H555" s="23">
        <v>480000</v>
      </c>
    </row>
    <row r="556" spans="1:8" s="1" customFormat="1" ht="15.75" x14ac:dyDescent="0.25">
      <c r="A556" s="25">
        <v>154</v>
      </c>
      <c r="B556" s="4" t="s">
        <v>490</v>
      </c>
      <c r="C556" s="17" t="s">
        <v>898</v>
      </c>
      <c r="D556" s="22" t="s">
        <v>9</v>
      </c>
      <c r="E556" s="23">
        <v>480000</v>
      </c>
      <c r="F556" s="2"/>
      <c r="H556" s="23">
        <v>480000</v>
      </c>
    </row>
    <row r="557" spans="1:8" s="1" customFormat="1" ht="15.75" x14ac:dyDescent="0.25">
      <c r="A557" s="25">
        <v>155</v>
      </c>
      <c r="B557" s="4" t="s">
        <v>491</v>
      </c>
      <c r="C557" s="17" t="s">
        <v>899</v>
      </c>
      <c r="D557" s="22" t="s">
        <v>1018</v>
      </c>
      <c r="E557" s="23">
        <v>560000</v>
      </c>
      <c r="F557" s="2"/>
      <c r="H557" s="23">
        <v>560000</v>
      </c>
    </row>
    <row r="558" spans="1:8" s="1" customFormat="1" ht="15.75" x14ac:dyDescent="0.25">
      <c r="A558" s="25">
        <v>156</v>
      </c>
      <c r="B558" s="4" t="s">
        <v>492</v>
      </c>
      <c r="C558" s="17" t="s">
        <v>900</v>
      </c>
      <c r="D558" s="22" t="s">
        <v>1018</v>
      </c>
      <c r="E558" s="23">
        <v>560000</v>
      </c>
      <c r="F558" s="2"/>
      <c r="H558" s="23">
        <v>560000</v>
      </c>
    </row>
    <row r="559" spans="1:8" s="1" customFormat="1" ht="15.75" x14ac:dyDescent="0.25">
      <c r="A559" s="25">
        <v>157</v>
      </c>
      <c r="B559" s="4" t="s">
        <v>493</v>
      </c>
      <c r="C559" s="17" t="s">
        <v>901</v>
      </c>
      <c r="D559" s="22" t="s">
        <v>1018</v>
      </c>
      <c r="E559" s="23">
        <v>560000</v>
      </c>
      <c r="F559" s="2"/>
      <c r="H559" s="23">
        <v>560000</v>
      </c>
    </row>
    <row r="560" spans="1:8" s="1" customFormat="1" ht="15.75" x14ac:dyDescent="0.25">
      <c r="A560" s="25">
        <v>158</v>
      </c>
      <c r="B560" s="4" t="s">
        <v>494</v>
      </c>
      <c r="C560" s="17" t="s">
        <v>902</v>
      </c>
      <c r="D560" s="22" t="s">
        <v>1018</v>
      </c>
      <c r="E560" s="23">
        <v>560000</v>
      </c>
      <c r="F560" s="2"/>
      <c r="H560" s="23">
        <v>560000</v>
      </c>
    </row>
    <row r="561" spans="1:8" s="1" customFormat="1" ht="15.75" x14ac:dyDescent="0.25">
      <c r="A561" s="25">
        <v>159</v>
      </c>
      <c r="B561" s="4" t="s">
        <v>495</v>
      </c>
      <c r="C561" s="17" t="s">
        <v>903</v>
      </c>
      <c r="D561" s="22" t="s">
        <v>1018</v>
      </c>
      <c r="E561" s="23">
        <v>560000</v>
      </c>
      <c r="F561" s="2"/>
      <c r="H561" s="23">
        <v>560000</v>
      </c>
    </row>
    <row r="562" spans="1:8" s="1" customFormat="1" ht="15.75" x14ac:dyDescent="0.25">
      <c r="A562" s="25">
        <v>160</v>
      </c>
      <c r="B562" s="4" t="s">
        <v>496</v>
      </c>
      <c r="C562" s="17" t="s">
        <v>904</v>
      </c>
      <c r="D562" s="22" t="s">
        <v>9</v>
      </c>
      <c r="E562" s="23">
        <v>480000</v>
      </c>
      <c r="F562" s="2"/>
      <c r="H562" s="23">
        <v>480000</v>
      </c>
    </row>
    <row r="563" spans="1:8" s="1" customFormat="1" ht="15.75" x14ac:dyDescent="0.25">
      <c r="A563" s="25">
        <v>161</v>
      </c>
      <c r="B563" s="4" t="s">
        <v>497</v>
      </c>
      <c r="C563" s="17" t="s">
        <v>905</v>
      </c>
      <c r="D563" s="22" t="s">
        <v>9</v>
      </c>
      <c r="E563" s="23">
        <v>480000</v>
      </c>
      <c r="F563" s="2"/>
      <c r="H563" s="23">
        <v>480000</v>
      </c>
    </row>
    <row r="564" spans="1:8" s="1" customFormat="1" ht="15.75" x14ac:dyDescent="0.25">
      <c r="A564" s="25">
        <v>162</v>
      </c>
      <c r="B564" s="4" t="s">
        <v>498</v>
      </c>
      <c r="C564" s="17" t="s">
        <v>906</v>
      </c>
      <c r="D564" s="22" t="s">
        <v>9</v>
      </c>
      <c r="E564" s="23">
        <v>480000</v>
      </c>
      <c r="F564" s="2"/>
      <c r="H564" s="23">
        <v>480000</v>
      </c>
    </row>
    <row r="565" spans="1:8" s="1" customFormat="1" ht="15.75" x14ac:dyDescent="0.25">
      <c r="A565" s="25">
        <v>163</v>
      </c>
      <c r="B565" s="4" t="s">
        <v>499</v>
      </c>
      <c r="C565" s="17" t="s">
        <v>907</v>
      </c>
      <c r="D565" s="22" t="s">
        <v>9</v>
      </c>
      <c r="E565" s="23">
        <v>480000</v>
      </c>
      <c r="F565" s="2"/>
      <c r="H565" s="23">
        <v>480000</v>
      </c>
    </row>
    <row r="566" spans="1:8" s="1" customFormat="1" ht="15.75" x14ac:dyDescent="0.25">
      <c r="A566" s="25">
        <v>164</v>
      </c>
      <c r="B566" s="4" t="s">
        <v>500</v>
      </c>
      <c r="C566" s="17" t="s">
        <v>908</v>
      </c>
      <c r="D566" s="22" t="s">
        <v>9</v>
      </c>
      <c r="E566" s="23">
        <v>480000</v>
      </c>
      <c r="F566" s="2"/>
      <c r="H566" s="23">
        <v>480000</v>
      </c>
    </row>
    <row r="567" spans="1:8" s="1" customFormat="1" ht="15.75" x14ac:dyDescent="0.25">
      <c r="A567" s="25">
        <v>165</v>
      </c>
      <c r="B567" s="4" t="s">
        <v>501</v>
      </c>
      <c r="C567" s="17" t="s">
        <v>909</v>
      </c>
      <c r="D567" s="22" t="s">
        <v>9</v>
      </c>
      <c r="E567" s="23">
        <v>480000</v>
      </c>
      <c r="F567" s="2"/>
      <c r="H567" s="23">
        <v>480000</v>
      </c>
    </row>
    <row r="568" spans="1:8" s="1" customFormat="1" ht="15.75" x14ac:dyDescent="0.25">
      <c r="A568" s="25">
        <v>166</v>
      </c>
      <c r="B568" s="4" t="s">
        <v>502</v>
      </c>
      <c r="C568" s="17" t="s">
        <v>910</v>
      </c>
      <c r="D568" s="22" t="s">
        <v>9</v>
      </c>
      <c r="E568" s="23">
        <v>480000</v>
      </c>
      <c r="F568" s="2"/>
      <c r="H568" s="23">
        <v>480000</v>
      </c>
    </row>
    <row r="569" spans="1:8" s="1" customFormat="1" ht="15.75" x14ac:dyDescent="0.25">
      <c r="A569" s="25">
        <v>167</v>
      </c>
      <c r="B569" s="4" t="s">
        <v>503</v>
      </c>
      <c r="C569" s="17" t="s">
        <v>911</v>
      </c>
      <c r="D569" s="22" t="s">
        <v>9</v>
      </c>
      <c r="E569" s="23">
        <v>480000</v>
      </c>
      <c r="F569" s="2"/>
      <c r="H569" s="23">
        <v>480000</v>
      </c>
    </row>
    <row r="570" spans="1:8" s="1" customFormat="1" ht="15.75" x14ac:dyDescent="0.25">
      <c r="A570" s="25">
        <v>168</v>
      </c>
      <c r="B570" s="4" t="s">
        <v>504</v>
      </c>
      <c r="C570" s="17" t="s">
        <v>912</v>
      </c>
      <c r="D570" s="22" t="s">
        <v>9</v>
      </c>
      <c r="E570" s="23">
        <v>480000</v>
      </c>
      <c r="F570" s="2"/>
      <c r="H570" s="23">
        <v>480000</v>
      </c>
    </row>
    <row r="571" spans="1:8" s="1" customFormat="1" ht="15.75" x14ac:dyDescent="0.25">
      <c r="A571" s="25">
        <v>169</v>
      </c>
      <c r="B571" s="4" t="s">
        <v>505</v>
      </c>
      <c r="C571" s="17" t="s">
        <v>913</v>
      </c>
      <c r="D571" s="22" t="s">
        <v>9</v>
      </c>
      <c r="E571" s="23">
        <v>480000</v>
      </c>
      <c r="F571" s="2"/>
      <c r="H571" s="23">
        <v>480000</v>
      </c>
    </row>
    <row r="572" spans="1:8" s="1" customFormat="1" ht="15.75" x14ac:dyDescent="0.25">
      <c r="A572" s="25">
        <v>170</v>
      </c>
      <c r="B572" s="4" t="s">
        <v>506</v>
      </c>
      <c r="C572" s="17" t="s">
        <v>914</v>
      </c>
      <c r="D572" s="22" t="s">
        <v>9</v>
      </c>
      <c r="E572" s="23">
        <v>480000</v>
      </c>
      <c r="F572" s="2"/>
      <c r="H572" s="23">
        <v>480000</v>
      </c>
    </row>
    <row r="573" spans="1:8" s="1" customFormat="1" ht="15.75" x14ac:dyDescent="0.25">
      <c r="A573" s="25">
        <v>171</v>
      </c>
      <c r="B573" s="4" t="s">
        <v>507</v>
      </c>
      <c r="C573" s="17" t="s">
        <v>915</v>
      </c>
      <c r="D573" s="22" t="s">
        <v>9</v>
      </c>
      <c r="E573" s="23">
        <v>480000</v>
      </c>
      <c r="F573" s="2"/>
      <c r="H573" s="23">
        <v>480000</v>
      </c>
    </row>
    <row r="574" spans="1:8" s="1" customFormat="1" ht="15.75" x14ac:dyDescent="0.25">
      <c r="A574" s="25">
        <v>172</v>
      </c>
      <c r="B574" s="4" t="s">
        <v>508</v>
      </c>
      <c r="C574" s="17" t="s">
        <v>916</v>
      </c>
      <c r="D574" s="22" t="s">
        <v>9</v>
      </c>
      <c r="E574" s="23">
        <v>480000</v>
      </c>
      <c r="F574" s="2"/>
      <c r="H574" s="23">
        <v>480000</v>
      </c>
    </row>
    <row r="575" spans="1:8" s="1" customFormat="1" ht="15.75" x14ac:dyDescent="0.25">
      <c r="A575" s="25">
        <v>173</v>
      </c>
      <c r="B575" s="4" t="s">
        <v>509</v>
      </c>
      <c r="C575" s="17" t="s">
        <v>917</v>
      </c>
      <c r="D575" s="22" t="s">
        <v>1018</v>
      </c>
      <c r="E575" s="23">
        <v>560000</v>
      </c>
      <c r="F575" s="2"/>
      <c r="H575" s="23">
        <v>560000</v>
      </c>
    </row>
    <row r="576" spans="1:8" s="1" customFormat="1" ht="15.75" x14ac:dyDescent="0.25">
      <c r="A576" s="25">
        <v>174</v>
      </c>
      <c r="B576" s="4" t="s">
        <v>510</v>
      </c>
      <c r="C576" s="17" t="s">
        <v>918</v>
      </c>
      <c r="D576" s="22" t="s">
        <v>1018</v>
      </c>
      <c r="E576" s="23">
        <v>560000</v>
      </c>
      <c r="F576" s="2"/>
      <c r="H576" s="23">
        <v>560000</v>
      </c>
    </row>
    <row r="577" spans="1:8" s="1" customFormat="1" ht="15.75" x14ac:dyDescent="0.25">
      <c r="A577" s="25">
        <v>175</v>
      </c>
      <c r="B577" s="4" t="s">
        <v>511</v>
      </c>
      <c r="C577" s="17" t="s">
        <v>919</v>
      </c>
      <c r="D577" s="22" t="s">
        <v>1018</v>
      </c>
      <c r="E577" s="23">
        <v>560000</v>
      </c>
      <c r="F577" s="2"/>
      <c r="H577" s="23">
        <v>560000</v>
      </c>
    </row>
    <row r="578" spans="1:8" s="1" customFormat="1" ht="15.75" x14ac:dyDescent="0.25">
      <c r="A578" s="25">
        <v>176</v>
      </c>
      <c r="B578" s="4" t="s">
        <v>512</v>
      </c>
      <c r="C578" s="17" t="s">
        <v>238</v>
      </c>
      <c r="D578" s="22" t="s">
        <v>1018</v>
      </c>
      <c r="E578" s="23">
        <v>560000</v>
      </c>
      <c r="F578" s="2"/>
      <c r="H578" s="23">
        <v>560000</v>
      </c>
    </row>
    <row r="579" spans="1:8" s="1" customFormat="1" ht="15.75" x14ac:dyDescent="0.25">
      <c r="A579" s="25">
        <v>177</v>
      </c>
      <c r="B579" s="4" t="s">
        <v>513</v>
      </c>
      <c r="C579" s="17" t="s">
        <v>920</v>
      </c>
      <c r="D579" s="22" t="s">
        <v>1018</v>
      </c>
      <c r="E579" s="23">
        <v>560000</v>
      </c>
      <c r="F579" s="2"/>
      <c r="H579" s="23">
        <v>560000</v>
      </c>
    </row>
    <row r="580" spans="1:8" s="1" customFormat="1" ht="15.75" x14ac:dyDescent="0.25">
      <c r="A580" s="25">
        <v>178</v>
      </c>
      <c r="B580" s="4" t="s">
        <v>514</v>
      </c>
      <c r="C580" s="17" t="s">
        <v>921</v>
      </c>
      <c r="D580" s="22" t="s">
        <v>1018</v>
      </c>
      <c r="E580" s="23">
        <v>560000</v>
      </c>
      <c r="F580" s="2"/>
      <c r="H580" s="23">
        <v>560000</v>
      </c>
    </row>
    <row r="581" spans="1:8" s="1" customFormat="1" ht="15.75" x14ac:dyDescent="0.25">
      <c r="A581" s="25">
        <v>179</v>
      </c>
      <c r="B581" s="4" t="s">
        <v>515</v>
      </c>
      <c r="C581" s="17" t="s">
        <v>922</v>
      </c>
      <c r="D581" s="22" t="s">
        <v>9</v>
      </c>
      <c r="E581" s="23">
        <v>480000</v>
      </c>
      <c r="F581" s="2"/>
      <c r="H581" s="23">
        <v>480000</v>
      </c>
    </row>
    <row r="582" spans="1:8" s="1" customFormat="1" ht="15.75" x14ac:dyDescent="0.25">
      <c r="A582" s="25">
        <v>180</v>
      </c>
      <c r="B582" s="4" t="s">
        <v>516</v>
      </c>
      <c r="C582" s="17" t="s">
        <v>923</v>
      </c>
      <c r="D582" s="22" t="s">
        <v>9</v>
      </c>
      <c r="E582" s="23">
        <v>480000</v>
      </c>
      <c r="F582" s="2"/>
      <c r="H582" s="23">
        <v>480000</v>
      </c>
    </row>
    <row r="583" spans="1:8" s="1" customFormat="1" ht="15.75" x14ac:dyDescent="0.25">
      <c r="A583" s="25">
        <v>181</v>
      </c>
      <c r="B583" s="4" t="s">
        <v>517</v>
      </c>
      <c r="C583" s="17" t="s">
        <v>924</v>
      </c>
      <c r="D583" s="22" t="s">
        <v>9</v>
      </c>
      <c r="E583" s="23">
        <v>480000</v>
      </c>
      <c r="F583" s="2"/>
      <c r="H583" s="23">
        <v>480000</v>
      </c>
    </row>
    <row r="584" spans="1:8" s="1" customFormat="1" ht="15.75" x14ac:dyDescent="0.25">
      <c r="A584" s="25">
        <v>182</v>
      </c>
      <c r="B584" s="4" t="s">
        <v>518</v>
      </c>
      <c r="C584" s="17" t="s">
        <v>925</v>
      </c>
      <c r="D584" s="22" t="s">
        <v>9</v>
      </c>
      <c r="E584" s="23">
        <v>480000</v>
      </c>
      <c r="F584" s="2"/>
      <c r="H584" s="23">
        <v>480000</v>
      </c>
    </row>
    <row r="585" spans="1:8" s="1" customFormat="1" ht="15.75" x14ac:dyDescent="0.25">
      <c r="A585" s="25">
        <v>183</v>
      </c>
      <c r="B585" s="4" t="s">
        <v>519</v>
      </c>
      <c r="C585" s="17" t="s">
        <v>925</v>
      </c>
      <c r="D585" s="22" t="s">
        <v>1018</v>
      </c>
      <c r="E585" s="23">
        <v>560000</v>
      </c>
      <c r="F585" s="2"/>
      <c r="H585" s="23">
        <v>560000</v>
      </c>
    </row>
    <row r="586" spans="1:8" s="1" customFormat="1" ht="15.75" x14ac:dyDescent="0.25">
      <c r="A586" s="25">
        <v>184</v>
      </c>
      <c r="B586" s="4" t="s">
        <v>520</v>
      </c>
      <c r="C586" s="17" t="s">
        <v>926</v>
      </c>
      <c r="D586" s="22" t="s">
        <v>1018</v>
      </c>
      <c r="E586" s="23">
        <v>560000</v>
      </c>
      <c r="F586" s="2"/>
      <c r="H586" s="23">
        <v>560000</v>
      </c>
    </row>
    <row r="587" spans="1:8" s="1" customFormat="1" ht="15.75" x14ac:dyDescent="0.25">
      <c r="A587" s="25">
        <v>185</v>
      </c>
      <c r="B587" s="4" t="s">
        <v>521</v>
      </c>
      <c r="C587" s="17" t="s">
        <v>926</v>
      </c>
      <c r="D587" s="22" t="s">
        <v>14</v>
      </c>
      <c r="E587" s="23">
        <v>400000</v>
      </c>
      <c r="F587" s="2"/>
      <c r="H587" s="23">
        <v>400000</v>
      </c>
    </row>
    <row r="588" spans="1:8" s="1" customFormat="1" ht="15.75" x14ac:dyDescent="0.25">
      <c r="A588" s="25">
        <v>186</v>
      </c>
      <c r="B588" s="4" t="s">
        <v>522</v>
      </c>
      <c r="C588" s="17" t="s">
        <v>927</v>
      </c>
      <c r="D588" s="22" t="s">
        <v>1018</v>
      </c>
      <c r="E588" s="23">
        <v>560000</v>
      </c>
      <c r="F588" s="2"/>
      <c r="G588" s="23">
        <v>560000</v>
      </c>
    </row>
    <row r="589" spans="1:8" s="1" customFormat="1" ht="15.75" x14ac:dyDescent="0.25">
      <c r="A589" s="25">
        <v>187</v>
      </c>
      <c r="B589" s="4" t="s">
        <v>523</v>
      </c>
      <c r="C589" s="17" t="s">
        <v>928</v>
      </c>
      <c r="D589" s="22" t="s">
        <v>1018</v>
      </c>
      <c r="E589" s="23">
        <v>560000</v>
      </c>
      <c r="F589" s="2"/>
      <c r="G589" s="23">
        <v>560000</v>
      </c>
    </row>
    <row r="590" spans="1:8" s="1" customFormat="1" ht="15.75" x14ac:dyDescent="0.25">
      <c r="A590" s="25">
        <v>188</v>
      </c>
      <c r="B590" s="4" t="s">
        <v>524</v>
      </c>
      <c r="C590" s="17" t="s">
        <v>929</v>
      </c>
      <c r="D590" s="22" t="s">
        <v>1018</v>
      </c>
      <c r="E590" s="23">
        <v>560000</v>
      </c>
      <c r="F590" s="2"/>
      <c r="G590" s="23">
        <v>560000</v>
      </c>
    </row>
    <row r="591" spans="1:8" s="1" customFormat="1" ht="15.75" x14ac:dyDescent="0.25">
      <c r="A591" s="25">
        <v>189</v>
      </c>
      <c r="B591" s="4" t="s">
        <v>525</v>
      </c>
      <c r="C591" s="17" t="s">
        <v>930</v>
      </c>
      <c r="D591" s="22" t="s">
        <v>9</v>
      </c>
      <c r="E591" s="23">
        <v>480000</v>
      </c>
      <c r="F591" s="2"/>
      <c r="G591" s="23">
        <v>480000</v>
      </c>
    </row>
    <row r="592" spans="1:8" s="1" customFormat="1" ht="15.75" x14ac:dyDescent="0.25">
      <c r="A592" s="25">
        <v>190</v>
      </c>
      <c r="B592" s="4" t="s">
        <v>526</v>
      </c>
      <c r="C592" s="17" t="s">
        <v>931</v>
      </c>
      <c r="D592" s="22" t="s">
        <v>9</v>
      </c>
      <c r="E592" s="23">
        <v>480000</v>
      </c>
      <c r="F592" s="2"/>
      <c r="G592" s="23">
        <v>480000</v>
      </c>
    </row>
    <row r="593" spans="1:7" s="1" customFormat="1" ht="15.75" x14ac:dyDescent="0.25">
      <c r="A593" s="25">
        <v>191</v>
      </c>
      <c r="B593" s="4" t="s">
        <v>527</v>
      </c>
      <c r="C593" s="17" t="s">
        <v>932</v>
      </c>
      <c r="D593" s="22" t="s">
        <v>1018</v>
      </c>
      <c r="E593" s="23">
        <v>560000</v>
      </c>
      <c r="F593" s="2"/>
      <c r="G593" s="23">
        <v>560000</v>
      </c>
    </row>
    <row r="594" spans="1:7" s="1" customFormat="1" ht="15.75" x14ac:dyDescent="0.25">
      <c r="A594" s="25">
        <v>192</v>
      </c>
      <c r="B594" s="4" t="s">
        <v>528</v>
      </c>
      <c r="C594" s="17" t="s">
        <v>933</v>
      </c>
      <c r="D594" s="22" t="s">
        <v>1018</v>
      </c>
      <c r="E594" s="23">
        <v>560000</v>
      </c>
      <c r="F594" s="2"/>
      <c r="G594" s="23">
        <v>560000</v>
      </c>
    </row>
    <row r="595" spans="1:7" s="1" customFormat="1" ht="15.75" x14ac:dyDescent="0.25">
      <c r="A595" s="25">
        <v>193</v>
      </c>
      <c r="B595" s="4" t="s">
        <v>529</v>
      </c>
      <c r="C595" s="17" t="s">
        <v>934</v>
      </c>
      <c r="D595" s="22" t="s">
        <v>1018</v>
      </c>
      <c r="E595" s="23">
        <v>560000</v>
      </c>
      <c r="F595" s="2"/>
      <c r="G595" s="23">
        <v>560000</v>
      </c>
    </row>
    <row r="596" spans="1:7" s="1" customFormat="1" ht="15.75" x14ac:dyDescent="0.25">
      <c r="A596" s="25">
        <v>194</v>
      </c>
      <c r="B596" s="4" t="s">
        <v>530</v>
      </c>
      <c r="C596" s="17" t="s">
        <v>935</v>
      </c>
      <c r="D596" s="22" t="s">
        <v>1018</v>
      </c>
      <c r="E596" s="23">
        <v>560000</v>
      </c>
      <c r="F596" s="2"/>
      <c r="G596" s="23">
        <v>560000</v>
      </c>
    </row>
    <row r="597" spans="1:7" s="1" customFormat="1" ht="15.75" x14ac:dyDescent="0.25">
      <c r="A597" s="25">
        <v>195</v>
      </c>
      <c r="B597" s="4" t="s">
        <v>531</v>
      </c>
      <c r="C597" s="17" t="s">
        <v>936</v>
      </c>
      <c r="D597" s="22" t="s">
        <v>1018</v>
      </c>
      <c r="E597" s="23">
        <v>560000</v>
      </c>
      <c r="F597" s="2"/>
      <c r="G597" s="23">
        <v>560000</v>
      </c>
    </row>
    <row r="598" spans="1:7" s="1" customFormat="1" ht="15.75" x14ac:dyDescent="0.25">
      <c r="A598" s="25">
        <v>196</v>
      </c>
      <c r="B598" s="4" t="s">
        <v>532</v>
      </c>
      <c r="C598" s="17" t="s">
        <v>937</v>
      </c>
      <c r="D598" s="22" t="s">
        <v>1018</v>
      </c>
      <c r="E598" s="23">
        <v>560000</v>
      </c>
      <c r="F598" s="2"/>
      <c r="G598" s="23">
        <v>560000</v>
      </c>
    </row>
    <row r="599" spans="1:7" s="1" customFormat="1" ht="15.75" x14ac:dyDescent="0.25">
      <c r="A599" s="25">
        <v>197</v>
      </c>
      <c r="B599" s="4" t="s">
        <v>533</v>
      </c>
      <c r="C599" s="17" t="s">
        <v>938</v>
      </c>
      <c r="D599" s="22" t="s">
        <v>9</v>
      </c>
      <c r="E599" s="23">
        <v>480000</v>
      </c>
      <c r="F599" s="2"/>
      <c r="G599" s="23">
        <v>480000</v>
      </c>
    </row>
    <row r="600" spans="1:7" s="1" customFormat="1" ht="15.75" x14ac:dyDescent="0.25">
      <c r="A600" s="25">
        <v>198</v>
      </c>
      <c r="B600" s="4" t="s">
        <v>534</v>
      </c>
      <c r="C600" s="17" t="s">
        <v>939</v>
      </c>
      <c r="D600" s="22" t="s">
        <v>9</v>
      </c>
      <c r="E600" s="23">
        <v>480000</v>
      </c>
      <c r="F600" s="2"/>
      <c r="G600" s="23">
        <v>480000</v>
      </c>
    </row>
    <row r="601" spans="1:7" s="1" customFormat="1" ht="15.75" x14ac:dyDescent="0.25">
      <c r="A601" s="25">
        <v>199</v>
      </c>
      <c r="B601" s="4" t="s">
        <v>535</v>
      </c>
      <c r="C601" s="17" t="s">
        <v>940</v>
      </c>
      <c r="D601" s="22" t="s">
        <v>9</v>
      </c>
      <c r="E601" s="23">
        <v>480000</v>
      </c>
      <c r="F601" s="2"/>
      <c r="G601" s="23">
        <v>480000</v>
      </c>
    </row>
    <row r="602" spans="1:7" s="1" customFormat="1" ht="15.75" x14ac:dyDescent="0.25">
      <c r="A602" s="25">
        <v>200</v>
      </c>
      <c r="B602" s="4" t="s">
        <v>536</v>
      </c>
      <c r="C602" s="17" t="s">
        <v>941</v>
      </c>
      <c r="D602" s="22" t="s">
        <v>9</v>
      </c>
      <c r="E602" s="23">
        <v>480000</v>
      </c>
      <c r="F602" s="2"/>
      <c r="G602" s="23">
        <v>480000</v>
      </c>
    </row>
    <row r="603" spans="1:7" s="1" customFormat="1" ht="15.75" x14ac:dyDescent="0.25">
      <c r="A603" s="25">
        <v>201</v>
      </c>
      <c r="B603" s="4" t="s">
        <v>537</v>
      </c>
      <c r="C603" s="17" t="s">
        <v>942</v>
      </c>
      <c r="D603" s="22" t="s">
        <v>9</v>
      </c>
      <c r="E603" s="23">
        <v>480000</v>
      </c>
      <c r="F603" s="2"/>
      <c r="G603" s="23">
        <v>480000</v>
      </c>
    </row>
    <row r="604" spans="1:7" s="1" customFormat="1" ht="15.75" x14ac:dyDescent="0.25">
      <c r="A604" s="25">
        <v>202</v>
      </c>
      <c r="B604" s="4" t="s">
        <v>538</v>
      </c>
      <c r="C604" s="17" t="s">
        <v>943</v>
      </c>
      <c r="D604" s="22" t="s">
        <v>1018</v>
      </c>
      <c r="E604" s="23">
        <v>560000</v>
      </c>
      <c r="F604" s="2"/>
      <c r="G604" s="23">
        <v>560000</v>
      </c>
    </row>
    <row r="605" spans="1:7" s="1" customFormat="1" ht="15.75" x14ac:dyDescent="0.25">
      <c r="A605" s="25">
        <v>203</v>
      </c>
      <c r="B605" s="4" t="s">
        <v>539</v>
      </c>
      <c r="C605" s="17" t="s">
        <v>943</v>
      </c>
      <c r="D605" s="22" t="s">
        <v>14</v>
      </c>
      <c r="E605" s="23">
        <v>400000</v>
      </c>
      <c r="F605" s="2"/>
      <c r="G605" s="23">
        <v>400000</v>
      </c>
    </row>
    <row r="606" spans="1:7" s="1" customFormat="1" ht="15.75" x14ac:dyDescent="0.25">
      <c r="A606" s="25">
        <v>204</v>
      </c>
      <c r="B606" s="4" t="s">
        <v>540</v>
      </c>
      <c r="C606" s="17" t="s">
        <v>944</v>
      </c>
      <c r="D606" s="22" t="s">
        <v>1018</v>
      </c>
      <c r="E606" s="23">
        <v>560000</v>
      </c>
      <c r="F606" s="2"/>
      <c r="G606" s="23">
        <v>560000</v>
      </c>
    </row>
    <row r="607" spans="1:7" s="1" customFormat="1" ht="15.75" x14ac:dyDescent="0.25">
      <c r="A607" s="25">
        <v>205</v>
      </c>
      <c r="B607" s="4" t="s">
        <v>541</v>
      </c>
      <c r="C607" s="17" t="s">
        <v>945</v>
      </c>
      <c r="D607" s="22" t="s">
        <v>1018</v>
      </c>
      <c r="E607" s="23">
        <v>560000</v>
      </c>
      <c r="F607" s="2"/>
      <c r="G607" s="23">
        <v>560000</v>
      </c>
    </row>
    <row r="608" spans="1:7" s="1" customFormat="1" ht="15.75" x14ac:dyDescent="0.25">
      <c r="A608" s="25">
        <v>206</v>
      </c>
      <c r="B608" s="4" t="s">
        <v>542</v>
      </c>
      <c r="C608" s="17" t="s">
        <v>946</v>
      </c>
      <c r="D608" s="22" t="s">
        <v>9</v>
      </c>
      <c r="E608" s="23">
        <v>480000</v>
      </c>
      <c r="F608" s="2"/>
      <c r="G608" s="23">
        <v>480000</v>
      </c>
    </row>
    <row r="609" spans="1:8" s="1" customFormat="1" ht="15.75" x14ac:dyDescent="0.25">
      <c r="A609" s="25">
        <v>207</v>
      </c>
      <c r="B609" s="4" t="s">
        <v>543</v>
      </c>
      <c r="C609" s="17" t="s">
        <v>947</v>
      </c>
      <c r="D609" s="22" t="s">
        <v>9</v>
      </c>
      <c r="E609" s="23">
        <v>480000</v>
      </c>
      <c r="F609" s="2"/>
      <c r="G609" s="23">
        <v>480000</v>
      </c>
    </row>
    <row r="610" spans="1:8" s="1" customFormat="1" ht="15.75" x14ac:dyDescent="0.25">
      <c r="A610" s="25">
        <v>208</v>
      </c>
      <c r="B610" s="4" t="s">
        <v>544</v>
      </c>
      <c r="C610" s="17" t="s">
        <v>948</v>
      </c>
      <c r="D610" s="22" t="s">
        <v>9</v>
      </c>
      <c r="E610" s="23">
        <v>480000</v>
      </c>
      <c r="F610" s="2"/>
      <c r="G610" s="23">
        <v>480000</v>
      </c>
    </row>
    <row r="611" spans="1:8" s="1" customFormat="1" ht="15.75" x14ac:dyDescent="0.25">
      <c r="A611" s="25">
        <v>209</v>
      </c>
      <c r="B611" s="4" t="s">
        <v>545</v>
      </c>
      <c r="C611" s="17" t="s">
        <v>949</v>
      </c>
      <c r="D611" s="22" t="s">
        <v>9</v>
      </c>
      <c r="E611" s="23">
        <v>480000</v>
      </c>
      <c r="F611" s="2"/>
      <c r="G611" s="23">
        <v>480000</v>
      </c>
    </row>
    <row r="612" spans="1:8" s="1" customFormat="1" ht="15.75" x14ac:dyDescent="0.25">
      <c r="A612" s="25">
        <v>210</v>
      </c>
      <c r="B612" s="4" t="s">
        <v>546</v>
      </c>
      <c r="C612" s="17" t="s">
        <v>950</v>
      </c>
      <c r="D612" s="22" t="s">
        <v>9</v>
      </c>
      <c r="E612" s="23">
        <v>480000</v>
      </c>
      <c r="F612" s="2"/>
      <c r="G612" s="23">
        <v>480000</v>
      </c>
    </row>
    <row r="613" spans="1:8" s="1" customFormat="1" ht="15.75" x14ac:dyDescent="0.25">
      <c r="A613" s="25">
        <v>211</v>
      </c>
      <c r="B613" s="4" t="s">
        <v>547</v>
      </c>
      <c r="C613" s="17" t="s">
        <v>951</v>
      </c>
      <c r="D613" s="22" t="s">
        <v>9</v>
      </c>
      <c r="E613" s="23">
        <v>480000</v>
      </c>
      <c r="F613" s="2"/>
      <c r="G613" s="23">
        <v>480000</v>
      </c>
    </row>
    <row r="614" spans="1:8" s="1" customFormat="1" ht="15.75" x14ac:dyDescent="0.25">
      <c r="A614" s="25">
        <v>212</v>
      </c>
      <c r="B614" s="4" t="s">
        <v>548</v>
      </c>
      <c r="C614" s="17" t="s">
        <v>952</v>
      </c>
      <c r="D614" s="22" t="s">
        <v>9</v>
      </c>
      <c r="E614" s="23">
        <v>480000</v>
      </c>
      <c r="F614" s="2"/>
      <c r="G614" s="23">
        <v>480000</v>
      </c>
    </row>
    <row r="615" spans="1:8" s="1" customFormat="1" ht="15.75" x14ac:dyDescent="0.25">
      <c r="A615" s="25">
        <v>213</v>
      </c>
      <c r="B615" s="4" t="s">
        <v>549</v>
      </c>
      <c r="C615" s="17" t="s">
        <v>953</v>
      </c>
      <c r="D615" s="22" t="s">
        <v>9</v>
      </c>
      <c r="E615" s="23">
        <v>480000</v>
      </c>
      <c r="F615" s="2"/>
      <c r="G615" s="23">
        <v>480000</v>
      </c>
    </row>
    <row r="616" spans="1:8" s="1" customFormat="1" ht="15.75" x14ac:dyDescent="0.25">
      <c r="A616" s="25">
        <v>214</v>
      </c>
      <c r="B616" s="4" t="s">
        <v>550</v>
      </c>
      <c r="C616" s="17" t="s">
        <v>954</v>
      </c>
      <c r="D616" s="22" t="s">
        <v>9</v>
      </c>
      <c r="E616" s="23">
        <v>480000</v>
      </c>
      <c r="F616" s="2"/>
      <c r="G616" s="23">
        <v>480000</v>
      </c>
    </row>
    <row r="617" spans="1:8" s="1" customFormat="1" ht="15.75" x14ac:dyDescent="0.25">
      <c r="A617" s="25">
        <v>215</v>
      </c>
      <c r="B617" s="4" t="s">
        <v>551</v>
      </c>
      <c r="C617" s="17" t="s">
        <v>955</v>
      </c>
      <c r="D617" s="22" t="s">
        <v>1018</v>
      </c>
      <c r="E617" s="23">
        <v>560000</v>
      </c>
      <c r="F617" s="2"/>
      <c r="G617" s="23">
        <v>560000</v>
      </c>
    </row>
    <row r="618" spans="1:8" s="1" customFormat="1" ht="15.75" x14ac:dyDescent="0.25">
      <c r="A618" s="25">
        <v>216</v>
      </c>
      <c r="B618" s="4" t="s">
        <v>552</v>
      </c>
      <c r="C618" s="17" t="s">
        <v>1020</v>
      </c>
      <c r="D618" s="22" t="s">
        <v>1018</v>
      </c>
      <c r="E618" s="23">
        <v>560000</v>
      </c>
      <c r="F618" s="2"/>
      <c r="G618" s="23">
        <v>560000</v>
      </c>
    </row>
    <row r="619" spans="1:8" s="1" customFormat="1" ht="15.75" x14ac:dyDescent="0.25">
      <c r="A619" s="25">
        <v>217</v>
      </c>
      <c r="B619" s="4" t="s">
        <v>553</v>
      </c>
      <c r="C619" s="17" t="s">
        <v>956</v>
      </c>
      <c r="D619" s="22" t="s">
        <v>9</v>
      </c>
      <c r="E619" s="23">
        <v>480000</v>
      </c>
      <c r="F619" s="2"/>
      <c r="G619" s="23">
        <v>480000</v>
      </c>
    </row>
    <row r="620" spans="1:8" s="1" customFormat="1" ht="15.75" x14ac:dyDescent="0.25">
      <c r="A620" s="25">
        <v>218</v>
      </c>
      <c r="B620" s="4" t="s">
        <v>554</v>
      </c>
      <c r="C620" s="17" t="s">
        <v>957</v>
      </c>
      <c r="D620" s="22" t="s">
        <v>1027</v>
      </c>
      <c r="E620" s="23">
        <v>1440000</v>
      </c>
      <c r="F620" s="2" t="s">
        <v>1030</v>
      </c>
      <c r="G620" s="23">
        <v>1440000</v>
      </c>
    </row>
    <row r="621" spans="1:8" s="1" customFormat="1" ht="15.75" x14ac:dyDescent="0.25">
      <c r="A621" s="25">
        <v>219</v>
      </c>
      <c r="B621" s="4" t="s">
        <v>555</v>
      </c>
      <c r="C621" s="17" t="s">
        <v>958</v>
      </c>
      <c r="D621" s="22" t="s">
        <v>9</v>
      </c>
      <c r="E621" s="23">
        <v>480000</v>
      </c>
      <c r="F621" s="2"/>
      <c r="G621" s="23">
        <v>480000</v>
      </c>
    </row>
    <row r="622" spans="1:8" s="1" customFormat="1" ht="15.75" x14ac:dyDescent="0.25">
      <c r="A622" s="25">
        <v>220</v>
      </c>
      <c r="B622" s="4" t="s">
        <v>556</v>
      </c>
      <c r="C622" s="17" t="s">
        <v>959</v>
      </c>
      <c r="D622" s="22" t="s">
        <v>9</v>
      </c>
      <c r="E622" s="23">
        <v>480000</v>
      </c>
      <c r="F622" s="2"/>
      <c r="H622" s="23">
        <v>480000</v>
      </c>
    </row>
    <row r="623" spans="1:8" s="1" customFormat="1" ht="15.75" x14ac:dyDescent="0.25">
      <c r="A623" s="25">
        <v>221</v>
      </c>
      <c r="B623" s="4" t="s">
        <v>557</v>
      </c>
      <c r="C623" s="17" t="s">
        <v>959</v>
      </c>
      <c r="D623" s="22" t="s">
        <v>10</v>
      </c>
      <c r="E623" s="23">
        <v>430000</v>
      </c>
      <c r="F623" s="2"/>
      <c r="H623" s="23">
        <v>430000</v>
      </c>
    </row>
    <row r="624" spans="1:8" s="1" customFormat="1" ht="15.75" x14ac:dyDescent="0.25">
      <c r="A624" s="25">
        <v>222</v>
      </c>
      <c r="B624" s="4" t="s">
        <v>558</v>
      </c>
      <c r="C624" s="17" t="s">
        <v>960</v>
      </c>
      <c r="D624" s="22" t="s">
        <v>9</v>
      </c>
      <c r="E624" s="23">
        <v>480000</v>
      </c>
      <c r="F624" s="2"/>
      <c r="H624" s="23">
        <v>480000</v>
      </c>
    </row>
    <row r="625" spans="1:8" s="1" customFormat="1" ht="15.75" x14ac:dyDescent="0.25">
      <c r="A625" s="25">
        <v>223</v>
      </c>
      <c r="B625" s="4" t="s">
        <v>559</v>
      </c>
      <c r="C625" s="17" t="s">
        <v>961</v>
      </c>
      <c r="D625" s="22" t="s">
        <v>314</v>
      </c>
      <c r="E625" s="23">
        <v>400000</v>
      </c>
      <c r="F625" s="2"/>
      <c r="H625" s="23">
        <v>400000</v>
      </c>
    </row>
    <row r="626" spans="1:8" s="1" customFormat="1" ht="15.75" x14ac:dyDescent="0.25">
      <c r="A626" s="25">
        <v>224</v>
      </c>
      <c r="B626" s="4" t="s">
        <v>560</v>
      </c>
      <c r="C626" s="17" t="s">
        <v>962</v>
      </c>
      <c r="D626" s="22" t="s">
        <v>314</v>
      </c>
      <c r="E626" s="23">
        <v>400000</v>
      </c>
      <c r="F626" s="2"/>
      <c r="H626" s="23">
        <v>400000</v>
      </c>
    </row>
    <row r="627" spans="1:8" s="1" customFormat="1" ht="15.75" x14ac:dyDescent="0.25">
      <c r="A627" s="25">
        <v>225</v>
      </c>
      <c r="B627" s="4" t="s">
        <v>561</v>
      </c>
      <c r="C627" s="17" t="s">
        <v>963</v>
      </c>
      <c r="D627" s="22" t="s">
        <v>1018</v>
      </c>
      <c r="E627" s="23">
        <v>560000</v>
      </c>
      <c r="F627" s="2"/>
      <c r="H627" s="23">
        <v>560000</v>
      </c>
    </row>
    <row r="628" spans="1:8" s="1" customFormat="1" ht="15.75" x14ac:dyDescent="0.25">
      <c r="A628" s="25">
        <v>226</v>
      </c>
      <c r="B628" s="4" t="s">
        <v>562</v>
      </c>
      <c r="C628" s="17" t="s">
        <v>964</v>
      </c>
      <c r="D628" s="22" t="s">
        <v>1018</v>
      </c>
      <c r="E628" s="23">
        <v>560000</v>
      </c>
      <c r="F628" s="2"/>
      <c r="H628" s="23">
        <v>560000</v>
      </c>
    </row>
    <row r="629" spans="1:8" s="1" customFormat="1" ht="15.75" x14ac:dyDescent="0.25">
      <c r="A629" s="25">
        <v>227</v>
      </c>
      <c r="B629" s="4" t="s">
        <v>563</v>
      </c>
      <c r="C629" s="17" t="s">
        <v>965</v>
      </c>
      <c r="D629" s="22" t="s">
        <v>1018</v>
      </c>
      <c r="E629" s="23">
        <v>560000</v>
      </c>
      <c r="F629" s="2"/>
      <c r="H629" s="23">
        <v>560000</v>
      </c>
    </row>
    <row r="630" spans="1:8" s="1" customFormat="1" ht="15.75" x14ac:dyDescent="0.25">
      <c r="A630" s="25">
        <v>228</v>
      </c>
      <c r="B630" s="4" t="s">
        <v>564</v>
      </c>
      <c r="C630" s="17" t="s">
        <v>966</v>
      </c>
      <c r="D630" s="22" t="s">
        <v>9</v>
      </c>
      <c r="E630" s="23">
        <v>480000</v>
      </c>
      <c r="F630" s="2"/>
      <c r="H630" s="23">
        <v>480000</v>
      </c>
    </row>
    <row r="631" spans="1:8" s="1" customFormat="1" ht="15.75" x14ac:dyDescent="0.25">
      <c r="A631" s="25">
        <v>229</v>
      </c>
      <c r="B631" s="4" t="s">
        <v>565</v>
      </c>
      <c r="C631" s="17" t="s">
        <v>967</v>
      </c>
      <c r="D631" s="22" t="s">
        <v>1018</v>
      </c>
      <c r="E631" s="23">
        <v>560000</v>
      </c>
      <c r="F631" s="2"/>
      <c r="H631" s="23">
        <v>560000</v>
      </c>
    </row>
    <row r="632" spans="1:8" s="1" customFormat="1" ht="15.75" x14ac:dyDescent="0.25">
      <c r="A632" s="25">
        <v>230</v>
      </c>
      <c r="B632" s="4" t="s">
        <v>566</v>
      </c>
      <c r="C632" s="17" t="s">
        <v>968</v>
      </c>
      <c r="D632" s="22" t="s">
        <v>9</v>
      </c>
      <c r="E632" s="23">
        <v>480000</v>
      </c>
      <c r="F632" s="2"/>
      <c r="H632" s="23">
        <v>480000</v>
      </c>
    </row>
    <row r="633" spans="1:8" s="1" customFormat="1" ht="15.75" x14ac:dyDescent="0.25">
      <c r="A633" s="25">
        <v>231</v>
      </c>
      <c r="B633" s="4" t="s">
        <v>567</v>
      </c>
      <c r="C633" s="17" t="s">
        <v>969</v>
      </c>
      <c r="D633" s="22" t="s">
        <v>1018</v>
      </c>
      <c r="E633" s="23">
        <v>560000</v>
      </c>
      <c r="F633" s="2"/>
      <c r="H633" s="23">
        <v>560000</v>
      </c>
    </row>
    <row r="634" spans="1:8" s="1" customFormat="1" ht="15.75" x14ac:dyDescent="0.25">
      <c r="A634" s="25">
        <v>232</v>
      </c>
      <c r="B634" s="4" t="s">
        <v>568</v>
      </c>
      <c r="C634" s="17" t="s">
        <v>970</v>
      </c>
      <c r="D634" s="22" t="s">
        <v>1018</v>
      </c>
      <c r="E634" s="23">
        <v>560000</v>
      </c>
      <c r="F634" s="2"/>
      <c r="H634" s="23">
        <v>560000</v>
      </c>
    </row>
    <row r="635" spans="1:8" s="1" customFormat="1" ht="15.75" x14ac:dyDescent="0.25">
      <c r="A635" s="25">
        <v>233</v>
      </c>
      <c r="B635" s="4" t="s">
        <v>569</v>
      </c>
      <c r="C635" s="17" t="s">
        <v>971</v>
      </c>
      <c r="D635" s="22" t="s">
        <v>9</v>
      </c>
      <c r="E635" s="23">
        <v>480000</v>
      </c>
      <c r="F635" s="2"/>
      <c r="H635" s="23">
        <v>480000</v>
      </c>
    </row>
    <row r="636" spans="1:8" s="1" customFormat="1" ht="15.75" x14ac:dyDescent="0.25">
      <c r="A636" s="25">
        <v>234</v>
      </c>
      <c r="B636" s="4" t="s">
        <v>570</v>
      </c>
      <c r="C636" s="17" t="s">
        <v>972</v>
      </c>
      <c r="D636" s="22" t="s">
        <v>1018</v>
      </c>
      <c r="E636" s="23">
        <v>560000</v>
      </c>
      <c r="F636" s="2"/>
      <c r="H636" s="23">
        <v>560000</v>
      </c>
    </row>
    <row r="637" spans="1:8" s="1" customFormat="1" ht="15.75" x14ac:dyDescent="0.25">
      <c r="A637" s="25">
        <v>235</v>
      </c>
      <c r="B637" s="4" t="s">
        <v>571</v>
      </c>
      <c r="C637" s="17" t="s">
        <v>973</v>
      </c>
      <c r="D637" s="22" t="s">
        <v>9</v>
      </c>
      <c r="E637" s="23">
        <v>480000</v>
      </c>
      <c r="F637" s="2"/>
      <c r="H637" s="23">
        <v>480000</v>
      </c>
    </row>
    <row r="638" spans="1:8" s="1" customFormat="1" ht="15.75" x14ac:dyDescent="0.25">
      <c r="A638" s="25">
        <v>236</v>
      </c>
      <c r="B638" s="4" t="s">
        <v>572</v>
      </c>
      <c r="C638" s="17" t="s">
        <v>974</v>
      </c>
      <c r="D638" s="22" t="s">
        <v>9</v>
      </c>
      <c r="E638" s="23">
        <v>480000</v>
      </c>
      <c r="F638" s="2"/>
      <c r="H638" s="23">
        <v>480000</v>
      </c>
    </row>
    <row r="639" spans="1:8" s="1" customFormat="1" ht="15.75" x14ac:dyDescent="0.25">
      <c r="A639" s="25">
        <v>237</v>
      </c>
      <c r="B639" s="4" t="s">
        <v>573</v>
      </c>
      <c r="C639" s="17" t="s">
        <v>975</v>
      </c>
      <c r="D639" s="22" t="s">
        <v>9</v>
      </c>
      <c r="E639" s="23">
        <v>480000</v>
      </c>
      <c r="F639" s="2"/>
      <c r="H639" s="23">
        <v>480000</v>
      </c>
    </row>
    <row r="640" spans="1:8" s="1" customFormat="1" ht="15.75" x14ac:dyDescent="0.25">
      <c r="A640" s="25">
        <v>238</v>
      </c>
      <c r="B640" s="4" t="s">
        <v>574</v>
      </c>
      <c r="C640" s="17" t="s">
        <v>975</v>
      </c>
      <c r="D640" s="22" t="s">
        <v>1018</v>
      </c>
      <c r="E640" s="23">
        <v>560000</v>
      </c>
      <c r="F640" s="2"/>
      <c r="H640" s="23">
        <v>560000</v>
      </c>
    </row>
    <row r="641" spans="1:8" s="1" customFormat="1" ht="15.75" x14ac:dyDescent="0.25">
      <c r="A641" s="25">
        <v>239</v>
      </c>
      <c r="B641" s="4" t="s">
        <v>575</v>
      </c>
      <c r="C641" s="17" t="s">
        <v>974</v>
      </c>
      <c r="D641" s="22" t="s">
        <v>1018</v>
      </c>
      <c r="E641" s="23">
        <v>560000</v>
      </c>
      <c r="F641" s="2"/>
      <c r="H641" s="23">
        <v>560000</v>
      </c>
    </row>
    <row r="642" spans="1:8" s="1" customFormat="1" ht="15.75" x14ac:dyDescent="0.25">
      <c r="A642" s="25">
        <v>240</v>
      </c>
      <c r="B642" s="4" t="s">
        <v>576</v>
      </c>
      <c r="C642" s="17" t="s">
        <v>976</v>
      </c>
      <c r="D642" s="22" t="s">
        <v>1018</v>
      </c>
      <c r="E642" s="23">
        <v>560000</v>
      </c>
      <c r="F642" s="2"/>
      <c r="H642" s="23">
        <v>560000</v>
      </c>
    </row>
    <row r="643" spans="1:8" s="1" customFormat="1" ht="15.75" x14ac:dyDescent="0.25">
      <c r="A643" s="25">
        <v>241</v>
      </c>
      <c r="B643" s="4" t="s">
        <v>577</v>
      </c>
      <c r="C643" s="17" t="s">
        <v>977</v>
      </c>
      <c r="D643" s="22" t="s">
        <v>1018</v>
      </c>
      <c r="E643" s="23">
        <v>560000</v>
      </c>
      <c r="F643" s="2"/>
      <c r="H643" s="23">
        <v>560000</v>
      </c>
    </row>
    <row r="644" spans="1:8" s="1" customFormat="1" ht="15.75" x14ac:dyDescent="0.25">
      <c r="A644" s="25">
        <v>242</v>
      </c>
      <c r="B644" s="4" t="s">
        <v>578</v>
      </c>
      <c r="C644" s="17" t="s">
        <v>978</v>
      </c>
      <c r="D644" s="22" t="s">
        <v>1018</v>
      </c>
      <c r="E644" s="23">
        <v>560000</v>
      </c>
      <c r="F644" s="2"/>
      <c r="H644" s="23">
        <v>560000</v>
      </c>
    </row>
    <row r="645" spans="1:8" s="1" customFormat="1" ht="15.75" x14ac:dyDescent="0.25">
      <c r="A645" s="25">
        <v>243</v>
      </c>
      <c r="B645" s="4" t="s">
        <v>579</v>
      </c>
      <c r="C645" s="17" t="s">
        <v>979</v>
      </c>
      <c r="D645" s="22" t="s">
        <v>1018</v>
      </c>
      <c r="E645" s="23">
        <v>560000</v>
      </c>
      <c r="F645" s="2"/>
      <c r="H645" s="23">
        <v>560000</v>
      </c>
    </row>
    <row r="646" spans="1:8" s="1" customFormat="1" ht="15.75" x14ac:dyDescent="0.25">
      <c r="A646" s="25">
        <v>244</v>
      </c>
      <c r="B646" s="4" t="s">
        <v>580</v>
      </c>
      <c r="C646" s="17" t="s">
        <v>980</v>
      </c>
      <c r="D646" s="22" t="s">
        <v>1018</v>
      </c>
      <c r="E646" s="23">
        <v>560000</v>
      </c>
      <c r="F646" s="2"/>
      <c r="H646" s="23">
        <v>560000</v>
      </c>
    </row>
    <row r="647" spans="1:8" s="1" customFormat="1" ht="15.75" x14ac:dyDescent="0.25">
      <c r="A647" s="25">
        <v>245</v>
      </c>
      <c r="B647" s="4" t="s">
        <v>581</v>
      </c>
      <c r="C647" s="17" t="s">
        <v>981</v>
      </c>
      <c r="D647" s="22" t="s">
        <v>1018</v>
      </c>
      <c r="E647" s="23">
        <v>560000</v>
      </c>
      <c r="F647" s="2"/>
      <c r="H647" s="23">
        <v>560000</v>
      </c>
    </row>
    <row r="648" spans="1:8" s="1" customFormat="1" ht="15.75" x14ac:dyDescent="0.25">
      <c r="A648" s="25">
        <v>246</v>
      </c>
      <c r="B648" s="4" t="s">
        <v>582</v>
      </c>
      <c r="C648" s="17" t="s">
        <v>982</v>
      </c>
      <c r="D648" s="22" t="s">
        <v>1018</v>
      </c>
      <c r="E648" s="23">
        <v>560000</v>
      </c>
      <c r="F648" s="2"/>
      <c r="H648" s="23">
        <v>560000</v>
      </c>
    </row>
    <row r="649" spans="1:8" s="1" customFormat="1" ht="15.75" x14ac:dyDescent="0.25">
      <c r="A649" s="25">
        <v>247</v>
      </c>
      <c r="B649" s="4" t="s">
        <v>583</v>
      </c>
      <c r="C649" s="17" t="s">
        <v>983</v>
      </c>
      <c r="D649" s="22" t="s">
        <v>1018</v>
      </c>
      <c r="E649" s="23">
        <v>560000</v>
      </c>
      <c r="F649" s="2"/>
      <c r="H649" s="23">
        <v>560000</v>
      </c>
    </row>
    <row r="650" spans="1:8" s="1" customFormat="1" ht="15.75" x14ac:dyDescent="0.25">
      <c r="A650" s="25">
        <v>248</v>
      </c>
      <c r="B650" s="4" t="s">
        <v>584</v>
      </c>
      <c r="C650" s="17" t="s">
        <v>984</v>
      </c>
      <c r="D650" s="22" t="s">
        <v>9</v>
      </c>
      <c r="E650" s="23">
        <v>480000</v>
      </c>
      <c r="F650" s="2"/>
      <c r="H650" s="23">
        <v>480000</v>
      </c>
    </row>
    <row r="651" spans="1:8" s="1" customFormat="1" ht="15.75" x14ac:dyDescent="0.25">
      <c r="A651" s="25">
        <v>249</v>
      </c>
      <c r="B651" s="4" t="s">
        <v>585</v>
      </c>
      <c r="C651" s="17" t="s">
        <v>985</v>
      </c>
      <c r="D651" s="22" t="s">
        <v>9</v>
      </c>
      <c r="E651" s="23">
        <v>480000</v>
      </c>
      <c r="F651" s="2"/>
      <c r="H651" s="23">
        <v>480000</v>
      </c>
    </row>
    <row r="652" spans="1:8" s="1" customFormat="1" ht="15.75" x14ac:dyDescent="0.25">
      <c r="A652" s="25">
        <v>250</v>
      </c>
      <c r="B652" s="4" t="s">
        <v>586</v>
      </c>
      <c r="C652" s="17" t="s">
        <v>986</v>
      </c>
      <c r="D652" s="22" t="s">
        <v>1018</v>
      </c>
      <c r="E652" s="23">
        <v>560000</v>
      </c>
      <c r="F652" s="2"/>
      <c r="H652" s="23">
        <v>560000</v>
      </c>
    </row>
    <row r="653" spans="1:8" s="1" customFormat="1" ht="15.75" x14ac:dyDescent="0.25">
      <c r="A653" s="25">
        <v>251</v>
      </c>
      <c r="B653" s="4" t="s">
        <v>587</v>
      </c>
      <c r="C653" s="17" t="s">
        <v>987</v>
      </c>
      <c r="D653" s="22" t="s">
        <v>1018</v>
      </c>
      <c r="E653" s="23">
        <v>560000</v>
      </c>
      <c r="F653" s="2"/>
      <c r="H653" s="23">
        <v>560000</v>
      </c>
    </row>
    <row r="654" spans="1:8" s="1" customFormat="1" ht="15.75" x14ac:dyDescent="0.25">
      <c r="A654" s="25">
        <v>252</v>
      </c>
      <c r="B654" s="4" t="s">
        <v>588</v>
      </c>
      <c r="C654" s="17" t="s">
        <v>988</v>
      </c>
      <c r="D654" s="22" t="s">
        <v>1018</v>
      </c>
      <c r="E654" s="23">
        <v>560000</v>
      </c>
      <c r="F654" s="2"/>
      <c r="H654" s="23">
        <v>560000</v>
      </c>
    </row>
    <row r="655" spans="1:8" s="1" customFormat="1" ht="15.75" x14ac:dyDescent="0.25">
      <c r="A655" s="25">
        <v>253</v>
      </c>
      <c r="B655" s="4" t="s">
        <v>589</v>
      </c>
      <c r="C655" s="17" t="s">
        <v>989</v>
      </c>
      <c r="D655" s="22" t="s">
        <v>1018</v>
      </c>
      <c r="E655" s="23">
        <v>560000</v>
      </c>
      <c r="F655" s="2"/>
      <c r="H655" s="23">
        <v>560000</v>
      </c>
    </row>
    <row r="656" spans="1:8" s="1" customFormat="1" ht="15.75" x14ac:dyDescent="0.25">
      <c r="A656" s="25">
        <v>254</v>
      </c>
      <c r="B656" s="4" t="s">
        <v>590</v>
      </c>
      <c r="C656" s="17" t="s">
        <v>990</v>
      </c>
      <c r="D656" s="22" t="s">
        <v>9</v>
      </c>
      <c r="E656" s="23">
        <v>480000</v>
      </c>
      <c r="F656" s="2"/>
      <c r="H656" s="23">
        <v>480000</v>
      </c>
    </row>
    <row r="657" spans="1:8" s="1" customFormat="1" ht="15.75" x14ac:dyDescent="0.25">
      <c r="A657" s="25">
        <v>255</v>
      </c>
      <c r="B657" s="4" t="s">
        <v>591</v>
      </c>
      <c r="C657" s="17" t="s">
        <v>990</v>
      </c>
      <c r="D657" s="22" t="s">
        <v>1018</v>
      </c>
      <c r="E657" s="23">
        <v>560000</v>
      </c>
      <c r="F657" s="2"/>
      <c r="H657" s="23">
        <v>560000</v>
      </c>
    </row>
    <row r="658" spans="1:8" s="1" customFormat="1" ht="15.75" x14ac:dyDescent="0.25">
      <c r="A658" s="25">
        <v>256</v>
      </c>
      <c r="B658" s="4" t="s">
        <v>592</v>
      </c>
      <c r="C658" s="17" t="s">
        <v>991</v>
      </c>
      <c r="D658" s="22" t="s">
        <v>1018</v>
      </c>
      <c r="E658" s="23">
        <v>560000</v>
      </c>
      <c r="F658" s="2"/>
      <c r="H658" s="23">
        <v>560000</v>
      </c>
    </row>
    <row r="659" spans="1:8" s="1" customFormat="1" ht="15.75" x14ac:dyDescent="0.25">
      <c r="A659" s="25">
        <v>257</v>
      </c>
      <c r="B659" s="4" t="s">
        <v>593</v>
      </c>
      <c r="C659" s="17" t="s">
        <v>992</v>
      </c>
      <c r="D659" s="22" t="s">
        <v>9</v>
      </c>
      <c r="E659" s="23">
        <v>480000</v>
      </c>
      <c r="F659" s="2"/>
      <c r="H659" s="23">
        <v>480000</v>
      </c>
    </row>
    <row r="660" spans="1:8" s="1" customFormat="1" ht="15.75" x14ac:dyDescent="0.25">
      <c r="A660" s="25">
        <v>258</v>
      </c>
      <c r="B660" s="4" t="s">
        <v>594</v>
      </c>
      <c r="C660" s="17" t="s">
        <v>993</v>
      </c>
      <c r="D660" s="22" t="s">
        <v>9</v>
      </c>
      <c r="E660" s="23">
        <v>480000</v>
      </c>
      <c r="F660" s="2"/>
      <c r="H660" s="23">
        <v>480000</v>
      </c>
    </row>
    <row r="661" spans="1:8" s="1" customFormat="1" ht="15.75" x14ac:dyDescent="0.25">
      <c r="A661" s="25">
        <v>259</v>
      </c>
      <c r="B661" s="4" t="s">
        <v>595</v>
      </c>
      <c r="C661" s="17" t="s">
        <v>994</v>
      </c>
      <c r="D661" s="22" t="s">
        <v>1018</v>
      </c>
      <c r="E661" s="23">
        <v>560000</v>
      </c>
      <c r="F661" s="2"/>
      <c r="H661" s="23">
        <v>560000</v>
      </c>
    </row>
    <row r="662" spans="1:8" s="1" customFormat="1" ht="15.75" x14ac:dyDescent="0.25">
      <c r="A662" s="25">
        <v>260</v>
      </c>
      <c r="B662" s="4" t="s">
        <v>596</v>
      </c>
      <c r="C662" s="17" t="s">
        <v>995</v>
      </c>
      <c r="D662" s="22" t="s">
        <v>1018</v>
      </c>
      <c r="E662" s="23">
        <v>560000</v>
      </c>
      <c r="F662" s="2"/>
      <c r="H662" s="23">
        <v>560000</v>
      </c>
    </row>
    <row r="663" spans="1:8" s="1" customFormat="1" ht="15.75" x14ac:dyDescent="0.25">
      <c r="A663" s="25">
        <v>261</v>
      </c>
      <c r="B663" s="4" t="s">
        <v>597</v>
      </c>
      <c r="C663" s="17" t="s">
        <v>996</v>
      </c>
      <c r="D663" s="22" t="s">
        <v>1018</v>
      </c>
      <c r="E663" s="23">
        <v>560000</v>
      </c>
      <c r="F663" s="2"/>
      <c r="H663" s="23">
        <v>560000</v>
      </c>
    </row>
    <row r="664" spans="1:8" s="1" customFormat="1" ht="15.75" x14ac:dyDescent="0.25">
      <c r="A664" s="25">
        <v>262</v>
      </c>
      <c r="B664" s="4" t="s">
        <v>598</v>
      </c>
      <c r="C664" s="17" t="s">
        <v>997</v>
      </c>
      <c r="D664" s="22" t="s">
        <v>1018</v>
      </c>
      <c r="E664" s="23">
        <v>560000</v>
      </c>
      <c r="F664" s="2"/>
      <c r="H664" s="23">
        <v>560000</v>
      </c>
    </row>
    <row r="665" spans="1:8" s="1" customFormat="1" ht="15.75" x14ac:dyDescent="0.25">
      <c r="A665" s="25">
        <v>263</v>
      </c>
      <c r="B665" s="4" t="s">
        <v>599</v>
      </c>
      <c r="C665" s="17" t="s">
        <v>998</v>
      </c>
      <c r="D665" s="22" t="s">
        <v>1018</v>
      </c>
      <c r="E665" s="23">
        <v>560000</v>
      </c>
      <c r="F665" s="2"/>
      <c r="H665" s="23">
        <v>560000</v>
      </c>
    </row>
    <row r="666" spans="1:8" s="1" customFormat="1" ht="15.75" x14ac:dyDescent="0.25">
      <c r="A666" s="25">
        <v>264</v>
      </c>
      <c r="B666" s="4" t="s">
        <v>600</v>
      </c>
      <c r="C666" s="17" t="s">
        <v>999</v>
      </c>
      <c r="D666" s="22" t="s">
        <v>1018</v>
      </c>
      <c r="E666" s="23">
        <v>560000</v>
      </c>
      <c r="F666" s="2"/>
      <c r="H666" s="23">
        <v>560000</v>
      </c>
    </row>
    <row r="667" spans="1:8" s="1" customFormat="1" ht="15.75" x14ac:dyDescent="0.25">
      <c r="A667" s="25">
        <v>265</v>
      </c>
      <c r="B667" s="4" t="s">
        <v>601</v>
      </c>
      <c r="C667" s="17" t="s">
        <v>1000</v>
      </c>
      <c r="D667" s="22" t="s">
        <v>9</v>
      </c>
      <c r="E667" s="23">
        <v>480000</v>
      </c>
      <c r="F667" s="2"/>
      <c r="H667" s="23">
        <v>480000</v>
      </c>
    </row>
    <row r="668" spans="1:8" s="1" customFormat="1" ht="15.75" x14ac:dyDescent="0.25">
      <c r="A668" s="25">
        <v>266</v>
      </c>
      <c r="B668" s="4" t="s">
        <v>602</v>
      </c>
      <c r="C668" s="17" t="s">
        <v>1001</v>
      </c>
      <c r="D668" s="22" t="s">
        <v>1018</v>
      </c>
      <c r="E668" s="23">
        <v>560000</v>
      </c>
      <c r="F668" s="2"/>
      <c r="H668" s="23">
        <v>560000</v>
      </c>
    </row>
    <row r="669" spans="1:8" s="1" customFormat="1" ht="15.75" x14ac:dyDescent="0.25">
      <c r="A669" s="25">
        <v>267</v>
      </c>
      <c r="B669" s="4" t="s">
        <v>603</v>
      </c>
      <c r="C669" s="17" t="s">
        <v>1002</v>
      </c>
      <c r="D669" s="22" t="s">
        <v>1018</v>
      </c>
      <c r="E669" s="23">
        <v>560000</v>
      </c>
      <c r="F669" s="2"/>
      <c r="H669" s="23">
        <v>560000</v>
      </c>
    </row>
    <row r="670" spans="1:8" s="1" customFormat="1" ht="15.75" x14ac:dyDescent="0.25">
      <c r="A670" s="25">
        <v>268</v>
      </c>
      <c r="B670" s="4" t="s">
        <v>604</v>
      </c>
      <c r="C670" s="17" t="s">
        <v>1003</v>
      </c>
      <c r="D670" s="22" t="s">
        <v>1018</v>
      </c>
      <c r="E670" s="23">
        <v>560000</v>
      </c>
      <c r="F670" s="2"/>
      <c r="H670" s="23">
        <v>560000</v>
      </c>
    </row>
    <row r="671" spans="1:8" s="1" customFormat="1" ht="15.75" x14ac:dyDescent="0.25">
      <c r="A671" s="25">
        <v>269</v>
      </c>
      <c r="B671" s="4" t="s">
        <v>605</v>
      </c>
      <c r="C671" s="17" t="s">
        <v>1004</v>
      </c>
      <c r="D671" s="22" t="s">
        <v>1018</v>
      </c>
      <c r="E671" s="23">
        <v>560000</v>
      </c>
      <c r="F671" s="2"/>
      <c r="H671" s="23">
        <v>560000</v>
      </c>
    </row>
    <row r="672" spans="1:8" s="1" customFormat="1" ht="15.75" x14ac:dyDescent="0.25">
      <c r="A672" s="25">
        <v>270</v>
      </c>
      <c r="B672" s="4" t="s">
        <v>606</v>
      </c>
      <c r="C672" s="17" t="s">
        <v>1005</v>
      </c>
      <c r="D672" s="22" t="s">
        <v>1018</v>
      </c>
      <c r="E672" s="23">
        <v>560000</v>
      </c>
      <c r="F672" s="2"/>
      <c r="H672" s="23">
        <v>560000</v>
      </c>
    </row>
    <row r="673" spans="1:11" s="1" customFormat="1" ht="15.75" x14ac:dyDescent="0.25">
      <c r="A673" s="25">
        <v>271</v>
      </c>
      <c r="B673" s="4" t="s">
        <v>607</v>
      </c>
      <c r="C673" s="17" t="s">
        <v>1006</v>
      </c>
      <c r="D673" s="22" t="s">
        <v>1018</v>
      </c>
      <c r="E673" s="23">
        <v>560000</v>
      </c>
      <c r="F673" s="2"/>
      <c r="H673" s="23">
        <v>560000</v>
      </c>
    </row>
    <row r="674" spans="1:11" s="1" customFormat="1" ht="15.75" x14ac:dyDescent="0.25">
      <c r="A674" s="25">
        <v>272</v>
      </c>
      <c r="B674" s="4" t="s">
        <v>608</v>
      </c>
      <c r="C674" s="17" t="s">
        <v>1007</v>
      </c>
      <c r="D674" s="22" t="s">
        <v>1018</v>
      </c>
      <c r="E674" s="23">
        <v>560000</v>
      </c>
      <c r="F674" s="2"/>
      <c r="H674" s="23">
        <v>560000</v>
      </c>
    </row>
    <row r="675" spans="1:11" s="1" customFormat="1" ht="15.75" x14ac:dyDescent="0.25">
      <c r="A675" s="25">
        <v>273</v>
      </c>
      <c r="B675" s="4" t="s">
        <v>609</v>
      </c>
      <c r="C675" s="17" t="s">
        <v>1008</v>
      </c>
      <c r="D675" s="22" t="s">
        <v>1018</v>
      </c>
      <c r="E675" s="23">
        <v>560000</v>
      </c>
      <c r="F675" s="2"/>
      <c r="H675" s="23">
        <v>560000</v>
      </c>
    </row>
    <row r="676" spans="1:11" s="1" customFormat="1" ht="15.75" x14ac:dyDescent="0.25">
      <c r="A676" s="25">
        <v>274</v>
      </c>
      <c r="B676" s="4" t="s">
        <v>610</v>
      </c>
      <c r="C676" s="17" t="s">
        <v>1009</v>
      </c>
      <c r="D676" s="22" t="s">
        <v>1018</v>
      </c>
      <c r="E676" s="23">
        <v>560000</v>
      </c>
      <c r="F676" s="2"/>
      <c r="H676" s="23">
        <v>560000</v>
      </c>
    </row>
    <row r="677" spans="1:11" s="1" customFormat="1" ht="15.75" x14ac:dyDescent="0.25">
      <c r="A677" s="25">
        <v>275</v>
      </c>
      <c r="B677" s="4" t="s">
        <v>611</v>
      </c>
      <c r="C677" s="17" t="s">
        <v>1010</v>
      </c>
      <c r="D677" s="22" t="s">
        <v>1018</v>
      </c>
      <c r="E677" s="23">
        <v>560000</v>
      </c>
      <c r="F677" s="2"/>
      <c r="H677" s="23">
        <v>560000</v>
      </c>
    </row>
    <row r="678" spans="1:11" s="1" customFormat="1" ht="15.75" x14ac:dyDescent="0.25">
      <c r="A678" s="25">
        <v>276</v>
      </c>
      <c r="B678" s="4" t="s">
        <v>612</v>
      </c>
      <c r="C678" s="17" t="s">
        <v>1011</v>
      </c>
      <c r="D678" s="22" t="s">
        <v>1027</v>
      </c>
      <c r="E678" s="23">
        <v>8000000</v>
      </c>
      <c r="F678" s="2" t="s">
        <v>1024</v>
      </c>
      <c r="G678" s="23">
        <v>8000000</v>
      </c>
      <c r="H678" s="21">
        <f>SUM(H446:H677)</f>
        <v>92830000</v>
      </c>
      <c r="K678" s="1">
        <f>960*2</f>
        <v>1920</v>
      </c>
    </row>
    <row r="679" spans="1:11" s="1" customFormat="1" ht="15.75" x14ac:dyDescent="0.25">
      <c r="A679" s="25">
        <v>277</v>
      </c>
      <c r="B679" s="4" t="s">
        <v>613</v>
      </c>
      <c r="C679" s="17" t="s">
        <v>1012</v>
      </c>
      <c r="D679" s="22" t="s">
        <v>1027</v>
      </c>
      <c r="E679" s="23">
        <v>8000000</v>
      </c>
      <c r="F679" s="2" t="s">
        <v>1024</v>
      </c>
      <c r="G679" s="23">
        <v>8000000</v>
      </c>
      <c r="K679" s="1">
        <f>560+150</f>
        <v>710</v>
      </c>
    </row>
    <row r="680" spans="1:11" s="1" customFormat="1" ht="15.75" x14ac:dyDescent="0.25">
      <c r="A680" s="25">
        <v>278</v>
      </c>
      <c r="B680" s="4" t="s">
        <v>614</v>
      </c>
      <c r="C680" s="17" t="s">
        <v>1013</v>
      </c>
      <c r="D680" s="22" t="s">
        <v>1027</v>
      </c>
      <c r="E680" s="23">
        <v>6960000</v>
      </c>
      <c r="F680" s="2" t="s">
        <v>1025</v>
      </c>
      <c r="G680" s="23">
        <v>6960000</v>
      </c>
    </row>
    <row r="681" spans="1:11" s="1" customFormat="1" ht="15.75" x14ac:dyDescent="0.25">
      <c r="A681" s="25">
        <v>279</v>
      </c>
      <c r="B681" s="4" t="s">
        <v>615</v>
      </c>
      <c r="C681" s="17" t="s">
        <v>1014</v>
      </c>
      <c r="D681" s="22" t="s">
        <v>1027</v>
      </c>
      <c r="E681" s="23">
        <v>2240000</v>
      </c>
      <c r="F681" s="2" t="s">
        <v>1026</v>
      </c>
      <c r="G681" s="23">
        <v>2240000</v>
      </c>
    </row>
    <row r="682" spans="1:11" s="1" customFormat="1" ht="15.75" x14ac:dyDescent="0.25">
      <c r="A682" s="25">
        <v>280</v>
      </c>
      <c r="B682" s="4" t="s">
        <v>616</v>
      </c>
      <c r="C682" s="17" t="s">
        <v>1015</v>
      </c>
      <c r="D682" s="22" t="s">
        <v>1018</v>
      </c>
      <c r="E682" s="23">
        <v>560000</v>
      </c>
      <c r="F682" s="2"/>
      <c r="G682" s="23">
        <v>560000</v>
      </c>
    </row>
    <row r="683" spans="1:11" s="1" customFormat="1" ht="15.75" x14ac:dyDescent="0.25">
      <c r="A683" s="25">
        <v>281</v>
      </c>
      <c r="B683" s="4" t="s">
        <v>617</v>
      </c>
      <c r="C683" s="17" t="s">
        <v>1015</v>
      </c>
      <c r="D683" s="22" t="s">
        <v>1019</v>
      </c>
      <c r="E683" s="23">
        <v>400000</v>
      </c>
      <c r="F683" s="2"/>
      <c r="G683" s="23">
        <v>400000</v>
      </c>
    </row>
    <row r="684" spans="1:11" s="1" customFormat="1" ht="15.75" x14ac:dyDescent="0.25">
      <c r="A684" s="25">
        <v>282</v>
      </c>
      <c r="B684" s="4" t="s">
        <v>618</v>
      </c>
      <c r="C684" s="17" t="s">
        <v>1016</v>
      </c>
      <c r="D684" s="22" t="s">
        <v>9</v>
      </c>
      <c r="E684" s="23">
        <v>480000</v>
      </c>
      <c r="F684" s="2"/>
      <c r="G684" s="23">
        <v>480000</v>
      </c>
    </row>
    <row r="685" spans="1:11" s="1" customFormat="1" ht="15.75" x14ac:dyDescent="0.25">
      <c r="A685" s="25">
        <v>283</v>
      </c>
      <c r="B685" s="4" t="s">
        <v>619</v>
      </c>
      <c r="C685" s="17" t="s">
        <v>1017</v>
      </c>
      <c r="D685" s="22" t="s">
        <v>9</v>
      </c>
      <c r="E685" s="23">
        <v>480000</v>
      </c>
      <c r="F685" s="2"/>
      <c r="G685" s="23">
        <v>480000</v>
      </c>
    </row>
    <row r="686" spans="1:11" s="1" customFormat="1" ht="15.75" x14ac:dyDescent="0.25">
      <c r="A686" s="25">
        <v>284</v>
      </c>
      <c r="B686" s="4" t="s">
        <v>620</v>
      </c>
      <c r="C686" s="17" t="s">
        <v>1022</v>
      </c>
      <c r="D686" s="22" t="s">
        <v>1018</v>
      </c>
      <c r="E686" s="23">
        <v>560000</v>
      </c>
      <c r="F686" s="2"/>
      <c r="G686" s="23">
        <v>560000</v>
      </c>
    </row>
    <row r="687" spans="1:11" s="1" customFormat="1" ht="15.75" x14ac:dyDescent="0.25">
      <c r="A687" s="25">
        <v>285</v>
      </c>
      <c r="B687" s="4" t="s">
        <v>621</v>
      </c>
      <c r="C687" s="17" t="s">
        <v>1023</v>
      </c>
      <c r="D687" s="22" t="s">
        <v>9</v>
      </c>
      <c r="E687" s="23">
        <v>480000</v>
      </c>
      <c r="F687" s="2"/>
      <c r="G687" s="23">
        <v>480000</v>
      </c>
    </row>
    <row r="688" spans="1:11" s="1" customFormat="1" ht="15.75" x14ac:dyDescent="0.25">
      <c r="A688" s="25">
        <v>286</v>
      </c>
      <c r="B688" s="4" t="s">
        <v>622</v>
      </c>
      <c r="C688" s="17" t="s">
        <v>1033</v>
      </c>
      <c r="D688" s="22" t="s">
        <v>9</v>
      </c>
      <c r="E688" s="23">
        <v>480000</v>
      </c>
      <c r="F688" s="2"/>
      <c r="G688" s="23">
        <v>480000</v>
      </c>
      <c r="J688" s="1">
        <f>560+480</f>
        <v>1040</v>
      </c>
    </row>
    <row r="689" spans="1:10" s="1" customFormat="1" ht="15.75" x14ac:dyDescent="0.25">
      <c r="A689" s="25">
        <v>287</v>
      </c>
      <c r="B689" s="4" t="s">
        <v>623</v>
      </c>
      <c r="C689" s="17" t="s">
        <v>1034</v>
      </c>
      <c r="D689" s="22" t="s">
        <v>9</v>
      </c>
      <c r="E689" s="23">
        <v>480000</v>
      </c>
      <c r="F689" s="2"/>
      <c r="G689" s="23">
        <v>480000</v>
      </c>
    </row>
    <row r="690" spans="1:10" s="1" customFormat="1" ht="15.75" x14ac:dyDescent="0.25">
      <c r="A690" s="25">
        <v>288</v>
      </c>
      <c r="B690" s="4" t="s">
        <v>624</v>
      </c>
      <c r="C690" s="17" t="s">
        <v>1035</v>
      </c>
      <c r="D690" s="22" t="s">
        <v>1018</v>
      </c>
      <c r="E690" s="23">
        <v>560000</v>
      </c>
      <c r="F690" s="2"/>
      <c r="G690" s="23">
        <v>560000</v>
      </c>
    </row>
    <row r="691" spans="1:10" s="1" customFormat="1" ht="15.75" x14ac:dyDescent="0.25">
      <c r="A691" s="25">
        <v>289</v>
      </c>
      <c r="B691" s="4" t="s">
        <v>625</v>
      </c>
      <c r="C691" s="17" t="s">
        <v>1036</v>
      </c>
      <c r="D691" s="22" t="s">
        <v>9</v>
      </c>
      <c r="E691" s="23">
        <v>480000</v>
      </c>
      <c r="F691" s="2"/>
      <c r="G691" s="23">
        <v>480000</v>
      </c>
      <c r="J691" s="1">
        <f>480+560+400</f>
        <v>1440</v>
      </c>
    </row>
    <row r="692" spans="1:10" s="1" customFormat="1" ht="15.75" x14ac:dyDescent="0.25">
      <c r="A692" s="25">
        <v>290</v>
      </c>
      <c r="B692" s="4" t="s">
        <v>626</v>
      </c>
      <c r="C692" s="17" t="s">
        <v>1037</v>
      </c>
      <c r="D692" s="22" t="s">
        <v>9</v>
      </c>
      <c r="E692" s="23">
        <v>480000</v>
      </c>
      <c r="F692" s="2"/>
      <c r="G692" s="23">
        <v>480000</v>
      </c>
    </row>
    <row r="693" spans="1:10" s="1" customFormat="1" ht="15.75" x14ac:dyDescent="0.25">
      <c r="A693" s="25">
        <v>291</v>
      </c>
      <c r="B693" s="4" t="s">
        <v>627</v>
      </c>
      <c r="C693" s="17" t="s">
        <v>1038</v>
      </c>
      <c r="D693" s="22" t="s">
        <v>9</v>
      </c>
      <c r="E693" s="23">
        <v>480000</v>
      </c>
      <c r="F693" s="2"/>
      <c r="G693" s="23">
        <v>480000</v>
      </c>
    </row>
    <row r="694" spans="1:10" s="1" customFormat="1" ht="15.75" x14ac:dyDescent="0.25">
      <c r="A694" s="25">
        <v>292</v>
      </c>
      <c r="B694" s="4" t="s">
        <v>628</v>
      </c>
      <c r="C694" s="17" t="s">
        <v>1043</v>
      </c>
      <c r="D694" s="22" t="s">
        <v>9</v>
      </c>
      <c r="E694" s="23">
        <v>480000</v>
      </c>
      <c r="F694" s="2"/>
      <c r="G694" s="23">
        <v>480000</v>
      </c>
    </row>
    <row r="695" spans="1:10" s="1" customFormat="1" ht="15.75" x14ac:dyDescent="0.25">
      <c r="A695" s="25">
        <v>293</v>
      </c>
      <c r="B695" s="4" t="s">
        <v>629</v>
      </c>
      <c r="C695" s="17" t="s">
        <v>1044</v>
      </c>
      <c r="D695" s="22" t="s">
        <v>9</v>
      </c>
      <c r="E695" s="23">
        <v>480000</v>
      </c>
      <c r="F695" s="2"/>
      <c r="G695" s="23">
        <v>480000</v>
      </c>
    </row>
    <row r="696" spans="1:10" s="1" customFormat="1" ht="15.75" x14ac:dyDescent="0.25">
      <c r="A696" s="25">
        <v>294</v>
      </c>
      <c r="B696" s="4" t="s">
        <v>1039</v>
      </c>
      <c r="C696" s="17" t="s">
        <v>1045</v>
      </c>
      <c r="D696" s="22" t="s">
        <v>9</v>
      </c>
      <c r="E696" s="23">
        <v>480000</v>
      </c>
      <c r="F696" s="2"/>
      <c r="G696" s="23">
        <v>480000</v>
      </c>
    </row>
    <row r="697" spans="1:10" s="1" customFormat="1" ht="15.75" x14ac:dyDescent="0.25">
      <c r="A697" s="25">
        <v>295</v>
      </c>
      <c r="B697" s="4" t="s">
        <v>1040</v>
      </c>
      <c r="C697" s="17" t="s">
        <v>1050</v>
      </c>
      <c r="D697" s="22" t="s">
        <v>9</v>
      </c>
      <c r="E697" s="23">
        <v>480000</v>
      </c>
      <c r="F697" s="2"/>
      <c r="G697" s="23">
        <v>480000</v>
      </c>
    </row>
    <row r="698" spans="1:10" s="1" customFormat="1" ht="15.75" x14ac:dyDescent="0.25">
      <c r="A698" s="25">
        <v>296</v>
      </c>
      <c r="B698" s="4" t="s">
        <v>1041</v>
      </c>
      <c r="C698" s="17" t="s">
        <v>1049</v>
      </c>
      <c r="D698" s="22" t="s">
        <v>9</v>
      </c>
      <c r="E698" s="23">
        <v>480000</v>
      </c>
      <c r="F698" s="2"/>
      <c r="G698" s="23">
        <v>480000</v>
      </c>
    </row>
    <row r="699" spans="1:10" s="1" customFormat="1" ht="15.75" x14ac:dyDescent="0.25">
      <c r="A699" s="25">
        <v>297</v>
      </c>
      <c r="B699" s="4" t="s">
        <v>1042</v>
      </c>
      <c r="C699" s="17" t="s">
        <v>1051</v>
      </c>
      <c r="D699" s="22" t="s">
        <v>9</v>
      </c>
      <c r="E699" s="23">
        <v>480000</v>
      </c>
      <c r="F699" s="2"/>
      <c r="G699" s="23">
        <v>480000</v>
      </c>
    </row>
    <row r="700" spans="1:10" s="1" customFormat="1" ht="15.75" x14ac:dyDescent="0.25">
      <c r="A700" s="25">
        <v>298</v>
      </c>
      <c r="B700" s="4" t="s">
        <v>1046</v>
      </c>
      <c r="C700" s="17" t="s">
        <v>1052</v>
      </c>
      <c r="D700" s="22" t="s">
        <v>9</v>
      </c>
      <c r="E700" s="23">
        <v>480000</v>
      </c>
      <c r="F700" s="2"/>
      <c r="G700" s="23">
        <v>480000</v>
      </c>
    </row>
    <row r="701" spans="1:10" s="1" customFormat="1" ht="15.75" x14ac:dyDescent="0.25">
      <c r="A701" s="25">
        <v>299</v>
      </c>
      <c r="B701" s="4" t="s">
        <v>1047</v>
      </c>
      <c r="C701" s="17" t="s">
        <v>1053</v>
      </c>
      <c r="D701" s="22" t="s">
        <v>9</v>
      </c>
      <c r="E701" s="23">
        <v>480000</v>
      </c>
      <c r="F701" s="2"/>
      <c r="G701" s="23">
        <v>480000</v>
      </c>
    </row>
    <row r="702" spans="1:10" s="1" customFormat="1" ht="15.75" x14ac:dyDescent="0.25">
      <c r="A702" s="68" t="s">
        <v>15</v>
      </c>
      <c r="B702" s="68"/>
      <c r="C702" s="68"/>
      <c r="D702" s="68"/>
      <c r="E702" s="14">
        <f>SUM(E403:E701)</f>
        <v>180030000</v>
      </c>
      <c r="F702" s="6"/>
      <c r="G702" s="21">
        <f>SUM(G403:G701)</f>
        <v>87200000</v>
      </c>
    </row>
    <row r="703" spans="1:10" s="1" customFormat="1" ht="15.75" x14ac:dyDescent="0.25">
      <c r="A703" s="69" t="s">
        <v>1054</v>
      </c>
      <c r="B703" s="70"/>
      <c r="C703" s="70"/>
      <c r="D703" s="70"/>
      <c r="E703" s="70"/>
      <c r="F703" s="71"/>
    </row>
    <row r="704" spans="1:10" s="1" customFormat="1" ht="15.75" x14ac:dyDescent="0.25">
      <c r="A704" s="72" t="s">
        <v>16</v>
      </c>
      <c r="B704" s="72"/>
      <c r="C704" s="72"/>
      <c r="D704" s="72"/>
      <c r="E704" s="72"/>
      <c r="F704" s="72"/>
    </row>
    <row r="705" spans="1:10" s="1" customFormat="1" ht="15.75" x14ac:dyDescent="0.25">
      <c r="A705" s="63" t="s">
        <v>17</v>
      </c>
      <c r="B705" s="63"/>
      <c r="C705" s="30" t="s">
        <v>18</v>
      </c>
      <c r="D705" s="30" t="s">
        <v>19</v>
      </c>
      <c r="E705" s="64" t="s">
        <v>20</v>
      </c>
      <c r="F705" s="64"/>
    </row>
    <row r="706" spans="1:10" s="1" customFormat="1" ht="15.75" x14ac:dyDescent="0.25">
      <c r="A706" s="30"/>
      <c r="B706" s="30"/>
      <c r="C706" s="30"/>
      <c r="D706" s="30"/>
      <c r="E706" s="27"/>
      <c r="F706" s="27"/>
      <c r="J706" s="1">
        <f>43*150+13120+320</f>
        <v>19890</v>
      </c>
    </row>
    <row r="707" spans="1:10" s="1" customFormat="1" ht="15.75" x14ac:dyDescent="0.25">
      <c r="A707" s="30"/>
      <c r="B707" s="30"/>
      <c r="C707" s="30"/>
      <c r="D707" s="30"/>
      <c r="E707" s="27"/>
      <c r="F707" s="27"/>
    </row>
    <row r="708" spans="1:10" s="1" customFormat="1" ht="15.75" x14ac:dyDescent="0.25">
      <c r="A708" s="30"/>
      <c r="B708" s="30"/>
      <c r="C708" s="30"/>
      <c r="D708" s="30"/>
      <c r="E708" s="27"/>
      <c r="F708" s="27"/>
    </row>
    <row r="709" spans="1:10" s="1" customFormat="1" ht="15.75" x14ac:dyDescent="0.25">
      <c r="A709" s="30"/>
      <c r="B709" s="30"/>
      <c r="C709" s="29" t="s">
        <v>21</v>
      </c>
      <c r="D709" s="29" t="s">
        <v>22</v>
      </c>
      <c r="E709" s="64" t="s">
        <v>23</v>
      </c>
      <c r="F709" s="64"/>
    </row>
    <row r="710" spans="1:10" s="1" customFormat="1" ht="15.75" x14ac:dyDescent="0.25">
      <c r="A710" s="15" t="s">
        <v>24</v>
      </c>
      <c r="B710" s="15"/>
      <c r="C710" s="11"/>
      <c r="D710" s="29"/>
      <c r="E710" s="27"/>
      <c r="F710" s="27"/>
      <c r="H710" s="1">
        <f>145470+1280+1600+2000+29680</f>
        <v>180030</v>
      </c>
    </row>
    <row r="711" spans="1:10" s="1" customFormat="1" x14ac:dyDescent="0.25">
      <c r="A711" s="15" t="s">
        <v>1055</v>
      </c>
      <c r="B711" s="15"/>
      <c r="C711" s="15"/>
      <c r="D711" s="12"/>
      <c r="E711" s="13"/>
      <c r="F711" s="8"/>
    </row>
    <row r="712" spans="1:10" s="1" customFormat="1" x14ac:dyDescent="0.25">
      <c r="A712" s="12" t="s">
        <v>1028</v>
      </c>
      <c r="B712" s="15"/>
      <c r="C712" s="15"/>
      <c r="D712" s="12"/>
      <c r="E712" s="13"/>
      <c r="F712" s="8"/>
    </row>
    <row r="713" spans="1:10" s="1" customFormat="1" x14ac:dyDescent="0.25">
      <c r="A713" s="12" t="s">
        <v>1031</v>
      </c>
      <c r="B713" s="12"/>
      <c r="C713" s="12"/>
      <c r="D713" s="12"/>
      <c r="E713" s="16"/>
      <c r="F713" s="16"/>
    </row>
    <row r="714" spans="1:10" s="1" customFormat="1" x14ac:dyDescent="0.25">
      <c r="A714" s="12" t="s">
        <v>1032</v>
      </c>
      <c r="B714" s="12"/>
      <c r="C714" s="12"/>
      <c r="D714" s="12"/>
      <c r="E714" s="16"/>
      <c r="F714" s="16"/>
    </row>
    <row r="715" spans="1:10" s="1" customFormat="1" x14ac:dyDescent="0.25">
      <c r="A715" s="35" t="s">
        <v>1048</v>
      </c>
      <c r="B715" s="12"/>
      <c r="C715" s="12"/>
      <c r="D715" s="12"/>
      <c r="E715" s="16"/>
      <c r="F715" s="16"/>
    </row>
    <row r="716" spans="1:10" s="1" customFormat="1" x14ac:dyDescent="0.25">
      <c r="A716" s="35"/>
      <c r="B716" s="12"/>
      <c r="C716" s="12"/>
      <c r="D716" s="12"/>
      <c r="E716" s="16"/>
      <c r="F716" s="16"/>
    </row>
    <row r="717" spans="1:10" s="1" customFormat="1" x14ac:dyDescent="0.25">
      <c r="A717" s="35"/>
      <c r="B717" s="12"/>
      <c r="C717" s="12"/>
      <c r="D717" s="12"/>
      <c r="E717" s="16"/>
      <c r="F717" s="16"/>
    </row>
    <row r="718" spans="1:10" s="1" customFormat="1" x14ac:dyDescent="0.25">
      <c r="A718" s="35"/>
      <c r="B718" s="12"/>
      <c r="C718" s="12"/>
      <c r="D718" s="12"/>
      <c r="E718" s="16"/>
      <c r="F718" s="16"/>
    </row>
    <row r="719" spans="1:10" s="1" customFormat="1" x14ac:dyDescent="0.25">
      <c r="A719" s="35"/>
      <c r="B719" s="12"/>
      <c r="C719" s="12"/>
      <c r="D719" s="12"/>
      <c r="E719" s="16"/>
      <c r="F719" s="16"/>
    </row>
    <row r="720" spans="1:10" s="1" customFormat="1" x14ac:dyDescent="0.25">
      <c r="A720" s="35"/>
      <c r="B720" s="12"/>
      <c r="C720" s="12"/>
      <c r="D720" s="12"/>
      <c r="E720" s="16"/>
      <c r="F720" s="16"/>
    </row>
    <row r="721" spans="1:6" s="1" customFormat="1" x14ac:dyDescent="0.25">
      <c r="A721" s="35"/>
      <c r="B721" s="12"/>
      <c r="C721" s="12"/>
      <c r="D721" s="12"/>
      <c r="E721" s="16"/>
      <c r="F721" s="16"/>
    </row>
    <row r="722" spans="1:6" s="1" customFormat="1" x14ac:dyDescent="0.25">
      <c r="A722" s="35"/>
      <c r="B722" s="12"/>
      <c r="C722" s="12"/>
      <c r="D722" s="12"/>
      <c r="E722" s="16"/>
      <c r="F722" s="16"/>
    </row>
    <row r="723" spans="1:6" s="1" customFormat="1" x14ac:dyDescent="0.25">
      <c r="A723" s="35"/>
      <c r="B723" s="12"/>
      <c r="C723" s="12"/>
      <c r="D723" s="12"/>
      <c r="E723" s="16"/>
      <c r="F723" s="16"/>
    </row>
    <row r="724" spans="1:6" s="1" customFormat="1" x14ac:dyDescent="0.25">
      <c r="A724" s="35"/>
      <c r="B724" s="12"/>
      <c r="C724" s="12"/>
      <c r="D724" s="12"/>
      <c r="E724" s="16"/>
      <c r="F724" s="16"/>
    </row>
    <row r="725" spans="1:6" s="1" customFormat="1" x14ac:dyDescent="0.25">
      <c r="A725" s="35"/>
      <c r="B725" s="12"/>
      <c r="C725" s="12"/>
      <c r="D725" s="12"/>
      <c r="E725" s="16"/>
      <c r="F725" s="16"/>
    </row>
    <row r="726" spans="1:6" s="1" customFormat="1" x14ac:dyDescent="0.25">
      <c r="A726" s="35"/>
      <c r="B726" s="12"/>
      <c r="C726" s="12"/>
      <c r="D726" s="12"/>
      <c r="E726" s="16"/>
      <c r="F726" s="16"/>
    </row>
    <row r="727" spans="1:6" s="1" customFormat="1" x14ac:dyDescent="0.25">
      <c r="A727" s="35"/>
      <c r="B727" s="12"/>
      <c r="C727" s="12"/>
      <c r="D727" s="12"/>
      <c r="E727" s="16"/>
      <c r="F727" s="16"/>
    </row>
    <row r="728" spans="1:6" s="1" customFormat="1" x14ac:dyDescent="0.25">
      <c r="A728" s="35"/>
      <c r="B728" s="12"/>
      <c r="C728" s="12"/>
      <c r="D728" s="12"/>
      <c r="E728" s="16"/>
      <c r="F728" s="16"/>
    </row>
    <row r="729" spans="1:6" s="1" customFormat="1" x14ac:dyDescent="0.25">
      <c r="A729" s="35"/>
      <c r="B729" s="12"/>
      <c r="C729" s="12"/>
      <c r="D729" s="12"/>
      <c r="E729" s="16"/>
      <c r="F729" s="16"/>
    </row>
    <row r="730" spans="1:6" s="1" customFormat="1" x14ac:dyDescent="0.25">
      <c r="A730" s="35"/>
      <c r="B730" s="12"/>
      <c r="C730" s="12"/>
      <c r="D730" s="12"/>
      <c r="E730" s="16"/>
      <c r="F730" s="16"/>
    </row>
    <row r="731" spans="1:6" s="1" customFormat="1" x14ac:dyDescent="0.25">
      <c r="A731" s="35"/>
      <c r="B731" s="12"/>
      <c r="C731" s="12"/>
      <c r="D731" s="12"/>
      <c r="E731" s="16"/>
      <c r="F731" s="16"/>
    </row>
    <row r="732" spans="1:6" s="1" customFormat="1" x14ac:dyDescent="0.25">
      <c r="A732" s="35"/>
      <c r="B732" s="12"/>
      <c r="C732" s="12"/>
      <c r="D732" s="12"/>
      <c r="E732" s="16"/>
      <c r="F732" s="16"/>
    </row>
    <row r="733" spans="1:6" s="1" customFormat="1" x14ac:dyDescent="0.25">
      <c r="A733" s="35"/>
      <c r="B733" s="12"/>
      <c r="C733" s="12"/>
      <c r="D733" s="12"/>
      <c r="E733" s="16"/>
      <c r="F733" s="16"/>
    </row>
    <row r="734" spans="1:6" s="1" customFormat="1" x14ac:dyDescent="0.25">
      <c r="A734" s="35"/>
      <c r="B734" s="12"/>
      <c r="C734" s="12"/>
      <c r="D734" s="12"/>
      <c r="E734" s="16"/>
      <c r="F734" s="16"/>
    </row>
    <row r="735" spans="1:6" s="1" customFormat="1" x14ac:dyDescent="0.25">
      <c r="A735" s="35"/>
      <c r="B735" s="12"/>
      <c r="C735" s="12"/>
      <c r="D735" s="12"/>
      <c r="E735" s="16"/>
      <c r="F735" s="16"/>
    </row>
    <row r="736" spans="1:6" s="1" customFormat="1" x14ac:dyDescent="0.25">
      <c r="A736" s="35"/>
      <c r="B736" s="12"/>
      <c r="C736" s="12"/>
      <c r="D736" s="12"/>
      <c r="E736" s="16"/>
      <c r="F736" s="16"/>
    </row>
    <row r="737" spans="1:6" s="1" customFormat="1" x14ac:dyDescent="0.25">
      <c r="A737" s="35"/>
      <c r="B737" s="12"/>
      <c r="C737" s="12"/>
      <c r="D737" s="12"/>
      <c r="E737" s="16"/>
      <c r="F737" s="16"/>
    </row>
    <row r="738" spans="1:6" s="1" customFormat="1" x14ac:dyDescent="0.25">
      <c r="A738" s="35"/>
      <c r="B738" s="12"/>
      <c r="C738" s="12"/>
      <c r="D738" s="12"/>
      <c r="E738" s="16"/>
      <c r="F738" s="16"/>
    </row>
    <row r="739" spans="1:6" s="1" customFormat="1" x14ac:dyDescent="0.25">
      <c r="A739" s="35"/>
      <c r="B739" s="12"/>
      <c r="C739" s="12"/>
      <c r="D739" s="12"/>
      <c r="E739" s="16"/>
      <c r="F739" s="16"/>
    </row>
    <row r="740" spans="1:6" s="1" customFormat="1" x14ac:dyDescent="0.25">
      <c r="A740" s="35"/>
      <c r="B740" s="12"/>
      <c r="C740" s="12"/>
      <c r="D740" s="12"/>
      <c r="E740" s="16"/>
      <c r="F740" s="16"/>
    </row>
    <row r="741" spans="1:6" s="1" customFormat="1" x14ac:dyDescent="0.25">
      <c r="A741" s="35"/>
      <c r="B741" s="12"/>
      <c r="C741" s="12"/>
      <c r="D741" s="12"/>
      <c r="E741" s="16"/>
      <c r="F741" s="16"/>
    </row>
    <row r="742" spans="1:6" s="1" customFormat="1" x14ac:dyDescent="0.25">
      <c r="A742" s="35"/>
      <c r="B742" s="12"/>
      <c r="C742" s="12"/>
      <c r="D742" s="12"/>
      <c r="E742" s="16"/>
      <c r="F742" s="16"/>
    </row>
    <row r="743" spans="1:6" s="1" customFormat="1" x14ac:dyDescent="0.25">
      <c r="A743" s="35"/>
      <c r="B743" s="12"/>
      <c r="C743" s="12"/>
      <c r="D743" s="12"/>
      <c r="E743" s="16"/>
      <c r="F743" s="16"/>
    </row>
    <row r="744" spans="1:6" s="1" customFormat="1" x14ac:dyDescent="0.25">
      <c r="A744" s="35"/>
      <c r="B744" s="12"/>
      <c r="C744" s="12"/>
      <c r="D744" s="12"/>
      <c r="E744" s="16"/>
      <c r="F744" s="16"/>
    </row>
    <row r="745" spans="1:6" s="1" customFormat="1" x14ac:dyDescent="0.25">
      <c r="A745" s="35"/>
      <c r="B745" s="12"/>
      <c r="C745" s="12"/>
      <c r="D745" s="12"/>
      <c r="E745" s="16"/>
      <c r="F745" s="16"/>
    </row>
    <row r="746" spans="1:6" s="1" customFormat="1" x14ac:dyDescent="0.25">
      <c r="A746" s="35"/>
      <c r="B746" s="12"/>
      <c r="C746" s="12"/>
      <c r="D746" s="12"/>
      <c r="E746" s="16"/>
      <c r="F746" s="16"/>
    </row>
    <row r="747" spans="1:6" s="1" customFormat="1" x14ac:dyDescent="0.25">
      <c r="A747" s="35"/>
      <c r="B747" s="12"/>
      <c r="C747" s="12"/>
      <c r="D747" s="12"/>
      <c r="E747" s="16"/>
      <c r="F747" s="16"/>
    </row>
    <row r="748" spans="1:6" s="1" customFormat="1" x14ac:dyDescent="0.25">
      <c r="A748" s="35"/>
      <c r="B748" s="12"/>
      <c r="C748" s="12"/>
      <c r="D748" s="12"/>
      <c r="E748" s="16"/>
      <c r="F748" s="16"/>
    </row>
    <row r="749" spans="1:6" x14ac:dyDescent="0.25">
      <c r="A749" s="1"/>
      <c r="B749" s="1"/>
      <c r="C749" s="1"/>
      <c r="D749" s="1"/>
      <c r="E749" s="1"/>
      <c r="F749" s="1"/>
    </row>
    <row r="750" spans="1:6" s="1" customFormat="1" x14ac:dyDescent="0.25"/>
    <row r="751" spans="1:6" s="1" customFormat="1" x14ac:dyDescent="0.25"/>
    <row r="752" spans="1:6" s="1" customFormat="1" x14ac:dyDescent="0.25"/>
    <row r="753" spans="1:8" s="1" customFormat="1" x14ac:dyDescent="0.25"/>
    <row r="754" spans="1:8" s="1" customFormat="1" x14ac:dyDescent="0.25"/>
    <row r="755" spans="1:8" ht="15.75" x14ac:dyDescent="0.25">
      <c r="A755" s="66" t="s">
        <v>1</v>
      </c>
      <c r="B755" s="66"/>
      <c r="C755" s="66"/>
      <c r="D755" s="66"/>
      <c r="E755" s="66"/>
      <c r="F755" s="66"/>
    </row>
    <row r="756" spans="1:8" ht="15.75" x14ac:dyDescent="0.25">
      <c r="A756" s="18"/>
      <c r="B756" s="18"/>
      <c r="C756" s="18"/>
      <c r="D756" s="18"/>
      <c r="E756" s="18"/>
      <c r="F756" s="18"/>
    </row>
    <row r="757" spans="1:8" ht="15.75" x14ac:dyDescent="0.25">
      <c r="A757" s="67" t="s">
        <v>2</v>
      </c>
      <c r="B757" s="67"/>
      <c r="C757" s="67"/>
      <c r="D757" s="67"/>
      <c r="E757" s="67"/>
      <c r="F757" s="67"/>
    </row>
    <row r="758" spans="1:8" ht="15.75" x14ac:dyDescent="0.25">
      <c r="A758" s="19"/>
      <c r="B758" s="19"/>
      <c r="C758" s="19"/>
      <c r="D758" s="19"/>
      <c r="E758" s="19"/>
      <c r="F758" s="19"/>
    </row>
    <row r="759" spans="1:8" ht="31.5" x14ac:dyDescent="0.25">
      <c r="A759" s="2" t="s">
        <v>3</v>
      </c>
      <c r="B759" s="2" t="s">
        <v>4</v>
      </c>
      <c r="C759" s="3" t="s">
        <v>5</v>
      </c>
      <c r="D759" s="2" t="s">
        <v>6</v>
      </c>
      <c r="E759" s="5" t="s">
        <v>7</v>
      </c>
      <c r="F759" s="20" t="s">
        <v>8</v>
      </c>
    </row>
    <row r="760" spans="1:8" ht="15.75" customHeight="1" x14ac:dyDescent="0.25">
      <c r="A760" s="25">
        <v>1</v>
      </c>
      <c r="B760" s="4" t="s">
        <v>27</v>
      </c>
      <c r="C760" s="17" t="s">
        <v>174</v>
      </c>
      <c r="D760" s="22" t="s">
        <v>12</v>
      </c>
      <c r="E760" s="23">
        <v>935000</v>
      </c>
      <c r="F760" s="2"/>
      <c r="G760" s="23">
        <v>935000</v>
      </c>
    </row>
    <row r="761" spans="1:8" ht="15.75" customHeight="1" x14ac:dyDescent="0.25">
      <c r="A761" s="25">
        <v>2</v>
      </c>
      <c r="B761" s="4" t="s">
        <v>28</v>
      </c>
      <c r="C761" s="17" t="s">
        <v>175</v>
      </c>
      <c r="D761" s="22" t="s">
        <v>9</v>
      </c>
      <c r="E761" s="23">
        <v>480000</v>
      </c>
      <c r="F761" s="2"/>
      <c r="G761" s="23">
        <v>480000</v>
      </c>
    </row>
    <row r="762" spans="1:8" ht="15.75" customHeight="1" x14ac:dyDescent="0.25">
      <c r="A762" s="25">
        <v>3</v>
      </c>
      <c r="B762" s="4" t="s">
        <v>29</v>
      </c>
      <c r="C762" s="17" t="s">
        <v>176</v>
      </c>
      <c r="D762" s="22" t="s">
        <v>9</v>
      </c>
      <c r="E762" s="23">
        <v>480000</v>
      </c>
      <c r="F762" s="2"/>
      <c r="H762" s="23">
        <v>480000</v>
      </c>
    </row>
    <row r="763" spans="1:8" ht="15.75" customHeight="1" x14ac:dyDescent="0.25">
      <c r="A763" s="25">
        <v>4</v>
      </c>
      <c r="B763" s="4" t="s">
        <v>30</v>
      </c>
      <c r="C763" s="17" t="s">
        <v>177</v>
      </c>
      <c r="D763" s="22" t="s">
        <v>9</v>
      </c>
      <c r="E763" s="23">
        <v>480000</v>
      </c>
      <c r="F763" s="2"/>
      <c r="H763" s="23">
        <v>480000</v>
      </c>
    </row>
    <row r="764" spans="1:8" ht="15.75" customHeight="1" x14ac:dyDescent="0.25">
      <c r="A764" s="25">
        <v>5</v>
      </c>
      <c r="B764" s="4" t="s">
        <v>31</v>
      </c>
      <c r="C764" s="17" t="s">
        <v>178</v>
      </c>
      <c r="D764" s="22" t="s">
        <v>9</v>
      </c>
      <c r="E764" s="23">
        <v>480000</v>
      </c>
      <c r="F764" s="2"/>
      <c r="H764" s="23">
        <v>480000</v>
      </c>
    </row>
    <row r="765" spans="1:8" ht="15.75" customHeight="1" x14ac:dyDescent="0.25">
      <c r="A765" s="25">
        <v>6</v>
      </c>
      <c r="B765" s="4" t="s">
        <v>32</v>
      </c>
      <c r="C765" s="17" t="s">
        <v>179</v>
      </c>
      <c r="D765" s="22" t="s">
        <v>12</v>
      </c>
      <c r="E765" s="23">
        <v>935000</v>
      </c>
      <c r="F765" s="2"/>
      <c r="H765" s="23">
        <v>935000</v>
      </c>
    </row>
    <row r="766" spans="1:8" ht="15.75" customHeight="1" x14ac:dyDescent="0.25">
      <c r="A766" s="25">
        <v>7</v>
      </c>
      <c r="B766" s="4" t="s">
        <v>33</v>
      </c>
      <c r="C766" s="17" t="s">
        <v>180</v>
      </c>
      <c r="D766" s="22" t="s">
        <v>12</v>
      </c>
      <c r="E766" s="23">
        <v>935000</v>
      </c>
      <c r="F766" s="2"/>
      <c r="H766" s="23">
        <v>935000</v>
      </c>
    </row>
    <row r="767" spans="1:8" ht="15.75" customHeight="1" x14ac:dyDescent="0.25">
      <c r="A767" s="25">
        <v>8</v>
      </c>
      <c r="B767" s="4" t="s">
        <v>34</v>
      </c>
      <c r="C767" s="17" t="s">
        <v>181</v>
      </c>
      <c r="D767" s="22" t="s">
        <v>9</v>
      </c>
      <c r="E767" s="23">
        <v>480000</v>
      </c>
      <c r="F767" s="2"/>
      <c r="H767" s="23">
        <v>480000</v>
      </c>
    </row>
    <row r="768" spans="1:8" ht="15.75" customHeight="1" x14ac:dyDescent="0.25">
      <c r="A768" s="25">
        <v>9</v>
      </c>
      <c r="B768" s="4" t="s">
        <v>35</v>
      </c>
      <c r="C768" s="17" t="s">
        <v>182</v>
      </c>
      <c r="D768" s="22" t="s">
        <v>9</v>
      </c>
      <c r="E768" s="23">
        <v>480000</v>
      </c>
      <c r="F768" s="2"/>
      <c r="G768" s="23">
        <v>480000</v>
      </c>
    </row>
    <row r="769" spans="1:8" ht="15.75" customHeight="1" x14ac:dyDescent="0.25">
      <c r="A769" s="25">
        <v>10</v>
      </c>
      <c r="B769" s="4" t="s">
        <v>36</v>
      </c>
      <c r="C769" s="17" t="s">
        <v>183</v>
      </c>
      <c r="D769" s="22" t="s">
        <v>318</v>
      </c>
      <c r="E769" s="23">
        <v>1040000</v>
      </c>
      <c r="F769" s="2" t="s">
        <v>319</v>
      </c>
      <c r="G769" s="23">
        <v>1040000</v>
      </c>
    </row>
    <row r="770" spans="1:8" ht="15.75" customHeight="1" x14ac:dyDescent="0.25">
      <c r="A770" s="25">
        <v>11</v>
      </c>
      <c r="B770" s="4" t="s">
        <v>37</v>
      </c>
      <c r="C770" s="17" t="s">
        <v>184</v>
      </c>
      <c r="D770" s="22" t="s">
        <v>9</v>
      </c>
      <c r="E770" s="23">
        <v>480000</v>
      </c>
      <c r="F770" s="2"/>
      <c r="H770" s="23">
        <v>480000</v>
      </c>
    </row>
    <row r="771" spans="1:8" ht="15.75" customHeight="1" x14ac:dyDescent="0.25">
      <c r="A771" s="25">
        <v>12</v>
      </c>
      <c r="B771" s="4" t="s">
        <v>38</v>
      </c>
      <c r="C771" s="17" t="s">
        <v>185</v>
      </c>
      <c r="D771" s="22" t="s">
        <v>9</v>
      </c>
      <c r="E771" s="23">
        <v>480000</v>
      </c>
      <c r="F771" s="2"/>
      <c r="H771" s="23">
        <v>480000</v>
      </c>
    </row>
    <row r="772" spans="1:8" ht="15.75" customHeight="1" x14ac:dyDescent="0.25">
      <c r="A772" s="25">
        <v>13</v>
      </c>
      <c r="B772" s="4" t="s">
        <v>39</v>
      </c>
      <c r="C772" s="17" t="s">
        <v>186</v>
      </c>
      <c r="D772" s="22" t="s">
        <v>11</v>
      </c>
      <c r="E772" s="23">
        <v>640000</v>
      </c>
      <c r="F772" s="2"/>
      <c r="H772" s="23">
        <v>640000</v>
      </c>
    </row>
    <row r="773" spans="1:8" ht="15.75" customHeight="1" x14ac:dyDescent="0.25">
      <c r="A773" s="25">
        <v>14</v>
      </c>
      <c r="B773" s="4" t="s">
        <v>40</v>
      </c>
      <c r="C773" s="17" t="s">
        <v>187</v>
      </c>
      <c r="D773" s="22" t="s">
        <v>9</v>
      </c>
      <c r="E773" s="23">
        <v>480000</v>
      </c>
      <c r="F773" s="2"/>
      <c r="H773" s="23">
        <v>480000</v>
      </c>
    </row>
    <row r="774" spans="1:8" ht="15.75" customHeight="1" x14ac:dyDescent="0.25">
      <c r="A774" s="25">
        <v>15</v>
      </c>
      <c r="B774" s="4" t="s">
        <v>41</v>
      </c>
      <c r="C774" s="17" t="s">
        <v>188</v>
      </c>
      <c r="D774" s="22" t="s">
        <v>9</v>
      </c>
      <c r="E774" s="23">
        <v>480000</v>
      </c>
      <c r="F774" s="2"/>
      <c r="H774" s="23">
        <v>480000</v>
      </c>
    </row>
    <row r="775" spans="1:8" ht="15.75" customHeight="1" x14ac:dyDescent="0.25">
      <c r="A775" s="25">
        <v>16</v>
      </c>
      <c r="B775" s="4" t="s">
        <v>42</v>
      </c>
      <c r="C775" s="17" t="s">
        <v>189</v>
      </c>
      <c r="D775" s="22" t="s">
        <v>12</v>
      </c>
      <c r="E775" s="23">
        <v>935000</v>
      </c>
      <c r="F775" s="2"/>
      <c r="H775" s="23">
        <v>935000</v>
      </c>
    </row>
    <row r="776" spans="1:8" ht="15.75" customHeight="1" x14ac:dyDescent="0.25">
      <c r="A776" s="25">
        <v>17</v>
      </c>
      <c r="B776" s="4" t="s">
        <v>43</v>
      </c>
      <c r="C776" s="17" t="s">
        <v>190</v>
      </c>
      <c r="D776" s="22" t="s">
        <v>12</v>
      </c>
      <c r="E776" s="23">
        <v>935000</v>
      </c>
      <c r="F776" s="2"/>
      <c r="H776" s="23">
        <v>935000</v>
      </c>
    </row>
    <row r="777" spans="1:8" ht="15.75" customHeight="1" x14ac:dyDescent="0.25">
      <c r="A777" s="25">
        <v>18</v>
      </c>
      <c r="B777" s="4" t="s">
        <v>44</v>
      </c>
      <c r="C777" s="17" t="s">
        <v>191</v>
      </c>
      <c r="D777" s="22" t="s">
        <v>12</v>
      </c>
      <c r="E777" s="23">
        <v>935000</v>
      </c>
      <c r="F777" s="2"/>
      <c r="H777" s="23">
        <v>935000</v>
      </c>
    </row>
    <row r="778" spans="1:8" ht="15.75" customHeight="1" x14ac:dyDescent="0.25">
      <c r="A778" s="25">
        <v>19</v>
      </c>
      <c r="B778" s="4" t="s">
        <v>45</v>
      </c>
      <c r="C778" s="17" t="s">
        <v>315</v>
      </c>
      <c r="D778" s="22" t="s">
        <v>11</v>
      </c>
      <c r="E778" s="23">
        <v>640000</v>
      </c>
      <c r="F778" s="2"/>
      <c r="G778" s="23">
        <v>640000</v>
      </c>
    </row>
    <row r="779" spans="1:8" ht="15.75" customHeight="1" x14ac:dyDescent="0.25">
      <c r="A779" s="25">
        <v>20</v>
      </c>
      <c r="B779" s="4" t="s">
        <v>46</v>
      </c>
      <c r="C779" s="17" t="s">
        <v>192</v>
      </c>
      <c r="D779" s="22" t="s">
        <v>9</v>
      </c>
      <c r="E779" s="23">
        <v>480000</v>
      </c>
      <c r="F779" s="2"/>
      <c r="H779" s="23">
        <v>480000</v>
      </c>
    </row>
    <row r="780" spans="1:8" ht="15.75" customHeight="1" x14ac:dyDescent="0.25">
      <c r="A780" s="25">
        <v>21</v>
      </c>
      <c r="B780" s="4" t="s">
        <v>47</v>
      </c>
      <c r="C780" s="17" t="s">
        <v>193</v>
      </c>
      <c r="D780" s="22" t="s">
        <v>9</v>
      </c>
      <c r="E780" s="23">
        <v>480000</v>
      </c>
      <c r="F780" s="2"/>
      <c r="H780" s="23">
        <v>480000</v>
      </c>
    </row>
    <row r="781" spans="1:8" ht="15.75" customHeight="1" x14ac:dyDescent="0.25">
      <c r="A781" s="25">
        <v>22</v>
      </c>
      <c r="B781" s="4" t="s">
        <v>48</v>
      </c>
      <c r="C781" s="17" t="s">
        <v>194</v>
      </c>
      <c r="D781" s="22" t="s">
        <v>9</v>
      </c>
      <c r="E781" s="23">
        <v>480000</v>
      </c>
      <c r="F781" s="2"/>
      <c r="H781" s="23">
        <v>480000</v>
      </c>
    </row>
    <row r="782" spans="1:8" ht="15.75" customHeight="1" x14ac:dyDescent="0.25">
      <c r="A782" s="25">
        <v>23</v>
      </c>
      <c r="B782" s="4" t="s">
        <v>49</v>
      </c>
      <c r="C782" s="17" t="s">
        <v>195</v>
      </c>
      <c r="D782" s="22" t="s">
        <v>9</v>
      </c>
      <c r="E782" s="23">
        <v>480000</v>
      </c>
      <c r="F782" s="2"/>
      <c r="H782" s="23">
        <v>480000</v>
      </c>
    </row>
    <row r="783" spans="1:8" ht="15.75" customHeight="1" x14ac:dyDescent="0.25">
      <c r="A783" s="25">
        <v>24</v>
      </c>
      <c r="B783" s="4" t="s">
        <v>50</v>
      </c>
      <c r="C783" s="17" t="s">
        <v>196</v>
      </c>
      <c r="D783" s="22" t="s">
        <v>12</v>
      </c>
      <c r="E783" s="23">
        <v>935000</v>
      </c>
      <c r="F783" s="2"/>
      <c r="H783" s="23">
        <v>935000</v>
      </c>
    </row>
    <row r="784" spans="1:8" ht="15.75" customHeight="1" x14ac:dyDescent="0.25">
      <c r="A784" s="25">
        <v>25</v>
      </c>
      <c r="B784" s="4" t="s">
        <v>51</v>
      </c>
      <c r="C784" s="17" t="s">
        <v>197</v>
      </c>
      <c r="D784" s="22" t="s">
        <v>9</v>
      </c>
      <c r="E784" s="23">
        <v>480000</v>
      </c>
      <c r="F784" s="2"/>
      <c r="H784" s="23">
        <v>480000</v>
      </c>
    </row>
    <row r="785" spans="1:8" ht="15.75" customHeight="1" x14ac:dyDescent="0.25">
      <c r="A785" s="25">
        <v>26</v>
      </c>
      <c r="B785" s="4" t="s">
        <v>52</v>
      </c>
      <c r="C785" s="17" t="s">
        <v>198</v>
      </c>
      <c r="D785" s="22" t="s">
        <v>9</v>
      </c>
      <c r="E785" s="23">
        <v>480000</v>
      </c>
      <c r="F785" s="2"/>
      <c r="H785" s="23">
        <v>480000</v>
      </c>
    </row>
    <row r="786" spans="1:8" ht="15.75" customHeight="1" x14ac:dyDescent="0.25">
      <c r="A786" s="25">
        <v>27</v>
      </c>
      <c r="B786" s="4" t="s">
        <v>53</v>
      </c>
      <c r="C786" s="17" t="s">
        <v>199</v>
      </c>
      <c r="D786" s="22" t="s">
        <v>9</v>
      </c>
      <c r="E786" s="23">
        <v>480000</v>
      </c>
      <c r="F786" s="2"/>
      <c r="H786" s="23">
        <v>480000</v>
      </c>
    </row>
    <row r="787" spans="1:8" ht="15.75" customHeight="1" x14ac:dyDescent="0.25">
      <c r="A787" s="25">
        <v>28</v>
      </c>
      <c r="B787" s="4" t="s">
        <v>54</v>
      </c>
      <c r="C787" s="17" t="s">
        <v>200</v>
      </c>
      <c r="D787" s="22" t="s">
        <v>309</v>
      </c>
      <c r="E787" s="23">
        <v>935000</v>
      </c>
      <c r="F787" s="2"/>
      <c r="H787" s="23">
        <v>935000</v>
      </c>
    </row>
    <row r="788" spans="1:8" ht="15.75" customHeight="1" x14ac:dyDescent="0.25">
      <c r="A788" s="25">
        <v>29</v>
      </c>
      <c r="B788" s="4" t="s">
        <v>55</v>
      </c>
      <c r="C788" s="17" t="s">
        <v>200</v>
      </c>
      <c r="D788" s="22" t="s">
        <v>310</v>
      </c>
      <c r="E788" s="23">
        <v>935000</v>
      </c>
      <c r="F788" s="2"/>
      <c r="H788" s="23">
        <v>935000</v>
      </c>
    </row>
    <row r="789" spans="1:8" ht="15.75" customHeight="1" x14ac:dyDescent="0.25">
      <c r="A789" s="25">
        <v>30</v>
      </c>
      <c r="B789" s="4" t="s">
        <v>56</v>
      </c>
      <c r="C789" s="17" t="s">
        <v>201</v>
      </c>
      <c r="D789" s="22" t="s">
        <v>9</v>
      </c>
      <c r="E789" s="23">
        <v>480000</v>
      </c>
      <c r="F789" s="2"/>
      <c r="H789" s="23">
        <v>480000</v>
      </c>
    </row>
    <row r="790" spans="1:8" ht="15.75" customHeight="1" x14ac:dyDescent="0.25">
      <c r="A790" s="25">
        <v>31</v>
      </c>
      <c r="B790" s="4" t="s">
        <v>57</v>
      </c>
      <c r="C790" s="17" t="s">
        <v>13</v>
      </c>
      <c r="D790" s="22" t="s">
        <v>9</v>
      </c>
      <c r="E790" s="23">
        <v>480000</v>
      </c>
      <c r="F790" s="2"/>
      <c r="G790" s="23">
        <v>480000</v>
      </c>
    </row>
    <row r="791" spans="1:8" ht="15.75" customHeight="1" x14ac:dyDescent="0.25">
      <c r="A791" s="25">
        <v>32</v>
      </c>
      <c r="B791" s="4" t="s">
        <v>58</v>
      </c>
      <c r="C791" s="17" t="s">
        <v>202</v>
      </c>
      <c r="D791" s="22" t="s">
        <v>11</v>
      </c>
      <c r="E791" s="23">
        <v>640000</v>
      </c>
      <c r="F791" s="2"/>
      <c r="G791" s="23">
        <v>640000</v>
      </c>
    </row>
    <row r="792" spans="1:8" ht="15.75" customHeight="1" x14ac:dyDescent="0.25">
      <c r="A792" s="25">
        <v>33</v>
      </c>
      <c r="B792" s="4" t="s">
        <v>59</v>
      </c>
      <c r="C792" s="17" t="s">
        <v>203</v>
      </c>
      <c r="D792" s="22" t="s">
        <v>11</v>
      </c>
      <c r="E792" s="23">
        <v>640000</v>
      </c>
      <c r="F792" s="2"/>
      <c r="G792" s="23">
        <v>640000</v>
      </c>
    </row>
    <row r="793" spans="1:8" ht="15.75" customHeight="1" x14ac:dyDescent="0.25">
      <c r="A793" s="25">
        <v>34</v>
      </c>
      <c r="B793" s="4" t="s">
        <v>60</v>
      </c>
      <c r="C793" s="17" t="s">
        <v>204</v>
      </c>
      <c r="D793" s="22" t="s">
        <v>9</v>
      </c>
      <c r="E793" s="23">
        <v>480000</v>
      </c>
      <c r="F793" s="2"/>
      <c r="G793" s="23">
        <v>480000</v>
      </c>
    </row>
    <row r="794" spans="1:8" ht="15.75" customHeight="1" x14ac:dyDescent="0.25">
      <c r="A794" s="25">
        <v>35</v>
      </c>
      <c r="B794" s="4" t="s">
        <v>61</v>
      </c>
      <c r="C794" s="17" t="s">
        <v>205</v>
      </c>
      <c r="D794" s="22" t="s">
        <v>9</v>
      </c>
      <c r="E794" s="23">
        <v>480000</v>
      </c>
      <c r="F794" s="2"/>
      <c r="G794" s="23">
        <v>480000</v>
      </c>
    </row>
    <row r="795" spans="1:8" ht="15.75" customHeight="1" x14ac:dyDescent="0.25">
      <c r="A795" s="25">
        <v>36</v>
      </c>
      <c r="B795" s="4" t="s">
        <v>62</v>
      </c>
      <c r="C795" s="17" t="s">
        <v>206</v>
      </c>
      <c r="D795" s="22" t="s">
        <v>9</v>
      </c>
      <c r="E795" s="23">
        <v>480000</v>
      </c>
      <c r="F795" s="2"/>
      <c r="G795" s="23">
        <v>480000</v>
      </c>
    </row>
    <row r="796" spans="1:8" ht="15.75" customHeight="1" x14ac:dyDescent="0.25">
      <c r="A796" s="25">
        <v>37</v>
      </c>
      <c r="B796" s="4" t="s">
        <v>63</v>
      </c>
      <c r="C796" s="17" t="s">
        <v>207</v>
      </c>
      <c r="D796" s="22" t="s">
        <v>310</v>
      </c>
      <c r="E796" s="23">
        <v>935000</v>
      </c>
      <c r="F796" s="2"/>
      <c r="G796" s="23">
        <v>935000</v>
      </c>
    </row>
    <row r="797" spans="1:8" ht="15.75" customHeight="1" x14ac:dyDescent="0.25">
      <c r="A797" s="25">
        <v>38</v>
      </c>
      <c r="B797" s="4" t="s">
        <v>64</v>
      </c>
      <c r="C797" s="17" t="s">
        <v>208</v>
      </c>
      <c r="D797" s="22" t="s">
        <v>12</v>
      </c>
      <c r="E797" s="23">
        <v>935000</v>
      </c>
      <c r="F797" s="2"/>
      <c r="G797" s="23">
        <v>935000</v>
      </c>
    </row>
    <row r="798" spans="1:8" ht="15.75" customHeight="1" x14ac:dyDescent="0.25">
      <c r="A798" s="25">
        <v>39</v>
      </c>
      <c r="B798" s="4" t="s">
        <v>65</v>
      </c>
      <c r="C798" s="17" t="s">
        <v>209</v>
      </c>
      <c r="D798" s="22" t="s">
        <v>14</v>
      </c>
      <c r="E798" s="23">
        <v>400000</v>
      </c>
      <c r="F798" s="2"/>
      <c r="G798" s="23">
        <v>400000</v>
      </c>
    </row>
    <row r="799" spans="1:8" ht="15.75" customHeight="1" x14ac:dyDescent="0.25">
      <c r="A799" s="25">
        <v>40</v>
      </c>
      <c r="B799" s="4" t="s">
        <v>66</v>
      </c>
      <c r="C799" s="17" t="s">
        <v>210</v>
      </c>
      <c r="D799" s="22" t="s">
        <v>9</v>
      </c>
      <c r="E799" s="23">
        <v>480000</v>
      </c>
      <c r="F799" s="2"/>
      <c r="H799" s="23">
        <v>480000</v>
      </c>
    </row>
    <row r="800" spans="1:8" ht="15.75" customHeight="1" x14ac:dyDescent="0.25">
      <c r="A800" s="25">
        <v>41</v>
      </c>
      <c r="B800" s="4" t="s">
        <v>67</v>
      </c>
      <c r="C800" s="17" t="s">
        <v>211</v>
      </c>
      <c r="D800" s="22" t="s">
        <v>9</v>
      </c>
      <c r="E800" s="23">
        <v>480000</v>
      </c>
      <c r="F800" s="2"/>
      <c r="H800" s="23">
        <v>480000</v>
      </c>
    </row>
    <row r="801" spans="1:8" ht="15.75" customHeight="1" x14ac:dyDescent="0.25">
      <c r="A801" s="25">
        <v>42</v>
      </c>
      <c r="B801" s="4" t="s">
        <v>68</v>
      </c>
      <c r="C801" s="17" t="s">
        <v>212</v>
      </c>
      <c r="D801" s="22" t="s">
        <v>9</v>
      </c>
      <c r="E801" s="23">
        <v>480000</v>
      </c>
      <c r="F801" s="2"/>
      <c r="H801" s="23">
        <v>480000</v>
      </c>
    </row>
    <row r="802" spans="1:8" ht="15.75" customHeight="1" x14ac:dyDescent="0.25">
      <c r="A802" s="25">
        <v>43</v>
      </c>
      <c r="B802" s="4" t="s">
        <v>69</v>
      </c>
      <c r="C802" s="17" t="s">
        <v>213</v>
      </c>
      <c r="D802" s="22" t="s">
        <v>9</v>
      </c>
      <c r="E802" s="23">
        <v>480000</v>
      </c>
      <c r="F802" s="2"/>
      <c r="H802" s="23">
        <v>480000</v>
      </c>
    </row>
    <row r="803" spans="1:8" ht="15.75" customHeight="1" x14ac:dyDescent="0.25">
      <c r="A803" s="25">
        <v>44</v>
      </c>
      <c r="B803" s="4" t="s">
        <v>70</v>
      </c>
      <c r="C803" s="17" t="s">
        <v>214</v>
      </c>
      <c r="D803" s="22" t="s">
        <v>9</v>
      </c>
      <c r="E803" s="23">
        <v>480000</v>
      </c>
      <c r="F803" s="2"/>
      <c r="H803" s="23">
        <v>480000</v>
      </c>
    </row>
    <row r="804" spans="1:8" ht="15.75" customHeight="1" x14ac:dyDescent="0.25">
      <c r="A804" s="25">
        <v>45</v>
      </c>
      <c r="B804" s="4" t="s">
        <v>71</v>
      </c>
      <c r="C804" s="17" t="s">
        <v>215</v>
      </c>
      <c r="D804" s="22" t="s">
        <v>11</v>
      </c>
      <c r="E804" s="23">
        <v>640000</v>
      </c>
      <c r="F804" s="2"/>
      <c r="H804" s="23">
        <v>640000</v>
      </c>
    </row>
    <row r="805" spans="1:8" ht="15.75" customHeight="1" x14ac:dyDescent="0.25">
      <c r="A805" s="25">
        <v>46</v>
      </c>
      <c r="B805" s="4" t="s">
        <v>72</v>
      </c>
      <c r="C805" s="17" t="s">
        <v>216</v>
      </c>
      <c r="D805" s="22" t="s">
        <v>12</v>
      </c>
      <c r="E805" s="23">
        <v>935000</v>
      </c>
      <c r="F805" s="2"/>
      <c r="H805" s="23">
        <v>935000</v>
      </c>
    </row>
    <row r="806" spans="1:8" ht="15.75" customHeight="1" x14ac:dyDescent="0.25">
      <c r="A806" s="25">
        <v>47</v>
      </c>
      <c r="B806" s="4" t="s">
        <v>73</v>
      </c>
      <c r="C806" s="17" t="s">
        <v>216</v>
      </c>
      <c r="D806" s="22" t="s">
        <v>311</v>
      </c>
      <c r="E806" s="23">
        <v>935000</v>
      </c>
      <c r="F806" s="2"/>
      <c r="H806" s="23">
        <v>935000</v>
      </c>
    </row>
    <row r="807" spans="1:8" ht="15.75" customHeight="1" x14ac:dyDescent="0.25">
      <c r="A807" s="25">
        <v>48</v>
      </c>
      <c r="B807" s="4" t="s">
        <v>74</v>
      </c>
      <c r="C807" s="17" t="s">
        <v>217</v>
      </c>
      <c r="D807" s="22" t="s">
        <v>9</v>
      </c>
      <c r="E807" s="23">
        <v>480000</v>
      </c>
      <c r="F807" s="2"/>
      <c r="G807" s="23">
        <v>480000</v>
      </c>
    </row>
    <row r="808" spans="1:8" ht="15.75" customHeight="1" x14ac:dyDescent="0.25">
      <c r="A808" s="25">
        <v>49</v>
      </c>
      <c r="B808" s="4" t="s">
        <v>75</v>
      </c>
      <c r="C808" s="17" t="s">
        <v>218</v>
      </c>
      <c r="D808" s="24" t="s">
        <v>312</v>
      </c>
      <c r="E808" s="23">
        <v>1870000</v>
      </c>
      <c r="F808" s="2"/>
      <c r="G808" s="23">
        <v>1870000</v>
      </c>
    </row>
    <row r="809" spans="1:8" ht="15.75" customHeight="1" x14ac:dyDescent="0.25">
      <c r="A809" s="25">
        <v>50</v>
      </c>
      <c r="B809" s="4" t="s">
        <v>76</v>
      </c>
      <c r="C809" s="17" t="s">
        <v>219</v>
      </c>
      <c r="D809" s="22" t="s">
        <v>9</v>
      </c>
      <c r="E809" s="23">
        <v>480000</v>
      </c>
      <c r="F809" s="2"/>
      <c r="G809" s="23">
        <v>480000</v>
      </c>
    </row>
    <row r="810" spans="1:8" ht="15.75" customHeight="1" x14ac:dyDescent="0.25">
      <c r="A810" s="25">
        <v>51</v>
      </c>
      <c r="B810" s="4" t="s">
        <v>77</v>
      </c>
      <c r="C810" s="17" t="s">
        <v>220</v>
      </c>
      <c r="D810" s="22" t="s">
        <v>9</v>
      </c>
      <c r="E810" s="23">
        <v>480000</v>
      </c>
      <c r="F810" s="2"/>
      <c r="G810" s="23">
        <v>480000</v>
      </c>
    </row>
    <row r="811" spans="1:8" ht="15.75" customHeight="1" x14ac:dyDescent="0.25">
      <c r="A811" s="25">
        <v>52</v>
      </c>
      <c r="B811" s="4" t="s">
        <v>78</v>
      </c>
      <c r="C811" s="17" t="s">
        <v>221</v>
      </c>
      <c r="D811" s="22" t="s">
        <v>9</v>
      </c>
      <c r="E811" s="23">
        <v>480000</v>
      </c>
      <c r="F811" s="2"/>
      <c r="G811" s="23">
        <v>480000</v>
      </c>
    </row>
    <row r="812" spans="1:8" ht="15.75" customHeight="1" x14ac:dyDescent="0.25">
      <c r="A812" s="25">
        <v>53</v>
      </c>
      <c r="B812" s="4" t="s">
        <v>79</v>
      </c>
      <c r="C812" s="17" t="s">
        <v>222</v>
      </c>
      <c r="D812" s="22" t="s">
        <v>309</v>
      </c>
      <c r="E812" s="23">
        <v>935000</v>
      </c>
      <c r="F812" s="2"/>
      <c r="G812" s="23">
        <v>935000</v>
      </c>
    </row>
    <row r="813" spans="1:8" ht="15.75" customHeight="1" x14ac:dyDescent="0.25">
      <c r="A813" s="25">
        <v>54</v>
      </c>
      <c r="B813" s="4" t="s">
        <v>80</v>
      </c>
      <c r="C813" s="17" t="s">
        <v>222</v>
      </c>
      <c r="D813" s="22" t="s">
        <v>310</v>
      </c>
      <c r="E813" s="23">
        <v>935000</v>
      </c>
      <c r="F813" s="2"/>
      <c r="G813" s="23">
        <v>935000</v>
      </c>
    </row>
    <row r="814" spans="1:8" ht="15.75" customHeight="1" x14ac:dyDescent="0.25">
      <c r="A814" s="25">
        <v>55</v>
      </c>
      <c r="B814" s="4" t="s">
        <v>81</v>
      </c>
      <c r="C814" s="17" t="s">
        <v>223</v>
      </c>
      <c r="D814" s="22" t="s">
        <v>9</v>
      </c>
      <c r="E814" s="23">
        <v>480000</v>
      </c>
      <c r="F814" s="2"/>
      <c r="H814" s="23">
        <v>480000</v>
      </c>
    </row>
    <row r="815" spans="1:8" ht="15.75" customHeight="1" x14ac:dyDescent="0.25">
      <c r="A815" s="25">
        <v>56</v>
      </c>
      <c r="B815" s="4" t="s">
        <v>82</v>
      </c>
      <c r="C815" s="17" t="s">
        <v>224</v>
      </c>
      <c r="D815" s="22" t="s">
        <v>9</v>
      </c>
      <c r="E815" s="23">
        <v>480000</v>
      </c>
      <c r="F815" s="2"/>
      <c r="H815" s="23">
        <v>480000</v>
      </c>
    </row>
    <row r="816" spans="1:8" ht="15.75" customHeight="1" x14ac:dyDescent="0.25">
      <c r="A816" s="25">
        <v>57</v>
      </c>
      <c r="B816" s="4" t="s">
        <v>83</v>
      </c>
      <c r="C816" s="17" t="s">
        <v>225</v>
      </c>
      <c r="D816" s="22" t="s">
        <v>9</v>
      </c>
      <c r="E816" s="23">
        <v>480000</v>
      </c>
      <c r="F816" s="2"/>
      <c r="H816" s="23">
        <v>480000</v>
      </c>
    </row>
    <row r="817" spans="1:8" ht="15.75" customHeight="1" x14ac:dyDescent="0.25">
      <c r="A817" s="25">
        <v>58</v>
      </c>
      <c r="B817" s="4" t="s">
        <v>84</v>
      </c>
      <c r="C817" s="17" t="s">
        <v>226</v>
      </c>
      <c r="D817" s="22" t="s">
        <v>12</v>
      </c>
      <c r="E817" s="23">
        <v>935000</v>
      </c>
      <c r="F817" s="2"/>
      <c r="H817" s="23">
        <v>935000</v>
      </c>
    </row>
    <row r="818" spans="1:8" ht="15.75" customHeight="1" x14ac:dyDescent="0.25">
      <c r="A818" s="25">
        <v>59</v>
      </c>
      <c r="B818" s="4" t="s">
        <v>85</v>
      </c>
      <c r="C818" s="17" t="s">
        <v>226</v>
      </c>
      <c r="D818" s="22" t="s">
        <v>311</v>
      </c>
      <c r="E818" s="23">
        <v>935000</v>
      </c>
      <c r="F818" s="2"/>
      <c r="H818" s="23">
        <v>935000</v>
      </c>
    </row>
    <row r="819" spans="1:8" ht="15.75" customHeight="1" x14ac:dyDescent="0.25">
      <c r="A819" s="25">
        <v>60</v>
      </c>
      <c r="B819" s="4" t="s">
        <v>86</v>
      </c>
      <c r="C819" s="17" t="s">
        <v>227</v>
      </c>
      <c r="D819" s="22" t="s">
        <v>9</v>
      </c>
      <c r="E819" s="23">
        <v>480000</v>
      </c>
      <c r="F819" s="2"/>
      <c r="H819" s="23">
        <v>480000</v>
      </c>
    </row>
    <row r="820" spans="1:8" ht="15.75" customHeight="1" x14ac:dyDescent="0.25">
      <c r="A820" s="25">
        <v>61</v>
      </c>
      <c r="B820" s="4" t="s">
        <v>87</v>
      </c>
      <c r="C820" s="17" t="s">
        <v>228</v>
      </c>
      <c r="D820" s="22" t="s">
        <v>9</v>
      </c>
      <c r="E820" s="23">
        <v>480000</v>
      </c>
      <c r="F820" s="2"/>
      <c r="H820" s="23">
        <v>480000</v>
      </c>
    </row>
    <row r="821" spans="1:8" ht="15.75" customHeight="1" x14ac:dyDescent="0.25">
      <c r="A821" s="25">
        <v>62</v>
      </c>
      <c r="B821" s="4" t="s">
        <v>88</v>
      </c>
      <c r="C821" s="17" t="s">
        <v>229</v>
      </c>
      <c r="D821" s="22" t="s">
        <v>10</v>
      </c>
      <c r="E821" s="23">
        <v>430000</v>
      </c>
      <c r="F821" s="2"/>
      <c r="H821" s="23">
        <v>430000</v>
      </c>
    </row>
    <row r="822" spans="1:8" ht="15.75" customHeight="1" x14ac:dyDescent="0.25">
      <c r="A822" s="25">
        <v>63</v>
      </c>
      <c r="B822" s="4" t="s">
        <v>89</v>
      </c>
      <c r="C822" s="17" t="s">
        <v>230</v>
      </c>
      <c r="D822" s="22" t="s">
        <v>9</v>
      </c>
      <c r="E822" s="23">
        <v>480000</v>
      </c>
      <c r="F822" s="2"/>
      <c r="H822" s="23">
        <v>480000</v>
      </c>
    </row>
    <row r="823" spans="1:8" ht="15.75" customHeight="1" x14ac:dyDescent="0.25">
      <c r="A823" s="25">
        <v>64</v>
      </c>
      <c r="B823" s="4" t="s">
        <v>90</v>
      </c>
      <c r="C823" s="17" t="s">
        <v>231</v>
      </c>
      <c r="D823" s="22" t="s">
        <v>9</v>
      </c>
      <c r="E823" s="23">
        <v>480000</v>
      </c>
      <c r="F823" s="2"/>
      <c r="H823" s="23">
        <v>480000</v>
      </c>
    </row>
    <row r="824" spans="1:8" ht="15.75" customHeight="1" x14ac:dyDescent="0.25">
      <c r="A824" s="25">
        <v>65</v>
      </c>
      <c r="B824" s="4" t="s">
        <v>91</v>
      </c>
      <c r="C824" s="17" t="s">
        <v>232</v>
      </c>
      <c r="D824" s="22" t="s">
        <v>9</v>
      </c>
      <c r="E824" s="23">
        <v>480000</v>
      </c>
      <c r="F824" s="2"/>
      <c r="H824" s="23">
        <v>480000</v>
      </c>
    </row>
    <row r="825" spans="1:8" ht="15.75" customHeight="1" x14ac:dyDescent="0.25">
      <c r="A825" s="25">
        <v>66</v>
      </c>
      <c r="B825" s="4" t="s">
        <v>92</v>
      </c>
      <c r="C825" s="17" t="s">
        <v>233</v>
      </c>
      <c r="D825" s="22" t="s">
        <v>9</v>
      </c>
      <c r="E825" s="23">
        <v>480000</v>
      </c>
      <c r="F825" s="2"/>
      <c r="H825" s="23">
        <v>480000</v>
      </c>
    </row>
    <row r="826" spans="1:8" ht="15.75" customHeight="1" x14ac:dyDescent="0.25">
      <c r="A826" s="25">
        <v>67</v>
      </c>
      <c r="B826" s="4" t="s">
        <v>93</v>
      </c>
      <c r="C826" s="17" t="s">
        <v>234</v>
      </c>
      <c r="D826" s="22" t="s">
        <v>9</v>
      </c>
      <c r="E826" s="23">
        <v>480000</v>
      </c>
      <c r="F826" s="2"/>
      <c r="H826" s="23">
        <v>480000</v>
      </c>
    </row>
    <row r="827" spans="1:8" ht="15.75" customHeight="1" x14ac:dyDescent="0.25">
      <c r="A827" s="25">
        <v>68</v>
      </c>
      <c r="B827" s="4" t="s">
        <v>94</v>
      </c>
      <c r="C827" s="17" t="s">
        <v>235</v>
      </c>
      <c r="D827" s="22" t="s">
        <v>9</v>
      </c>
      <c r="E827" s="23">
        <v>480000</v>
      </c>
      <c r="F827" s="2"/>
      <c r="H827" s="23">
        <v>480000</v>
      </c>
    </row>
    <row r="828" spans="1:8" ht="15.75" customHeight="1" x14ac:dyDescent="0.25">
      <c r="A828" s="25">
        <v>69</v>
      </c>
      <c r="B828" s="4" t="s">
        <v>95</v>
      </c>
      <c r="C828" s="17" t="s">
        <v>236</v>
      </c>
      <c r="D828" s="22" t="s">
        <v>9</v>
      </c>
      <c r="E828" s="23">
        <v>480000</v>
      </c>
      <c r="F828" s="2"/>
      <c r="H828" s="23">
        <v>480000</v>
      </c>
    </row>
    <row r="829" spans="1:8" ht="15.75" customHeight="1" x14ac:dyDescent="0.25">
      <c r="A829" s="25">
        <v>70</v>
      </c>
      <c r="B829" s="4" t="s">
        <v>96</v>
      </c>
      <c r="C829" s="17" t="s">
        <v>237</v>
      </c>
      <c r="D829" s="22" t="s">
        <v>9</v>
      </c>
      <c r="E829" s="23">
        <v>480000</v>
      </c>
      <c r="F829" s="2"/>
      <c r="H829" s="23">
        <v>480000</v>
      </c>
    </row>
    <row r="830" spans="1:8" ht="15.75" customHeight="1" x14ac:dyDescent="0.25">
      <c r="A830" s="25">
        <v>71</v>
      </c>
      <c r="B830" s="4" t="s">
        <v>97</v>
      </c>
      <c r="C830" s="17" t="s">
        <v>238</v>
      </c>
      <c r="D830" s="22" t="s">
        <v>9</v>
      </c>
      <c r="E830" s="23">
        <v>480000</v>
      </c>
      <c r="F830" s="2"/>
      <c r="H830" s="23">
        <v>480000</v>
      </c>
    </row>
    <row r="831" spans="1:8" ht="15.75" customHeight="1" x14ac:dyDescent="0.25">
      <c r="A831" s="25">
        <v>72</v>
      </c>
      <c r="B831" s="4" t="s">
        <v>98</v>
      </c>
      <c r="C831" s="17" t="s">
        <v>239</v>
      </c>
      <c r="D831" s="22" t="s">
        <v>9</v>
      </c>
      <c r="E831" s="23">
        <v>480000</v>
      </c>
      <c r="F831" s="2"/>
      <c r="G831" s="23">
        <v>480000</v>
      </c>
    </row>
    <row r="832" spans="1:8" ht="15.75" customHeight="1" x14ac:dyDescent="0.25">
      <c r="A832" s="25">
        <v>73</v>
      </c>
      <c r="B832" s="4" t="s">
        <v>99</v>
      </c>
      <c r="C832" s="17" t="s">
        <v>240</v>
      </c>
      <c r="D832" s="22" t="s">
        <v>9</v>
      </c>
      <c r="E832" s="23">
        <v>480000</v>
      </c>
      <c r="F832" s="2"/>
      <c r="G832" s="23">
        <v>480000</v>
      </c>
    </row>
    <row r="833" spans="1:8" ht="15.75" customHeight="1" x14ac:dyDescent="0.25">
      <c r="A833" s="25">
        <v>74</v>
      </c>
      <c r="B833" s="4" t="s">
        <v>100</v>
      </c>
      <c r="C833" s="17" t="s">
        <v>241</v>
      </c>
      <c r="D833" s="22" t="s">
        <v>9</v>
      </c>
      <c r="E833" s="23">
        <v>480000</v>
      </c>
      <c r="F833" s="2"/>
      <c r="G833" s="23">
        <v>480000</v>
      </c>
    </row>
    <row r="834" spans="1:8" ht="15.75" customHeight="1" x14ac:dyDescent="0.25">
      <c r="A834" s="25">
        <v>75</v>
      </c>
      <c r="B834" s="4" t="s">
        <v>101</v>
      </c>
      <c r="C834" s="17" t="s">
        <v>242</v>
      </c>
      <c r="D834" s="22" t="s">
        <v>9</v>
      </c>
      <c r="E834" s="23">
        <v>480000</v>
      </c>
      <c r="F834" s="2"/>
      <c r="G834" s="23">
        <v>480000</v>
      </c>
    </row>
    <row r="835" spans="1:8" ht="15.75" customHeight="1" x14ac:dyDescent="0.25">
      <c r="A835" s="25">
        <v>76</v>
      </c>
      <c r="B835" s="4" t="s">
        <v>102</v>
      </c>
      <c r="C835" s="17" t="s">
        <v>243</v>
      </c>
      <c r="D835" s="22" t="s">
        <v>9</v>
      </c>
      <c r="E835" s="23">
        <v>480000</v>
      </c>
      <c r="F835" s="2"/>
      <c r="G835" s="23">
        <v>480000</v>
      </c>
    </row>
    <row r="836" spans="1:8" ht="15.75" customHeight="1" x14ac:dyDescent="0.25">
      <c r="A836" s="25">
        <v>77</v>
      </c>
      <c r="B836" s="4" t="s">
        <v>103</v>
      </c>
      <c r="C836" s="17" t="s">
        <v>244</v>
      </c>
      <c r="D836" s="22" t="s">
        <v>9</v>
      </c>
      <c r="E836" s="23">
        <v>480000</v>
      </c>
      <c r="F836" s="2"/>
      <c r="G836" s="23">
        <v>480000</v>
      </c>
    </row>
    <row r="837" spans="1:8" ht="15.75" customHeight="1" x14ac:dyDescent="0.25">
      <c r="A837" s="25">
        <v>78</v>
      </c>
      <c r="B837" s="4" t="s">
        <v>104</v>
      </c>
      <c r="C837" s="17" t="s">
        <v>245</v>
      </c>
      <c r="D837" s="22" t="s">
        <v>9</v>
      </c>
      <c r="E837" s="23">
        <v>480000</v>
      </c>
      <c r="F837" s="2"/>
      <c r="G837" s="23">
        <v>480000</v>
      </c>
    </row>
    <row r="838" spans="1:8" ht="15.75" customHeight="1" x14ac:dyDescent="0.25">
      <c r="A838" s="25">
        <v>79</v>
      </c>
      <c r="B838" s="4" t="s">
        <v>105</v>
      </c>
      <c r="C838" s="17" t="s">
        <v>246</v>
      </c>
      <c r="D838" s="22" t="s">
        <v>9</v>
      </c>
      <c r="E838" s="23">
        <v>480000</v>
      </c>
      <c r="F838" s="2"/>
      <c r="G838" s="23">
        <v>480000</v>
      </c>
    </row>
    <row r="839" spans="1:8" ht="15.75" customHeight="1" x14ac:dyDescent="0.25">
      <c r="A839" s="25">
        <v>80</v>
      </c>
      <c r="B839" s="4" t="s">
        <v>106</v>
      </c>
      <c r="C839" s="17" t="s">
        <v>247</v>
      </c>
      <c r="D839" s="22" t="s">
        <v>9</v>
      </c>
      <c r="E839" s="23">
        <v>480000</v>
      </c>
      <c r="F839" s="2"/>
      <c r="G839" s="23">
        <v>480000</v>
      </c>
    </row>
    <row r="840" spans="1:8" ht="15.75" customHeight="1" x14ac:dyDescent="0.25">
      <c r="A840" s="25">
        <v>81</v>
      </c>
      <c r="B840" s="4" t="s">
        <v>107</v>
      </c>
      <c r="C840" s="17" t="s">
        <v>248</v>
      </c>
      <c r="D840" s="22" t="s">
        <v>9</v>
      </c>
      <c r="E840" s="23">
        <v>480000</v>
      </c>
      <c r="F840" s="2"/>
      <c r="G840" s="23">
        <v>480000</v>
      </c>
    </row>
    <row r="841" spans="1:8" ht="15.75" customHeight="1" x14ac:dyDescent="0.25">
      <c r="A841" s="25">
        <v>82</v>
      </c>
      <c r="B841" s="4" t="s">
        <v>108</v>
      </c>
      <c r="C841" s="17" t="s">
        <v>249</v>
      </c>
      <c r="D841" s="22" t="s">
        <v>9</v>
      </c>
      <c r="E841" s="23">
        <v>480000</v>
      </c>
      <c r="F841" s="2"/>
      <c r="G841" s="23">
        <v>480000</v>
      </c>
    </row>
    <row r="842" spans="1:8" ht="15.75" customHeight="1" x14ac:dyDescent="0.25">
      <c r="A842" s="25">
        <v>83</v>
      </c>
      <c r="B842" s="4" t="s">
        <v>109</v>
      </c>
      <c r="C842" s="17" t="s">
        <v>250</v>
      </c>
      <c r="D842" s="22" t="s">
        <v>14</v>
      </c>
      <c r="E842" s="23">
        <v>400000</v>
      </c>
      <c r="F842" s="2"/>
      <c r="H842" s="23">
        <v>400000</v>
      </c>
    </row>
    <row r="843" spans="1:8" ht="15.75" customHeight="1" x14ac:dyDescent="0.25">
      <c r="A843" s="25">
        <v>84</v>
      </c>
      <c r="B843" s="4" t="s">
        <v>110</v>
      </c>
      <c r="C843" s="17" t="s">
        <v>250</v>
      </c>
      <c r="D843" s="22" t="s">
        <v>313</v>
      </c>
      <c r="E843" s="23">
        <v>560000</v>
      </c>
      <c r="F843" s="2"/>
      <c r="H843" s="23">
        <v>560000</v>
      </c>
    </row>
    <row r="844" spans="1:8" ht="15.75" customHeight="1" x14ac:dyDescent="0.25">
      <c r="A844" s="25">
        <v>85</v>
      </c>
      <c r="B844" s="4" t="s">
        <v>111</v>
      </c>
      <c r="C844" s="17" t="s">
        <v>251</v>
      </c>
      <c r="D844" s="22" t="s">
        <v>313</v>
      </c>
      <c r="E844" s="23">
        <v>560000</v>
      </c>
      <c r="F844" s="2"/>
      <c r="H844" s="23">
        <v>560000</v>
      </c>
    </row>
    <row r="845" spans="1:8" ht="15.75" customHeight="1" x14ac:dyDescent="0.25">
      <c r="A845" s="25">
        <v>86</v>
      </c>
      <c r="B845" s="4" t="s">
        <v>112</v>
      </c>
      <c r="C845" s="17" t="s">
        <v>252</v>
      </c>
      <c r="D845" s="22" t="s">
        <v>9</v>
      </c>
      <c r="E845" s="23">
        <v>480000</v>
      </c>
      <c r="F845" s="2"/>
      <c r="H845" s="23">
        <v>480000</v>
      </c>
    </row>
    <row r="846" spans="1:8" ht="15.75" customHeight="1" x14ac:dyDescent="0.25">
      <c r="A846" s="25">
        <v>87</v>
      </c>
      <c r="B846" s="4" t="s">
        <v>113</v>
      </c>
      <c r="C846" s="17" t="s">
        <v>253</v>
      </c>
      <c r="D846" s="22" t="s">
        <v>9</v>
      </c>
      <c r="E846" s="23">
        <v>480000</v>
      </c>
      <c r="F846" s="2"/>
      <c r="H846" s="23">
        <v>480000</v>
      </c>
    </row>
    <row r="847" spans="1:8" ht="15.75" customHeight="1" x14ac:dyDescent="0.25">
      <c r="A847" s="25">
        <v>88</v>
      </c>
      <c r="B847" s="4" t="s">
        <v>114</v>
      </c>
      <c r="C847" s="17" t="s">
        <v>254</v>
      </c>
      <c r="D847" s="22" t="s">
        <v>9</v>
      </c>
      <c r="E847" s="23">
        <v>480000</v>
      </c>
      <c r="F847" s="2"/>
      <c r="H847" s="23">
        <v>480000</v>
      </c>
    </row>
    <row r="848" spans="1:8" ht="15.75" customHeight="1" x14ac:dyDescent="0.25">
      <c r="A848" s="25">
        <v>89</v>
      </c>
      <c r="B848" s="4" t="s">
        <v>115</v>
      </c>
      <c r="C848" s="17" t="s">
        <v>255</v>
      </c>
      <c r="D848" s="22" t="s">
        <v>9</v>
      </c>
      <c r="E848" s="23">
        <v>480000</v>
      </c>
      <c r="F848" s="2"/>
      <c r="H848" s="23">
        <v>480000</v>
      </c>
    </row>
    <row r="849" spans="1:11" ht="15.75" customHeight="1" x14ac:dyDescent="0.25">
      <c r="A849" s="25">
        <v>90</v>
      </c>
      <c r="B849" s="4" t="s">
        <v>116</v>
      </c>
      <c r="C849" s="17" t="s">
        <v>256</v>
      </c>
      <c r="D849" s="22" t="s">
        <v>310</v>
      </c>
      <c r="E849" s="23">
        <v>935000</v>
      </c>
      <c r="F849" s="2"/>
      <c r="G849" s="23">
        <v>935000</v>
      </c>
    </row>
    <row r="850" spans="1:11" ht="15.75" customHeight="1" x14ac:dyDescent="0.25">
      <c r="A850" s="25">
        <v>91</v>
      </c>
      <c r="B850" s="4" t="s">
        <v>117</v>
      </c>
      <c r="C850" s="17" t="s">
        <v>257</v>
      </c>
      <c r="D850" s="22" t="s">
        <v>310</v>
      </c>
      <c r="E850" s="23">
        <v>935000</v>
      </c>
      <c r="F850" s="2"/>
      <c r="G850" s="23">
        <v>935000</v>
      </c>
      <c r="I850">
        <f>560*5</f>
        <v>2800</v>
      </c>
    </row>
    <row r="851" spans="1:11" ht="15.75" customHeight="1" x14ac:dyDescent="0.25">
      <c r="A851" s="25">
        <v>92</v>
      </c>
      <c r="B851" s="4" t="s">
        <v>118</v>
      </c>
      <c r="C851" s="17" t="s">
        <v>258</v>
      </c>
      <c r="D851" s="22" t="s">
        <v>310</v>
      </c>
      <c r="E851" s="23">
        <v>935000</v>
      </c>
      <c r="F851" s="2"/>
      <c r="G851" s="23">
        <v>935000</v>
      </c>
    </row>
    <row r="852" spans="1:11" ht="15.75" customHeight="1" x14ac:dyDescent="0.25">
      <c r="A852" s="25">
        <v>93</v>
      </c>
      <c r="B852" s="4" t="s">
        <v>119</v>
      </c>
      <c r="C852" s="17" t="s">
        <v>259</v>
      </c>
      <c r="D852" s="22" t="s">
        <v>313</v>
      </c>
      <c r="E852" s="23">
        <v>560000</v>
      </c>
      <c r="F852" s="2"/>
      <c r="H852" s="23">
        <v>560000</v>
      </c>
    </row>
    <row r="853" spans="1:11" ht="15.75" customHeight="1" x14ac:dyDescent="0.25">
      <c r="A853" s="25">
        <v>94</v>
      </c>
      <c r="B853" s="4" t="s">
        <v>120</v>
      </c>
      <c r="C853" s="17" t="s">
        <v>260</v>
      </c>
      <c r="D853" s="22" t="s">
        <v>9</v>
      </c>
      <c r="E853" s="23">
        <v>480000</v>
      </c>
      <c r="F853" s="2"/>
      <c r="H853" s="23">
        <v>480000</v>
      </c>
    </row>
    <row r="854" spans="1:11" ht="15.75" customHeight="1" x14ac:dyDescent="0.25">
      <c r="A854" s="25">
        <v>95</v>
      </c>
      <c r="B854" s="4" t="s">
        <v>121</v>
      </c>
      <c r="C854" s="17" t="s">
        <v>261</v>
      </c>
      <c r="D854" s="22" t="s">
        <v>313</v>
      </c>
      <c r="E854" s="23">
        <v>560000</v>
      </c>
      <c r="F854" s="2"/>
      <c r="H854" s="23">
        <v>560000</v>
      </c>
      <c r="K854">
        <f>480+560</f>
        <v>1040</v>
      </c>
    </row>
    <row r="855" spans="1:11" ht="15.75" customHeight="1" x14ac:dyDescent="0.25">
      <c r="A855" s="25">
        <v>96</v>
      </c>
      <c r="B855" s="4" t="s">
        <v>122</v>
      </c>
      <c r="C855" s="17" t="s">
        <v>181</v>
      </c>
      <c r="D855" s="22" t="s">
        <v>313</v>
      </c>
      <c r="E855" s="23">
        <v>560000</v>
      </c>
      <c r="F855" s="2"/>
      <c r="H855" s="23">
        <v>560000</v>
      </c>
    </row>
    <row r="856" spans="1:11" ht="15.75" customHeight="1" x14ac:dyDescent="0.25">
      <c r="A856" s="25">
        <v>97</v>
      </c>
      <c r="B856" s="4" t="s">
        <v>123</v>
      </c>
      <c r="C856" s="17" t="s">
        <v>262</v>
      </c>
      <c r="D856" s="22" t="s">
        <v>313</v>
      </c>
      <c r="E856" s="23">
        <v>560000</v>
      </c>
      <c r="F856" s="2"/>
      <c r="H856" s="23">
        <v>560000</v>
      </c>
    </row>
    <row r="857" spans="1:11" ht="15.75" customHeight="1" x14ac:dyDescent="0.25">
      <c r="A857" s="25">
        <v>98</v>
      </c>
      <c r="B857" s="4" t="s">
        <v>124</v>
      </c>
      <c r="C857" s="17" t="s">
        <v>263</v>
      </c>
      <c r="D857" s="22" t="s">
        <v>9</v>
      </c>
      <c r="E857" s="23">
        <v>480000</v>
      </c>
      <c r="F857" s="2"/>
      <c r="H857" s="23">
        <v>480000</v>
      </c>
    </row>
    <row r="858" spans="1:11" ht="15.75" customHeight="1" x14ac:dyDescent="0.25">
      <c r="A858" s="25">
        <v>99</v>
      </c>
      <c r="B858" s="4" t="s">
        <v>125</v>
      </c>
      <c r="C858" s="17" t="s">
        <v>264</v>
      </c>
      <c r="D858" s="22" t="s">
        <v>313</v>
      </c>
      <c r="E858" s="23">
        <v>560000</v>
      </c>
      <c r="F858" s="2"/>
      <c r="H858" s="23">
        <v>560000</v>
      </c>
    </row>
    <row r="859" spans="1:11" ht="15.75" customHeight="1" x14ac:dyDescent="0.25">
      <c r="A859" s="25">
        <v>100</v>
      </c>
      <c r="B859" s="4" t="s">
        <v>126</v>
      </c>
      <c r="C859" s="17" t="s">
        <v>265</v>
      </c>
      <c r="D859" s="22" t="s">
        <v>313</v>
      </c>
      <c r="E859" s="23">
        <v>560000</v>
      </c>
      <c r="F859" s="2"/>
      <c r="H859" s="23">
        <v>560000</v>
      </c>
    </row>
    <row r="860" spans="1:11" ht="15.75" customHeight="1" x14ac:dyDescent="0.25">
      <c r="A860" s="25">
        <v>101</v>
      </c>
      <c r="B860" s="4" t="s">
        <v>127</v>
      </c>
      <c r="C860" s="17" t="s">
        <v>266</v>
      </c>
      <c r="D860" s="22" t="s">
        <v>313</v>
      </c>
      <c r="E860" s="23">
        <v>560000</v>
      </c>
      <c r="F860" s="2"/>
      <c r="G860" s="1"/>
      <c r="H860" s="23">
        <v>560000</v>
      </c>
    </row>
    <row r="861" spans="1:11" ht="15.75" customHeight="1" x14ac:dyDescent="0.25">
      <c r="A861" s="25">
        <v>102</v>
      </c>
      <c r="B861" s="4" t="s">
        <v>128</v>
      </c>
      <c r="C861" s="17" t="s">
        <v>267</v>
      </c>
      <c r="D861" s="22" t="s">
        <v>313</v>
      </c>
      <c r="E861" s="23">
        <v>560000</v>
      </c>
      <c r="F861" s="2"/>
      <c r="H861" s="23">
        <v>560000</v>
      </c>
      <c r="J861">
        <f>350*80</f>
        <v>28000</v>
      </c>
    </row>
    <row r="862" spans="1:11" ht="15.75" customHeight="1" x14ac:dyDescent="0.25">
      <c r="A862" s="25">
        <v>103</v>
      </c>
      <c r="B862" s="4" t="s">
        <v>129</v>
      </c>
      <c r="C862" s="17" t="s">
        <v>265</v>
      </c>
      <c r="D862" s="22" t="s">
        <v>14</v>
      </c>
      <c r="E862" s="23">
        <v>400000</v>
      </c>
      <c r="F862" s="2"/>
      <c r="H862" s="23">
        <v>400000</v>
      </c>
    </row>
    <row r="863" spans="1:11" ht="15.75" customHeight="1" x14ac:dyDescent="0.25">
      <c r="A863" s="25">
        <v>104</v>
      </c>
      <c r="B863" s="4" t="s">
        <v>130</v>
      </c>
      <c r="C863" s="17" t="s">
        <v>266</v>
      </c>
      <c r="D863" s="22" t="s">
        <v>14</v>
      </c>
      <c r="E863" s="23">
        <v>400000</v>
      </c>
      <c r="F863" s="2"/>
      <c r="H863" s="23">
        <v>400000</v>
      </c>
    </row>
    <row r="864" spans="1:11" ht="15.75" customHeight="1" x14ac:dyDescent="0.25">
      <c r="A864" s="25">
        <v>105</v>
      </c>
      <c r="B864" s="4" t="s">
        <v>131</v>
      </c>
      <c r="C864" s="17" t="s">
        <v>268</v>
      </c>
      <c r="D864" s="22" t="s">
        <v>9</v>
      </c>
      <c r="E864" s="23">
        <v>480000</v>
      </c>
      <c r="F864" s="2"/>
      <c r="H864" s="23">
        <v>480000</v>
      </c>
    </row>
    <row r="865" spans="1:8" ht="15.75" customHeight="1" x14ac:dyDescent="0.25">
      <c r="A865" s="25">
        <v>106</v>
      </c>
      <c r="B865" s="4" t="s">
        <v>132</v>
      </c>
      <c r="C865" s="17" t="s">
        <v>269</v>
      </c>
      <c r="D865" s="22" t="s">
        <v>310</v>
      </c>
      <c r="E865" s="23">
        <v>935000</v>
      </c>
      <c r="F865" s="2"/>
      <c r="H865" s="23">
        <v>935000</v>
      </c>
    </row>
    <row r="866" spans="1:8" ht="15.75" customHeight="1" x14ac:dyDescent="0.25">
      <c r="A866" s="25">
        <v>107</v>
      </c>
      <c r="B866" s="4" t="s">
        <v>133</v>
      </c>
      <c r="C866" s="17" t="s">
        <v>270</v>
      </c>
      <c r="D866" s="22" t="s">
        <v>310</v>
      </c>
      <c r="E866" s="23">
        <v>935000</v>
      </c>
      <c r="F866" s="2"/>
      <c r="H866" s="23">
        <v>935000</v>
      </c>
    </row>
    <row r="867" spans="1:8" ht="15.75" customHeight="1" x14ac:dyDescent="0.25">
      <c r="A867" s="25">
        <v>108</v>
      </c>
      <c r="B867" s="4" t="s">
        <v>134</v>
      </c>
      <c r="C867" s="17" t="s">
        <v>271</v>
      </c>
      <c r="D867" s="22" t="s">
        <v>10</v>
      </c>
      <c r="E867" s="23">
        <v>430000</v>
      </c>
      <c r="F867" s="2"/>
      <c r="H867" s="23">
        <v>430000</v>
      </c>
    </row>
    <row r="868" spans="1:8" ht="15.75" customHeight="1" x14ac:dyDescent="0.25">
      <c r="A868" s="25">
        <v>109</v>
      </c>
      <c r="B868" s="4" t="s">
        <v>135</v>
      </c>
      <c r="C868" s="17" t="s">
        <v>271</v>
      </c>
      <c r="D868" s="22" t="s">
        <v>9</v>
      </c>
      <c r="E868" s="23">
        <v>480000</v>
      </c>
      <c r="F868" s="2"/>
      <c r="H868" s="23">
        <v>480000</v>
      </c>
    </row>
    <row r="869" spans="1:8" ht="15.75" customHeight="1" x14ac:dyDescent="0.25">
      <c r="A869" s="25">
        <v>110</v>
      </c>
      <c r="B869" s="4" t="s">
        <v>136</v>
      </c>
      <c r="C869" s="17" t="s">
        <v>272</v>
      </c>
      <c r="D869" s="22" t="s">
        <v>9</v>
      </c>
      <c r="E869" s="23">
        <v>480000</v>
      </c>
      <c r="F869" s="2"/>
      <c r="H869" s="23">
        <v>480000</v>
      </c>
    </row>
    <row r="870" spans="1:8" ht="15.75" customHeight="1" x14ac:dyDescent="0.25">
      <c r="A870" s="25">
        <v>111</v>
      </c>
      <c r="B870" s="4" t="s">
        <v>137</v>
      </c>
      <c r="C870" s="17" t="s">
        <v>273</v>
      </c>
      <c r="D870" s="22" t="s">
        <v>9</v>
      </c>
      <c r="E870" s="23">
        <v>480000</v>
      </c>
      <c r="F870" s="2"/>
      <c r="H870" s="23">
        <v>480000</v>
      </c>
    </row>
    <row r="871" spans="1:8" ht="15.75" customHeight="1" x14ac:dyDescent="0.25">
      <c r="A871" s="25">
        <v>112</v>
      </c>
      <c r="B871" s="4" t="s">
        <v>138</v>
      </c>
      <c r="C871" s="17" t="s">
        <v>274</v>
      </c>
      <c r="D871" s="22" t="s">
        <v>9</v>
      </c>
      <c r="E871" s="23">
        <v>480000</v>
      </c>
      <c r="F871" s="2"/>
      <c r="H871" s="23">
        <v>480000</v>
      </c>
    </row>
    <row r="872" spans="1:8" ht="15.75" customHeight="1" x14ac:dyDescent="0.25">
      <c r="A872" s="25">
        <v>113</v>
      </c>
      <c r="B872" s="4" t="s">
        <v>139</v>
      </c>
      <c r="C872" s="17" t="s">
        <v>275</v>
      </c>
      <c r="D872" s="22" t="s">
        <v>313</v>
      </c>
      <c r="E872" s="23">
        <v>560000</v>
      </c>
      <c r="F872" s="2"/>
      <c r="H872" s="23">
        <v>560000</v>
      </c>
    </row>
    <row r="873" spans="1:8" ht="15.75" customHeight="1" x14ac:dyDescent="0.25">
      <c r="A873" s="25">
        <v>114</v>
      </c>
      <c r="B873" s="4" t="s">
        <v>140</v>
      </c>
      <c r="C873" s="17" t="s">
        <v>276</v>
      </c>
      <c r="D873" s="22" t="s">
        <v>313</v>
      </c>
      <c r="E873" s="23">
        <v>560000</v>
      </c>
      <c r="F873" s="2"/>
      <c r="H873" s="23">
        <v>560000</v>
      </c>
    </row>
    <row r="874" spans="1:8" ht="15.75" customHeight="1" x14ac:dyDescent="0.25">
      <c r="A874" s="25">
        <v>115</v>
      </c>
      <c r="B874" s="4" t="s">
        <v>141</v>
      </c>
      <c r="C874" s="17" t="s">
        <v>277</v>
      </c>
      <c r="D874" s="22" t="s">
        <v>313</v>
      </c>
      <c r="E874" s="23">
        <v>480000</v>
      </c>
      <c r="F874" s="2"/>
      <c r="H874" s="23">
        <v>480000</v>
      </c>
    </row>
    <row r="875" spans="1:8" ht="15.75" customHeight="1" x14ac:dyDescent="0.25">
      <c r="A875" s="25">
        <v>116</v>
      </c>
      <c r="B875" s="4" t="s">
        <v>142</v>
      </c>
      <c r="C875" s="17" t="s">
        <v>278</v>
      </c>
      <c r="D875" s="22" t="s">
        <v>9</v>
      </c>
      <c r="E875" s="23">
        <v>480000</v>
      </c>
      <c r="F875" s="2"/>
      <c r="H875" s="23">
        <v>480000</v>
      </c>
    </row>
    <row r="876" spans="1:8" ht="15.75" customHeight="1" x14ac:dyDescent="0.25">
      <c r="A876" s="25">
        <v>117</v>
      </c>
      <c r="B876" s="4" t="s">
        <v>143</v>
      </c>
      <c r="C876" s="17" t="s">
        <v>279</v>
      </c>
      <c r="D876" s="22" t="s">
        <v>9</v>
      </c>
      <c r="E876" s="23">
        <v>480000</v>
      </c>
      <c r="F876" s="2"/>
      <c r="H876" s="23">
        <v>480000</v>
      </c>
    </row>
    <row r="877" spans="1:8" ht="15.75" customHeight="1" x14ac:dyDescent="0.25">
      <c r="A877" s="25">
        <v>118</v>
      </c>
      <c r="B877" s="4" t="s">
        <v>144</v>
      </c>
      <c r="C877" s="17" t="s">
        <v>280</v>
      </c>
      <c r="D877" s="22" t="s">
        <v>9</v>
      </c>
      <c r="E877" s="23">
        <v>480000</v>
      </c>
      <c r="F877" s="2"/>
      <c r="H877" s="23">
        <v>480000</v>
      </c>
    </row>
    <row r="878" spans="1:8" ht="15.75" customHeight="1" x14ac:dyDescent="0.25">
      <c r="A878" s="25">
        <v>119</v>
      </c>
      <c r="B878" s="4" t="s">
        <v>145</v>
      </c>
      <c r="C878" s="17" t="s">
        <v>281</v>
      </c>
      <c r="D878" s="22" t="s">
        <v>9</v>
      </c>
      <c r="E878" s="23">
        <v>480000</v>
      </c>
      <c r="F878" s="2"/>
      <c r="H878" s="23">
        <v>480000</v>
      </c>
    </row>
    <row r="879" spans="1:8" ht="15.75" customHeight="1" x14ac:dyDescent="0.25">
      <c r="A879" s="25">
        <v>120</v>
      </c>
      <c r="B879" s="4" t="s">
        <v>146</v>
      </c>
      <c r="C879" s="17" t="s">
        <v>282</v>
      </c>
      <c r="D879" s="22" t="s">
        <v>313</v>
      </c>
      <c r="E879" s="23">
        <v>560000</v>
      </c>
      <c r="F879" s="2"/>
      <c r="H879" s="23">
        <v>560000</v>
      </c>
    </row>
    <row r="880" spans="1:8" ht="15.75" customHeight="1" x14ac:dyDescent="0.25">
      <c r="A880" s="25">
        <v>121</v>
      </c>
      <c r="B880" s="4" t="s">
        <v>147</v>
      </c>
      <c r="C880" s="17" t="s">
        <v>283</v>
      </c>
      <c r="D880" s="22" t="s">
        <v>313</v>
      </c>
      <c r="E880" s="23">
        <v>560000</v>
      </c>
      <c r="F880" s="2"/>
      <c r="H880" s="23">
        <v>560000</v>
      </c>
    </row>
    <row r="881" spans="1:10" ht="15.75" customHeight="1" x14ac:dyDescent="0.25">
      <c r="A881" s="25">
        <v>122</v>
      </c>
      <c r="B881" s="4" t="s">
        <v>148</v>
      </c>
      <c r="C881" s="17" t="s">
        <v>284</v>
      </c>
      <c r="D881" s="22" t="s">
        <v>313</v>
      </c>
      <c r="E881" s="23">
        <v>560000</v>
      </c>
      <c r="F881" s="2"/>
      <c r="H881" s="23">
        <v>560000</v>
      </c>
    </row>
    <row r="882" spans="1:10" ht="15.75" customHeight="1" x14ac:dyDescent="0.25">
      <c r="A882" s="25">
        <v>123</v>
      </c>
      <c r="B882" s="4" t="s">
        <v>149</v>
      </c>
      <c r="C882" s="17" t="s">
        <v>285</v>
      </c>
      <c r="D882" s="22" t="s">
        <v>313</v>
      </c>
      <c r="E882" s="23">
        <v>560000</v>
      </c>
      <c r="F882" s="2"/>
      <c r="H882" s="23">
        <v>560000</v>
      </c>
    </row>
    <row r="883" spans="1:10" ht="15.75" customHeight="1" x14ac:dyDescent="0.25">
      <c r="A883" s="25">
        <v>124</v>
      </c>
      <c r="B883" s="4" t="s">
        <v>150</v>
      </c>
      <c r="C883" s="17" t="s">
        <v>286</v>
      </c>
      <c r="D883" s="22" t="s">
        <v>313</v>
      </c>
      <c r="E883" s="23">
        <v>560000</v>
      </c>
      <c r="F883" s="2"/>
      <c r="G883" s="23">
        <v>560000</v>
      </c>
    </row>
    <row r="884" spans="1:10" ht="15.75" customHeight="1" x14ac:dyDescent="0.25">
      <c r="A884" s="25">
        <v>125</v>
      </c>
      <c r="B884" s="4" t="s">
        <v>151</v>
      </c>
      <c r="C884" s="17" t="s">
        <v>287</v>
      </c>
      <c r="D884" s="22" t="s">
        <v>313</v>
      </c>
      <c r="E884" s="23">
        <v>560000</v>
      </c>
      <c r="F884" s="2"/>
      <c r="G884" s="23">
        <v>560000</v>
      </c>
    </row>
    <row r="885" spans="1:10" ht="15.75" customHeight="1" x14ac:dyDescent="0.25">
      <c r="A885" s="25">
        <v>126</v>
      </c>
      <c r="B885" s="4" t="s">
        <v>152</v>
      </c>
      <c r="C885" s="17" t="s">
        <v>288</v>
      </c>
      <c r="D885" s="22" t="s">
        <v>313</v>
      </c>
      <c r="E885" s="23">
        <v>560000</v>
      </c>
      <c r="F885" s="2"/>
      <c r="G885" s="23">
        <v>560000</v>
      </c>
    </row>
    <row r="886" spans="1:10" ht="15.75" customHeight="1" x14ac:dyDescent="0.25">
      <c r="A886" s="25">
        <v>127</v>
      </c>
      <c r="B886" s="4" t="s">
        <v>153</v>
      </c>
      <c r="C886" s="17" t="s">
        <v>289</v>
      </c>
      <c r="D886" s="22" t="s">
        <v>313</v>
      </c>
      <c r="E886" s="23">
        <v>560000</v>
      </c>
      <c r="F886" s="2"/>
      <c r="G886" s="23">
        <v>560000</v>
      </c>
    </row>
    <row r="887" spans="1:10" ht="15.75" customHeight="1" x14ac:dyDescent="0.25">
      <c r="A887" s="25">
        <v>128</v>
      </c>
      <c r="B887" s="4" t="s">
        <v>154</v>
      </c>
      <c r="C887" s="17" t="s">
        <v>290</v>
      </c>
      <c r="D887" s="22" t="s">
        <v>313</v>
      </c>
      <c r="E887" s="23">
        <v>560000</v>
      </c>
      <c r="F887" s="2"/>
      <c r="G887" s="23">
        <v>560000</v>
      </c>
    </row>
    <row r="888" spans="1:10" ht="15.75" customHeight="1" x14ac:dyDescent="0.25">
      <c r="A888" s="25">
        <v>129</v>
      </c>
      <c r="B888" s="4" t="s">
        <v>155</v>
      </c>
      <c r="C888" s="17" t="s">
        <v>291</v>
      </c>
      <c r="D888" s="22" t="s">
        <v>313</v>
      </c>
      <c r="E888" s="23">
        <v>560000</v>
      </c>
      <c r="F888" s="2"/>
      <c r="G888" s="23">
        <v>560000</v>
      </c>
    </row>
    <row r="889" spans="1:10" ht="15.75" customHeight="1" x14ac:dyDescent="0.25">
      <c r="A889" s="25">
        <v>130</v>
      </c>
      <c r="B889" s="4" t="s">
        <v>156</v>
      </c>
      <c r="C889" s="17" t="s">
        <v>292</v>
      </c>
      <c r="D889" s="22" t="s">
        <v>313</v>
      </c>
      <c r="E889" s="23">
        <v>560000</v>
      </c>
      <c r="F889" s="2"/>
      <c r="G889" s="23">
        <v>560000</v>
      </c>
    </row>
    <row r="890" spans="1:10" ht="15.75" customHeight="1" x14ac:dyDescent="0.25">
      <c r="A890" s="25">
        <v>131</v>
      </c>
      <c r="B890" s="4" t="s">
        <v>157</v>
      </c>
      <c r="C890" s="17" t="s">
        <v>293</v>
      </c>
      <c r="D890" s="22" t="s">
        <v>313</v>
      </c>
      <c r="E890" s="23">
        <v>560000</v>
      </c>
      <c r="F890" s="2"/>
      <c r="G890" s="23">
        <v>560000</v>
      </c>
      <c r="J890">
        <f>87*2</f>
        <v>174</v>
      </c>
    </row>
    <row r="891" spans="1:10" ht="15.75" customHeight="1" x14ac:dyDescent="0.25">
      <c r="A891" s="25">
        <v>132</v>
      </c>
      <c r="B891" s="4" t="s">
        <v>158</v>
      </c>
      <c r="C891" s="17" t="s">
        <v>294</v>
      </c>
      <c r="D891" s="22" t="s">
        <v>313</v>
      </c>
      <c r="E891" s="23">
        <v>560000</v>
      </c>
      <c r="F891" s="2"/>
      <c r="G891" s="23">
        <v>560000</v>
      </c>
      <c r="I891">
        <f>480+560</f>
        <v>1040</v>
      </c>
      <c r="J891">
        <v>18</v>
      </c>
    </row>
    <row r="892" spans="1:10" ht="15.75" customHeight="1" x14ac:dyDescent="0.25">
      <c r="A892" s="25">
        <v>133</v>
      </c>
      <c r="B892" s="4" t="s">
        <v>159</v>
      </c>
      <c r="C892" s="17" t="s">
        <v>295</v>
      </c>
      <c r="D892" s="22" t="s">
        <v>313</v>
      </c>
      <c r="E892" s="23">
        <v>560000</v>
      </c>
      <c r="F892" s="2"/>
      <c r="G892" s="23">
        <v>560000</v>
      </c>
    </row>
    <row r="893" spans="1:10" ht="15.75" customHeight="1" x14ac:dyDescent="0.25">
      <c r="A893" s="25">
        <v>134</v>
      </c>
      <c r="B893" s="4" t="s">
        <v>160</v>
      </c>
      <c r="C893" s="17" t="s">
        <v>296</v>
      </c>
      <c r="D893" s="22" t="s">
        <v>310</v>
      </c>
      <c r="E893" s="23">
        <v>935000</v>
      </c>
      <c r="F893" s="2"/>
      <c r="G893" s="21">
        <f>SUM(G760:G892)</f>
        <v>28390000</v>
      </c>
      <c r="H893" s="23">
        <v>935000</v>
      </c>
    </row>
    <row r="894" spans="1:10" ht="15.75" customHeight="1" x14ac:dyDescent="0.25">
      <c r="A894" s="25">
        <v>135</v>
      </c>
      <c r="B894" s="4" t="s">
        <v>161</v>
      </c>
      <c r="C894" s="17" t="s">
        <v>297</v>
      </c>
      <c r="D894" s="22" t="s">
        <v>9</v>
      </c>
      <c r="E894" s="23">
        <v>480000</v>
      </c>
      <c r="F894" s="2"/>
      <c r="H894" s="23">
        <v>480000</v>
      </c>
      <c r="I894">
        <f>560+150</f>
        <v>710</v>
      </c>
    </row>
    <row r="895" spans="1:10" ht="15.75" customHeight="1" x14ac:dyDescent="0.25">
      <c r="A895" s="25">
        <v>136</v>
      </c>
      <c r="B895" s="4" t="s">
        <v>162</v>
      </c>
      <c r="C895" s="17" t="s">
        <v>13</v>
      </c>
      <c r="D895" s="22" t="s">
        <v>313</v>
      </c>
      <c r="E895" s="23">
        <v>560000</v>
      </c>
      <c r="F895" s="2"/>
      <c r="H895" s="23">
        <v>560000</v>
      </c>
    </row>
    <row r="896" spans="1:10" ht="15.75" customHeight="1" x14ac:dyDescent="0.25">
      <c r="A896" s="25">
        <v>137</v>
      </c>
      <c r="B896" s="4" t="s">
        <v>163</v>
      </c>
      <c r="C896" s="17" t="s">
        <v>298</v>
      </c>
      <c r="D896" s="22" t="s">
        <v>310</v>
      </c>
      <c r="E896" s="23">
        <v>935000</v>
      </c>
      <c r="F896" s="2"/>
      <c r="H896" s="23">
        <v>935000</v>
      </c>
    </row>
    <row r="897" spans="1:8" ht="15.75" customHeight="1" x14ac:dyDescent="0.25">
      <c r="A897" s="25">
        <v>138</v>
      </c>
      <c r="B897" s="4" t="s">
        <v>164</v>
      </c>
      <c r="C897" s="17" t="s">
        <v>299</v>
      </c>
      <c r="D897" s="22" t="s">
        <v>310</v>
      </c>
      <c r="E897" s="23">
        <v>935000</v>
      </c>
      <c r="F897" s="2"/>
      <c r="H897" s="23">
        <v>935000</v>
      </c>
    </row>
    <row r="898" spans="1:8" ht="15.75" customHeight="1" x14ac:dyDescent="0.25">
      <c r="A898" s="25">
        <v>139</v>
      </c>
      <c r="B898" s="4" t="s">
        <v>165</v>
      </c>
      <c r="C898" s="17" t="s">
        <v>300</v>
      </c>
      <c r="D898" s="22" t="s">
        <v>310</v>
      </c>
      <c r="E898" s="23">
        <v>935000</v>
      </c>
      <c r="F898" s="2"/>
      <c r="H898" s="23">
        <v>935000</v>
      </c>
    </row>
    <row r="899" spans="1:8" ht="15.75" customHeight="1" x14ac:dyDescent="0.25">
      <c r="A899" s="25">
        <v>140</v>
      </c>
      <c r="B899" s="4" t="s">
        <v>166</v>
      </c>
      <c r="C899" s="17" t="s">
        <v>301</v>
      </c>
      <c r="D899" s="22" t="s">
        <v>310</v>
      </c>
      <c r="E899" s="23">
        <v>935000</v>
      </c>
      <c r="F899" s="2"/>
      <c r="H899" s="23">
        <v>935000</v>
      </c>
    </row>
    <row r="900" spans="1:8" ht="15.75" customHeight="1" x14ac:dyDescent="0.25">
      <c r="A900" s="25">
        <v>141</v>
      </c>
      <c r="B900" s="4" t="s">
        <v>167</v>
      </c>
      <c r="C900" s="17" t="s">
        <v>302</v>
      </c>
      <c r="D900" s="22" t="s">
        <v>310</v>
      </c>
      <c r="E900" s="23">
        <v>935000</v>
      </c>
      <c r="F900" s="2"/>
      <c r="H900" s="23">
        <v>935000</v>
      </c>
    </row>
    <row r="901" spans="1:8" ht="15.75" customHeight="1" x14ac:dyDescent="0.25">
      <c r="A901" s="25">
        <v>142</v>
      </c>
      <c r="B901" s="4" t="s">
        <v>168</v>
      </c>
      <c r="C901" s="17" t="s">
        <v>303</v>
      </c>
      <c r="D901" s="22" t="s">
        <v>310</v>
      </c>
      <c r="E901" s="23">
        <v>935000</v>
      </c>
      <c r="F901" s="2"/>
      <c r="H901" s="23">
        <v>935000</v>
      </c>
    </row>
    <row r="902" spans="1:8" ht="15.75" customHeight="1" x14ac:dyDescent="0.25">
      <c r="A902" s="25">
        <v>143</v>
      </c>
      <c r="B902" s="4" t="s">
        <v>169</v>
      </c>
      <c r="C902" s="17" t="s">
        <v>304</v>
      </c>
      <c r="D902" s="22" t="s">
        <v>9</v>
      </c>
      <c r="E902" s="23">
        <v>480000</v>
      </c>
      <c r="F902" s="2"/>
      <c r="H902" s="23">
        <v>480000</v>
      </c>
    </row>
    <row r="903" spans="1:8" ht="15.75" customHeight="1" x14ac:dyDescent="0.25">
      <c r="A903" s="25">
        <v>144</v>
      </c>
      <c r="B903" s="4" t="s">
        <v>170</v>
      </c>
      <c r="C903" s="17" t="s">
        <v>305</v>
      </c>
      <c r="D903" s="22" t="s">
        <v>9</v>
      </c>
      <c r="E903" s="23">
        <v>480000</v>
      </c>
      <c r="F903" s="2"/>
      <c r="H903" s="23">
        <v>480000</v>
      </c>
    </row>
    <row r="904" spans="1:8" ht="15.75" customHeight="1" x14ac:dyDescent="0.25">
      <c r="A904" s="25">
        <v>145</v>
      </c>
      <c r="B904" s="4" t="s">
        <v>171</v>
      </c>
      <c r="C904" s="17" t="s">
        <v>306</v>
      </c>
      <c r="D904" s="22" t="s">
        <v>9</v>
      </c>
      <c r="E904" s="23">
        <v>480000</v>
      </c>
      <c r="F904" s="2"/>
      <c r="H904" s="23">
        <v>480000</v>
      </c>
    </row>
    <row r="905" spans="1:8" ht="15.75" customHeight="1" x14ac:dyDescent="0.25">
      <c r="A905" s="25">
        <v>146</v>
      </c>
      <c r="B905" s="4" t="s">
        <v>172</v>
      </c>
      <c r="C905" s="17" t="s">
        <v>307</v>
      </c>
      <c r="D905" s="22" t="s">
        <v>9</v>
      </c>
      <c r="E905" s="23">
        <v>480000</v>
      </c>
      <c r="F905" s="2"/>
      <c r="H905" s="23">
        <v>480000</v>
      </c>
    </row>
    <row r="906" spans="1:8" ht="15.75" customHeight="1" x14ac:dyDescent="0.25">
      <c r="A906" s="25">
        <v>147</v>
      </c>
      <c r="B906" s="4" t="s">
        <v>173</v>
      </c>
      <c r="C906" s="17" t="s">
        <v>308</v>
      </c>
      <c r="D906" s="22" t="s">
        <v>314</v>
      </c>
      <c r="E906" s="23">
        <v>400000</v>
      </c>
      <c r="F906" s="2"/>
      <c r="H906" s="23">
        <v>400000</v>
      </c>
    </row>
    <row r="907" spans="1:8" ht="15.75" customHeight="1" x14ac:dyDescent="0.25">
      <c r="A907" s="68" t="s">
        <v>15</v>
      </c>
      <c r="B907" s="68"/>
      <c r="C907" s="68"/>
      <c r="D907" s="68"/>
      <c r="E907" s="14">
        <f>SUM(E760:E906)</f>
        <v>88165000</v>
      </c>
      <c r="F907" s="6"/>
      <c r="H907" s="21">
        <f>SUM(H762:H906)</f>
        <v>59775000</v>
      </c>
    </row>
    <row r="908" spans="1:8" ht="15.75" customHeight="1" x14ac:dyDescent="0.25">
      <c r="A908" s="69" t="s">
        <v>326</v>
      </c>
      <c r="B908" s="70"/>
      <c r="C908" s="70"/>
      <c r="D908" s="70"/>
      <c r="E908" s="70"/>
      <c r="F908" s="71"/>
    </row>
    <row r="909" spans="1:8" ht="15.75" customHeight="1" x14ac:dyDescent="0.25">
      <c r="A909" s="72" t="s">
        <v>16</v>
      </c>
      <c r="B909" s="72"/>
      <c r="C909" s="72"/>
      <c r="D909" s="72"/>
      <c r="E909" s="72"/>
      <c r="F909" s="72"/>
    </row>
    <row r="910" spans="1:8" ht="15.75" customHeight="1" x14ac:dyDescent="0.25">
      <c r="A910" s="63" t="s">
        <v>17</v>
      </c>
      <c r="B910" s="63"/>
      <c r="C910" s="7" t="s">
        <v>18</v>
      </c>
      <c r="D910" s="7" t="s">
        <v>19</v>
      </c>
      <c r="E910" s="64" t="s">
        <v>20</v>
      </c>
      <c r="F910" s="64"/>
    </row>
    <row r="911" spans="1:8" ht="15.75" customHeight="1" x14ac:dyDescent="0.25">
      <c r="A911" s="7"/>
      <c r="B911" s="7"/>
      <c r="C911" s="7"/>
      <c r="D911" s="7"/>
      <c r="E911" s="10"/>
      <c r="F911" s="10"/>
      <c r="H911">
        <f>88170-84170</f>
        <v>4000</v>
      </c>
    </row>
    <row r="912" spans="1:8" ht="15.75" customHeight="1" x14ac:dyDescent="0.25">
      <c r="A912" s="7"/>
      <c r="B912" s="7"/>
      <c r="C912" s="7"/>
      <c r="D912" s="7"/>
      <c r="E912" s="10"/>
      <c r="F912" s="10"/>
    </row>
    <row r="913" spans="1:6" ht="15.75" customHeight="1" x14ac:dyDescent="0.25">
      <c r="A913" s="7"/>
      <c r="B913" s="7"/>
      <c r="C913" s="7"/>
      <c r="D913" s="7"/>
      <c r="E913" s="10"/>
      <c r="F913" s="10"/>
    </row>
    <row r="914" spans="1:6" ht="15.75" customHeight="1" x14ac:dyDescent="0.25">
      <c r="A914" s="7"/>
      <c r="B914" s="7"/>
      <c r="C914" s="9" t="s">
        <v>21</v>
      </c>
      <c r="D914" s="9" t="s">
        <v>22</v>
      </c>
      <c r="E914" s="64" t="s">
        <v>23</v>
      </c>
      <c r="F914" s="64"/>
    </row>
    <row r="915" spans="1:6" ht="15.75" customHeight="1" x14ac:dyDescent="0.25">
      <c r="A915" s="15" t="s">
        <v>24</v>
      </c>
      <c r="B915" s="15"/>
      <c r="C915" s="11"/>
      <c r="D915" s="9"/>
      <c r="E915" s="10"/>
      <c r="F915" s="10"/>
    </row>
    <row r="916" spans="1:6" ht="15.75" customHeight="1" x14ac:dyDescent="0.25">
      <c r="A916" s="15" t="s">
        <v>320</v>
      </c>
      <c r="B916" s="15"/>
      <c r="C916" s="15"/>
      <c r="D916" s="12"/>
      <c r="E916" s="13"/>
      <c r="F916" s="8"/>
    </row>
    <row r="917" spans="1:6" ht="15.75" customHeight="1" x14ac:dyDescent="0.25">
      <c r="A917" s="12" t="s">
        <v>321</v>
      </c>
      <c r="B917" s="15"/>
      <c r="C917" s="15"/>
      <c r="D917" s="12"/>
      <c r="E917" s="13"/>
      <c r="F917" s="8"/>
    </row>
    <row r="918" spans="1:6" s="1" customFormat="1" ht="15.75" customHeight="1" x14ac:dyDescent="0.25">
      <c r="A918" s="12" t="s">
        <v>324</v>
      </c>
      <c r="B918" s="12"/>
      <c r="C918" s="12"/>
      <c r="D918" s="12"/>
      <c r="E918" s="13"/>
      <c r="F918" s="8"/>
    </row>
    <row r="919" spans="1:6" ht="15.75" customHeight="1" x14ac:dyDescent="0.25">
      <c r="A919" s="12" t="s">
        <v>25</v>
      </c>
      <c r="B919" s="12"/>
      <c r="C919" s="12"/>
      <c r="D919" s="12"/>
      <c r="E919" s="13"/>
      <c r="F919" s="8"/>
    </row>
    <row r="920" spans="1:6" ht="15.75" customHeight="1" x14ac:dyDescent="0.25">
      <c r="A920" s="12" t="s">
        <v>26</v>
      </c>
      <c r="B920" s="12"/>
      <c r="C920" s="12"/>
      <c r="D920" s="12"/>
      <c r="E920" s="13"/>
      <c r="F920" s="8"/>
    </row>
    <row r="921" spans="1:6" ht="15.75" customHeight="1" x14ac:dyDescent="0.25">
      <c r="A921" s="12" t="s">
        <v>325</v>
      </c>
      <c r="B921" s="12"/>
      <c r="C921" s="12"/>
      <c r="D921" s="12"/>
      <c r="E921" s="13"/>
      <c r="F921" s="8"/>
    </row>
    <row r="922" spans="1:6" s="1" customFormat="1" ht="15.75" customHeight="1" x14ac:dyDescent="0.25">
      <c r="A922" s="12" t="s">
        <v>322</v>
      </c>
      <c r="B922" s="12"/>
      <c r="C922" s="12"/>
      <c r="D922" s="12"/>
      <c r="E922" s="13"/>
      <c r="F922" s="8"/>
    </row>
    <row r="923" spans="1:6" s="1" customFormat="1" ht="15.75" customHeight="1" x14ac:dyDescent="0.25">
      <c r="A923" s="12" t="s">
        <v>323</v>
      </c>
      <c r="B923" s="12"/>
      <c r="C923" s="12"/>
      <c r="D923" s="12"/>
      <c r="E923" s="13"/>
      <c r="F923" s="8"/>
    </row>
    <row r="924" spans="1:6" ht="15.75" customHeight="1" x14ac:dyDescent="0.25">
      <c r="A924" s="12" t="s">
        <v>317</v>
      </c>
      <c r="B924" s="12"/>
      <c r="C924" s="12"/>
      <c r="D924" s="12"/>
      <c r="E924" s="16"/>
      <c r="F924" s="16"/>
    </row>
    <row r="925" spans="1:6" ht="15.75" customHeight="1" x14ac:dyDescent="0.25">
      <c r="A925" s="12" t="s">
        <v>316</v>
      </c>
      <c r="B925" s="12"/>
      <c r="C925" s="12"/>
      <c r="D925" s="12"/>
      <c r="E925" s="16"/>
      <c r="F925" s="16"/>
    </row>
    <row r="926" spans="1:6" x14ac:dyDescent="0.25">
      <c r="A926" s="12"/>
      <c r="B926" s="12"/>
      <c r="C926" s="12"/>
      <c r="D926" s="12"/>
      <c r="E926" s="16"/>
      <c r="F926" s="16"/>
    </row>
  </sheetData>
  <mergeCells count="26">
    <mergeCell ref="A303:F303"/>
    <mergeCell ref="A304:B304"/>
    <mergeCell ref="E304:F304"/>
    <mergeCell ref="E308:F308"/>
    <mergeCell ref="A1:F1"/>
    <mergeCell ref="A2:F2"/>
    <mergeCell ref="A4:F4"/>
    <mergeCell ref="A301:D301"/>
    <mergeCell ref="A302:F302"/>
    <mergeCell ref="E914:F914"/>
    <mergeCell ref="A755:F755"/>
    <mergeCell ref="A757:F757"/>
    <mergeCell ref="A907:D907"/>
    <mergeCell ref="A908:F908"/>
    <mergeCell ref="A909:F909"/>
    <mergeCell ref="A910:B910"/>
    <mergeCell ref="E910:F910"/>
    <mergeCell ref="A705:B705"/>
    <mergeCell ref="E705:F705"/>
    <mergeCell ref="E709:F709"/>
    <mergeCell ref="A397:F397"/>
    <mergeCell ref="A398:F398"/>
    <mergeCell ref="A400:F400"/>
    <mergeCell ref="A702:D702"/>
    <mergeCell ref="A703:F703"/>
    <mergeCell ref="A704:F704"/>
  </mergeCells>
  <pageMargins left="0.11811023622047245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1"/>
  <sheetViews>
    <sheetView workbookViewId="0">
      <selection activeCell="I7" sqref="I7"/>
    </sheetView>
  </sheetViews>
  <sheetFormatPr defaultRowHeight="15" x14ac:dyDescent="0.25"/>
  <cols>
    <col min="1" max="1" width="16.28515625" style="22" customWidth="1"/>
    <col min="2" max="2" width="23" customWidth="1"/>
    <col min="3" max="3" width="9.85546875" customWidth="1"/>
    <col min="4" max="4" width="21.42578125" customWidth="1"/>
    <col min="5" max="5" width="15.5703125" customWidth="1"/>
    <col min="6" max="6" width="24.28515625" customWidth="1"/>
  </cols>
  <sheetData>
    <row r="1" spans="1:9" s="1" customFormat="1" ht="18.75" x14ac:dyDescent="0.3">
      <c r="A1" s="26">
        <v>19003687</v>
      </c>
      <c r="B1" s="26" t="s">
        <v>1561</v>
      </c>
      <c r="C1" s="26" t="s">
        <v>734</v>
      </c>
      <c r="D1" s="26" t="s">
        <v>1580</v>
      </c>
      <c r="E1" s="26"/>
    </row>
    <row r="2" spans="1:9" s="1" customFormat="1" ht="18.75" x14ac:dyDescent="0.3">
      <c r="A2" s="26">
        <v>19002109</v>
      </c>
      <c r="B2" s="26" t="s">
        <v>327</v>
      </c>
      <c r="C2" s="26" t="s">
        <v>636</v>
      </c>
      <c r="D2" s="26" t="s">
        <v>1580</v>
      </c>
      <c r="E2" s="26">
        <v>337734043</v>
      </c>
    </row>
    <row r="3" spans="1:9" s="1" customFormat="1" ht="18.75" x14ac:dyDescent="0.3">
      <c r="A3" s="26">
        <v>19003689</v>
      </c>
      <c r="B3" s="26" t="s">
        <v>1581</v>
      </c>
      <c r="C3" s="26" t="s">
        <v>1151</v>
      </c>
      <c r="D3" s="26" t="s">
        <v>1580</v>
      </c>
      <c r="E3" s="26"/>
    </row>
    <row r="4" spans="1:9" ht="16.5" customHeight="1" x14ac:dyDescent="0.3">
      <c r="A4" s="26">
        <v>19003662</v>
      </c>
      <c r="B4" s="26" t="s">
        <v>1498</v>
      </c>
      <c r="C4" s="26" t="s">
        <v>647</v>
      </c>
      <c r="D4" s="26" t="s">
        <v>1580</v>
      </c>
      <c r="E4" s="26"/>
      <c r="F4" s="45">
        <v>337023749</v>
      </c>
    </row>
    <row r="5" spans="1:9" ht="16.5" customHeight="1" x14ac:dyDescent="0.3">
      <c r="A5" s="26">
        <v>19005060</v>
      </c>
      <c r="B5" s="26" t="s">
        <v>656</v>
      </c>
      <c r="C5" s="26" t="s">
        <v>713</v>
      </c>
      <c r="D5" s="26" t="s">
        <v>1580</v>
      </c>
      <c r="E5" s="26"/>
      <c r="F5" s="46">
        <v>969455204</v>
      </c>
    </row>
    <row r="6" spans="1:9" ht="16.5" customHeight="1" x14ac:dyDescent="0.3">
      <c r="A6" s="26">
        <v>19003813</v>
      </c>
      <c r="B6" s="26" t="s">
        <v>1582</v>
      </c>
      <c r="C6" s="26" t="s">
        <v>637</v>
      </c>
      <c r="D6" s="26" t="s">
        <v>1580</v>
      </c>
      <c r="E6" s="26"/>
      <c r="F6" s="45">
        <v>335614213</v>
      </c>
      <c r="I6">
        <f>80*6</f>
        <v>480</v>
      </c>
    </row>
    <row r="7" spans="1:9" ht="16.5" customHeight="1" x14ac:dyDescent="0.25">
      <c r="A7" s="73" t="s">
        <v>1583</v>
      </c>
      <c r="B7" s="74"/>
      <c r="C7" s="74"/>
      <c r="D7" s="74"/>
      <c r="E7" s="74"/>
      <c r="F7" s="74"/>
      <c r="I7">
        <f>6*150</f>
        <v>900</v>
      </c>
    </row>
    <row r="8" spans="1:9" ht="16.5" customHeight="1" x14ac:dyDescent="0.25">
      <c r="A8" s="75"/>
      <c r="B8" s="76"/>
      <c r="C8" s="76"/>
      <c r="D8" s="76"/>
      <c r="E8" s="77"/>
    </row>
    <row r="9" spans="1:9" ht="16.5" customHeight="1" x14ac:dyDescent="0.3">
      <c r="A9" s="12"/>
      <c r="B9" s="59"/>
      <c r="C9" s="59"/>
      <c r="D9" s="59"/>
      <c r="E9" s="59"/>
      <c r="F9" s="35"/>
    </row>
    <row r="10" spans="1:9" ht="16.5" customHeight="1" x14ac:dyDescent="0.3">
      <c r="A10" s="12"/>
      <c r="B10" s="59"/>
      <c r="C10" s="59"/>
      <c r="D10" s="59"/>
      <c r="E10" s="59"/>
      <c r="F10" s="35"/>
    </row>
    <row r="11" spans="1:9" ht="16.5" customHeight="1" x14ac:dyDescent="0.3">
      <c r="A11" s="12"/>
      <c r="B11" s="59"/>
      <c r="C11" s="59"/>
      <c r="D11" s="59"/>
      <c r="E11" s="59"/>
      <c r="F11" s="35"/>
    </row>
    <row r="12" spans="1:9" ht="16.5" customHeight="1" x14ac:dyDescent="0.3">
      <c r="A12" s="12"/>
      <c r="B12" s="59"/>
      <c r="C12" s="59"/>
      <c r="D12" s="59"/>
      <c r="E12" s="59"/>
      <c r="F12" s="35"/>
    </row>
    <row r="13" spans="1:9" ht="16.5" customHeight="1" x14ac:dyDescent="0.3">
      <c r="A13" s="12"/>
      <c r="B13" s="59"/>
      <c r="C13" s="59"/>
      <c r="D13" s="59"/>
      <c r="E13" s="59"/>
      <c r="F13" s="35"/>
    </row>
    <row r="14" spans="1:9" ht="16.5" customHeight="1" x14ac:dyDescent="0.3">
      <c r="A14" s="12"/>
      <c r="B14" s="59"/>
      <c r="C14" s="59"/>
      <c r="D14" s="59"/>
      <c r="E14" s="59"/>
      <c r="F14" s="35"/>
    </row>
    <row r="15" spans="1:9" ht="16.5" customHeight="1" x14ac:dyDescent="0.3">
      <c r="A15" s="12"/>
      <c r="B15" s="59"/>
      <c r="C15" s="59"/>
      <c r="D15" s="59"/>
      <c r="E15" s="59"/>
      <c r="F15" s="35"/>
    </row>
    <row r="16" spans="1:9" ht="16.5" customHeight="1" x14ac:dyDescent="0.3">
      <c r="A16" s="12"/>
      <c r="B16" s="59"/>
      <c r="C16" s="59"/>
      <c r="D16" s="59"/>
      <c r="E16" s="59"/>
      <c r="F16" s="35"/>
    </row>
    <row r="17" spans="1:6" ht="16.5" customHeight="1" x14ac:dyDescent="0.3">
      <c r="A17" s="12"/>
      <c r="B17" s="59"/>
      <c r="C17" s="59"/>
      <c r="D17" s="59"/>
      <c r="E17" s="59"/>
      <c r="F17" s="35"/>
    </row>
    <row r="18" spans="1:6" ht="16.5" customHeight="1" x14ac:dyDescent="0.3">
      <c r="A18" s="12"/>
      <c r="B18" s="59"/>
      <c r="C18" s="59"/>
      <c r="D18" s="59"/>
      <c r="E18" s="59"/>
      <c r="F18" s="35"/>
    </row>
    <row r="19" spans="1:6" ht="16.5" customHeight="1" x14ac:dyDescent="0.3">
      <c r="A19" s="12"/>
      <c r="B19" s="59"/>
      <c r="C19" s="59"/>
      <c r="D19" s="59"/>
      <c r="E19" s="59"/>
      <c r="F19" s="35"/>
    </row>
    <row r="20" spans="1:6" ht="16.5" customHeight="1" x14ac:dyDescent="0.3">
      <c r="A20" s="12"/>
      <c r="B20" s="59"/>
      <c r="C20" s="59"/>
      <c r="D20" s="59"/>
      <c r="E20" s="59"/>
      <c r="F20" s="35"/>
    </row>
    <row r="21" spans="1:6" ht="16.5" customHeight="1" x14ac:dyDescent="0.3">
      <c r="A21" s="12"/>
      <c r="B21" s="59"/>
      <c r="C21" s="59"/>
      <c r="D21" s="59"/>
      <c r="E21" s="59"/>
      <c r="F21" s="35"/>
    </row>
    <row r="22" spans="1:6" ht="16.5" customHeight="1" x14ac:dyDescent="0.3">
      <c r="A22" s="12"/>
      <c r="B22" s="59"/>
      <c r="C22" s="59"/>
      <c r="D22" s="59"/>
      <c r="E22" s="59"/>
      <c r="F22" s="35"/>
    </row>
    <row r="23" spans="1:6" ht="16.5" customHeight="1" x14ac:dyDescent="0.3">
      <c r="A23" s="12"/>
      <c r="B23" s="59"/>
      <c r="C23" s="59"/>
      <c r="D23" s="59"/>
      <c r="E23" s="59"/>
      <c r="F23" s="35"/>
    </row>
    <row r="24" spans="1:6" ht="16.5" customHeight="1" x14ac:dyDescent="0.3">
      <c r="A24" s="12"/>
      <c r="B24" s="59"/>
      <c r="C24" s="59"/>
      <c r="D24" s="59"/>
      <c r="E24" s="59"/>
      <c r="F24" s="35"/>
    </row>
    <row r="25" spans="1:6" ht="16.5" customHeight="1" x14ac:dyDescent="0.3">
      <c r="A25" s="12"/>
      <c r="B25" s="59"/>
      <c r="C25" s="59"/>
      <c r="D25" s="59"/>
      <c r="E25" s="59"/>
      <c r="F25" s="35"/>
    </row>
    <row r="26" spans="1:6" ht="16.5" customHeight="1" x14ac:dyDescent="0.3">
      <c r="A26" s="12"/>
      <c r="B26" s="59"/>
      <c r="C26" s="59"/>
      <c r="D26" s="59"/>
      <c r="E26" s="59"/>
      <c r="F26" s="35"/>
    </row>
    <row r="27" spans="1:6" ht="16.5" customHeight="1" x14ac:dyDescent="0.3">
      <c r="A27" s="12"/>
      <c r="B27" s="59"/>
      <c r="C27" s="59"/>
      <c r="D27" s="59"/>
      <c r="E27" s="59"/>
      <c r="F27" s="35"/>
    </row>
    <row r="28" spans="1:6" ht="16.5" customHeight="1" x14ac:dyDescent="0.3">
      <c r="A28" s="12"/>
      <c r="B28" s="59"/>
      <c r="C28" s="59"/>
      <c r="D28" s="59"/>
      <c r="E28" s="59"/>
      <c r="F28" s="35"/>
    </row>
    <row r="29" spans="1:6" ht="16.5" customHeight="1" x14ac:dyDescent="0.3">
      <c r="A29" s="12"/>
      <c r="B29" s="59"/>
      <c r="C29" s="59"/>
      <c r="D29" s="59"/>
      <c r="E29" s="59"/>
      <c r="F29" s="35"/>
    </row>
    <row r="30" spans="1:6" ht="16.5" customHeight="1" x14ac:dyDescent="0.3">
      <c r="A30" s="12"/>
      <c r="B30" s="59"/>
      <c r="C30" s="59"/>
      <c r="D30" s="59"/>
      <c r="E30" s="59"/>
      <c r="F30" s="35"/>
    </row>
    <row r="31" spans="1:6" ht="16.5" customHeight="1" x14ac:dyDescent="0.3">
      <c r="A31" s="12"/>
      <c r="B31" s="59"/>
      <c r="C31" s="59"/>
      <c r="D31" s="59"/>
      <c r="E31" s="59"/>
      <c r="F31" s="35"/>
    </row>
    <row r="32" spans="1:6" ht="16.5" customHeight="1" x14ac:dyDescent="0.3">
      <c r="A32" s="12"/>
      <c r="B32" s="59"/>
      <c r="C32" s="59"/>
      <c r="D32" s="59"/>
      <c r="E32" s="59"/>
      <c r="F32" s="35"/>
    </row>
    <row r="33" spans="1:6" ht="16.5" customHeight="1" x14ac:dyDescent="0.3">
      <c r="A33" s="12"/>
      <c r="B33" s="59"/>
      <c r="C33" s="59"/>
      <c r="D33" s="59"/>
      <c r="E33" s="59"/>
      <c r="F33" s="35"/>
    </row>
    <row r="34" spans="1:6" ht="16.5" customHeight="1" x14ac:dyDescent="0.3">
      <c r="A34" s="12"/>
      <c r="B34" s="59"/>
      <c r="C34" s="59"/>
      <c r="D34" s="59"/>
      <c r="E34" s="59"/>
      <c r="F34" s="35"/>
    </row>
    <row r="35" spans="1:6" ht="16.5" customHeight="1" x14ac:dyDescent="0.3">
      <c r="A35" s="12"/>
      <c r="B35" s="59"/>
      <c r="C35" s="59"/>
      <c r="D35" s="59"/>
      <c r="E35" s="59"/>
      <c r="F35" s="35"/>
    </row>
    <row r="36" spans="1:6" ht="16.5" customHeight="1" x14ac:dyDescent="0.3">
      <c r="A36" s="12"/>
      <c r="B36" s="59"/>
      <c r="C36" s="59"/>
      <c r="D36" s="59"/>
      <c r="E36" s="59"/>
      <c r="F36" s="35"/>
    </row>
    <row r="37" spans="1:6" ht="16.5" customHeight="1" x14ac:dyDescent="0.3">
      <c r="A37" s="12"/>
      <c r="B37" s="59"/>
      <c r="C37" s="59"/>
      <c r="D37" s="59"/>
      <c r="E37" s="59"/>
      <c r="F37" s="35"/>
    </row>
    <row r="38" spans="1:6" ht="16.5" customHeight="1" x14ac:dyDescent="0.3">
      <c r="A38" s="12"/>
      <c r="B38" s="59"/>
      <c r="C38" s="59"/>
      <c r="D38" s="59"/>
      <c r="E38" s="59"/>
      <c r="F38" s="35"/>
    </row>
    <row r="39" spans="1:6" ht="16.5" customHeight="1" x14ac:dyDescent="0.3">
      <c r="A39" s="12"/>
      <c r="B39" s="59"/>
      <c r="C39" s="59"/>
      <c r="D39" s="59"/>
      <c r="E39" s="59"/>
      <c r="F39" s="35"/>
    </row>
    <row r="40" spans="1:6" ht="16.5" customHeight="1" x14ac:dyDescent="0.3">
      <c r="A40" s="12"/>
      <c r="B40" s="59"/>
      <c r="C40" s="59"/>
      <c r="D40" s="59"/>
      <c r="E40" s="59"/>
      <c r="F40" s="35"/>
    </row>
    <row r="41" spans="1:6" ht="16.5" customHeight="1" x14ac:dyDescent="0.3">
      <c r="A41" s="12"/>
      <c r="B41" s="59"/>
      <c r="C41" s="59"/>
      <c r="D41" s="59"/>
      <c r="E41" s="59"/>
      <c r="F41" s="35"/>
    </row>
    <row r="42" spans="1:6" ht="16.5" customHeight="1" x14ac:dyDescent="0.3">
      <c r="A42" s="12"/>
      <c r="B42" s="59"/>
      <c r="C42" s="59"/>
      <c r="D42" s="59"/>
      <c r="E42" s="59"/>
      <c r="F42" s="35"/>
    </row>
    <row r="43" spans="1:6" ht="16.5" customHeight="1" x14ac:dyDescent="0.3">
      <c r="A43" s="12"/>
      <c r="B43" s="59"/>
      <c r="C43" s="59"/>
      <c r="D43" s="59"/>
      <c r="E43" s="59"/>
      <c r="F43" s="35"/>
    </row>
    <row r="44" spans="1:6" ht="16.5" customHeight="1" x14ac:dyDescent="0.3">
      <c r="A44" s="12"/>
      <c r="B44" s="59"/>
      <c r="C44" s="59"/>
      <c r="D44" s="59"/>
      <c r="E44" s="59"/>
      <c r="F44" s="35"/>
    </row>
    <row r="45" spans="1:6" ht="16.5" customHeight="1" x14ac:dyDescent="0.3">
      <c r="A45" s="12"/>
      <c r="B45" s="59"/>
      <c r="C45" s="59"/>
      <c r="D45" s="59"/>
      <c r="E45" s="59"/>
      <c r="F45" s="35"/>
    </row>
    <row r="46" spans="1:6" ht="16.5" customHeight="1" x14ac:dyDescent="0.3">
      <c r="A46" s="12"/>
      <c r="B46" s="59"/>
      <c r="C46" s="59"/>
      <c r="D46" s="59"/>
      <c r="E46" s="59"/>
      <c r="F46" s="35"/>
    </row>
    <row r="47" spans="1:6" ht="16.5" customHeight="1" x14ac:dyDescent="0.3">
      <c r="A47" s="12"/>
      <c r="B47" s="59"/>
      <c r="C47" s="59"/>
      <c r="D47" s="59"/>
      <c r="E47" s="59"/>
      <c r="F47" s="35"/>
    </row>
    <row r="48" spans="1:6" ht="16.5" customHeight="1" x14ac:dyDescent="0.3">
      <c r="A48" s="12"/>
      <c r="B48" s="59"/>
      <c r="C48" s="59"/>
      <c r="D48" s="59"/>
      <c r="E48" s="59"/>
      <c r="F48" s="35"/>
    </row>
    <row r="49" spans="1:6" ht="16.5" customHeight="1" x14ac:dyDescent="0.3">
      <c r="A49" s="12"/>
      <c r="B49" s="59"/>
      <c r="C49" s="59"/>
      <c r="D49" s="59"/>
      <c r="E49" s="59"/>
      <c r="F49" s="35"/>
    </row>
    <row r="50" spans="1:6" ht="16.5" customHeight="1" x14ac:dyDescent="0.3">
      <c r="A50" s="12"/>
      <c r="B50" s="59"/>
      <c r="C50" s="59"/>
      <c r="D50" s="59"/>
      <c r="E50" s="59"/>
      <c r="F50" s="35"/>
    </row>
    <row r="51" spans="1:6" ht="16.5" customHeight="1" x14ac:dyDescent="0.3">
      <c r="A51" s="12"/>
      <c r="B51" s="59"/>
      <c r="C51" s="59"/>
      <c r="D51" s="59"/>
      <c r="E51" s="59"/>
      <c r="F51" s="35"/>
    </row>
    <row r="52" spans="1:6" ht="16.5" customHeight="1" x14ac:dyDescent="0.3">
      <c r="A52" s="12"/>
      <c r="B52" s="59"/>
      <c r="C52" s="59"/>
      <c r="D52" s="59"/>
      <c r="E52" s="59"/>
      <c r="F52" s="35"/>
    </row>
    <row r="53" spans="1:6" ht="16.5" customHeight="1" x14ac:dyDescent="0.3">
      <c r="A53" s="12"/>
      <c r="B53" s="59"/>
      <c r="C53" s="59"/>
      <c r="D53" s="59"/>
      <c r="E53" s="59"/>
      <c r="F53" s="35"/>
    </row>
    <row r="54" spans="1:6" ht="16.5" customHeight="1" x14ac:dyDescent="0.3">
      <c r="A54" s="12"/>
      <c r="B54" s="59"/>
      <c r="C54" s="59"/>
      <c r="D54" s="59"/>
      <c r="E54" s="59"/>
      <c r="F54" s="35"/>
    </row>
    <row r="55" spans="1:6" ht="16.5" customHeight="1" x14ac:dyDescent="0.3">
      <c r="A55" s="12"/>
      <c r="B55" s="59"/>
      <c r="C55" s="59"/>
      <c r="D55" s="59"/>
      <c r="E55" s="59"/>
      <c r="F55" s="35"/>
    </row>
    <row r="56" spans="1:6" ht="16.5" customHeight="1" x14ac:dyDescent="0.3">
      <c r="A56" s="12"/>
      <c r="B56" s="59"/>
      <c r="C56" s="59"/>
      <c r="D56" s="59"/>
      <c r="E56" s="59"/>
      <c r="F56" s="35"/>
    </row>
    <row r="57" spans="1:6" ht="16.5" customHeight="1" x14ac:dyDescent="0.3">
      <c r="A57" s="12"/>
      <c r="B57" s="59"/>
      <c r="C57" s="59"/>
      <c r="D57" s="59"/>
      <c r="E57" s="59"/>
      <c r="F57" s="35"/>
    </row>
    <row r="58" spans="1:6" ht="16.5" customHeight="1" x14ac:dyDescent="0.3">
      <c r="A58" s="12"/>
      <c r="B58" s="59"/>
      <c r="C58" s="59"/>
      <c r="D58" s="59"/>
      <c r="E58" s="59"/>
      <c r="F58" s="35"/>
    </row>
    <row r="59" spans="1:6" ht="16.5" customHeight="1" x14ac:dyDescent="0.3">
      <c r="A59" s="12"/>
      <c r="B59" s="59"/>
      <c r="C59" s="59"/>
      <c r="D59" s="59"/>
      <c r="E59" s="59"/>
      <c r="F59" s="35"/>
    </row>
    <row r="60" spans="1:6" ht="16.5" customHeight="1" x14ac:dyDescent="0.3">
      <c r="A60" s="12"/>
      <c r="B60" s="59"/>
      <c r="C60" s="59"/>
      <c r="D60" s="59"/>
      <c r="E60" s="59"/>
      <c r="F60" s="35"/>
    </row>
    <row r="61" spans="1:6" ht="16.5" customHeight="1" x14ac:dyDescent="0.3">
      <c r="A61" s="12"/>
      <c r="B61" s="59"/>
      <c r="C61" s="59"/>
      <c r="D61" s="59"/>
      <c r="E61" s="59"/>
      <c r="F61" s="35"/>
    </row>
    <row r="62" spans="1:6" ht="16.5" customHeight="1" x14ac:dyDescent="0.3">
      <c r="A62" s="12"/>
      <c r="B62" s="59"/>
      <c r="C62" s="59"/>
      <c r="D62" s="59"/>
      <c r="E62" s="59"/>
      <c r="F62" s="35"/>
    </row>
    <row r="63" spans="1:6" ht="16.5" customHeight="1" x14ac:dyDescent="0.3">
      <c r="A63" s="12"/>
      <c r="B63" s="59"/>
      <c r="C63" s="59"/>
      <c r="D63" s="59"/>
      <c r="E63" s="59"/>
      <c r="F63" s="35"/>
    </row>
    <row r="64" spans="1:6" ht="16.5" customHeight="1" x14ac:dyDescent="0.3">
      <c r="A64" s="12"/>
      <c r="B64" s="59"/>
      <c r="C64" s="59"/>
      <c r="D64" s="59"/>
      <c r="E64" s="59"/>
      <c r="F64" s="35"/>
    </row>
    <row r="65" spans="1:6" ht="16.5" customHeight="1" x14ac:dyDescent="0.3">
      <c r="A65" s="12"/>
      <c r="B65" s="59"/>
      <c r="C65" s="59"/>
      <c r="D65" s="59"/>
      <c r="E65" s="59"/>
      <c r="F65" s="35"/>
    </row>
    <row r="66" spans="1:6" ht="16.5" customHeight="1" x14ac:dyDescent="0.3">
      <c r="A66" s="12"/>
      <c r="B66" s="59"/>
      <c r="C66" s="59"/>
      <c r="D66" s="59"/>
      <c r="E66" s="59"/>
      <c r="F66" s="35"/>
    </row>
    <row r="67" spans="1:6" ht="16.5" customHeight="1" x14ac:dyDescent="0.3">
      <c r="A67" s="12"/>
      <c r="B67" s="59"/>
      <c r="C67" s="59"/>
      <c r="D67" s="59"/>
      <c r="E67" s="59"/>
      <c r="F67" s="35"/>
    </row>
    <row r="68" spans="1:6" ht="16.5" customHeight="1" x14ac:dyDescent="0.3">
      <c r="A68" s="12"/>
      <c r="B68" s="59"/>
      <c r="C68" s="59"/>
      <c r="D68" s="59"/>
      <c r="E68" s="59"/>
      <c r="F68" s="35"/>
    </row>
    <row r="69" spans="1:6" ht="16.5" customHeight="1" x14ac:dyDescent="0.3">
      <c r="A69" s="12"/>
      <c r="B69" s="59"/>
      <c r="C69" s="59"/>
      <c r="D69" s="59"/>
      <c r="E69" s="59"/>
      <c r="F69" s="35"/>
    </row>
    <row r="70" spans="1:6" ht="16.5" customHeight="1" x14ac:dyDescent="0.3">
      <c r="A70" s="12"/>
      <c r="B70" s="59"/>
      <c r="C70" s="59"/>
      <c r="D70" s="59"/>
      <c r="E70" s="59"/>
      <c r="F70" s="35"/>
    </row>
    <row r="71" spans="1:6" ht="16.5" customHeight="1" x14ac:dyDescent="0.3">
      <c r="A71" s="12"/>
      <c r="B71" s="59"/>
      <c r="C71" s="59"/>
      <c r="D71" s="59"/>
      <c r="E71" s="59"/>
      <c r="F71" s="35"/>
    </row>
    <row r="72" spans="1:6" ht="16.5" customHeight="1" x14ac:dyDescent="0.3">
      <c r="A72" s="12"/>
      <c r="B72" s="59"/>
      <c r="C72" s="59"/>
      <c r="D72" s="59"/>
      <c r="E72" s="60"/>
      <c r="F72" s="35"/>
    </row>
    <row r="73" spans="1:6" ht="16.5" customHeight="1" x14ac:dyDescent="0.3">
      <c r="A73" s="12"/>
      <c r="B73" s="59"/>
      <c r="C73" s="59"/>
      <c r="D73" s="59"/>
      <c r="E73" s="60"/>
      <c r="F73" s="35"/>
    </row>
    <row r="74" spans="1:6" ht="16.5" customHeight="1" x14ac:dyDescent="0.3">
      <c r="A74" s="12"/>
      <c r="B74" s="59"/>
      <c r="C74" s="59"/>
      <c r="D74" s="59"/>
      <c r="E74" s="60"/>
      <c r="F74" s="35"/>
    </row>
    <row r="75" spans="1:6" ht="16.5" customHeight="1" x14ac:dyDescent="0.3">
      <c r="A75" s="12"/>
      <c r="B75" s="59"/>
      <c r="C75" s="59"/>
      <c r="D75" s="59"/>
      <c r="E75" s="60"/>
      <c r="F75" s="35"/>
    </row>
    <row r="76" spans="1:6" ht="16.5" customHeight="1" x14ac:dyDescent="0.3">
      <c r="A76" s="12"/>
      <c r="B76" s="59"/>
      <c r="C76" s="59"/>
      <c r="D76" s="59"/>
      <c r="E76" s="60"/>
      <c r="F76" s="35"/>
    </row>
    <row r="77" spans="1:6" ht="16.5" customHeight="1" x14ac:dyDescent="0.3">
      <c r="A77" s="12"/>
      <c r="B77" s="59"/>
      <c r="C77" s="59"/>
      <c r="D77" s="59"/>
      <c r="E77" s="60"/>
      <c r="F77" s="35"/>
    </row>
    <row r="78" spans="1:6" ht="16.5" customHeight="1" x14ac:dyDescent="0.3">
      <c r="A78" s="12"/>
      <c r="B78" s="59"/>
      <c r="C78" s="59"/>
      <c r="D78" s="59"/>
      <c r="E78" s="60"/>
      <c r="F78" s="35"/>
    </row>
    <row r="79" spans="1:6" ht="16.5" customHeight="1" x14ac:dyDescent="0.3">
      <c r="A79" s="12"/>
      <c r="B79" s="59"/>
      <c r="C79" s="59"/>
      <c r="D79" s="59"/>
      <c r="E79" s="60"/>
      <c r="F79" s="35"/>
    </row>
    <row r="80" spans="1:6" ht="16.5" customHeight="1" x14ac:dyDescent="0.3">
      <c r="A80" s="12"/>
      <c r="B80" s="61"/>
      <c r="C80" s="61"/>
      <c r="D80" s="59"/>
      <c r="E80" s="60"/>
      <c r="F80" s="35"/>
    </row>
    <row r="81" spans="1:6" ht="16.5" customHeight="1" x14ac:dyDescent="0.3">
      <c r="A81" s="12"/>
      <c r="B81" s="59"/>
      <c r="C81" s="59"/>
      <c r="D81" s="59"/>
      <c r="E81" s="60"/>
      <c r="F81" s="35"/>
    </row>
    <row r="82" spans="1:6" ht="16.5" customHeight="1" x14ac:dyDescent="0.3">
      <c r="A82" s="12"/>
      <c r="B82" s="59"/>
      <c r="C82" s="59"/>
      <c r="D82" s="59"/>
      <c r="E82" s="60"/>
      <c r="F82" s="35"/>
    </row>
    <row r="83" spans="1:6" ht="16.5" customHeight="1" x14ac:dyDescent="0.3">
      <c r="A83" s="12"/>
      <c r="B83" s="59"/>
      <c r="C83" s="59"/>
      <c r="D83" s="59"/>
      <c r="E83" s="60"/>
      <c r="F83" s="35"/>
    </row>
    <row r="84" spans="1:6" ht="16.5" customHeight="1" x14ac:dyDescent="0.3">
      <c r="A84" s="12"/>
      <c r="B84" s="59"/>
      <c r="C84" s="59"/>
      <c r="D84" s="59"/>
      <c r="E84" s="60"/>
      <c r="F84" s="35"/>
    </row>
    <row r="85" spans="1:6" ht="16.5" customHeight="1" x14ac:dyDescent="0.3">
      <c r="A85" s="12"/>
      <c r="B85" s="59"/>
      <c r="C85" s="59"/>
      <c r="D85" s="59"/>
      <c r="E85" s="60"/>
      <c r="F85" s="35"/>
    </row>
    <row r="86" spans="1:6" ht="16.5" customHeight="1" x14ac:dyDescent="0.3">
      <c r="A86" s="12"/>
      <c r="B86" s="59"/>
      <c r="C86" s="59"/>
      <c r="D86" s="59"/>
      <c r="E86" s="60"/>
      <c r="F86" s="35"/>
    </row>
    <row r="87" spans="1:6" ht="16.5" customHeight="1" x14ac:dyDescent="0.3">
      <c r="A87" s="12"/>
      <c r="B87" s="59"/>
      <c r="C87" s="59"/>
      <c r="D87" s="59"/>
      <c r="E87" s="60"/>
      <c r="F87" s="35"/>
    </row>
    <row r="88" spans="1:6" x14ac:dyDescent="0.25">
      <c r="A88" s="12"/>
      <c r="B88" s="35"/>
      <c r="C88" s="35"/>
      <c r="D88" s="35"/>
      <c r="E88" s="35"/>
      <c r="F88" s="35"/>
    </row>
    <row r="89" spans="1:6" x14ac:dyDescent="0.25">
      <c r="A89" s="35"/>
      <c r="B89" s="35"/>
      <c r="C89" s="35"/>
      <c r="D89" s="35"/>
      <c r="E89" s="35"/>
      <c r="F89" s="35"/>
    </row>
    <row r="90" spans="1:6" x14ac:dyDescent="0.25">
      <c r="A90" s="35"/>
      <c r="B90" s="35"/>
      <c r="C90" s="35"/>
      <c r="D90" s="35"/>
      <c r="E90" s="35"/>
      <c r="F90" s="35"/>
    </row>
    <row r="91" spans="1:6" x14ac:dyDescent="0.25">
      <c r="A91" s="35"/>
      <c r="B91" s="35"/>
      <c r="C91" s="35"/>
      <c r="D91" s="35"/>
      <c r="E91" s="35"/>
      <c r="F91" s="35"/>
    </row>
    <row r="92" spans="1:6" x14ac:dyDescent="0.25">
      <c r="A92" s="35"/>
      <c r="B92" s="35"/>
      <c r="C92" s="35"/>
      <c r="D92" s="35"/>
      <c r="E92" s="35"/>
      <c r="F92" s="35"/>
    </row>
    <row r="93" spans="1:6" x14ac:dyDescent="0.25">
      <c r="A93" s="35"/>
      <c r="B93" s="35"/>
      <c r="C93" s="35"/>
      <c r="D93" s="35"/>
      <c r="E93" s="35"/>
      <c r="F93" s="35"/>
    </row>
    <row r="94" spans="1:6" x14ac:dyDescent="0.25">
      <c r="A94" s="35"/>
      <c r="B94" s="35"/>
      <c r="C94" s="35"/>
      <c r="D94" s="35"/>
      <c r="E94" s="35"/>
      <c r="F94" s="35"/>
    </row>
    <row r="95" spans="1:6" x14ac:dyDescent="0.25">
      <c r="A95" s="35"/>
      <c r="B95" s="35"/>
      <c r="C95" s="35"/>
      <c r="D95" s="35"/>
      <c r="E95" s="35"/>
      <c r="F95" s="35"/>
    </row>
    <row r="96" spans="1:6" x14ac:dyDescent="0.25">
      <c r="A96" s="35"/>
      <c r="B96" s="35"/>
      <c r="C96" s="35"/>
      <c r="D96" s="35"/>
      <c r="E96" s="35"/>
      <c r="F96" s="35"/>
    </row>
    <row r="97" spans="1:6" x14ac:dyDescent="0.25">
      <c r="A97" s="35"/>
      <c r="B97" s="35"/>
      <c r="C97" s="35"/>
      <c r="D97" s="35"/>
      <c r="E97" s="35"/>
      <c r="F97" s="35"/>
    </row>
    <row r="98" spans="1:6" x14ac:dyDescent="0.25">
      <c r="A98" s="35"/>
      <c r="B98" s="35"/>
      <c r="C98" s="35"/>
      <c r="D98" s="35"/>
      <c r="E98" s="35"/>
      <c r="F98" s="35"/>
    </row>
    <row r="99" spans="1:6" x14ac:dyDescent="0.25">
      <c r="A99" s="35"/>
      <c r="B99" s="35"/>
      <c r="C99" s="35"/>
      <c r="D99" s="35"/>
      <c r="E99" s="35"/>
      <c r="F99" s="35"/>
    </row>
    <row r="100" spans="1:6" x14ac:dyDescent="0.25">
      <c r="A100" s="35"/>
      <c r="B100" s="35"/>
      <c r="C100" s="35"/>
      <c r="D100" s="35"/>
      <c r="E100" s="35"/>
      <c r="F100" s="35"/>
    </row>
    <row r="101" spans="1:6" x14ac:dyDescent="0.25">
      <c r="A101" s="35"/>
      <c r="B101" s="35"/>
      <c r="C101" s="35"/>
      <c r="D101" s="35"/>
      <c r="E101" s="35"/>
      <c r="F101" s="35"/>
    </row>
    <row r="102" spans="1:6" x14ac:dyDescent="0.25">
      <c r="A102" s="35"/>
      <c r="B102" s="35"/>
      <c r="C102" s="35"/>
      <c r="D102" s="35"/>
      <c r="E102" s="35"/>
      <c r="F102" s="35"/>
    </row>
    <row r="103" spans="1:6" x14ac:dyDescent="0.25">
      <c r="A103" s="35"/>
      <c r="B103" s="35"/>
      <c r="C103" s="35"/>
      <c r="D103" s="35"/>
      <c r="E103" s="35"/>
      <c r="F103" s="35"/>
    </row>
    <row r="104" spans="1:6" x14ac:dyDescent="0.25">
      <c r="A104" s="35"/>
      <c r="B104" s="35"/>
      <c r="C104" s="35"/>
      <c r="D104" s="35"/>
      <c r="E104" s="35"/>
      <c r="F104" s="35"/>
    </row>
    <row r="105" spans="1:6" x14ac:dyDescent="0.25">
      <c r="A105" s="35"/>
      <c r="B105" s="35"/>
      <c r="C105" s="35"/>
      <c r="D105" s="35"/>
      <c r="E105" s="35"/>
      <c r="F105" s="35"/>
    </row>
    <row r="106" spans="1:6" x14ac:dyDescent="0.25">
      <c r="A106" s="35"/>
      <c r="B106" s="35"/>
      <c r="C106" s="35"/>
      <c r="D106" s="35"/>
      <c r="E106" s="35"/>
      <c r="F106" s="35"/>
    </row>
    <row r="107" spans="1:6" x14ac:dyDescent="0.25">
      <c r="A107" s="35"/>
      <c r="B107" s="35"/>
      <c r="C107" s="35"/>
      <c r="D107" s="35"/>
      <c r="E107" s="35"/>
      <c r="F107" s="35"/>
    </row>
    <row r="108" spans="1:6" x14ac:dyDescent="0.25">
      <c r="A108" s="35"/>
      <c r="B108" s="35"/>
      <c r="C108" s="35"/>
      <c r="D108" s="35"/>
      <c r="E108" s="35"/>
      <c r="F108" s="35"/>
    </row>
    <row r="109" spans="1:6" x14ac:dyDescent="0.25">
      <c r="A109" s="35"/>
      <c r="B109" s="35"/>
      <c r="C109" s="35"/>
      <c r="D109" s="35"/>
      <c r="E109" s="35"/>
      <c r="F109" s="35"/>
    </row>
    <row r="110" spans="1:6" x14ac:dyDescent="0.25">
      <c r="A110" s="35"/>
      <c r="B110" s="35"/>
      <c r="C110" s="35"/>
      <c r="D110" s="35"/>
      <c r="E110" s="35"/>
      <c r="F110" s="35"/>
    </row>
    <row r="111" spans="1:6" x14ac:dyDescent="0.25">
      <c r="A111" s="35"/>
      <c r="B111" s="35"/>
      <c r="C111" s="35"/>
      <c r="D111" s="35"/>
      <c r="E111" s="35"/>
      <c r="F111" s="35"/>
    </row>
    <row r="112" spans="1:6" x14ac:dyDescent="0.25">
      <c r="A112" s="35"/>
      <c r="B112" s="35"/>
      <c r="C112" s="35"/>
      <c r="D112" s="35"/>
      <c r="E112" s="35"/>
      <c r="F112" s="35"/>
    </row>
    <row r="113" spans="1:6" x14ac:dyDescent="0.25">
      <c r="A113" s="35"/>
      <c r="B113" s="35"/>
      <c r="C113" s="35"/>
      <c r="D113" s="35"/>
      <c r="E113" s="35"/>
      <c r="F113" s="35"/>
    </row>
    <row r="114" spans="1:6" x14ac:dyDescent="0.25">
      <c r="A114" s="35"/>
      <c r="B114" s="35"/>
      <c r="C114" s="35"/>
      <c r="D114" s="35"/>
      <c r="E114" s="35"/>
      <c r="F114" s="35"/>
    </row>
    <row r="115" spans="1:6" x14ac:dyDescent="0.25">
      <c r="A115" s="35"/>
      <c r="B115" s="35"/>
      <c r="C115" s="35"/>
      <c r="D115" s="35"/>
      <c r="E115" s="35"/>
      <c r="F115" s="35"/>
    </row>
    <row r="116" spans="1:6" x14ac:dyDescent="0.25">
      <c r="A116" s="35"/>
      <c r="B116" s="35"/>
      <c r="C116" s="35"/>
      <c r="D116" s="35"/>
      <c r="E116" s="35"/>
      <c r="F116" s="35"/>
    </row>
    <row r="117" spans="1:6" x14ac:dyDescent="0.25">
      <c r="A117" s="35"/>
      <c r="B117" s="35"/>
      <c r="C117" s="35"/>
      <c r="D117" s="35"/>
      <c r="E117" s="35"/>
      <c r="F117" s="35"/>
    </row>
    <row r="118" spans="1:6" x14ac:dyDescent="0.25">
      <c r="A118" s="35"/>
      <c r="B118" s="35"/>
      <c r="C118" s="35"/>
      <c r="D118" s="35"/>
      <c r="E118" s="35"/>
      <c r="F118" s="35"/>
    </row>
    <row r="119" spans="1:6" x14ac:dyDescent="0.25">
      <c r="A119" s="35"/>
      <c r="B119" s="35"/>
      <c r="C119" s="35"/>
      <c r="D119" s="35"/>
      <c r="E119" s="35"/>
      <c r="F119" s="35"/>
    </row>
    <row r="120" spans="1:6" x14ac:dyDescent="0.25">
      <c r="A120" s="35"/>
      <c r="B120" s="35"/>
      <c r="C120" s="35"/>
      <c r="D120" s="35"/>
      <c r="E120" s="35"/>
      <c r="F120" s="35"/>
    </row>
    <row r="121" spans="1:6" x14ac:dyDescent="0.25">
      <c r="A121" s="35"/>
      <c r="B121" s="35"/>
      <c r="C121" s="35"/>
      <c r="D121" s="35"/>
      <c r="E121" s="35"/>
      <c r="F121" s="35"/>
    </row>
    <row r="122" spans="1:6" x14ac:dyDescent="0.25">
      <c r="A122" s="35"/>
      <c r="B122" s="35"/>
      <c r="C122" s="35"/>
      <c r="D122" s="35"/>
      <c r="E122" s="35"/>
      <c r="F122" s="35"/>
    </row>
    <row r="123" spans="1:6" x14ac:dyDescent="0.25">
      <c r="A123" s="35"/>
      <c r="B123" s="35"/>
      <c r="C123" s="35"/>
      <c r="D123" s="35"/>
      <c r="E123" s="35"/>
      <c r="F123" s="35"/>
    </row>
    <row r="124" spans="1:6" x14ac:dyDescent="0.25">
      <c r="A124" s="35"/>
      <c r="B124" s="35"/>
      <c r="C124" s="35"/>
      <c r="D124" s="35"/>
      <c r="E124" s="35"/>
      <c r="F124" s="35"/>
    </row>
    <row r="125" spans="1:6" x14ac:dyDescent="0.25">
      <c r="A125" s="35"/>
      <c r="B125" s="35"/>
      <c r="C125" s="35"/>
      <c r="D125" s="35"/>
      <c r="E125" s="35"/>
      <c r="F125" s="35"/>
    </row>
    <row r="126" spans="1:6" x14ac:dyDescent="0.25">
      <c r="A126" s="35"/>
      <c r="B126" s="35"/>
      <c r="C126" s="35"/>
      <c r="D126" s="35"/>
      <c r="E126" s="35"/>
      <c r="F126" s="35"/>
    </row>
    <row r="127" spans="1:6" x14ac:dyDescent="0.25">
      <c r="A127" s="35"/>
      <c r="B127" s="35"/>
      <c r="C127" s="35"/>
      <c r="D127" s="35"/>
      <c r="E127" s="35"/>
      <c r="F127" s="35"/>
    </row>
    <row r="128" spans="1:6" x14ac:dyDescent="0.25">
      <c r="A128" s="35"/>
      <c r="B128" s="35"/>
      <c r="C128" s="35"/>
      <c r="D128" s="35"/>
      <c r="E128" s="35"/>
      <c r="F128" s="35"/>
    </row>
    <row r="129" spans="1:6" x14ac:dyDescent="0.25">
      <c r="A129" s="35"/>
      <c r="B129" s="35"/>
      <c r="C129" s="35"/>
      <c r="D129" s="35"/>
      <c r="E129" s="35"/>
      <c r="F129" s="35"/>
    </row>
    <row r="130" spans="1:6" x14ac:dyDescent="0.25">
      <c r="A130" s="35"/>
      <c r="B130" s="35"/>
      <c r="C130" s="35"/>
      <c r="D130" s="35"/>
      <c r="E130" s="35"/>
      <c r="F130" s="35"/>
    </row>
    <row r="131" spans="1:6" x14ac:dyDescent="0.25">
      <c r="A131" s="35"/>
      <c r="B131" s="35"/>
      <c r="C131" s="35"/>
      <c r="D131" s="35"/>
      <c r="E131" s="35"/>
      <c r="F131" s="35"/>
    </row>
    <row r="132" spans="1:6" x14ac:dyDescent="0.25">
      <c r="A132" s="35"/>
      <c r="B132" s="35"/>
      <c r="C132" s="35"/>
      <c r="D132" s="35"/>
      <c r="E132" s="35"/>
      <c r="F132" s="35"/>
    </row>
    <row r="133" spans="1:6" x14ac:dyDescent="0.25">
      <c r="A133" s="35"/>
      <c r="B133" s="35"/>
      <c r="C133" s="35"/>
      <c r="D133" s="35"/>
      <c r="E133" s="35"/>
      <c r="F133" s="35"/>
    </row>
    <row r="134" spans="1:6" x14ac:dyDescent="0.25">
      <c r="A134" s="35"/>
      <c r="B134" s="35"/>
      <c r="C134" s="35"/>
      <c r="D134" s="35"/>
      <c r="E134" s="35"/>
      <c r="F134" s="35"/>
    </row>
    <row r="135" spans="1:6" x14ac:dyDescent="0.25">
      <c r="A135" s="35"/>
      <c r="B135" s="35"/>
      <c r="C135" s="35"/>
      <c r="D135" s="35"/>
      <c r="E135" s="35"/>
      <c r="F135" s="35"/>
    </row>
    <row r="136" spans="1:6" x14ac:dyDescent="0.25">
      <c r="A136" s="35"/>
      <c r="B136" s="35"/>
      <c r="C136" s="35"/>
      <c r="D136" s="35"/>
      <c r="E136" s="35"/>
      <c r="F136" s="35"/>
    </row>
    <row r="137" spans="1:6" x14ac:dyDescent="0.25">
      <c r="A137" s="35"/>
      <c r="B137" s="35"/>
      <c r="C137" s="35"/>
      <c r="D137" s="35"/>
      <c r="E137" s="35"/>
      <c r="F137" s="35"/>
    </row>
    <row r="138" spans="1:6" x14ac:dyDescent="0.25">
      <c r="A138" s="35"/>
      <c r="B138" s="35"/>
      <c r="C138" s="35"/>
      <c r="D138" s="35"/>
      <c r="E138" s="35"/>
      <c r="F138" s="35"/>
    </row>
    <row r="139" spans="1:6" x14ac:dyDescent="0.25">
      <c r="A139" s="35"/>
      <c r="B139" s="35"/>
      <c r="C139" s="35"/>
      <c r="D139" s="35"/>
      <c r="E139" s="35"/>
      <c r="F139" s="35"/>
    </row>
    <row r="140" spans="1:6" x14ac:dyDescent="0.25">
      <c r="A140" s="35"/>
      <c r="B140" s="35"/>
      <c r="C140" s="35"/>
      <c r="D140" s="35"/>
      <c r="E140" s="35"/>
      <c r="F140" s="35"/>
    </row>
    <row r="141" spans="1:6" x14ac:dyDescent="0.25">
      <c r="A141" s="35"/>
      <c r="B141" s="35"/>
      <c r="C141" s="35"/>
      <c r="D141" s="35"/>
      <c r="E141" s="35"/>
      <c r="F141" s="35"/>
    </row>
    <row r="142" spans="1:6" x14ac:dyDescent="0.25">
      <c r="A142" s="35"/>
      <c r="B142" s="35"/>
      <c r="C142" s="35"/>
      <c r="D142" s="35"/>
      <c r="E142" s="35"/>
      <c r="F142" s="35"/>
    </row>
    <row r="143" spans="1:6" x14ac:dyDescent="0.25">
      <c r="A143" s="35"/>
      <c r="B143" s="35"/>
      <c r="C143" s="35"/>
      <c r="D143" s="35"/>
      <c r="E143" s="35"/>
      <c r="F143" s="35"/>
    </row>
    <row r="144" spans="1:6" x14ac:dyDescent="0.25">
      <c r="A144" s="35"/>
      <c r="B144" s="35"/>
      <c r="C144" s="35"/>
      <c r="D144" s="35"/>
      <c r="E144" s="35"/>
      <c r="F144" s="35"/>
    </row>
    <row r="145" spans="1:6" x14ac:dyDescent="0.25">
      <c r="A145" s="35"/>
      <c r="B145" s="35"/>
      <c r="C145" s="35"/>
      <c r="D145" s="35"/>
      <c r="E145" s="35"/>
      <c r="F145" s="35"/>
    </row>
    <row r="146" spans="1:6" x14ac:dyDescent="0.25">
      <c r="A146" s="35"/>
      <c r="B146" s="35"/>
      <c r="C146" s="35"/>
      <c r="D146" s="35"/>
      <c r="E146" s="35"/>
      <c r="F146" s="35"/>
    </row>
    <row r="147" spans="1:6" x14ac:dyDescent="0.25">
      <c r="A147" s="35"/>
      <c r="B147" s="35"/>
      <c r="C147" s="35"/>
      <c r="D147" s="35"/>
      <c r="E147" s="35"/>
      <c r="F147" s="35"/>
    </row>
    <row r="148" spans="1:6" x14ac:dyDescent="0.25">
      <c r="A148" s="35"/>
      <c r="B148" s="35"/>
      <c r="C148" s="35"/>
      <c r="D148" s="35"/>
      <c r="E148" s="35"/>
      <c r="F148" s="35"/>
    </row>
    <row r="149" spans="1:6" x14ac:dyDescent="0.25">
      <c r="A149" s="35"/>
      <c r="B149" s="35"/>
      <c r="C149" s="35"/>
      <c r="D149" s="35"/>
      <c r="E149" s="35"/>
      <c r="F149" s="35"/>
    </row>
    <row r="150" spans="1:6" x14ac:dyDescent="0.25">
      <c r="A150" s="35"/>
      <c r="B150" s="35"/>
      <c r="C150" s="35"/>
      <c r="D150" s="35"/>
      <c r="E150" s="35"/>
      <c r="F150" s="35"/>
    </row>
    <row r="151" spans="1:6" x14ac:dyDescent="0.25">
      <c r="A151" s="35"/>
      <c r="B151" s="35"/>
      <c r="C151" s="35"/>
      <c r="D151" s="35"/>
      <c r="E151" s="35"/>
      <c r="F151" s="35"/>
    </row>
    <row r="152" spans="1:6" x14ac:dyDescent="0.25">
      <c r="A152" s="35"/>
      <c r="B152" s="35"/>
      <c r="C152" s="35"/>
      <c r="D152" s="35"/>
      <c r="E152" s="35"/>
      <c r="F152" s="35"/>
    </row>
    <row r="153" spans="1:6" x14ac:dyDescent="0.25">
      <c r="A153" s="35"/>
      <c r="B153" s="35"/>
      <c r="C153" s="35"/>
      <c r="D153" s="35"/>
      <c r="E153" s="35"/>
      <c r="F153" s="35"/>
    </row>
    <row r="154" spans="1:6" x14ac:dyDescent="0.25">
      <c r="A154" s="35"/>
      <c r="B154" s="35"/>
      <c r="C154" s="35"/>
      <c r="D154" s="35"/>
      <c r="E154" s="35"/>
      <c r="F154" s="35"/>
    </row>
    <row r="155" spans="1:6" x14ac:dyDescent="0.25">
      <c r="A155" s="35"/>
      <c r="B155" s="35"/>
      <c r="C155" s="35"/>
      <c r="D155" s="35"/>
      <c r="E155" s="35"/>
      <c r="F155" s="35"/>
    </row>
    <row r="156" spans="1:6" x14ac:dyDescent="0.25">
      <c r="A156" s="35"/>
      <c r="B156" s="35"/>
      <c r="C156" s="35"/>
      <c r="D156" s="35"/>
      <c r="E156" s="35"/>
      <c r="F156" s="35"/>
    </row>
    <row r="157" spans="1:6" x14ac:dyDescent="0.25">
      <c r="A157" s="35"/>
      <c r="B157" s="35"/>
      <c r="C157" s="35"/>
      <c r="D157" s="35"/>
      <c r="E157" s="35"/>
      <c r="F157" s="35"/>
    </row>
    <row r="158" spans="1:6" x14ac:dyDescent="0.25">
      <c r="A158" s="35"/>
      <c r="B158" s="35"/>
      <c r="C158" s="35"/>
      <c r="D158" s="35"/>
      <c r="E158" s="35"/>
      <c r="F158" s="35"/>
    </row>
    <row r="159" spans="1:6" x14ac:dyDescent="0.25">
      <c r="A159" s="35"/>
      <c r="B159" s="35"/>
      <c r="C159" s="35"/>
      <c r="D159" s="35"/>
      <c r="E159" s="35"/>
      <c r="F159" s="35"/>
    </row>
    <row r="160" spans="1:6" x14ac:dyDescent="0.25">
      <c r="A160" s="35"/>
      <c r="B160" s="35"/>
      <c r="C160" s="35"/>
      <c r="D160" s="35"/>
      <c r="E160" s="35"/>
      <c r="F160" s="35"/>
    </row>
    <row r="161" spans="1:6" x14ac:dyDescent="0.25">
      <c r="A161" s="35"/>
      <c r="B161" s="35"/>
      <c r="C161" s="35"/>
      <c r="D161" s="35"/>
      <c r="E161" s="35"/>
      <c r="F161" s="35"/>
    </row>
    <row r="162" spans="1:6" x14ac:dyDescent="0.25">
      <c r="A162" s="35"/>
      <c r="B162" s="35"/>
      <c r="C162" s="35"/>
      <c r="D162" s="35"/>
      <c r="E162" s="35"/>
      <c r="F162" s="35"/>
    </row>
    <row r="163" spans="1:6" x14ac:dyDescent="0.25">
      <c r="A163" s="35"/>
      <c r="B163" s="35"/>
      <c r="C163" s="35"/>
      <c r="D163" s="35"/>
      <c r="E163" s="35"/>
      <c r="F163" s="35"/>
    </row>
    <row r="164" spans="1:6" x14ac:dyDescent="0.25">
      <c r="A164" s="35"/>
      <c r="B164" s="35"/>
      <c r="C164" s="35"/>
      <c r="D164" s="35"/>
      <c r="E164" s="35"/>
      <c r="F164" s="35"/>
    </row>
    <row r="165" spans="1:6" x14ac:dyDescent="0.25">
      <c r="A165" s="35"/>
      <c r="B165" s="35"/>
      <c r="C165" s="35"/>
      <c r="D165" s="35"/>
      <c r="E165" s="35"/>
      <c r="F165" s="35"/>
    </row>
    <row r="166" spans="1:6" x14ac:dyDescent="0.25">
      <c r="A166" s="35"/>
      <c r="B166" s="35"/>
      <c r="C166" s="35"/>
      <c r="D166" s="35"/>
      <c r="E166" s="35"/>
      <c r="F166" s="35"/>
    </row>
    <row r="167" spans="1:6" x14ac:dyDescent="0.25">
      <c r="A167" s="35"/>
      <c r="B167" s="35"/>
      <c r="C167" s="35"/>
      <c r="D167" s="35"/>
      <c r="E167" s="35"/>
      <c r="F167" s="35"/>
    </row>
    <row r="168" spans="1:6" x14ac:dyDescent="0.25">
      <c r="A168" s="35"/>
      <c r="B168" s="35"/>
      <c r="C168" s="35"/>
      <c r="D168" s="35"/>
      <c r="E168" s="35"/>
      <c r="F168" s="35"/>
    </row>
    <row r="169" spans="1:6" x14ac:dyDescent="0.25">
      <c r="A169" s="35"/>
      <c r="B169" s="35"/>
      <c r="C169" s="35"/>
      <c r="D169" s="35"/>
      <c r="E169" s="35"/>
      <c r="F169" s="35"/>
    </row>
    <row r="170" spans="1:6" x14ac:dyDescent="0.25">
      <c r="A170" s="35"/>
      <c r="B170" s="35"/>
      <c r="C170" s="35"/>
      <c r="D170" s="35"/>
      <c r="E170" s="35"/>
      <c r="F170" s="35"/>
    </row>
    <row r="171" spans="1:6" x14ac:dyDescent="0.25">
      <c r="A171" s="35"/>
      <c r="B171" s="35"/>
      <c r="C171" s="35"/>
      <c r="D171" s="35"/>
      <c r="E171" s="35"/>
      <c r="F171" s="35"/>
    </row>
    <row r="172" spans="1:6" x14ac:dyDescent="0.25">
      <c r="A172" s="35"/>
      <c r="B172" s="35"/>
      <c r="C172" s="35"/>
      <c r="D172" s="35"/>
      <c r="E172" s="35"/>
      <c r="F172" s="35"/>
    </row>
    <row r="173" spans="1:6" x14ac:dyDescent="0.25">
      <c r="A173" s="35"/>
      <c r="B173" s="35"/>
      <c r="C173" s="35"/>
      <c r="D173" s="35"/>
      <c r="E173" s="35"/>
      <c r="F173" s="35"/>
    </row>
    <row r="174" spans="1:6" x14ac:dyDescent="0.25">
      <c r="A174" s="35"/>
      <c r="B174" s="35"/>
      <c r="C174" s="35"/>
      <c r="D174" s="35"/>
      <c r="E174" s="35"/>
      <c r="F174" s="35"/>
    </row>
    <row r="175" spans="1:6" x14ac:dyDescent="0.25">
      <c r="A175" s="35"/>
      <c r="B175" s="35"/>
      <c r="C175" s="35"/>
      <c r="D175" s="35"/>
      <c r="E175" s="35"/>
      <c r="F175" s="35"/>
    </row>
    <row r="176" spans="1:6" x14ac:dyDescent="0.25">
      <c r="A176" s="35"/>
      <c r="B176" s="35"/>
      <c r="C176" s="35"/>
      <c r="D176" s="35"/>
      <c r="E176" s="35"/>
      <c r="F176" s="35"/>
    </row>
    <row r="177" spans="1:6" x14ac:dyDescent="0.25">
      <c r="A177" s="35"/>
      <c r="B177" s="35"/>
      <c r="C177" s="35"/>
      <c r="D177" s="35"/>
      <c r="E177" s="35"/>
      <c r="F177" s="35"/>
    </row>
    <row r="178" spans="1:6" x14ac:dyDescent="0.25">
      <c r="A178" s="35"/>
      <c r="B178" s="35"/>
      <c r="C178" s="35"/>
      <c r="D178" s="35"/>
      <c r="E178" s="35"/>
      <c r="F178" s="35"/>
    </row>
    <row r="179" spans="1:6" x14ac:dyDescent="0.25">
      <c r="A179" s="35"/>
      <c r="B179" s="35"/>
      <c r="C179" s="35"/>
      <c r="D179" s="35"/>
      <c r="E179" s="35"/>
      <c r="F179" s="35"/>
    </row>
    <row r="180" spans="1:6" x14ac:dyDescent="0.25">
      <c r="A180" s="35"/>
      <c r="B180" s="35"/>
      <c r="C180" s="35"/>
      <c r="D180" s="35"/>
      <c r="E180" s="35"/>
      <c r="F180" s="35"/>
    </row>
    <row r="181" spans="1:6" x14ac:dyDescent="0.25">
      <c r="A181" s="35"/>
      <c r="B181" s="35"/>
      <c r="C181" s="35"/>
      <c r="D181" s="35"/>
      <c r="E181" s="35"/>
      <c r="F181" s="35"/>
    </row>
    <row r="182" spans="1:6" x14ac:dyDescent="0.25">
      <c r="A182" s="35"/>
      <c r="B182" s="35"/>
      <c r="C182" s="35"/>
      <c r="D182" s="35"/>
      <c r="E182" s="35"/>
      <c r="F182" s="35"/>
    </row>
    <row r="183" spans="1:6" x14ac:dyDescent="0.25">
      <c r="A183" s="35"/>
      <c r="B183" s="35"/>
      <c r="C183" s="35"/>
      <c r="D183" s="35"/>
      <c r="E183" s="35"/>
      <c r="F183" s="35"/>
    </row>
    <row r="184" spans="1:6" x14ac:dyDescent="0.25">
      <c r="A184" s="35"/>
      <c r="B184" s="35"/>
      <c r="C184" s="35"/>
      <c r="D184" s="35"/>
      <c r="E184" s="35"/>
      <c r="F184" s="35"/>
    </row>
    <row r="185" spans="1:6" x14ac:dyDescent="0.25">
      <c r="A185" s="35"/>
      <c r="B185" s="35"/>
      <c r="C185" s="35"/>
      <c r="D185" s="35"/>
      <c r="E185" s="35"/>
      <c r="F185" s="35"/>
    </row>
    <row r="186" spans="1:6" x14ac:dyDescent="0.25">
      <c r="A186" s="35"/>
      <c r="B186" s="35"/>
      <c r="C186" s="35"/>
      <c r="D186" s="35"/>
      <c r="E186" s="35"/>
      <c r="F186" s="35"/>
    </row>
    <row r="187" spans="1:6" x14ac:dyDescent="0.25">
      <c r="A187" s="35"/>
      <c r="B187" s="35"/>
      <c r="C187" s="35"/>
      <c r="D187" s="35"/>
      <c r="E187" s="35"/>
      <c r="F187" s="35"/>
    </row>
    <row r="188" spans="1:6" x14ac:dyDescent="0.25">
      <c r="A188" s="35"/>
      <c r="B188" s="35"/>
      <c r="C188" s="35"/>
      <c r="D188" s="35"/>
      <c r="E188" s="35"/>
      <c r="F188" s="35"/>
    </row>
    <row r="189" spans="1:6" x14ac:dyDescent="0.25">
      <c r="A189" s="35"/>
      <c r="B189" s="35"/>
      <c r="C189" s="35"/>
      <c r="D189" s="35"/>
      <c r="E189" s="35"/>
      <c r="F189" s="35"/>
    </row>
    <row r="190" spans="1:6" x14ac:dyDescent="0.25">
      <c r="A190" s="35"/>
      <c r="B190" s="35"/>
      <c r="C190" s="35"/>
      <c r="D190" s="35"/>
      <c r="E190" s="35"/>
      <c r="F190" s="35"/>
    </row>
    <row r="191" spans="1:6" x14ac:dyDescent="0.25">
      <c r="A191" s="35"/>
      <c r="B191" s="35"/>
      <c r="C191" s="35"/>
      <c r="D191" s="35"/>
      <c r="E191" s="35"/>
      <c r="F191" s="35"/>
    </row>
    <row r="192" spans="1:6" x14ac:dyDescent="0.25">
      <c r="A192" s="35"/>
      <c r="B192" s="35"/>
      <c r="C192" s="35"/>
      <c r="D192" s="35"/>
      <c r="E192" s="35"/>
      <c r="F192" s="35"/>
    </row>
    <row r="193" spans="1:6" x14ac:dyDescent="0.25">
      <c r="A193" s="35"/>
      <c r="B193" s="35"/>
      <c r="C193" s="35"/>
      <c r="D193" s="35"/>
      <c r="E193" s="35"/>
      <c r="F193" s="35"/>
    </row>
    <row r="194" spans="1:6" x14ac:dyDescent="0.25">
      <c r="A194" s="35"/>
      <c r="B194" s="35"/>
      <c r="C194" s="35"/>
      <c r="D194" s="35"/>
      <c r="E194" s="35"/>
      <c r="F194" s="35"/>
    </row>
    <row r="195" spans="1:6" x14ac:dyDescent="0.25">
      <c r="A195" s="35"/>
      <c r="B195" s="35"/>
      <c r="C195" s="35"/>
      <c r="D195" s="35"/>
      <c r="E195" s="35"/>
      <c r="F195" s="35"/>
    </row>
    <row r="196" spans="1:6" x14ac:dyDescent="0.25">
      <c r="A196" s="35"/>
      <c r="B196" s="35"/>
      <c r="C196" s="35"/>
      <c r="D196" s="35"/>
      <c r="E196" s="35"/>
      <c r="F196" s="35"/>
    </row>
    <row r="197" spans="1:6" x14ac:dyDescent="0.25">
      <c r="A197" s="35"/>
      <c r="B197" s="35"/>
      <c r="C197" s="35"/>
      <c r="D197" s="35"/>
      <c r="E197" s="35"/>
      <c r="F197" s="35"/>
    </row>
    <row r="198" spans="1:6" x14ac:dyDescent="0.25">
      <c r="A198" s="35"/>
      <c r="B198" s="35"/>
      <c r="C198" s="35"/>
      <c r="D198" s="35"/>
      <c r="E198" s="35"/>
      <c r="F198" s="35"/>
    </row>
    <row r="199" spans="1:6" x14ac:dyDescent="0.25">
      <c r="A199" s="35"/>
      <c r="B199" s="35"/>
      <c r="C199" s="35"/>
      <c r="D199" s="35"/>
      <c r="E199" s="35"/>
      <c r="F199" s="35"/>
    </row>
    <row r="200" spans="1:6" x14ac:dyDescent="0.25">
      <c r="A200" s="35"/>
      <c r="B200" s="35"/>
      <c r="C200" s="35"/>
      <c r="D200" s="35"/>
      <c r="E200" s="35"/>
      <c r="F200" s="35"/>
    </row>
    <row r="201" spans="1:6" x14ac:dyDescent="0.25">
      <c r="A201" s="35"/>
      <c r="B201" s="35"/>
      <c r="C201" s="35"/>
      <c r="D201" s="35"/>
      <c r="E201" s="35"/>
      <c r="F201" s="35"/>
    </row>
    <row r="202" spans="1:6" x14ac:dyDescent="0.25">
      <c r="A202" s="35"/>
      <c r="B202" s="35"/>
      <c r="C202" s="35"/>
      <c r="D202" s="35"/>
      <c r="E202" s="35"/>
      <c r="F202" s="35"/>
    </row>
    <row r="203" spans="1:6" x14ac:dyDescent="0.25">
      <c r="A203" s="35"/>
      <c r="B203" s="35"/>
      <c r="C203" s="35"/>
      <c r="D203" s="35"/>
      <c r="E203" s="35"/>
      <c r="F203" s="35"/>
    </row>
    <row r="204" spans="1:6" x14ac:dyDescent="0.25">
      <c r="A204" s="35"/>
      <c r="B204" s="35"/>
      <c r="C204" s="35"/>
      <c r="D204" s="35"/>
      <c r="E204" s="35"/>
      <c r="F204" s="35"/>
    </row>
    <row r="205" spans="1:6" x14ac:dyDescent="0.25">
      <c r="A205" s="35"/>
      <c r="B205" s="35"/>
      <c r="C205" s="35"/>
      <c r="D205" s="35"/>
      <c r="E205" s="35"/>
      <c r="F205" s="35"/>
    </row>
    <row r="206" spans="1:6" x14ac:dyDescent="0.25">
      <c r="A206" s="35"/>
      <c r="B206" s="35"/>
      <c r="C206" s="35"/>
      <c r="D206" s="35"/>
      <c r="E206" s="35"/>
      <c r="F206" s="35"/>
    </row>
    <row r="207" spans="1:6" x14ac:dyDescent="0.25">
      <c r="A207" s="35"/>
      <c r="B207" s="35"/>
      <c r="C207" s="35"/>
      <c r="D207" s="35"/>
      <c r="E207" s="35"/>
      <c r="F207" s="35"/>
    </row>
    <row r="208" spans="1:6" x14ac:dyDescent="0.25">
      <c r="A208" s="35"/>
      <c r="B208" s="35"/>
      <c r="C208" s="35"/>
      <c r="D208" s="35"/>
      <c r="E208" s="35"/>
      <c r="F208" s="35"/>
    </row>
    <row r="209" spans="1:6" x14ac:dyDescent="0.25">
      <c r="A209" s="35"/>
      <c r="B209" s="35"/>
      <c r="C209" s="35"/>
      <c r="D209" s="35"/>
      <c r="E209" s="35"/>
      <c r="F209" s="35"/>
    </row>
    <row r="210" spans="1:6" x14ac:dyDescent="0.25">
      <c r="A210" s="35"/>
      <c r="B210" s="35"/>
      <c r="C210" s="35"/>
      <c r="D210" s="35"/>
      <c r="E210" s="35"/>
      <c r="F210" s="35"/>
    </row>
    <row r="211" spans="1:6" x14ac:dyDescent="0.25">
      <c r="A211" s="35"/>
      <c r="B211" s="35"/>
      <c r="C211" s="35"/>
      <c r="D211" s="35"/>
      <c r="E211" s="35"/>
      <c r="F211" s="35"/>
    </row>
    <row r="212" spans="1:6" x14ac:dyDescent="0.25">
      <c r="A212" s="35"/>
      <c r="B212" s="35"/>
      <c r="C212" s="35"/>
      <c r="D212" s="35"/>
      <c r="E212" s="35"/>
      <c r="F212" s="35"/>
    </row>
    <row r="213" spans="1:6" x14ac:dyDescent="0.25">
      <c r="A213" s="35"/>
      <c r="B213" s="35"/>
      <c r="C213" s="35"/>
      <c r="D213" s="35"/>
      <c r="E213" s="35"/>
      <c r="F213" s="35"/>
    </row>
    <row r="214" spans="1:6" x14ac:dyDescent="0.25">
      <c r="A214" s="35"/>
      <c r="B214" s="35"/>
      <c r="C214" s="35"/>
      <c r="D214" s="35"/>
      <c r="E214" s="35"/>
      <c r="F214" s="35"/>
    </row>
    <row r="215" spans="1:6" x14ac:dyDescent="0.25">
      <c r="A215" s="35"/>
      <c r="B215" s="35"/>
      <c r="C215" s="35"/>
      <c r="D215" s="35"/>
      <c r="E215" s="35"/>
      <c r="F215" s="35"/>
    </row>
    <row r="216" spans="1:6" x14ac:dyDescent="0.25">
      <c r="A216" s="35"/>
      <c r="B216" s="35"/>
      <c r="C216" s="35"/>
      <c r="D216" s="35"/>
      <c r="E216" s="35"/>
      <c r="F216" s="35"/>
    </row>
    <row r="217" spans="1:6" x14ac:dyDescent="0.25">
      <c r="A217" s="35"/>
      <c r="B217" s="35"/>
      <c r="C217" s="35"/>
      <c r="D217" s="35"/>
      <c r="E217" s="35"/>
      <c r="F217" s="35"/>
    </row>
    <row r="218" spans="1:6" x14ac:dyDescent="0.25">
      <c r="A218" s="35"/>
      <c r="B218" s="35"/>
      <c r="C218" s="35"/>
      <c r="D218" s="35"/>
      <c r="E218" s="35"/>
      <c r="F218" s="35"/>
    </row>
    <row r="219" spans="1:6" x14ac:dyDescent="0.25">
      <c r="A219" s="35"/>
      <c r="B219" s="35"/>
      <c r="C219" s="35"/>
      <c r="D219" s="35"/>
      <c r="E219" s="35"/>
      <c r="F219" s="35"/>
    </row>
    <row r="220" spans="1:6" x14ac:dyDescent="0.25">
      <c r="A220" s="35"/>
      <c r="B220" s="35"/>
      <c r="C220" s="35"/>
      <c r="D220" s="35"/>
      <c r="E220" s="35"/>
      <c r="F220" s="35"/>
    </row>
    <row r="221" spans="1:6" x14ac:dyDescent="0.25">
      <c r="A221" s="35"/>
      <c r="B221" s="35"/>
      <c r="C221" s="35"/>
      <c r="D221" s="35"/>
      <c r="E221" s="35"/>
      <c r="F221" s="35"/>
    </row>
    <row r="222" spans="1:6" x14ac:dyDescent="0.25">
      <c r="A222" s="35"/>
      <c r="B222" s="35"/>
      <c r="C222" s="35"/>
      <c r="D222" s="35"/>
      <c r="E222" s="35"/>
      <c r="F222" s="35"/>
    </row>
    <row r="223" spans="1:6" x14ac:dyDescent="0.25">
      <c r="A223" s="35"/>
      <c r="B223" s="35"/>
      <c r="C223" s="35"/>
      <c r="D223" s="35"/>
      <c r="E223" s="35"/>
      <c r="F223" s="35"/>
    </row>
    <row r="224" spans="1:6" x14ac:dyDescent="0.25">
      <c r="A224" s="35"/>
      <c r="B224" s="35"/>
      <c r="C224" s="35"/>
      <c r="D224" s="35"/>
      <c r="E224" s="35"/>
      <c r="F224" s="35"/>
    </row>
    <row r="225" spans="1:6" x14ac:dyDescent="0.25">
      <c r="A225" s="35"/>
      <c r="B225" s="35"/>
      <c r="C225" s="35"/>
      <c r="D225" s="35"/>
      <c r="E225" s="35"/>
      <c r="F225" s="35"/>
    </row>
    <row r="226" spans="1:6" x14ac:dyDescent="0.25">
      <c r="A226" s="35"/>
      <c r="B226" s="35"/>
      <c r="C226" s="35"/>
      <c r="D226" s="35"/>
      <c r="E226" s="35"/>
      <c r="F226" s="35"/>
    </row>
    <row r="227" spans="1:6" x14ac:dyDescent="0.25">
      <c r="A227" s="35"/>
      <c r="B227" s="35"/>
      <c r="C227" s="35"/>
      <c r="D227" s="35"/>
      <c r="E227" s="35"/>
      <c r="F227" s="35"/>
    </row>
    <row r="228" spans="1:6" x14ac:dyDescent="0.25">
      <c r="A228" s="35"/>
      <c r="B228" s="35"/>
      <c r="C228" s="35"/>
      <c r="D228" s="35"/>
      <c r="E228" s="35"/>
      <c r="F228" s="35"/>
    </row>
    <row r="229" spans="1:6" x14ac:dyDescent="0.25">
      <c r="A229" s="35"/>
      <c r="B229" s="35"/>
      <c r="C229" s="35"/>
      <c r="D229" s="35"/>
      <c r="E229" s="35"/>
      <c r="F229" s="35"/>
    </row>
    <row r="230" spans="1:6" x14ac:dyDescent="0.25">
      <c r="A230" s="35"/>
      <c r="B230" s="35"/>
      <c r="C230" s="35"/>
      <c r="D230" s="35"/>
      <c r="E230" s="35"/>
      <c r="F230" s="35"/>
    </row>
    <row r="231" spans="1:6" x14ac:dyDescent="0.25">
      <c r="A231" s="35"/>
      <c r="B231" s="35"/>
      <c r="C231" s="35"/>
      <c r="D231" s="35"/>
      <c r="E231" s="35"/>
      <c r="F231" s="35"/>
    </row>
    <row r="232" spans="1:6" x14ac:dyDescent="0.25">
      <c r="A232" s="35"/>
      <c r="B232" s="35"/>
      <c r="C232" s="35"/>
      <c r="D232" s="35"/>
      <c r="E232" s="35"/>
      <c r="F232" s="35"/>
    </row>
    <row r="233" spans="1:6" x14ac:dyDescent="0.25">
      <c r="A233" s="35"/>
      <c r="B233" s="35"/>
      <c r="C233" s="35"/>
      <c r="D233" s="35"/>
      <c r="E233" s="35"/>
      <c r="F233" s="35"/>
    </row>
    <row r="234" spans="1:6" x14ac:dyDescent="0.25">
      <c r="A234" s="35"/>
      <c r="B234" s="35"/>
      <c r="C234" s="35"/>
      <c r="D234" s="35"/>
      <c r="E234" s="35"/>
      <c r="F234" s="35"/>
    </row>
    <row r="235" spans="1:6" x14ac:dyDescent="0.25">
      <c r="A235" s="35"/>
      <c r="B235" s="35"/>
      <c r="C235" s="35"/>
      <c r="D235" s="35"/>
      <c r="E235" s="35"/>
      <c r="F235" s="35"/>
    </row>
    <row r="236" spans="1:6" x14ac:dyDescent="0.25">
      <c r="A236" s="35"/>
      <c r="B236" s="35"/>
      <c r="C236" s="35"/>
      <c r="D236" s="35"/>
      <c r="E236" s="35"/>
      <c r="F236" s="35"/>
    </row>
    <row r="237" spans="1:6" x14ac:dyDescent="0.25">
      <c r="A237" s="35"/>
      <c r="B237" s="35"/>
      <c r="C237" s="35"/>
      <c r="D237" s="35"/>
      <c r="E237" s="35"/>
      <c r="F237" s="35"/>
    </row>
    <row r="238" spans="1:6" x14ac:dyDescent="0.25">
      <c r="A238" s="35"/>
      <c r="B238" s="35"/>
      <c r="C238" s="35"/>
      <c r="D238" s="35"/>
      <c r="E238" s="35"/>
      <c r="F238" s="35"/>
    </row>
    <row r="239" spans="1:6" x14ac:dyDescent="0.25">
      <c r="A239" s="35"/>
      <c r="B239" s="35"/>
      <c r="C239" s="35"/>
      <c r="D239" s="35"/>
      <c r="E239" s="35"/>
      <c r="F239" s="35"/>
    </row>
    <row r="240" spans="1:6" x14ac:dyDescent="0.25">
      <c r="A240" s="35"/>
      <c r="B240" s="35"/>
      <c r="C240" s="35"/>
      <c r="D240" s="35"/>
      <c r="E240" s="35"/>
      <c r="F240" s="35"/>
    </row>
    <row r="241" spans="1:6" x14ac:dyDescent="0.25">
      <c r="A241" s="35"/>
      <c r="B241" s="35"/>
      <c r="C241" s="35"/>
      <c r="D241" s="35"/>
      <c r="E241" s="35"/>
      <c r="F241" s="35"/>
    </row>
    <row r="242" spans="1:6" x14ac:dyDescent="0.25">
      <c r="A242" s="35"/>
      <c r="B242" s="35"/>
      <c r="C242" s="35"/>
      <c r="D242" s="35"/>
      <c r="E242" s="35"/>
      <c r="F242" s="35"/>
    </row>
    <row r="243" spans="1:6" x14ac:dyDescent="0.25">
      <c r="A243" s="35"/>
      <c r="B243" s="35"/>
      <c r="C243" s="35"/>
      <c r="D243" s="35"/>
      <c r="E243" s="35"/>
      <c r="F243" s="35"/>
    </row>
    <row r="244" spans="1:6" x14ac:dyDescent="0.25">
      <c r="A244" s="35"/>
      <c r="B244" s="35"/>
      <c r="C244" s="35"/>
      <c r="D244" s="35"/>
      <c r="E244" s="35"/>
      <c r="F244" s="35"/>
    </row>
    <row r="245" spans="1:6" x14ac:dyDescent="0.25">
      <c r="A245" s="35"/>
      <c r="B245" s="35"/>
      <c r="C245" s="35"/>
      <c r="D245" s="35"/>
      <c r="E245" s="35"/>
      <c r="F245" s="35"/>
    </row>
    <row r="246" spans="1:6" x14ac:dyDescent="0.25">
      <c r="A246" s="35"/>
      <c r="B246" s="35"/>
      <c r="C246" s="35"/>
      <c r="D246" s="35"/>
      <c r="E246" s="35"/>
      <c r="F246" s="35"/>
    </row>
    <row r="247" spans="1:6" x14ac:dyDescent="0.25">
      <c r="A247" s="35"/>
      <c r="B247" s="35"/>
      <c r="C247" s="35"/>
      <c r="D247" s="35"/>
      <c r="E247" s="35"/>
      <c r="F247" s="35"/>
    </row>
    <row r="248" spans="1:6" x14ac:dyDescent="0.25">
      <c r="A248" s="35"/>
      <c r="B248" s="35"/>
      <c r="C248" s="35"/>
      <c r="D248" s="35"/>
      <c r="E248" s="35"/>
      <c r="F248" s="35"/>
    </row>
    <row r="249" spans="1:6" x14ac:dyDescent="0.25">
      <c r="A249" s="35"/>
      <c r="B249" s="35"/>
      <c r="C249" s="35"/>
      <c r="D249" s="35"/>
      <c r="E249" s="35"/>
      <c r="F249" s="35"/>
    </row>
    <row r="250" spans="1:6" x14ac:dyDescent="0.25">
      <c r="A250" s="35"/>
      <c r="B250" s="35"/>
      <c r="C250" s="35"/>
      <c r="D250" s="35"/>
      <c r="E250" s="35"/>
      <c r="F250" s="35"/>
    </row>
    <row r="251" spans="1:6" x14ac:dyDescent="0.25">
      <c r="A251" s="35"/>
      <c r="B251" s="35"/>
      <c r="C251" s="35"/>
      <c r="D251" s="35"/>
      <c r="E251" s="35"/>
      <c r="F251" s="35"/>
    </row>
    <row r="252" spans="1:6" x14ac:dyDescent="0.25">
      <c r="A252" s="35"/>
      <c r="B252" s="35"/>
      <c r="C252" s="35"/>
      <c r="D252" s="35"/>
      <c r="E252" s="35"/>
      <c r="F252" s="35"/>
    </row>
    <row r="253" spans="1:6" x14ac:dyDescent="0.25">
      <c r="A253" s="35"/>
      <c r="B253" s="35"/>
      <c r="C253" s="35"/>
      <c r="D253" s="35"/>
      <c r="E253" s="35"/>
      <c r="F253" s="35"/>
    </row>
    <row r="254" spans="1:6" x14ac:dyDescent="0.25">
      <c r="A254" s="35"/>
      <c r="B254" s="35"/>
      <c r="C254" s="35"/>
      <c r="D254" s="35"/>
      <c r="E254" s="35"/>
      <c r="F254" s="35"/>
    </row>
    <row r="255" spans="1:6" x14ac:dyDescent="0.25">
      <c r="A255" s="35"/>
      <c r="B255" s="35"/>
      <c r="C255" s="35"/>
      <c r="D255" s="35"/>
      <c r="E255" s="35"/>
      <c r="F255" s="35"/>
    </row>
    <row r="256" spans="1:6" x14ac:dyDescent="0.25">
      <c r="A256" s="35"/>
      <c r="B256" s="35"/>
      <c r="C256" s="35"/>
      <c r="D256" s="35"/>
      <c r="E256" s="35"/>
      <c r="F256" s="35"/>
    </row>
    <row r="257" spans="1:6" x14ac:dyDescent="0.25">
      <c r="A257" s="35"/>
      <c r="B257" s="35"/>
      <c r="C257" s="35"/>
      <c r="D257" s="35"/>
      <c r="E257" s="35"/>
      <c r="F257" s="35"/>
    </row>
    <row r="258" spans="1:6" x14ac:dyDescent="0.25">
      <c r="A258" s="35"/>
      <c r="B258" s="35"/>
      <c r="C258" s="35"/>
      <c r="D258" s="35"/>
      <c r="E258" s="35"/>
      <c r="F258" s="35"/>
    </row>
    <row r="259" spans="1:6" x14ac:dyDescent="0.25">
      <c r="A259" s="35"/>
      <c r="B259" s="35"/>
      <c r="C259" s="35"/>
      <c r="D259" s="35"/>
      <c r="E259" s="35"/>
      <c r="F259" s="35"/>
    </row>
    <row r="260" spans="1:6" x14ac:dyDescent="0.25">
      <c r="A260" s="35"/>
      <c r="B260" s="35"/>
      <c r="C260" s="35"/>
      <c r="D260" s="35"/>
      <c r="E260" s="35"/>
      <c r="F260" s="35"/>
    </row>
    <row r="261" spans="1:6" x14ac:dyDescent="0.25">
      <c r="A261" s="35"/>
      <c r="B261" s="35"/>
      <c r="C261" s="35"/>
      <c r="D261" s="35"/>
      <c r="E261" s="35"/>
      <c r="F261" s="35"/>
    </row>
    <row r="262" spans="1:6" x14ac:dyDescent="0.25">
      <c r="A262" s="35"/>
      <c r="B262" s="35"/>
      <c r="C262" s="35"/>
      <c r="D262" s="35"/>
      <c r="E262" s="35"/>
      <c r="F262" s="35"/>
    </row>
    <row r="263" spans="1:6" x14ac:dyDescent="0.25">
      <c r="A263" s="35"/>
      <c r="B263" s="35"/>
      <c r="C263" s="35"/>
      <c r="D263" s="35"/>
      <c r="E263" s="35"/>
      <c r="F263" s="35"/>
    </row>
    <row r="264" spans="1:6" x14ac:dyDescent="0.25">
      <c r="A264" s="35"/>
      <c r="B264" s="35"/>
      <c r="C264" s="35"/>
      <c r="D264" s="35"/>
      <c r="E264" s="35"/>
      <c r="F264" s="35"/>
    </row>
    <row r="265" spans="1:6" x14ac:dyDescent="0.25">
      <c r="A265" s="35"/>
      <c r="B265" s="35"/>
      <c r="C265" s="35"/>
      <c r="D265" s="35"/>
      <c r="E265" s="35"/>
      <c r="F265" s="35"/>
    </row>
    <row r="266" spans="1:6" x14ac:dyDescent="0.25">
      <c r="A266" s="35"/>
      <c r="B266" s="35"/>
      <c r="C266" s="35"/>
      <c r="D266" s="35"/>
      <c r="E266" s="35"/>
      <c r="F266" s="35"/>
    </row>
    <row r="267" spans="1:6" x14ac:dyDescent="0.25">
      <c r="A267" s="35"/>
      <c r="B267" s="35"/>
      <c r="C267" s="35"/>
      <c r="D267" s="35"/>
      <c r="E267" s="35"/>
      <c r="F267" s="35"/>
    </row>
    <row r="268" spans="1:6" x14ac:dyDescent="0.25">
      <c r="A268" s="35"/>
      <c r="B268" s="35"/>
      <c r="C268" s="35"/>
      <c r="D268" s="35"/>
      <c r="E268" s="35"/>
      <c r="F268" s="35"/>
    </row>
    <row r="269" spans="1:6" x14ac:dyDescent="0.25">
      <c r="A269" s="35"/>
      <c r="B269" s="35"/>
      <c r="C269" s="35"/>
      <c r="D269" s="35"/>
      <c r="E269" s="35"/>
      <c r="F269" s="35"/>
    </row>
    <row r="270" spans="1:6" x14ac:dyDescent="0.25">
      <c r="A270" s="35"/>
      <c r="B270" s="35"/>
      <c r="C270" s="35"/>
      <c r="D270" s="35"/>
      <c r="E270" s="35"/>
      <c r="F270" s="35"/>
    </row>
    <row r="271" spans="1:6" x14ac:dyDescent="0.25">
      <c r="A271" s="35"/>
      <c r="B271" s="35"/>
      <c r="C271" s="35"/>
      <c r="D271" s="35"/>
      <c r="E271" s="35"/>
      <c r="F271" s="35"/>
    </row>
    <row r="272" spans="1:6" x14ac:dyDescent="0.25">
      <c r="A272" s="35"/>
      <c r="B272" s="35"/>
      <c r="C272" s="35"/>
      <c r="D272" s="35"/>
      <c r="E272" s="35"/>
      <c r="F272" s="35"/>
    </row>
    <row r="273" spans="1:6" x14ac:dyDescent="0.25">
      <c r="A273" s="35"/>
      <c r="B273" s="35"/>
      <c r="C273" s="35"/>
      <c r="D273" s="35"/>
      <c r="E273" s="35"/>
      <c r="F273" s="35"/>
    </row>
    <row r="274" spans="1:6" x14ac:dyDescent="0.25">
      <c r="A274" s="35"/>
      <c r="B274" s="35"/>
      <c r="C274" s="35"/>
      <c r="D274" s="35"/>
      <c r="E274" s="35"/>
      <c r="F274" s="35"/>
    </row>
    <row r="275" spans="1:6" x14ac:dyDescent="0.25">
      <c r="A275" s="35"/>
      <c r="B275" s="35"/>
      <c r="C275" s="35"/>
      <c r="D275" s="35"/>
      <c r="E275" s="35"/>
      <c r="F275" s="35"/>
    </row>
    <row r="276" spans="1:6" x14ac:dyDescent="0.25">
      <c r="A276" s="35"/>
      <c r="B276" s="35"/>
      <c r="C276" s="35"/>
      <c r="D276" s="35"/>
      <c r="E276" s="35"/>
      <c r="F276" s="35"/>
    </row>
    <row r="277" spans="1:6" x14ac:dyDescent="0.25">
      <c r="A277" s="35"/>
      <c r="B277" s="35"/>
      <c r="C277" s="35"/>
      <c r="D277" s="35"/>
      <c r="E277" s="35"/>
      <c r="F277" s="35"/>
    </row>
    <row r="278" spans="1:6" x14ac:dyDescent="0.25">
      <c r="A278" s="35"/>
      <c r="B278" s="35"/>
      <c r="C278" s="35"/>
      <c r="D278" s="35"/>
      <c r="E278" s="35"/>
      <c r="F278" s="35"/>
    </row>
    <row r="279" spans="1:6" x14ac:dyDescent="0.25">
      <c r="A279" s="35"/>
      <c r="B279" s="35"/>
      <c r="C279" s="35"/>
      <c r="D279" s="35"/>
      <c r="E279" s="35"/>
      <c r="F279" s="35"/>
    </row>
    <row r="280" spans="1:6" x14ac:dyDescent="0.25">
      <c r="A280" s="35"/>
      <c r="B280" s="35"/>
      <c r="C280" s="35"/>
      <c r="D280" s="35"/>
      <c r="E280" s="35"/>
      <c r="F280" s="35"/>
    </row>
    <row r="281" spans="1:6" x14ac:dyDescent="0.25">
      <c r="A281" s="35"/>
      <c r="B281" s="35"/>
      <c r="C281" s="35"/>
      <c r="D281" s="35"/>
      <c r="E281" s="35"/>
      <c r="F281" s="35"/>
    </row>
    <row r="282" spans="1:6" x14ac:dyDescent="0.25">
      <c r="A282" s="35"/>
      <c r="B282" s="35"/>
      <c r="C282" s="35"/>
      <c r="D282" s="35"/>
      <c r="E282" s="35"/>
      <c r="F282" s="35"/>
    </row>
    <row r="283" spans="1:6" x14ac:dyDescent="0.25">
      <c r="A283" s="35"/>
      <c r="B283" s="35"/>
      <c r="C283" s="35"/>
      <c r="D283" s="35"/>
      <c r="E283" s="35"/>
      <c r="F283" s="35"/>
    </row>
    <row r="284" spans="1:6" x14ac:dyDescent="0.25">
      <c r="A284" s="35"/>
      <c r="B284" s="35"/>
      <c r="C284" s="35"/>
      <c r="D284" s="35"/>
      <c r="E284" s="35"/>
      <c r="F284" s="35"/>
    </row>
    <row r="285" spans="1:6" x14ac:dyDescent="0.25">
      <c r="A285" s="35"/>
      <c r="B285" s="35"/>
      <c r="C285" s="35"/>
      <c r="D285" s="35"/>
      <c r="E285" s="35"/>
      <c r="F285" s="35"/>
    </row>
    <row r="286" spans="1:6" x14ac:dyDescent="0.25">
      <c r="A286" s="35"/>
      <c r="B286" s="35"/>
      <c r="C286" s="35"/>
      <c r="D286" s="35"/>
      <c r="E286" s="35"/>
      <c r="F286" s="35"/>
    </row>
    <row r="287" spans="1:6" x14ac:dyDescent="0.25">
      <c r="A287" s="35"/>
      <c r="B287" s="35"/>
      <c r="C287" s="35"/>
      <c r="D287" s="35"/>
      <c r="E287" s="35"/>
      <c r="F287" s="35"/>
    </row>
    <row r="288" spans="1:6" x14ac:dyDescent="0.25">
      <c r="A288" s="35"/>
      <c r="B288" s="35"/>
      <c r="C288" s="35"/>
      <c r="D288" s="35"/>
      <c r="E288" s="35"/>
      <c r="F288" s="35"/>
    </row>
    <row r="289" spans="1:6" x14ac:dyDescent="0.25">
      <c r="A289" s="35"/>
      <c r="B289" s="35"/>
      <c r="C289" s="35"/>
      <c r="D289" s="35"/>
      <c r="E289" s="35"/>
      <c r="F289" s="35"/>
    </row>
    <row r="290" spans="1:6" x14ac:dyDescent="0.25">
      <c r="A290" s="35"/>
      <c r="B290" s="35"/>
      <c r="C290" s="35"/>
      <c r="D290" s="35"/>
      <c r="E290" s="35"/>
      <c r="F290" s="35"/>
    </row>
    <row r="291" spans="1:6" x14ac:dyDescent="0.25">
      <c r="A291" s="35"/>
      <c r="B291" s="35"/>
      <c r="C291" s="35"/>
      <c r="D291" s="35"/>
      <c r="E291" s="35"/>
      <c r="F291" s="35"/>
    </row>
    <row r="292" spans="1:6" x14ac:dyDescent="0.25">
      <c r="A292" s="35"/>
      <c r="B292" s="35"/>
      <c r="C292" s="35"/>
      <c r="D292" s="35"/>
      <c r="E292" s="35"/>
      <c r="F292" s="35"/>
    </row>
    <row r="293" spans="1:6" x14ac:dyDescent="0.25">
      <c r="A293" s="35"/>
      <c r="B293" s="35"/>
      <c r="C293" s="35"/>
      <c r="D293" s="35"/>
      <c r="E293" s="35"/>
      <c r="F293" s="35"/>
    </row>
    <row r="294" spans="1:6" x14ac:dyDescent="0.25">
      <c r="A294" s="35"/>
      <c r="B294" s="35"/>
      <c r="C294" s="35"/>
      <c r="D294" s="35"/>
      <c r="E294" s="35"/>
      <c r="F294" s="35"/>
    </row>
    <row r="295" spans="1:6" x14ac:dyDescent="0.25">
      <c r="A295" s="35"/>
      <c r="B295" s="35"/>
      <c r="C295" s="35"/>
      <c r="D295" s="35"/>
      <c r="E295" s="35"/>
      <c r="F295" s="35"/>
    </row>
    <row r="296" spans="1:6" x14ac:dyDescent="0.25">
      <c r="A296" s="35"/>
      <c r="B296" s="35"/>
      <c r="C296" s="35"/>
      <c r="D296" s="35"/>
      <c r="E296" s="35"/>
      <c r="F296" s="35"/>
    </row>
    <row r="297" spans="1:6" x14ac:dyDescent="0.25">
      <c r="A297" s="35"/>
      <c r="B297" s="35"/>
      <c r="C297" s="35"/>
      <c r="D297" s="35"/>
      <c r="E297" s="35"/>
      <c r="F297" s="35"/>
    </row>
    <row r="298" spans="1:6" x14ac:dyDescent="0.25">
      <c r="A298" s="35"/>
      <c r="B298" s="35"/>
      <c r="C298" s="35"/>
      <c r="D298" s="35"/>
      <c r="E298" s="35"/>
      <c r="F298" s="35"/>
    </row>
    <row r="299" spans="1:6" x14ac:dyDescent="0.25">
      <c r="A299" s="35"/>
      <c r="B299" s="35"/>
      <c r="C299" s="35"/>
      <c r="D299" s="35"/>
      <c r="E299" s="35"/>
      <c r="F299" s="35"/>
    </row>
    <row r="300" spans="1:6" x14ac:dyDescent="0.25">
      <c r="A300" s="35"/>
      <c r="B300" s="35"/>
      <c r="C300" s="35"/>
      <c r="D300" s="35"/>
      <c r="E300" s="35"/>
      <c r="F300" s="35"/>
    </row>
    <row r="301" spans="1:6" x14ac:dyDescent="0.25">
      <c r="A301" s="35"/>
      <c r="B301" s="35"/>
      <c r="C301" s="35"/>
      <c r="D301" s="35"/>
      <c r="E301" s="35"/>
      <c r="F301" s="35"/>
    </row>
    <row r="302" spans="1:6" x14ac:dyDescent="0.25">
      <c r="A302" s="35"/>
      <c r="B302" s="35"/>
      <c r="C302" s="35"/>
      <c r="D302" s="35"/>
      <c r="E302" s="35"/>
      <c r="F302" s="35"/>
    </row>
    <row r="303" spans="1:6" x14ac:dyDescent="0.25">
      <c r="A303" s="35"/>
      <c r="B303" s="35"/>
      <c r="C303" s="35"/>
      <c r="D303" s="35"/>
      <c r="E303" s="35"/>
      <c r="F303" s="35"/>
    </row>
    <row r="304" spans="1:6" x14ac:dyDescent="0.25">
      <c r="A304" s="35"/>
      <c r="B304" s="35"/>
      <c r="C304" s="35"/>
      <c r="D304" s="35"/>
      <c r="E304" s="35"/>
      <c r="F304" s="35"/>
    </row>
    <row r="305" spans="1:6" x14ac:dyDescent="0.25">
      <c r="A305" s="35"/>
      <c r="B305" s="35"/>
      <c r="C305" s="35"/>
      <c r="D305" s="35"/>
      <c r="E305" s="35"/>
      <c r="F305" s="35"/>
    </row>
    <row r="306" spans="1:6" x14ac:dyDescent="0.25">
      <c r="A306" s="35"/>
      <c r="B306" s="35"/>
      <c r="C306" s="35"/>
      <c r="D306" s="35"/>
      <c r="E306" s="35"/>
      <c r="F306" s="35"/>
    </row>
    <row r="307" spans="1:6" x14ac:dyDescent="0.25">
      <c r="A307" s="35"/>
      <c r="B307" s="35"/>
      <c r="C307" s="35"/>
      <c r="D307" s="35"/>
      <c r="E307" s="35"/>
      <c r="F307" s="35"/>
    </row>
    <row r="308" spans="1:6" x14ac:dyDescent="0.25">
      <c r="A308" s="35"/>
      <c r="B308" s="35"/>
      <c r="C308" s="35"/>
      <c r="D308" s="35"/>
      <c r="E308" s="35"/>
      <c r="F308" s="35"/>
    </row>
    <row r="309" spans="1:6" x14ac:dyDescent="0.25">
      <c r="A309" s="35"/>
      <c r="B309" s="35"/>
      <c r="C309" s="35"/>
      <c r="D309" s="35"/>
      <c r="E309" s="35"/>
      <c r="F309" s="35"/>
    </row>
    <row r="310" spans="1:6" x14ac:dyDescent="0.25">
      <c r="A310" s="35"/>
      <c r="B310" s="35"/>
      <c r="C310" s="35"/>
      <c r="D310" s="35"/>
      <c r="E310" s="35"/>
      <c r="F310" s="35"/>
    </row>
    <row r="311" spans="1:6" x14ac:dyDescent="0.25">
      <c r="A311" s="35"/>
      <c r="B311" s="35"/>
      <c r="C311" s="35"/>
      <c r="D311" s="35"/>
      <c r="E311" s="35"/>
      <c r="F311" s="35"/>
    </row>
    <row r="312" spans="1:6" x14ac:dyDescent="0.25">
      <c r="A312" s="35"/>
      <c r="B312" s="35"/>
      <c r="C312" s="35"/>
      <c r="D312" s="35"/>
      <c r="E312" s="35"/>
      <c r="F312" s="35"/>
    </row>
    <row r="313" spans="1:6" x14ac:dyDescent="0.25">
      <c r="A313" s="35"/>
      <c r="B313" s="35"/>
      <c r="C313" s="35"/>
      <c r="D313" s="35"/>
      <c r="E313" s="35"/>
      <c r="F313" s="35"/>
    </row>
    <row r="314" spans="1:6" x14ac:dyDescent="0.25">
      <c r="A314" s="35"/>
      <c r="B314" s="35"/>
      <c r="C314" s="35"/>
      <c r="D314" s="35"/>
      <c r="E314" s="35"/>
      <c r="F314" s="35"/>
    </row>
    <row r="315" spans="1:6" x14ac:dyDescent="0.25">
      <c r="A315" s="35"/>
      <c r="B315" s="35"/>
      <c r="C315" s="35"/>
      <c r="D315" s="35"/>
      <c r="E315" s="35"/>
      <c r="F315" s="35"/>
    </row>
    <row r="316" spans="1:6" x14ac:dyDescent="0.25">
      <c r="A316" s="35"/>
      <c r="B316" s="35"/>
      <c r="C316" s="35"/>
      <c r="D316" s="35"/>
      <c r="E316" s="35"/>
      <c r="F316" s="35"/>
    </row>
    <row r="317" spans="1:6" x14ac:dyDescent="0.25">
      <c r="A317" s="35"/>
      <c r="B317" s="35"/>
      <c r="C317" s="35"/>
      <c r="D317" s="35"/>
      <c r="E317" s="35"/>
      <c r="F317" s="35"/>
    </row>
    <row r="318" spans="1:6" x14ac:dyDescent="0.25">
      <c r="A318" s="35"/>
      <c r="B318" s="35"/>
      <c r="C318" s="35"/>
      <c r="D318" s="35"/>
      <c r="E318" s="35"/>
      <c r="F318" s="35"/>
    </row>
    <row r="319" spans="1:6" x14ac:dyDescent="0.25">
      <c r="A319" s="35"/>
      <c r="B319" s="35"/>
      <c r="C319" s="35"/>
      <c r="D319" s="35"/>
      <c r="E319" s="35"/>
      <c r="F319" s="35"/>
    </row>
    <row r="320" spans="1:6" x14ac:dyDescent="0.25">
      <c r="A320" s="35"/>
      <c r="B320" s="35"/>
      <c r="C320" s="35"/>
      <c r="D320" s="35"/>
      <c r="E320" s="35"/>
      <c r="F320" s="35"/>
    </row>
    <row r="321" spans="1:6" x14ac:dyDescent="0.25">
      <c r="A321" s="35"/>
      <c r="B321" s="35"/>
      <c r="C321" s="35"/>
      <c r="D321" s="35"/>
      <c r="E321" s="35"/>
      <c r="F321" s="35"/>
    </row>
    <row r="322" spans="1:6" x14ac:dyDescent="0.25">
      <c r="A322" s="35"/>
      <c r="B322" s="35"/>
      <c r="C322" s="35"/>
      <c r="D322" s="35"/>
      <c r="E322" s="35"/>
      <c r="F322" s="35"/>
    </row>
    <row r="323" spans="1:6" x14ac:dyDescent="0.25">
      <c r="A323" s="35"/>
      <c r="B323" s="35"/>
      <c r="C323" s="35"/>
      <c r="D323" s="35"/>
      <c r="E323" s="35"/>
      <c r="F323" s="35"/>
    </row>
    <row r="324" spans="1:6" x14ac:dyDescent="0.25">
      <c r="A324" s="35"/>
      <c r="B324" s="35"/>
      <c r="C324" s="35"/>
      <c r="D324" s="35"/>
      <c r="E324" s="35"/>
      <c r="F324" s="35"/>
    </row>
    <row r="325" spans="1:6" x14ac:dyDescent="0.25">
      <c r="A325" s="35"/>
      <c r="B325" s="35"/>
      <c r="C325" s="35"/>
      <c r="D325" s="35"/>
      <c r="E325" s="35"/>
      <c r="F325" s="35"/>
    </row>
    <row r="326" spans="1:6" x14ac:dyDescent="0.25">
      <c r="A326" s="35"/>
      <c r="B326" s="35"/>
      <c r="C326" s="35"/>
      <c r="D326" s="35"/>
      <c r="E326" s="35"/>
      <c r="F326" s="35"/>
    </row>
    <row r="327" spans="1:6" x14ac:dyDescent="0.25">
      <c r="A327" s="35"/>
      <c r="B327" s="35"/>
      <c r="C327" s="35"/>
      <c r="D327" s="35"/>
      <c r="E327" s="35"/>
      <c r="F327" s="35"/>
    </row>
    <row r="328" spans="1:6" x14ac:dyDescent="0.25">
      <c r="A328" s="35"/>
      <c r="B328" s="35"/>
      <c r="C328" s="35"/>
      <c r="D328" s="35"/>
      <c r="E328" s="35"/>
      <c r="F328" s="35"/>
    </row>
    <row r="329" spans="1:6" x14ac:dyDescent="0.25">
      <c r="A329" s="35"/>
      <c r="B329" s="35"/>
      <c r="C329" s="35"/>
      <c r="D329" s="35"/>
      <c r="E329" s="35"/>
      <c r="F329" s="35"/>
    </row>
    <row r="330" spans="1:6" x14ac:dyDescent="0.25">
      <c r="A330" s="35"/>
      <c r="B330" s="35"/>
      <c r="C330" s="35"/>
      <c r="D330" s="35"/>
      <c r="E330" s="35"/>
      <c r="F330" s="35"/>
    </row>
    <row r="331" spans="1:6" x14ac:dyDescent="0.25">
      <c r="A331" s="35"/>
      <c r="B331" s="35"/>
      <c r="C331" s="35"/>
      <c r="D331" s="35"/>
      <c r="E331" s="35"/>
      <c r="F331" s="35"/>
    </row>
    <row r="332" spans="1:6" x14ac:dyDescent="0.25">
      <c r="A332" s="35"/>
      <c r="B332" s="35"/>
      <c r="C332" s="35"/>
      <c r="D332" s="35"/>
      <c r="E332" s="35"/>
      <c r="F332" s="35"/>
    </row>
    <row r="333" spans="1:6" x14ac:dyDescent="0.25">
      <c r="A333" s="35"/>
      <c r="B333" s="35"/>
      <c r="C333" s="35"/>
      <c r="D333" s="35"/>
      <c r="E333" s="35"/>
      <c r="F333" s="35"/>
    </row>
    <row r="334" spans="1:6" x14ac:dyDescent="0.25">
      <c r="A334" s="35"/>
      <c r="B334" s="35"/>
      <c r="C334" s="35"/>
      <c r="D334" s="35"/>
      <c r="E334" s="35"/>
      <c r="F334" s="35"/>
    </row>
    <row r="335" spans="1:6" x14ac:dyDescent="0.25">
      <c r="A335" s="35"/>
      <c r="B335" s="35"/>
      <c r="C335" s="35"/>
      <c r="D335" s="35"/>
      <c r="E335" s="35"/>
      <c r="F335" s="35"/>
    </row>
    <row r="336" spans="1:6" x14ac:dyDescent="0.25">
      <c r="A336" s="35"/>
      <c r="B336" s="35"/>
      <c r="C336" s="35"/>
      <c r="D336" s="35"/>
      <c r="E336" s="35"/>
      <c r="F336" s="35"/>
    </row>
    <row r="337" spans="1:6" x14ac:dyDescent="0.25">
      <c r="A337" s="35"/>
      <c r="B337" s="35"/>
      <c r="C337" s="35"/>
      <c r="D337" s="35"/>
      <c r="E337" s="35"/>
      <c r="F337" s="35"/>
    </row>
    <row r="338" spans="1:6" x14ac:dyDescent="0.25">
      <c r="A338" s="35"/>
      <c r="B338" s="35"/>
      <c r="C338" s="35"/>
      <c r="D338" s="35"/>
      <c r="E338" s="35"/>
      <c r="F338" s="35"/>
    </row>
    <row r="339" spans="1:6" x14ac:dyDescent="0.25">
      <c r="A339" s="35"/>
      <c r="B339" s="35"/>
      <c r="C339" s="35"/>
      <c r="D339" s="35"/>
      <c r="E339" s="35"/>
      <c r="F339" s="35"/>
    </row>
    <row r="340" spans="1:6" x14ac:dyDescent="0.25">
      <c r="A340" s="35"/>
      <c r="B340" s="35"/>
      <c r="C340" s="35"/>
      <c r="D340" s="35"/>
      <c r="E340" s="35"/>
      <c r="F340" s="35"/>
    </row>
    <row r="341" spans="1:6" x14ac:dyDescent="0.25">
      <c r="A341" s="35"/>
      <c r="B341" s="35"/>
      <c r="C341" s="35"/>
      <c r="D341" s="35"/>
      <c r="E341" s="35"/>
      <c r="F341" s="35"/>
    </row>
    <row r="342" spans="1:6" x14ac:dyDescent="0.25">
      <c r="A342" s="35"/>
      <c r="B342" s="35"/>
      <c r="C342" s="35"/>
      <c r="D342" s="35"/>
      <c r="E342" s="35"/>
      <c r="F342" s="35"/>
    </row>
    <row r="343" spans="1:6" x14ac:dyDescent="0.25">
      <c r="A343" s="35"/>
      <c r="B343" s="35"/>
      <c r="C343" s="35"/>
      <c r="D343" s="35"/>
      <c r="E343" s="35"/>
      <c r="F343" s="35"/>
    </row>
    <row r="344" spans="1:6" x14ac:dyDescent="0.25">
      <c r="A344" s="35"/>
      <c r="B344" s="35"/>
      <c r="C344" s="35"/>
      <c r="D344" s="35"/>
      <c r="E344" s="35"/>
      <c r="F344" s="35"/>
    </row>
    <row r="345" spans="1:6" x14ac:dyDescent="0.25">
      <c r="A345" s="35"/>
      <c r="B345" s="35"/>
      <c r="C345" s="35"/>
      <c r="D345" s="35"/>
      <c r="E345" s="35"/>
      <c r="F345" s="35"/>
    </row>
    <row r="346" spans="1:6" x14ac:dyDescent="0.25">
      <c r="A346" s="35"/>
      <c r="B346" s="35"/>
      <c r="C346" s="35"/>
      <c r="D346" s="35"/>
      <c r="E346" s="35"/>
      <c r="F346" s="35"/>
    </row>
    <row r="347" spans="1:6" x14ac:dyDescent="0.25">
      <c r="A347" s="35"/>
      <c r="B347" s="35"/>
      <c r="C347" s="35"/>
      <c r="D347" s="35"/>
      <c r="E347" s="35"/>
      <c r="F347" s="35"/>
    </row>
    <row r="348" spans="1:6" x14ac:dyDescent="0.25">
      <c r="A348" s="35"/>
      <c r="B348" s="35"/>
      <c r="C348" s="35"/>
      <c r="D348" s="35"/>
      <c r="E348" s="35"/>
      <c r="F348" s="35"/>
    </row>
    <row r="349" spans="1:6" x14ac:dyDescent="0.25">
      <c r="A349" s="35"/>
      <c r="B349" s="35"/>
      <c r="C349" s="35"/>
      <c r="D349" s="35"/>
      <c r="E349" s="35"/>
      <c r="F349" s="35"/>
    </row>
    <row r="350" spans="1:6" x14ac:dyDescent="0.25">
      <c r="A350" s="35"/>
      <c r="B350" s="35"/>
      <c r="C350" s="35"/>
      <c r="D350" s="35"/>
      <c r="E350" s="35"/>
      <c r="F350" s="35"/>
    </row>
    <row r="351" spans="1:6" x14ac:dyDescent="0.25">
      <c r="A351" s="35"/>
      <c r="B351" s="35"/>
      <c r="C351" s="35"/>
      <c r="D351" s="35"/>
      <c r="E351" s="35"/>
      <c r="F351" s="35"/>
    </row>
    <row r="352" spans="1:6" x14ac:dyDescent="0.25">
      <c r="A352" s="35"/>
      <c r="B352" s="35"/>
      <c r="C352" s="35"/>
      <c r="D352" s="35"/>
      <c r="E352" s="35"/>
      <c r="F352" s="35"/>
    </row>
    <row r="353" spans="1:6" x14ac:dyDescent="0.25">
      <c r="A353" s="35"/>
      <c r="B353" s="35"/>
      <c r="C353" s="35"/>
      <c r="D353" s="35"/>
      <c r="E353" s="35"/>
      <c r="F353" s="35"/>
    </row>
    <row r="354" spans="1:6" x14ac:dyDescent="0.25">
      <c r="A354" s="35"/>
      <c r="B354" s="35"/>
      <c r="C354" s="35"/>
      <c r="D354" s="35"/>
      <c r="E354" s="35"/>
      <c r="F354" s="35"/>
    </row>
    <row r="355" spans="1:6" x14ac:dyDescent="0.25">
      <c r="A355" s="35"/>
      <c r="B355" s="35"/>
      <c r="C355" s="35"/>
      <c r="D355" s="35"/>
      <c r="E355" s="35"/>
      <c r="F355" s="35"/>
    </row>
    <row r="356" spans="1:6" x14ac:dyDescent="0.25">
      <c r="A356" s="35"/>
      <c r="B356" s="35"/>
      <c r="C356" s="35"/>
      <c r="D356" s="35"/>
      <c r="E356" s="35"/>
      <c r="F356" s="35"/>
    </row>
    <row r="357" spans="1:6" x14ac:dyDescent="0.25">
      <c r="A357" s="35"/>
      <c r="B357" s="35"/>
      <c r="C357" s="35"/>
      <c r="D357" s="35"/>
      <c r="E357" s="35"/>
      <c r="F357" s="35"/>
    </row>
    <row r="358" spans="1:6" x14ac:dyDescent="0.25">
      <c r="A358" s="35"/>
      <c r="B358" s="35"/>
      <c r="C358" s="35"/>
      <c r="D358" s="35"/>
      <c r="E358" s="35"/>
      <c r="F358" s="35"/>
    </row>
    <row r="359" spans="1:6" x14ac:dyDescent="0.25">
      <c r="A359" s="35"/>
      <c r="B359" s="35"/>
      <c r="C359" s="35"/>
      <c r="D359" s="35"/>
      <c r="E359" s="35"/>
      <c r="F359" s="35"/>
    </row>
    <row r="360" spans="1:6" x14ac:dyDescent="0.25">
      <c r="A360" s="35"/>
      <c r="B360" s="35"/>
      <c r="C360" s="35"/>
      <c r="D360" s="35"/>
      <c r="E360" s="35"/>
      <c r="F360" s="35"/>
    </row>
    <row r="361" spans="1:6" x14ac:dyDescent="0.25">
      <c r="A361" s="35"/>
      <c r="B361" s="35"/>
      <c r="C361" s="35"/>
      <c r="D361" s="35"/>
      <c r="E361" s="35"/>
      <c r="F361" s="35"/>
    </row>
    <row r="362" spans="1:6" x14ac:dyDescent="0.25">
      <c r="A362" s="35"/>
      <c r="B362" s="35"/>
      <c r="C362" s="35"/>
      <c r="D362" s="35"/>
      <c r="E362" s="35"/>
      <c r="F362" s="35"/>
    </row>
    <row r="363" spans="1:6" x14ac:dyDescent="0.25">
      <c r="A363" s="35"/>
      <c r="B363" s="35"/>
      <c r="C363" s="35"/>
      <c r="D363" s="35"/>
      <c r="E363" s="35"/>
      <c r="F363" s="35"/>
    </row>
    <row r="364" spans="1:6" x14ac:dyDescent="0.25">
      <c r="A364" s="35"/>
      <c r="B364" s="35"/>
      <c r="C364" s="35"/>
      <c r="D364" s="35"/>
      <c r="E364" s="35"/>
      <c r="F364" s="35"/>
    </row>
    <row r="365" spans="1:6" x14ac:dyDescent="0.25">
      <c r="A365" s="35"/>
      <c r="B365" s="35"/>
      <c r="C365" s="35"/>
      <c r="D365" s="35"/>
      <c r="E365" s="35"/>
      <c r="F365" s="35"/>
    </row>
    <row r="366" spans="1:6" x14ac:dyDescent="0.25">
      <c r="A366" s="35"/>
      <c r="B366" s="35"/>
      <c r="C366" s="35"/>
      <c r="D366" s="35"/>
      <c r="E366" s="35"/>
      <c r="F366" s="35"/>
    </row>
    <row r="367" spans="1:6" x14ac:dyDescent="0.25">
      <c r="A367" s="35"/>
      <c r="B367" s="35"/>
      <c r="C367" s="35"/>
      <c r="D367" s="35"/>
      <c r="E367" s="35"/>
      <c r="F367" s="35"/>
    </row>
    <row r="368" spans="1:6" x14ac:dyDescent="0.25">
      <c r="A368" s="35"/>
      <c r="B368" s="35"/>
      <c r="C368" s="35"/>
      <c r="D368" s="35"/>
      <c r="E368" s="35"/>
      <c r="F368" s="35"/>
    </row>
    <row r="369" spans="1:6" x14ac:dyDescent="0.25">
      <c r="A369" s="35"/>
      <c r="B369" s="35"/>
      <c r="C369" s="35"/>
      <c r="D369" s="35"/>
      <c r="E369" s="35"/>
      <c r="F369" s="35"/>
    </row>
    <row r="370" spans="1:6" x14ac:dyDescent="0.25">
      <c r="A370" s="35"/>
      <c r="B370" s="35"/>
      <c r="C370" s="35"/>
      <c r="D370" s="35"/>
      <c r="E370" s="35"/>
      <c r="F370" s="35"/>
    </row>
    <row r="371" spans="1:6" x14ac:dyDescent="0.25">
      <c r="A371" s="35"/>
      <c r="B371" s="35"/>
      <c r="C371" s="35"/>
      <c r="D371" s="35"/>
      <c r="E371" s="35"/>
      <c r="F371" s="35"/>
    </row>
    <row r="372" spans="1:6" x14ac:dyDescent="0.25">
      <c r="A372" s="35"/>
      <c r="B372" s="35"/>
      <c r="C372" s="35"/>
      <c r="D372" s="35"/>
      <c r="E372" s="35"/>
      <c r="F372" s="35"/>
    </row>
    <row r="373" spans="1:6" x14ac:dyDescent="0.25">
      <c r="A373" s="35"/>
      <c r="B373" s="35"/>
      <c r="C373" s="35"/>
      <c r="D373" s="35"/>
      <c r="E373" s="35"/>
      <c r="F373" s="35"/>
    </row>
    <row r="374" spans="1:6" x14ac:dyDescent="0.25">
      <c r="A374" s="35"/>
      <c r="B374" s="35"/>
      <c r="C374" s="35"/>
      <c r="D374" s="35"/>
      <c r="E374" s="35"/>
      <c r="F374" s="35"/>
    </row>
    <row r="375" spans="1:6" x14ac:dyDescent="0.25">
      <c r="A375" s="35"/>
      <c r="B375" s="35"/>
      <c r="C375" s="35"/>
      <c r="D375" s="35"/>
      <c r="E375" s="35"/>
      <c r="F375" s="35"/>
    </row>
    <row r="376" spans="1:6" x14ac:dyDescent="0.25">
      <c r="A376" s="35"/>
      <c r="B376" s="35"/>
      <c r="C376" s="35"/>
      <c r="D376" s="35"/>
      <c r="E376" s="35"/>
      <c r="F376" s="35"/>
    </row>
    <row r="377" spans="1:6" x14ac:dyDescent="0.25">
      <c r="A377" s="35"/>
      <c r="B377" s="35"/>
      <c r="C377" s="35"/>
      <c r="D377" s="35"/>
      <c r="E377" s="35"/>
      <c r="F377" s="35"/>
    </row>
    <row r="378" spans="1:6" x14ac:dyDescent="0.25">
      <c r="A378" s="35"/>
      <c r="B378" s="35"/>
      <c r="C378" s="35"/>
      <c r="D378" s="35"/>
      <c r="E378" s="35"/>
      <c r="F378" s="35"/>
    </row>
    <row r="379" spans="1:6" x14ac:dyDescent="0.25">
      <c r="A379" s="35"/>
      <c r="B379" s="35"/>
      <c r="C379" s="35"/>
      <c r="D379" s="35"/>
      <c r="E379" s="35"/>
      <c r="F379" s="35"/>
    </row>
    <row r="380" spans="1:6" x14ac:dyDescent="0.25">
      <c r="A380" s="35"/>
      <c r="B380" s="35"/>
      <c r="C380" s="35"/>
      <c r="D380" s="35"/>
      <c r="E380" s="35"/>
      <c r="F380" s="35"/>
    </row>
    <row r="381" spans="1:6" x14ac:dyDescent="0.25">
      <c r="A381" s="35"/>
      <c r="B381" s="35"/>
      <c r="C381" s="35"/>
      <c r="D381" s="35"/>
      <c r="E381" s="35"/>
      <c r="F381" s="35"/>
    </row>
    <row r="382" spans="1:6" x14ac:dyDescent="0.25">
      <c r="A382" s="35"/>
      <c r="B382" s="35"/>
      <c r="C382" s="35"/>
      <c r="D382" s="35"/>
      <c r="E382" s="35"/>
      <c r="F382" s="35"/>
    </row>
    <row r="383" spans="1:6" x14ac:dyDescent="0.25">
      <c r="A383" s="35"/>
      <c r="B383" s="35"/>
      <c r="C383" s="35"/>
      <c r="D383" s="35"/>
      <c r="E383" s="35"/>
      <c r="F383" s="35"/>
    </row>
    <row r="384" spans="1:6" x14ac:dyDescent="0.25">
      <c r="A384" s="35"/>
      <c r="B384" s="35"/>
      <c r="C384" s="35"/>
      <c r="D384" s="35"/>
      <c r="E384" s="35"/>
      <c r="F384" s="35"/>
    </row>
    <row r="385" spans="1:6" x14ac:dyDescent="0.25">
      <c r="A385" s="35"/>
      <c r="B385" s="35"/>
      <c r="C385" s="35"/>
      <c r="D385" s="35"/>
      <c r="E385" s="35"/>
      <c r="F385" s="35"/>
    </row>
    <row r="386" spans="1:6" x14ac:dyDescent="0.25">
      <c r="A386" s="35"/>
      <c r="B386" s="35"/>
      <c r="C386" s="35"/>
      <c r="D386" s="35"/>
      <c r="E386" s="35"/>
      <c r="F386" s="35"/>
    </row>
    <row r="387" spans="1:6" x14ac:dyDescent="0.25">
      <c r="A387" s="35"/>
      <c r="B387" s="35"/>
      <c r="C387" s="35"/>
      <c r="D387" s="35"/>
      <c r="E387" s="35"/>
      <c r="F387" s="35"/>
    </row>
    <row r="388" spans="1:6" x14ac:dyDescent="0.25">
      <c r="A388" s="35"/>
      <c r="B388" s="35"/>
      <c r="C388" s="35"/>
      <c r="D388" s="35"/>
      <c r="E388" s="35"/>
      <c r="F388" s="35"/>
    </row>
    <row r="389" spans="1:6" x14ac:dyDescent="0.25">
      <c r="A389" s="35"/>
      <c r="B389" s="35"/>
      <c r="C389" s="35"/>
      <c r="D389" s="35"/>
      <c r="E389" s="35"/>
      <c r="F389" s="35"/>
    </row>
    <row r="390" spans="1:6" x14ac:dyDescent="0.25">
      <c r="A390" s="35"/>
      <c r="B390" s="35"/>
      <c r="C390" s="35"/>
      <c r="D390" s="35"/>
      <c r="E390" s="35"/>
      <c r="F390" s="35"/>
    </row>
    <row r="391" spans="1:6" x14ac:dyDescent="0.25">
      <c r="A391" s="35"/>
      <c r="B391" s="35"/>
      <c r="C391" s="35"/>
      <c r="D391" s="35"/>
      <c r="E391" s="35"/>
      <c r="F391" s="35"/>
    </row>
    <row r="392" spans="1:6" x14ac:dyDescent="0.25">
      <c r="A392" s="35"/>
      <c r="B392" s="35"/>
      <c r="C392" s="35"/>
      <c r="D392" s="35"/>
      <c r="E392" s="35"/>
      <c r="F392" s="35"/>
    </row>
    <row r="393" spans="1:6" x14ac:dyDescent="0.25">
      <c r="A393" s="35"/>
      <c r="B393" s="35"/>
      <c r="C393" s="35"/>
      <c r="D393" s="35"/>
      <c r="E393" s="35"/>
      <c r="F393" s="35"/>
    </row>
    <row r="394" spans="1:6" x14ac:dyDescent="0.25">
      <c r="A394" s="35"/>
      <c r="B394" s="35"/>
      <c r="C394" s="35"/>
      <c r="D394" s="35"/>
      <c r="E394" s="35"/>
      <c r="F394" s="35"/>
    </row>
    <row r="395" spans="1:6" x14ac:dyDescent="0.25">
      <c r="A395" s="35"/>
      <c r="B395" s="35"/>
      <c r="C395" s="35"/>
      <c r="D395" s="35"/>
      <c r="E395" s="35"/>
      <c r="F395" s="35"/>
    </row>
    <row r="396" spans="1:6" x14ac:dyDescent="0.25">
      <c r="A396" s="35"/>
      <c r="B396" s="35"/>
      <c r="C396" s="35"/>
      <c r="D396" s="35"/>
      <c r="E396" s="35"/>
      <c r="F396" s="35"/>
    </row>
    <row r="397" spans="1:6" x14ac:dyDescent="0.25">
      <c r="A397" s="35"/>
      <c r="B397" s="35"/>
      <c r="C397" s="35"/>
      <c r="D397" s="35"/>
      <c r="E397" s="35"/>
      <c r="F397" s="35"/>
    </row>
    <row r="398" spans="1:6" x14ac:dyDescent="0.25">
      <c r="A398" s="35"/>
      <c r="B398" s="35"/>
      <c r="C398" s="35"/>
      <c r="D398" s="35"/>
      <c r="E398" s="35"/>
      <c r="F398" s="35"/>
    </row>
    <row r="399" spans="1:6" x14ac:dyDescent="0.25">
      <c r="A399" s="35"/>
      <c r="B399" s="35"/>
      <c r="C399" s="35"/>
      <c r="D399" s="35"/>
      <c r="E399" s="35"/>
      <c r="F399" s="35"/>
    </row>
    <row r="400" spans="1:6" x14ac:dyDescent="0.25">
      <c r="A400" s="35"/>
      <c r="B400" s="35"/>
      <c r="C400" s="35"/>
      <c r="D400" s="35"/>
      <c r="E400" s="35"/>
      <c r="F400" s="35"/>
    </row>
    <row r="401" spans="1:6" x14ac:dyDescent="0.25">
      <c r="A401" s="35"/>
      <c r="B401" s="35"/>
      <c r="C401" s="35"/>
      <c r="D401" s="35"/>
      <c r="E401" s="35"/>
      <c r="F401" s="35"/>
    </row>
    <row r="402" spans="1:6" x14ac:dyDescent="0.25">
      <c r="A402" s="35"/>
      <c r="B402" s="35"/>
      <c r="C402" s="35"/>
      <c r="D402" s="35"/>
      <c r="E402" s="35"/>
      <c r="F402" s="35"/>
    </row>
    <row r="403" spans="1:6" x14ac:dyDescent="0.25">
      <c r="A403" s="35"/>
      <c r="B403" s="35"/>
      <c r="C403" s="35"/>
      <c r="D403" s="35"/>
      <c r="E403" s="35"/>
      <c r="F403" s="35"/>
    </row>
    <row r="404" spans="1:6" x14ac:dyDescent="0.25">
      <c r="A404" s="35"/>
      <c r="B404" s="35"/>
      <c r="C404" s="35"/>
      <c r="D404" s="35"/>
      <c r="E404" s="35"/>
      <c r="F404" s="35"/>
    </row>
    <row r="405" spans="1:6" x14ac:dyDescent="0.25">
      <c r="A405" s="35"/>
      <c r="B405" s="35"/>
      <c r="C405" s="35"/>
      <c r="D405" s="35"/>
      <c r="E405" s="35"/>
      <c r="F405" s="35"/>
    </row>
    <row r="406" spans="1:6" x14ac:dyDescent="0.25">
      <c r="A406" s="35"/>
      <c r="B406" s="35"/>
      <c r="C406" s="35"/>
      <c r="D406" s="35"/>
      <c r="E406" s="35"/>
      <c r="F406" s="35"/>
    </row>
    <row r="407" spans="1:6" x14ac:dyDescent="0.25">
      <c r="A407" s="35"/>
      <c r="B407" s="35"/>
      <c r="C407" s="35"/>
      <c r="D407" s="35"/>
      <c r="E407" s="35"/>
      <c r="F407" s="35"/>
    </row>
    <row r="408" spans="1:6" x14ac:dyDescent="0.25">
      <c r="A408" s="35"/>
      <c r="B408" s="35"/>
      <c r="C408" s="35"/>
      <c r="D408" s="35"/>
      <c r="E408" s="35"/>
      <c r="F408" s="35"/>
    </row>
    <row r="409" spans="1:6" x14ac:dyDescent="0.25">
      <c r="A409" s="35"/>
      <c r="B409" s="35"/>
      <c r="C409" s="35"/>
      <c r="D409" s="35"/>
      <c r="E409" s="35"/>
      <c r="F409" s="35"/>
    </row>
    <row r="410" spans="1:6" x14ac:dyDescent="0.25">
      <c r="A410" s="35"/>
      <c r="B410" s="35"/>
      <c r="C410" s="35"/>
      <c r="D410" s="35"/>
      <c r="E410" s="35"/>
      <c r="F410" s="35"/>
    </row>
    <row r="411" spans="1:6" x14ac:dyDescent="0.25">
      <c r="A411" s="35"/>
      <c r="B411" s="35"/>
      <c r="C411" s="35"/>
      <c r="D411" s="35"/>
      <c r="E411" s="35"/>
      <c r="F411" s="35"/>
    </row>
    <row r="412" spans="1:6" x14ac:dyDescent="0.25">
      <c r="A412" s="35"/>
      <c r="B412" s="35"/>
      <c r="C412" s="35"/>
      <c r="D412" s="35"/>
      <c r="E412" s="35"/>
      <c r="F412" s="35"/>
    </row>
    <row r="413" spans="1:6" x14ac:dyDescent="0.25">
      <c r="A413" s="35"/>
      <c r="B413" s="35"/>
      <c r="C413" s="35"/>
      <c r="D413" s="35"/>
      <c r="E413" s="35"/>
      <c r="F413" s="35"/>
    </row>
    <row r="414" spans="1:6" x14ac:dyDescent="0.25">
      <c r="A414" s="35"/>
      <c r="B414" s="35"/>
      <c r="C414" s="35"/>
      <c r="D414" s="35"/>
      <c r="E414" s="35"/>
      <c r="F414" s="35"/>
    </row>
    <row r="415" spans="1:6" x14ac:dyDescent="0.25">
      <c r="A415" s="35"/>
      <c r="B415" s="35"/>
      <c r="C415" s="35"/>
      <c r="D415" s="35"/>
      <c r="E415" s="35"/>
      <c r="F415" s="35"/>
    </row>
    <row r="416" spans="1:6" x14ac:dyDescent="0.25">
      <c r="A416" s="35"/>
      <c r="B416" s="35"/>
      <c r="C416" s="35"/>
      <c r="D416" s="35"/>
      <c r="E416" s="35"/>
      <c r="F416" s="35"/>
    </row>
    <row r="417" spans="1:6" x14ac:dyDescent="0.25">
      <c r="A417" s="35"/>
      <c r="B417" s="35"/>
      <c r="C417" s="35"/>
      <c r="D417" s="35"/>
      <c r="E417" s="35"/>
      <c r="F417" s="35"/>
    </row>
    <row r="418" spans="1:6" x14ac:dyDescent="0.25">
      <c r="A418" s="35"/>
      <c r="B418" s="35"/>
      <c r="C418" s="35"/>
      <c r="D418" s="35"/>
      <c r="E418" s="35"/>
      <c r="F418" s="35"/>
    </row>
    <row r="419" spans="1:6" x14ac:dyDescent="0.25">
      <c r="A419" s="35"/>
      <c r="B419" s="35"/>
      <c r="C419" s="35"/>
      <c r="D419" s="35"/>
      <c r="E419" s="35"/>
      <c r="F419" s="35"/>
    </row>
    <row r="420" spans="1:6" x14ac:dyDescent="0.25">
      <c r="A420" s="35"/>
      <c r="B420" s="35"/>
      <c r="C420" s="35"/>
      <c r="D420" s="35"/>
      <c r="E420" s="35"/>
      <c r="F420" s="35"/>
    </row>
    <row r="421" spans="1:6" x14ac:dyDescent="0.25">
      <c r="A421" s="35"/>
      <c r="B421" s="35"/>
      <c r="C421" s="35"/>
      <c r="D421" s="35"/>
      <c r="E421" s="35"/>
      <c r="F421" s="35"/>
    </row>
    <row r="422" spans="1:6" x14ac:dyDescent="0.25">
      <c r="A422" s="35"/>
      <c r="B422" s="35"/>
      <c r="C422" s="35"/>
      <c r="D422" s="35"/>
      <c r="E422" s="35"/>
      <c r="F422" s="35"/>
    </row>
    <row r="423" spans="1:6" x14ac:dyDescent="0.25">
      <c r="A423" s="35"/>
      <c r="B423" s="35"/>
      <c r="C423" s="35"/>
      <c r="D423" s="35"/>
      <c r="E423" s="35"/>
      <c r="F423" s="35"/>
    </row>
    <row r="424" spans="1:6" x14ac:dyDescent="0.25">
      <c r="A424" s="35"/>
      <c r="B424" s="35"/>
      <c r="C424" s="35"/>
      <c r="D424" s="35"/>
      <c r="E424" s="35"/>
      <c r="F424" s="35"/>
    </row>
    <row r="425" spans="1:6" x14ac:dyDescent="0.25">
      <c r="A425" s="35"/>
      <c r="B425" s="35"/>
      <c r="C425" s="35"/>
      <c r="D425" s="35"/>
      <c r="E425" s="35"/>
      <c r="F425" s="35"/>
    </row>
    <row r="426" spans="1:6" x14ac:dyDescent="0.25">
      <c r="A426" s="35"/>
      <c r="B426" s="35"/>
      <c r="C426" s="35"/>
      <c r="D426" s="35"/>
      <c r="E426" s="35"/>
      <c r="F426" s="35"/>
    </row>
    <row r="427" spans="1:6" x14ac:dyDescent="0.25">
      <c r="A427" s="35"/>
      <c r="B427" s="35"/>
      <c r="C427" s="35"/>
      <c r="D427" s="35"/>
      <c r="E427" s="35"/>
      <c r="F427" s="35"/>
    </row>
    <row r="428" spans="1:6" x14ac:dyDescent="0.25">
      <c r="A428" s="35"/>
      <c r="B428" s="35"/>
      <c r="C428" s="35"/>
      <c r="D428" s="35"/>
      <c r="E428" s="35"/>
      <c r="F428" s="35"/>
    </row>
    <row r="429" spans="1:6" x14ac:dyDescent="0.25">
      <c r="A429" s="35"/>
      <c r="B429" s="35"/>
      <c r="C429" s="35"/>
      <c r="D429" s="35"/>
      <c r="E429" s="35"/>
      <c r="F429" s="35"/>
    </row>
    <row r="430" spans="1:6" x14ac:dyDescent="0.25">
      <c r="A430" s="35"/>
      <c r="B430" s="35"/>
      <c r="C430" s="35"/>
      <c r="D430" s="35"/>
      <c r="E430" s="35"/>
      <c r="F430" s="35"/>
    </row>
    <row r="431" spans="1:6" x14ac:dyDescent="0.25">
      <c r="A431" s="35"/>
      <c r="B431" s="35"/>
      <c r="C431" s="35"/>
      <c r="D431" s="35"/>
      <c r="E431" s="35"/>
      <c r="F431" s="35"/>
    </row>
    <row r="432" spans="1:6" x14ac:dyDescent="0.25">
      <c r="A432" s="35"/>
      <c r="B432" s="35"/>
      <c r="C432" s="35"/>
      <c r="D432" s="35"/>
      <c r="E432" s="35"/>
      <c r="F432" s="35"/>
    </row>
    <row r="433" spans="1:6" x14ac:dyDescent="0.25">
      <c r="A433" s="35"/>
      <c r="B433" s="35"/>
      <c r="C433" s="35"/>
      <c r="D433" s="35"/>
      <c r="E433" s="35"/>
      <c r="F433" s="35"/>
    </row>
    <row r="434" spans="1:6" x14ac:dyDescent="0.25">
      <c r="A434" s="35"/>
      <c r="B434" s="35"/>
      <c r="C434" s="35"/>
      <c r="D434" s="35"/>
      <c r="E434" s="35"/>
      <c r="F434" s="35"/>
    </row>
    <row r="435" spans="1:6" x14ac:dyDescent="0.25">
      <c r="A435" s="35"/>
      <c r="B435" s="35"/>
      <c r="C435" s="35"/>
      <c r="D435" s="35"/>
      <c r="E435" s="35"/>
      <c r="F435" s="35"/>
    </row>
    <row r="436" spans="1:6" x14ac:dyDescent="0.25">
      <c r="A436" s="35"/>
      <c r="B436" s="35"/>
      <c r="C436" s="35"/>
      <c r="D436" s="35"/>
      <c r="E436" s="35"/>
      <c r="F436" s="35"/>
    </row>
    <row r="437" spans="1:6" x14ac:dyDescent="0.25">
      <c r="A437" s="35"/>
      <c r="B437" s="35"/>
      <c r="C437" s="35"/>
      <c r="D437" s="35"/>
      <c r="E437" s="35"/>
      <c r="F437" s="35"/>
    </row>
    <row r="438" spans="1:6" x14ac:dyDescent="0.25">
      <c r="A438" s="35"/>
      <c r="B438" s="35"/>
      <c r="C438" s="35"/>
      <c r="D438" s="35"/>
      <c r="E438" s="35"/>
      <c r="F438" s="35"/>
    </row>
    <row r="439" spans="1:6" x14ac:dyDescent="0.25">
      <c r="A439" s="35"/>
      <c r="B439" s="35"/>
      <c r="C439" s="35"/>
      <c r="D439" s="35"/>
      <c r="E439" s="35"/>
      <c r="F439" s="35"/>
    </row>
    <row r="440" spans="1:6" x14ac:dyDescent="0.25">
      <c r="A440" s="35"/>
      <c r="B440" s="35"/>
      <c r="C440" s="35"/>
      <c r="D440" s="35"/>
      <c r="E440" s="35"/>
      <c r="F440" s="35"/>
    </row>
    <row r="441" spans="1:6" x14ac:dyDescent="0.25">
      <c r="A441" s="35"/>
      <c r="B441" s="35"/>
      <c r="C441" s="35"/>
      <c r="D441" s="35"/>
      <c r="E441" s="35"/>
      <c r="F441" s="35"/>
    </row>
    <row r="442" spans="1:6" x14ac:dyDescent="0.25">
      <c r="A442" s="35"/>
      <c r="B442" s="35"/>
      <c r="C442" s="35"/>
      <c r="D442" s="35"/>
      <c r="E442" s="35"/>
      <c r="F442" s="35"/>
    </row>
    <row r="443" spans="1:6" x14ac:dyDescent="0.25">
      <c r="A443" s="35"/>
      <c r="B443" s="35"/>
      <c r="C443" s="35"/>
      <c r="D443" s="35"/>
      <c r="E443" s="35"/>
      <c r="F443" s="35"/>
    </row>
    <row r="444" spans="1:6" x14ac:dyDescent="0.25">
      <c r="A444" s="35"/>
      <c r="B444" s="35"/>
      <c r="C444" s="35"/>
      <c r="D444" s="35"/>
      <c r="E444" s="35"/>
      <c r="F444" s="35"/>
    </row>
    <row r="445" spans="1:6" x14ac:dyDescent="0.25">
      <c r="A445" s="35"/>
      <c r="B445" s="35"/>
      <c r="C445" s="35"/>
      <c r="D445" s="35"/>
      <c r="E445" s="35"/>
      <c r="F445" s="35"/>
    </row>
    <row r="446" spans="1:6" x14ac:dyDescent="0.25">
      <c r="A446" s="35"/>
      <c r="B446" s="35"/>
      <c r="C446" s="35"/>
      <c r="D446" s="35"/>
      <c r="E446" s="35"/>
      <c r="F446" s="35"/>
    </row>
    <row r="447" spans="1:6" x14ac:dyDescent="0.25">
      <c r="A447" s="35"/>
      <c r="B447" s="35"/>
      <c r="C447" s="35"/>
      <c r="D447" s="35"/>
      <c r="E447" s="35"/>
      <c r="F447" s="35"/>
    </row>
    <row r="448" spans="1:6" x14ac:dyDescent="0.25">
      <c r="A448" s="35"/>
      <c r="B448" s="35"/>
      <c r="C448" s="35"/>
      <c r="D448" s="35"/>
      <c r="E448" s="35"/>
      <c r="F448" s="35"/>
    </row>
    <row r="449" spans="1:6" x14ac:dyDescent="0.25">
      <c r="A449" s="35"/>
      <c r="B449" s="35"/>
      <c r="C449" s="35"/>
      <c r="D449" s="35"/>
      <c r="E449" s="35"/>
      <c r="F449" s="35"/>
    </row>
    <row r="450" spans="1:6" x14ac:dyDescent="0.25">
      <c r="A450" s="35"/>
      <c r="B450" s="35"/>
      <c r="C450" s="35"/>
      <c r="D450" s="35"/>
      <c r="E450" s="35"/>
      <c r="F450" s="35"/>
    </row>
    <row r="451" spans="1:6" x14ac:dyDescent="0.25">
      <c r="A451" s="35"/>
      <c r="B451" s="35"/>
      <c r="C451" s="35"/>
      <c r="D451" s="35"/>
      <c r="E451" s="35"/>
      <c r="F451" s="35"/>
    </row>
    <row r="452" spans="1:6" x14ac:dyDescent="0.25">
      <c r="A452" s="35"/>
      <c r="B452" s="35"/>
      <c r="C452" s="35"/>
      <c r="D452" s="35"/>
      <c r="E452" s="35"/>
      <c r="F452" s="35"/>
    </row>
    <row r="453" spans="1:6" x14ac:dyDescent="0.25">
      <c r="A453" s="35"/>
      <c r="B453" s="35"/>
      <c r="C453" s="35"/>
      <c r="D453" s="35"/>
      <c r="E453" s="35"/>
      <c r="F453" s="35"/>
    </row>
    <row r="454" spans="1:6" x14ac:dyDescent="0.25">
      <c r="A454" s="35"/>
      <c r="B454" s="35"/>
      <c r="C454" s="35"/>
      <c r="D454" s="35"/>
      <c r="E454" s="35"/>
      <c r="F454" s="35"/>
    </row>
    <row r="455" spans="1:6" x14ac:dyDescent="0.25">
      <c r="A455" s="35"/>
      <c r="B455" s="35"/>
      <c r="C455" s="35"/>
      <c r="D455" s="35"/>
      <c r="E455" s="35"/>
      <c r="F455" s="35"/>
    </row>
    <row r="456" spans="1:6" x14ac:dyDescent="0.25">
      <c r="A456" s="35"/>
      <c r="B456" s="35"/>
      <c r="C456" s="35"/>
      <c r="D456" s="35"/>
      <c r="E456" s="35"/>
      <c r="F456" s="35"/>
    </row>
    <row r="457" spans="1:6" x14ac:dyDescent="0.25">
      <c r="A457" s="35"/>
      <c r="B457" s="35"/>
      <c r="C457" s="35"/>
      <c r="D457" s="35"/>
      <c r="E457" s="35"/>
      <c r="F457" s="35"/>
    </row>
    <row r="458" spans="1:6" x14ac:dyDescent="0.25">
      <c r="A458" s="35"/>
      <c r="B458" s="35"/>
      <c r="C458" s="35"/>
      <c r="D458" s="35"/>
      <c r="E458" s="35"/>
      <c r="F458" s="35"/>
    </row>
    <row r="459" spans="1:6" x14ac:dyDescent="0.25">
      <c r="A459" s="35"/>
      <c r="B459" s="35"/>
      <c r="C459" s="35"/>
      <c r="D459" s="35"/>
      <c r="E459" s="35"/>
      <c r="F459" s="35"/>
    </row>
    <row r="460" spans="1:6" x14ac:dyDescent="0.25">
      <c r="A460" s="35"/>
      <c r="B460" s="35"/>
      <c r="C460" s="35"/>
      <c r="D460" s="35"/>
      <c r="E460" s="35"/>
      <c r="F460" s="35"/>
    </row>
    <row r="461" spans="1:6" x14ac:dyDescent="0.25">
      <c r="A461" s="35"/>
      <c r="B461" s="35"/>
      <c r="C461" s="35"/>
      <c r="D461" s="35"/>
      <c r="E461" s="35"/>
      <c r="F461" s="35"/>
    </row>
    <row r="462" spans="1:6" x14ac:dyDescent="0.25">
      <c r="A462" s="35"/>
      <c r="B462" s="35"/>
      <c r="C462" s="35"/>
      <c r="D462" s="35"/>
      <c r="E462" s="35"/>
      <c r="F462" s="35"/>
    </row>
    <row r="463" spans="1:6" x14ac:dyDescent="0.25">
      <c r="A463" s="35"/>
      <c r="B463" s="35"/>
      <c r="C463" s="35"/>
      <c r="D463" s="35"/>
      <c r="E463" s="35"/>
      <c r="F463" s="35"/>
    </row>
    <row r="464" spans="1:6" x14ac:dyDescent="0.25">
      <c r="A464" s="35"/>
      <c r="B464" s="35"/>
      <c r="C464" s="35"/>
      <c r="D464" s="35"/>
      <c r="E464" s="35"/>
      <c r="F464" s="35"/>
    </row>
    <row r="465" spans="1:6" x14ac:dyDescent="0.25">
      <c r="A465" s="35"/>
      <c r="B465" s="35"/>
      <c r="C465" s="35"/>
      <c r="D465" s="35"/>
      <c r="E465" s="35"/>
      <c r="F465" s="35"/>
    </row>
    <row r="466" spans="1:6" x14ac:dyDescent="0.25">
      <c r="A466" s="35"/>
      <c r="B466" s="35"/>
      <c r="C466" s="35"/>
      <c r="D466" s="35"/>
      <c r="E466" s="35"/>
      <c r="F466" s="35"/>
    </row>
    <row r="467" spans="1:6" x14ac:dyDescent="0.25">
      <c r="A467" s="35"/>
      <c r="B467" s="35"/>
      <c r="C467" s="35"/>
      <c r="D467" s="35"/>
      <c r="E467" s="35"/>
      <c r="F467" s="35"/>
    </row>
    <row r="468" spans="1:6" x14ac:dyDescent="0.25">
      <c r="A468" s="35"/>
      <c r="B468" s="35"/>
      <c r="C468" s="35"/>
      <c r="D468" s="35"/>
      <c r="E468" s="35"/>
      <c r="F468" s="35"/>
    </row>
    <row r="469" spans="1:6" x14ac:dyDescent="0.25">
      <c r="A469" s="35"/>
      <c r="B469" s="35"/>
      <c r="C469" s="35"/>
      <c r="D469" s="35"/>
      <c r="E469" s="35"/>
      <c r="F469" s="35"/>
    </row>
    <row r="470" spans="1:6" x14ac:dyDescent="0.25">
      <c r="A470" s="35"/>
      <c r="B470" s="35"/>
      <c r="C470" s="35"/>
      <c r="D470" s="35"/>
      <c r="E470" s="35"/>
      <c r="F470" s="35"/>
    </row>
    <row r="471" spans="1:6" x14ac:dyDescent="0.25">
      <c r="A471" s="35"/>
      <c r="B471" s="35"/>
      <c r="C471" s="35"/>
      <c r="D471" s="35"/>
      <c r="E471" s="35"/>
      <c r="F471" s="35"/>
    </row>
    <row r="472" spans="1:6" x14ac:dyDescent="0.25">
      <c r="A472" s="35"/>
      <c r="B472" s="35"/>
      <c r="C472" s="35"/>
      <c r="D472" s="35"/>
      <c r="E472" s="35"/>
      <c r="F472" s="35"/>
    </row>
    <row r="473" spans="1:6" x14ac:dyDescent="0.25">
      <c r="A473" s="35"/>
      <c r="B473" s="35"/>
      <c r="C473" s="35"/>
      <c r="D473" s="35"/>
      <c r="E473" s="35"/>
      <c r="F473" s="35"/>
    </row>
    <row r="474" spans="1:6" x14ac:dyDescent="0.25">
      <c r="A474" s="35"/>
      <c r="B474" s="35"/>
      <c r="C474" s="35"/>
      <c r="D474" s="35"/>
      <c r="E474" s="35"/>
      <c r="F474" s="35"/>
    </row>
    <row r="475" spans="1:6" x14ac:dyDescent="0.25">
      <c r="A475" s="35"/>
      <c r="B475" s="35"/>
      <c r="C475" s="35"/>
      <c r="D475" s="35"/>
      <c r="E475" s="35"/>
      <c r="F475" s="35"/>
    </row>
    <row r="476" spans="1:6" x14ac:dyDescent="0.25">
      <c r="A476" s="35"/>
      <c r="B476" s="35"/>
      <c r="C476" s="35"/>
      <c r="D476" s="35"/>
      <c r="E476" s="35"/>
      <c r="F476" s="35"/>
    </row>
    <row r="477" spans="1:6" x14ac:dyDescent="0.25">
      <c r="A477" s="35"/>
      <c r="B477" s="35"/>
      <c r="C477" s="35"/>
      <c r="D477" s="35"/>
      <c r="E477" s="35"/>
      <c r="F477" s="35"/>
    </row>
    <row r="478" spans="1:6" x14ac:dyDescent="0.25">
      <c r="A478" s="35"/>
      <c r="B478" s="35"/>
      <c r="C478" s="35"/>
      <c r="D478" s="35"/>
      <c r="E478" s="35"/>
      <c r="F478" s="35"/>
    </row>
    <row r="479" spans="1:6" x14ac:dyDescent="0.25">
      <c r="A479" s="35"/>
      <c r="B479" s="35"/>
      <c r="C479" s="35"/>
      <c r="D479" s="35"/>
      <c r="E479" s="35"/>
      <c r="F479" s="35"/>
    </row>
    <row r="480" spans="1:6" x14ac:dyDescent="0.25">
      <c r="A480" s="35"/>
      <c r="B480" s="35"/>
      <c r="C480" s="35"/>
      <c r="D480" s="35"/>
      <c r="E480" s="35"/>
      <c r="F480" s="35"/>
    </row>
    <row r="481" spans="1:6" x14ac:dyDescent="0.25">
      <c r="A481" s="35"/>
      <c r="B481" s="35"/>
      <c r="C481" s="35"/>
      <c r="D481" s="35"/>
      <c r="E481" s="35"/>
      <c r="F481" s="35"/>
    </row>
    <row r="482" spans="1:6" x14ac:dyDescent="0.25">
      <c r="A482" s="35"/>
      <c r="B482" s="35"/>
      <c r="C482" s="35"/>
      <c r="D482" s="35"/>
      <c r="E482" s="35"/>
      <c r="F482" s="35"/>
    </row>
    <row r="483" spans="1:6" x14ac:dyDescent="0.25">
      <c r="A483" s="35"/>
      <c r="B483" s="35"/>
      <c r="C483" s="35"/>
      <c r="D483" s="35"/>
      <c r="E483" s="35"/>
      <c r="F483" s="35"/>
    </row>
    <row r="484" spans="1:6" x14ac:dyDescent="0.25">
      <c r="A484" s="35"/>
      <c r="B484" s="35"/>
      <c r="C484" s="35"/>
      <c r="D484" s="35"/>
      <c r="E484" s="35"/>
      <c r="F484" s="35"/>
    </row>
    <row r="485" spans="1:6" x14ac:dyDescent="0.25">
      <c r="A485" s="35"/>
      <c r="B485" s="35"/>
      <c r="C485" s="35"/>
      <c r="D485" s="35"/>
      <c r="E485" s="35"/>
      <c r="F485" s="35"/>
    </row>
    <row r="486" spans="1:6" x14ac:dyDescent="0.25">
      <c r="A486" s="35"/>
      <c r="B486" s="35"/>
      <c r="C486" s="35"/>
      <c r="D486" s="35"/>
      <c r="E486" s="35"/>
      <c r="F486" s="35"/>
    </row>
    <row r="487" spans="1:6" x14ac:dyDescent="0.25">
      <c r="A487" s="35"/>
      <c r="B487" s="35"/>
      <c r="C487" s="35"/>
      <c r="D487" s="35"/>
      <c r="E487" s="35"/>
      <c r="F487" s="35"/>
    </row>
    <row r="488" spans="1:6" x14ac:dyDescent="0.25">
      <c r="A488" s="35"/>
      <c r="B488" s="35"/>
      <c r="C488" s="35"/>
      <c r="D488" s="35"/>
      <c r="E488" s="35"/>
      <c r="F488" s="35"/>
    </row>
    <row r="489" spans="1:6" x14ac:dyDescent="0.25">
      <c r="A489" s="35"/>
      <c r="B489" s="35"/>
      <c r="C489" s="35"/>
      <c r="D489" s="35"/>
      <c r="E489" s="35"/>
      <c r="F489" s="35"/>
    </row>
    <row r="490" spans="1:6" x14ac:dyDescent="0.25">
      <c r="A490" s="35"/>
      <c r="B490" s="35"/>
      <c r="C490" s="35"/>
      <c r="D490" s="35"/>
      <c r="E490" s="35"/>
      <c r="F490" s="35"/>
    </row>
    <row r="491" spans="1:6" x14ac:dyDescent="0.25">
      <c r="A491" s="35"/>
      <c r="B491" s="35"/>
      <c r="C491" s="35"/>
      <c r="D491" s="35"/>
      <c r="E491" s="35"/>
      <c r="F491" s="35"/>
    </row>
    <row r="492" spans="1:6" x14ac:dyDescent="0.25">
      <c r="A492" s="35"/>
      <c r="B492" s="35"/>
      <c r="C492" s="35"/>
      <c r="D492" s="35"/>
      <c r="E492" s="35"/>
      <c r="F492" s="35"/>
    </row>
    <row r="493" spans="1:6" x14ac:dyDescent="0.25">
      <c r="A493" s="35"/>
      <c r="B493" s="35"/>
      <c r="C493" s="35"/>
      <c r="D493" s="35"/>
      <c r="E493" s="35"/>
      <c r="F493" s="35"/>
    </row>
    <row r="494" spans="1:6" x14ac:dyDescent="0.25">
      <c r="A494" s="35"/>
      <c r="B494" s="35"/>
      <c r="C494" s="35"/>
      <c r="D494" s="35"/>
      <c r="E494" s="35"/>
      <c r="F494" s="35"/>
    </row>
    <row r="495" spans="1:6" x14ac:dyDescent="0.25">
      <c r="A495" s="35"/>
      <c r="B495" s="35"/>
      <c r="C495" s="35"/>
      <c r="D495" s="35"/>
      <c r="E495" s="35"/>
      <c r="F495" s="35"/>
    </row>
    <row r="496" spans="1:6" x14ac:dyDescent="0.25">
      <c r="A496" s="35"/>
      <c r="B496" s="35"/>
      <c r="C496" s="35"/>
      <c r="D496" s="35"/>
      <c r="E496" s="35"/>
      <c r="F496" s="35"/>
    </row>
    <row r="497" spans="1:6" x14ac:dyDescent="0.25">
      <c r="A497" s="35"/>
      <c r="B497" s="35"/>
      <c r="C497" s="35"/>
      <c r="D497" s="35"/>
      <c r="E497" s="35"/>
      <c r="F497" s="35"/>
    </row>
    <row r="498" spans="1:6" x14ac:dyDescent="0.25">
      <c r="A498" s="35"/>
      <c r="B498" s="35"/>
      <c r="C498" s="35"/>
      <c r="D498" s="35"/>
      <c r="E498" s="35"/>
      <c r="F498" s="35"/>
    </row>
    <row r="499" spans="1:6" x14ac:dyDescent="0.25">
      <c r="A499" s="35"/>
      <c r="B499" s="35"/>
      <c r="C499" s="35"/>
      <c r="D499" s="35"/>
      <c r="E499" s="35"/>
      <c r="F499" s="35"/>
    </row>
    <row r="500" spans="1:6" x14ac:dyDescent="0.25">
      <c r="A500" s="35"/>
      <c r="B500" s="35"/>
      <c r="C500" s="35"/>
      <c r="D500" s="35"/>
      <c r="E500" s="35"/>
      <c r="F500" s="35"/>
    </row>
    <row r="501" spans="1:6" x14ac:dyDescent="0.25">
      <c r="A501" s="35"/>
      <c r="B501" s="35"/>
      <c r="C501" s="35"/>
      <c r="D501" s="35"/>
      <c r="E501" s="35"/>
      <c r="F501" s="35"/>
    </row>
    <row r="502" spans="1:6" x14ac:dyDescent="0.25">
      <c r="A502" s="35"/>
      <c r="B502" s="35"/>
      <c r="C502" s="35"/>
      <c r="D502" s="35"/>
      <c r="E502" s="35"/>
      <c r="F502" s="35"/>
    </row>
    <row r="503" spans="1:6" x14ac:dyDescent="0.25">
      <c r="A503" s="35"/>
      <c r="B503" s="35"/>
      <c r="C503" s="35"/>
      <c r="D503" s="35"/>
      <c r="E503" s="35"/>
      <c r="F503" s="35"/>
    </row>
    <row r="504" spans="1:6" x14ac:dyDescent="0.25">
      <c r="A504" s="35"/>
      <c r="B504" s="35"/>
      <c r="C504" s="35"/>
      <c r="D504" s="35"/>
      <c r="E504" s="35"/>
      <c r="F504" s="35"/>
    </row>
    <row r="505" spans="1:6" x14ac:dyDescent="0.25">
      <c r="A505" s="35"/>
      <c r="B505" s="35"/>
      <c r="C505" s="35"/>
      <c r="D505" s="35"/>
      <c r="E505" s="35"/>
      <c r="F505" s="35"/>
    </row>
    <row r="506" spans="1:6" x14ac:dyDescent="0.25">
      <c r="A506" s="35"/>
      <c r="B506" s="35"/>
      <c r="C506" s="35"/>
      <c r="D506" s="35"/>
      <c r="E506" s="35"/>
      <c r="F506" s="35"/>
    </row>
    <row r="507" spans="1:6" x14ac:dyDescent="0.25">
      <c r="A507" s="35"/>
      <c r="B507" s="35"/>
      <c r="C507" s="35"/>
      <c r="D507" s="35"/>
      <c r="E507" s="35"/>
      <c r="F507" s="35"/>
    </row>
    <row r="508" spans="1:6" x14ac:dyDescent="0.25">
      <c r="A508" s="35"/>
      <c r="B508" s="35"/>
      <c r="C508" s="35"/>
      <c r="D508" s="35"/>
      <c r="E508" s="35"/>
      <c r="F508" s="35"/>
    </row>
    <row r="509" spans="1:6" x14ac:dyDescent="0.25">
      <c r="A509" s="35"/>
      <c r="B509" s="35"/>
      <c r="C509" s="35"/>
      <c r="D509" s="35"/>
      <c r="E509" s="35"/>
      <c r="F509" s="35"/>
    </row>
    <row r="510" spans="1:6" x14ac:dyDescent="0.25">
      <c r="A510" s="35"/>
      <c r="B510" s="35"/>
      <c r="C510" s="35"/>
      <c r="D510" s="35"/>
      <c r="E510" s="35"/>
      <c r="F510" s="35"/>
    </row>
    <row r="511" spans="1:6" x14ac:dyDescent="0.25">
      <c r="A511" s="35"/>
      <c r="B511" s="35"/>
      <c r="C511" s="35"/>
      <c r="D511" s="35"/>
      <c r="E511" s="35"/>
      <c r="F511" s="35"/>
    </row>
    <row r="512" spans="1:6" x14ac:dyDescent="0.25">
      <c r="A512" s="35"/>
      <c r="B512" s="35"/>
      <c r="C512" s="35"/>
      <c r="D512" s="35"/>
      <c r="E512" s="35"/>
      <c r="F512" s="35"/>
    </row>
    <row r="513" spans="1:6" x14ac:dyDescent="0.25">
      <c r="A513" s="35"/>
      <c r="B513" s="35"/>
      <c r="C513" s="35"/>
      <c r="D513" s="35"/>
      <c r="E513" s="35"/>
      <c r="F513" s="35"/>
    </row>
    <row r="514" spans="1:6" x14ac:dyDescent="0.25">
      <c r="A514" s="35"/>
      <c r="B514" s="35"/>
      <c r="C514" s="35"/>
      <c r="D514" s="35"/>
      <c r="E514" s="35"/>
      <c r="F514" s="35"/>
    </row>
    <row r="515" spans="1:6" x14ac:dyDescent="0.25">
      <c r="A515" s="35"/>
      <c r="B515" s="35"/>
      <c r="C515" s="35"/>
      <c r="D515" s="35"/>
      <c r="E515" s="35"/>
      <c r="F515" s="35"/>
    </row>
    <row r="516" spans="1:6" x14ac:dyDescent="0.25">
      <c r="A516" s="35"/>
      <c r="B516" s="35"/>
      <c r="C516" s="35"/>
      <c r="D516" s="35"/>
      <c r="E516" s="35"/>
      <c r="F516" s="35"/>
    </row>
    <row r="517" spans="1:6" x14ac:dyDescent="0.25">
      <c r="A517" s="35"/>
      <c r="B517" s="35"/>
      <c r="C517" s="35"/>
      <c r="D517" s="35"/>
      <c r="E517" s="35"/>
      <c r="F517" s="35"/>
    </row>
    <row r="518" spans="1:6" x14ac:dyDescent="0.25">
      <c r="A518" s="35"/>
      <c r="B518" s="35"/>
      <c r="C518" s="35"/>
      <c r="D518" s="35"/>
      <c r="E518" s="35"/>
      <c r="F518" s="35"/>
    </row>
    <row r="519" spans="1:6" x14ac:dyDescent="0.25">
      <c r="A519" s="35"/>
      <c r="B519" s="35"/>
      <c r="C519" s="35"/>
      <c r="D519" s="35"/>
      <c r="E519" s="35"/>
      <c r="F519" s="35"/>
    </row>
    <row r="520" spans="1:6" x14ac:dyDescent="0.25">
      <c r="A520" s="35"/>
      <c r="B520" s="35"/>
      <c r="C520" s="35"/>
      <c r="D520" s="35"/>
      <c r="E520" s="35"/>
      <c r="F520" s="35"/>
    </row>
    <row r="521" spans="1:6" x14ac:dyDescent="0.25">
      <c r="A521" s="35"/>
      <c r="B521" s="35"/>
      <c r="C521" s="35"/>
      <c r="D521" s="35"/>
      <c r="E521" s="35"/>
      <c r="F521" s="35"/>
    </row>
    <row r="522" spans="1:6" x14ac:dyDescent="0.25">
      <c r="A522" s="35"/>
      <c r="B522" s="35"/>
      <c r="C522" s="35"/>
      <c r="D522" s="35"/>
      <c r="E522" s="35"/>
      <c r="F522" s="35"/>
    </row>
    <row r="523" spans="1:6" x14ac:dyDescent="0.25">
      <c r="A523" s="35"/>
      <c r="B523" s="35"/>
      <c r="C523" s="35"/>
      <c r="D523" s="35"/>
      <c r="E523" s="35"/>
      <c r="F523" s="35"/>
    </row>
    <row r="524" spans="1:6" x14ac:dyDescent="0.25">
      <c r="A524" s="35"/>
      <c r="B524" s="35"/>
      <c r="C524" s="35"/>
      <c r="D524" s="35"/>
      <c r="E524" s="35"/>
      <c r="F524" s="35"/>
    </row>
    <row r="525" spans="1:6" x14ac:dyDescent="0.25">
      <c r="A525" s="35"/>
      <c r="B525" s="35"/>
      <c r="C525" s="35"/>
      <c r="D525" s="35"/>
      <c r="E525" s="35"/>
      <c r="F525" s="35"/>
    </row>
    <row r="526" spans="1:6" x14ac:dyDescent="0.25">
      <c r="A526" s="35"/>
      <c r="B526" s="35"/>
      <c r="C526" s="35"/>
      <c r="D526" s="35"/>
      <c r="E526" s="35"/>
      <c r="F526" s="35"/>
    </row>
    <row r="527" spans="1:6" x14ac:dyDescent="0.25">
      <c r="A527" s="35"/>
      <c r="B527" s="35"/>
      <c r="C527" s="35"/>
      <c r="D527" s="35"/>
      <c r="E527" s="35"/>
      <c r="F527" s="35"/>
    </row>
    <row r="528" spans="1:6" x14ac:dyDescent="0.25">
      <c r="A528" s="35"/>
      <c r="B528" s="35"/>
      <c r="C528" s="35"/>
      <c r="D528" s="35"/>
      <c r="E528" s="35"/>
      <c r="F528" s="35"/>
    </row>
    <row r="529" spans="1:6" x14ac:dyDescent="0.25">
      <c r="A529" s="35"/>
      <c r="B529" s="35"/>
      <c r="C529" s="35"/>
      <c r="D529" s="35"/>
      <c r="E529" s="35"/>
      <c r="F529" s="35"/>
    </row>
    <row r="530" spans="1:6" x14ac:dyDescent="0.25">
      <c r="A530" s="35"/>
      <c r="B530" s="35"/>
      <c r="C530" s="35"/>
      <c r="D530" s="35"/>
      <c r="E530" s="35"/>
      <c r="F530" s="35"/>
    </row>
    <row r="531" spans="1:6" x14ac:dyDescent="0.25">
      <c r="A531" s="35"/>
      <c r="B531" s="35"/>
      <c r="C531" s="35"/>
      <c r="D531" s="35"/>
      <c r="E531" s="35"/>
      <c r="F531" s="35"/>
    </row>
    <row r="532" spans="1:6" x14ac:dyDescent="0.25">
      <c r="A532" s="35"/>
      <c r="B532" s="35"/>
      <c r="C532" s="35"/>
      <c r="D532" s="35"/>
      <c r="E532" s="35"/>
      <c r="F532" s="35"/>
    </row>
    <row r="533" spans="1:6" x14ac:dyDescent="0.25">
      <c r="A533" s="35"/>
      <c r="B533" s="35"/>
      <c r="C533" s="35"/>
      <c r="D533" s="35"/>
      <c r="E533" s="35"/>
      <c r="F533" s="35"/>
    </row>
    <row r="534" spans="1:6" x14ac:dyDescent="0.25">
      <c r="A534" s="35"/>
      <c r="B534" s="35"/>
      <c r="C534" s="35"/>
      <c r="D534" s="35"/>
      <c r="E534" s="35"/>
      <c r="F534" s="35"/>
    </row>
    <row r="535" spans="1:6" x14ac:dyDescent="0.25">
      <c r="A535" s="35"/>
      <c r="B535" s="35"/>
      <c r="C535" s="35"/>
      <c r="D535" s="35"/>
      <c r="E535" s="35"/>
      <c r="F535" s="35"/>
    </row>
    <row r="536" spans="1:6" x14ac:dyDescent="0.25">
      <c r="A536" s="35"/>
      <c r="B536" s="35"/>
      <c r="C536" s="35"/>
      <c r="D536" s="35"/>
      <c r="E536" s="35"/>
      <c r="F536" s="35"/>
    </row>
    <row r="537" spans="1:6" x14ac:dyDescent="0.25">
      <c r="A537" s="35"/>
      <c r="B537" s="35"/>
      <c r="C537" s="35"/>
      <c r="D537" s="35"/>
      <c r="E537" s="35"/>
      <c r="F537" s="35"/>
    </row>
    <row r="538" spans="1:6" x14ac:dyDescent="0.25">
      <c r="A538" s="35"/>
      <c r="B538" s="35"/>
      <c r="C538" s="35"/>
      <c r="D538" s="35"/>
      <c r="E538" s="35"/>
      <c r="F538" s="35"/>
    </row>
    <row r="539" spans="1:6" x14ac:dyDescent="0.25">
      <c r="A539" s="35"/>
      <c r="B539" s="35"/>
      <c r="C539" s="35"/>
      <c r="D539" s="35"/>
      <c r="E539" s="35"/>
      <c r="F539" s="35"/>
    </row>
    <row r="540" spans="1:6" x14ac:dyDescent="0.25">
      <c r="A540" s="35"/>
      <c r="B540" s="35"/>
      <c r="C540" s="35"/>
      <c r="D540" s="35"/>
      <c r="E540" s="35"/>
      <c r="F540" s="35"/>
    </row>
    <row r="541" spans="1:6" x14ac:dyDescent="0.25">
      <c r="A541" s="35"/>
      <c r="B541" s="35"/>
      <c r="C541" s="35"/>
      <c r="D541" s="35"/>
      <c r="E541" s="35"/>
      <c r="F541" s="35"/>
    </row>
    <row r="542" spans="1:6" x14ac:dyDescent="0.25">
      <c r="A542" s="35"/>
      <c r="B542" s="35"/>
      <c r="C542" s="35"/>
      <c r="D542" s="35"/>
      <c r="E542" s="35"/>
      <c r="F542" s="35"/>
    </row>
    <row r="543" spans="1:6" x14ac:dyDescent="0.25">
      <c r="A543" s="35"/>
      <c r="B543" s="35"/>
      <c r="C543" s="35"/>
      <c r="D543" s="35"/>
      <c r="E543" s="35"/>
      <c r="F543" s="35"/>
    </row>
    <row r="544" spans="1:6" x14ac:dyDescent="0.25">
      <c r="A544" s="35"/>
      <c r="B544" s="35"/>
      <c r="C544" s="35"/>
      <c r="D544" s="35"/>
      <c r="E544" s="35"/>
      <c r="F544" s="35"/>
    </row>
    <row r="545" spans="1:6" x14ac:dyDescent="0.25">
      <c r="A545" s="35"/>
      <c r="B545" s="35"/>
      <c r="C545" s="35"/>
      <c r="D545" s="35"/>
      <c r="E545" s="35"/>
      <c r="F545" s="35"/>
    </row>
    <row r="546" spans="1:6" x14ac:dyDescent="0.25">
      <c r="A546" s="35"/>
      <c r="B546" s="35"/>
      <c r="C546" s="35"/>
      <c r="D546" s="35"/>
      <c r="E546" s="35"/>
      <c r="F546" s="35"/>
    </row>
    <row r="547" spans="1:6" x14ac:dyDescent="0.25">
      <c r="A547" s="35"/>
      <c r="B547" s="35"/>
      <c r="C547" s="35"/>
      <c r="D547" s="35"/>
      <c r="E547" s="35"/>
      <c r="F547" s="35"/>
    </row>
    <row r="548" spans="1:6" x14ac:dyDescent="0.25">
      <c r="A548" s="35"/>
      <c r="B548" s="35"/>
      <c r="C548" s="35"/>
      <c r="D548" s="35"/>
      <c r="E548" s="35"/>
      <c r="F548" s="35"/>
    </row>
    <row r="549" spans="1:6" x14ac:dyDescent="0.25">
      <c r="A549" s="35"/>
      <c r="B549" s="35"/>
      <c r="C549" s="35"/>
      <c r="D549" s="35"/>
      <c r="E549" s="35"/>
      <c r="F549" s="35"/>
    </row>
    <row r="550" spans="1:6" x14ac:dyDescent="0.25">
      <c r="A550" s="35"/>
      <c r="B550" s="35"/>
      <c r="C550" s="35"/>
      <c r="D550" s="35"/>
      <c r="E550" s="35"/>
      <c r="F550" s="35"/>
    </row>
    <row r="551" spans="1:6" x14ac:dyDescent="0.25">
      <c r="A551" s="35"/>
      <c r="B551" s="35"/>
      <c r="C551" s="35"/>
      <c r="D551" s="35"/>
      <c r="E551" s="35"/>
      <c r="F551" s="35"/>
    </row>
    <row r="552" spans="1:6" x14ac:dyDescent="0.25">
      <c r="A552" s="35"/>
      <c r="B552" s="35"/>
      <c r="C552" s="35"/>
      <c r="D552" s="35"/>
      <c r="E552" s="35"/>
      <c r="F552" s="35"/>
    </row>
    <row r="553" spans="1:6" x14ac:dyDescent="0.25">
      <c r="A553" s="35"/>
      <c r="B553" s="35"/>
      <c r="C553" s="35"/>
      <c r="D553" s="35"/>
      <c r="E553" s="35"/>
      <c r="F553" s="35"/>
    </row>
    <row r="554" spans="1:6" x14ac:dyDescent="0.25">
      <c r="A554" s="35"/>
      <c r="B554" s="35"/>
      <c r="C554" s="35"/>
      <c r="D554" s="35"/>
      <c r="E554" s="35"/>
      <c r="F554" s="35"/>
    </row>
    <row r="555" spans="1:6" x14ac:dyDescent="0.25">
      <c r="A555" s="35"/>
      <c r="B555" s="35"/>
      <c r="C555" s="35"/>
      <c r="D555" s="35"/>
      <c r="E555" s="35"/>
      <c r="F555" s="35"/>
    </row>
    <row r="556" spans="1:6" x14ac:dyDescent="0.25">
      <c r="A556" s="35"/>
      <c r="B556" s="35"/>
      <c r="C556" s="35"/>
      <c r="D556" s="35"/>
      <c r="E556" s="35"/>
      <c r="F556" s="35"/>
    </row>
    <row r="557" spans="1:6" x14ac:dyDescent="0.25">
      <c r="A557" s="35"/>
      <c r="B557" s="35"/>
      <c r="C557" s="35"/>
      <c r="D557" s="35"/>
      <c r="E557" s="35"/>
      <c r="F557" s="35"/>
    </row>
    <row r="558" spans="1:6" x14ac:dyDescent="0.25">
      <c r="A558" s="35"/>
      <c r="B558" s="35"/>
      <c r="C558" s="35"/>
      <c r="D558" s="35"/>
      <c r="E558" s="35"/>
      <c r="F558" s="35"/>
    </row>
    <row r="559" spans="1:6" x14ac:dyDescent="0.25">
      <c r="A559" s="35"/>
      <c r="B559" s="35"/>
      <c r="C559" s="35"/>
      <c r="D559" s="35"/>
      <c r="E559" s="35"/>
      <c r="F559" s="35"/>
    </row>
    <row r="560" spans="1:6" x14ac:dyDescent="0.25">
      <c r="A560" s="35"/>
      <c r="B560" s="35"/>
      <c r="C560" s="35"/>
      <c r="D560" s="35"/>
      <c r="E560" s="35"/>
      <c r="F560" s="35"/>
    </row>
    <row r="561" spans="1:6" x14ac:dyDescent="0.25">
      <c r="A561" s="35"/>
      <c r="B561" s="35"/>
      <c r="C561" s="35"/>
      <c r="D561" s="35"/>
      <c r="E561" s="35"/>
      <c r="F561" s="35"/>
    </row>
    <row r="562" spans="1:6" x14ac:dyDescent="0.25">
      <c r="A562" s="35"/>
      <c r="B562" s="35"/>
      <c r="C562" s="35"/>
      <c r="D562" s="35"/>
      <c r="E562" s="35"/>
      <c r="F562" s="35"/>
    </row>
    <row r="563" spans="1:6" x14ac:dyDescent="0.25">
      <c r="A563" s="35"/>
      <c r="B563" s="35"/>
      <c r="C563" s="35"/>
      <c r="D563" s="35"/>
      <c r="E563" s="35"/>
      <c r="F563" s="35"/>
    </row>
    <row r="564" spans="1:6" x14ac:dyDescent="0.25">
      <c r="A564" s="35"/>
      <c r="B564" s="35"/>
      <c r="C564" s="35"/>
      <c r="D564" s="35"/>
      <c r="E564" s="35"/>
      <c r="F564" s="35"/>
    </row>
    <row r="565" spans="1:6" x14ac:dyDescent="0.25">
      <c r="A565" s="35"/>
      <c r="B565" s="35"/>
      <c r="C565" s="35"/>
      <c r="D565" s="35"/>
      <c r="E565" s="35"/>
      <c r="F565" s="35"/>
    </row>
    <row r="566" spans="1:6" x14ac:dyDescent="0.25">
      <c r="A566" s="35"/>
      <c r="B566" s="35"/>
      <c r="C566" s="35"/>
      <c r="D566" s="35"/>
      <c r="E566" s="35"/>
      <c r="F566" s="35"/>
    </row>
    <row r="567" spans="1:6" x14ac:dyDescent="0.25">
      <c r="A567" s="35"/>
      <c r="B567" s="35"/>
      <c r="C567" s="35"/>
      <c r="D567" s="35"/>
      <c r="E567" s="35"/>
      <c r="F567" s="35"/>
    </row>
    <row r="568" spans="1:6" x14ac:dyDescent="0.25">
      <c r="A568" s="35"/>
      <c r="B568" s="35"/>
      <c r="C568" s="35"/>
      <c r="D568" s="35"/>
      <c r="E568" s="35"/>
      <c r="F568" s="35"/>
    </row>
    <row r="569" spans="1:6" x14ac:dyDescent="0.25">
      <c r="A569" s="35"/>
      <c r="B569" s="35"/>
      <c r="C569" s="35"/>
      <c r="D569" s="35"/>
      <c r="E569" s="35"/>
      <c r="F569" s="35"/>
    </row>
    <row r="570" spans="1:6" x14ac:dyDescent="0.25">
      <c r="A570" s="35"/>
      <c r="B570" s="35"/>
      <c r="C570" s="35"/>
      <c r="D570" s="35"/>
      <c r="E570" s="35"/>
      <c r="F570" s="35"/>
    </row>
    <row r="571" spans="1:6" x14ac:dyDescent="0.25">
      <c r="A571" s="35"/>
      <c r="B571" s="35"/>
      <c r="C571" s="35"/>
      <c r="D571" s="35"/>
      <c r="E571" s="35"/>
      <c r="F571" s="35"/>
    </row>
    <row r="572" spans="1:6" x14ac:dyDescent="0.25">
      <c r="A572" s="35"/>
      <c r="B572" s="35"/>
      <c r="C572" s="35"/>
      <c r="D572" s="35"/>
      <c r="E572" s="35"/>
      <c r="F572" s="35"/>
    </row>
    <row r="573" spans="1:6" x14ac:dyDescent="0.25">
      <c r="A573" s="35"/>
      <c r="B573" s="35"/>
      <c r="C573" s="35"/>
      <c r="D573" s="35"/>
      <c r="E573" s="35"/>
      <c r="F573" s="35"/>
    </row>
    <row r="574" spans="1:6" x14ac:dyDescent="0.25">
      <c r="A574" s="35"/>
      <c r="B574" s="35"/>
      <c r="C574" s="35"/>
      <c r="D574" s="35"/>
      <c r="E574" s="35"/>
      <c r="F574" s="35"/>
    </row>
    <row r="575" spans="1:6" x14ac:dyDescent="0.25">
      <c r="A575" s="35"/>
      <c r="B575" s="35"/>
      <c r="C575" s="35"/>
      <c r="D575" s="35"/>
      <c r="E575" s="35"/>
      <c r="F575" s="35"/>
    </row>
    <row r="576" spans="1:6" x14ac:dyDescent="0.25">
      <c r="A576" s="35"/>
      <c r="B576" s="35"/>
      <c r="C576" s="35"/>
      <c r="D576" s="35"/>
      <c r="E576" s="35"/>
      <c r="F576" s="35"/>
    </row>
    <row r="577" spans="1:6" x14ac:dyDescent="0.25">
      <c r="A577" s="35"/>
      <c r="B577" s="35"/>
      <c r="C577" s="35"/>
      <c r="D577" s="35"/>
      <c r="E577" s="35"/>
      <c r="F577" s="35"/>
    </row>
    <row r="578" spans="1:6" x14ac:dyDescent="0.25">
      <c r="A578" s="35"/>
      <c r="B578" s="35"/>
      <c r="C578" s="35"/>
      <c r="D578" s="35"/>
      <c r="E578" s="35"/>
      <c r="F578" s="35"/>
    </row>
    <row r="579" spans="1:6" x14ac:dyDescent="0.25">
      <c r="A579" s="35"/>
      <c r="B579" s="35"/>
      <c r="C579" s="35"/>
      <c r="D579" s="35"/>
      <c r="E579" s="35"/>
      <c r="F579" s="35"/>
    </row>
    <row r="580" spans="1:6" x14ac:dyDescent="0.25">
      <c r="A580" s="35"/>
      <c r="B580" s="35"/>
      <c r="C580" s="35"/>
      <c r="D580" s="35"/>
      <c r="E580" s="35"/>
      <c r="F580" s="35"/>
    </row>
    <row r="581" spans="1:6" x14ac:dyDescent="0.25">
      <c r="A581" s="35"/>
      <c r="B581" s="35"/>
      <c r="C581" s="35"/>
      <c r="D581" s="35"/>
      <c r="E581" s="35"/>
      <c r="F581" s="35"/>
    </row>
    <row r="582" spans="1:6" x14ac:dyDescent="0.25">
      <c r="A582" s="35"/>
      <c r="B582" s="35"/>
      <c r="C582" s="35"/>
      <c r="D582" s="35"/>
      <c r="E582" s="35"/>
      <c r="F582" s="35"/>
    </row>
    <row r="583" spans="1:6" x14ac:dyDescent="0.25">
      <c r="A583" s="35"/>
      <c r="B583" s="35"/>
      <c r="C583" s="35"/>
      <c r="D583" s="35"/>
      <c r="E583" s="35"/>
      <c r="F583" s="35"/>
    </row>
    <row r="584" spans="1:6" x14ac:dyDescent="0.25">
      <c r="A584" s="35"/>
      <c r="B584" s="35"/>
      <c r="C584" s="35"/>
      <c r="D584" s="35"/>
      <c r="E584" s="35"/>
      <c r="F584" s="35"/>
    </row>
    <row r="585" spans="1:6" x14ac:dyDescent="0.25">
      <c r="A585" s="35"/>
      <c r="B585" s="35"/>
      <c r="C585" s="35"/>
      <c r="D585" s="35"/>
      <c r="E585" s="35"/>
      <c r="F585" s="35"/>
    </row>
    <row r="586" spans="1:6" x14ac:dyDescent="0.25">
      <c r="A586" s="35"/>
      <c r="B586" s="35"/>
      <c r="C586" s="35"/>
      <c r="D586" s="35"/>
      <c r="E586" s="35"/>
      <c r="F586" s="35"/>
    </row>
    <row r="587" spans="1:6" x14ac:dyDescent="0.25">
      <c r="A587" s="35"/>
      <c r="B587" s="35"/>
      <c r="C587" s="35"/>
      <c r="D587" s="35"/>
      <c r="E587" s="35"/>
      <c r="F587" s="35"/>
    </row>
    <row r="588" spans="1:6" x14ac:dyDescent="0.25">
      <c r="A588" s="35"/>
      <c r="B588" s="35"/>
      <c r="C588" s="35"/>
      <c r="D588" s="35"/>
      <c r="E588" s="35"/>
      <c r="F588" s="35"/>
    </row>
    <row r="589" spans="1:6" x14ac:dyDescent="0.25">
      <c r="A589" s="35"/>
      <c r="B589" s="35"/>
      <c r="C589" s="35"/>
      <c r="D589" s="35"/>
      <c r="E589" s="35"/>
      <c r="F589" s="35"/>
    </row>
    <row r="590" spans="1:6" x14ac:dyDescent="0.25">
      <c r="A590" s="35"/>
      <c r="B590" s="35"/>
      <c r="C590" s="35"/>
      <c r="D590" s="35"/>
      <c r="E590" s="35"/>
      <c r="F590" s="35"/>
    </row>
    <row r="591" spans="1:6" x14ac:dyDescent="0.25">
      <c r="A591" s="35"/>
      <c r="B591" s="35"/>
      <c r="C591" s="35"/>
      <c r="D591" s="35"/>
      <c r="E591" s="35"/>
      <c r="F591" s="35"/>
    </row>
    <row r="592" spans="1:6" x14ac:dyDescent="0.25">
      <c r="A592" s="35"/>
      <c r="B592" s="35"/>
      <c r="C592" s="35"/>
      <c r="D592" s="35"/>
      <c r="E592" s="35"/>
      <c r="F592" s="35"/>
    </row>
    <row r="593" spans="1:6" x14ac:dyDescent="0.25">
      <c r="A593" s="35"/>
      <c r="B593" s="35"/>
      <c r="C593" s="35"/>
      <c r="D593" s="35"/>
      <c r="E593" s="35"/>
      <c r="F593" s="35"/>
    </row>
    <row r="594" spans="1:6" x14ac:dyDescent="0.25">
      <c r="A594" s="35"/>
      <c r="B594" s="35"/>
      <c r="C594" s="35"/>
      <c r="D594" s="35"/>
      <c r="E594" s="35"/>
      <c r="F594" s="35"/>
    </row>
    <row r="595" spans="1:6" x14ac:dyDescent="0.25">
      <c r="A595" s="35"/>
      <c r="B595" s="35"/>
      <c r="C595" s="35"/>
      <c r="D595" s="35"/>
      <c r="E595" s="35"/>
      <c r="F595" s="35"/>
    </row>
    <row r="596" spans="1:6" x14ac:dyDescent="0.25">
      <c r="A596" s="35"/>
      <c r="B596" s="35"/>
      <c r="C596" s="35"/>
      <c r="D596" s="35"/>
      <c r="E596" s="35"/>
      <c r="F596" s="35"/>
    </row>
    <row r="597" spans="1:6" x14ac:dyDescent="0.25">
      <c r="A597" s="35"/>
      <c r="B597" s="35"/>
      <c r="C597" s="35"/>
      <c r="D597" s="35"/>
      <c r="E597" s="35"/>
      <c r="F597" s="35"/>
    </row>
    <row r="598" spans="1:6" x14ac:dyDescent="0.25">
      <c r="A598" s="35"/>
      <c r="B598" s="35"/>
      <c r="C598" s="35"/>
      <c r="D598" s="35"/>
      <c r="E598" s="35"/>
      <c r="F598" s="35"/>
    </row>
    <row r="599" spans="1:6" x14ac:dyDescent="0.25">
      <c r="A599" s="35"/>
      <c r="B599" s="35"/>
      <c r="C599" s="35"/>
      <c r="D599" s="35"/>
      <c r="E599" s="35"/>
      <c r="F599" s="35"/>
    </row>
    <row r="600" spans="1:6" x14ac:dyDescent="0.25">
      <c r="A600" s="35"/>
      <c r="B600" s="35"/>
      <c r="C600" s="35"/>
      <c r="D600" s="35"/>
      <c r="E600" s="35"/>
      <c r="F600" s="35"/>
    </row>
    <row r="601" spans="1:6" x14ac:dyDescent="0.25">
      <c r="A601" s="35"/>
      <c r="B601" s="35"/>
      <c r="C601" s="35"/>
      <c r="D601" s="35"/>
      <c r="E601" s="35"/>
      <c r="F601" s="35"/>
    </row>
    <row r="602" spans="1:6" x14ac:dyDescent="0.25">
      <c r="A602" s="35"/>
      <c r="B602" s="35"/>
      <c r="C602" s="35"/>
      <c r="D602" s="35"/>
      <c r="E602" s="35"/>
      <c r="F602" s="35"/>
    </row>
    <row r="603" spans="1:6" x14ac:dyDescent="0.25">
      <c r="A603" s="35"/>
      <c r="B603" s="35"/>
      <c r="C603" s="35"/>
      <c r="D603" s="35"/>
      <c r="E603" s="35"/>
      <c r="F603" s="35"/>
    </row>
    <row r="604" spans="1:6" x14ac:dyDescent="0.25">
      <c r="A604" s="35"/>
      <c r="B604" s="35"/>
      <c r="C604" s="35"/>
      <c r="D604" s="35"/>
      <c r="E604" s="35"/>
      <c r="F604" s="35"/>
    </row>
    <row r="605" spans="1:6" x14ac:dyDescent="0.25">
      <c r="A605" s="35"/>
      <c r="B605" s="35"/>
      <c r="C605" s="35"/>
      <c r="D605" s="35"/>
      <c r="E605" s="35"/>
      <c r="F605" s="35"/>
    </row>
    <row r="606" spans="1:6" x14ac:dyDescent="0.25">
      <c r="A606" s="35"/>
      <c r="B606" s="35"/>
      <c r="C606" s="35"/>
      <c r="D606" s="35"/>
      <c r="E606" s="35"/>
      <c r="F606" s="35"/>
    </row>
    <row r="607" spans="1:6" x14ac:dyDescent="0.25">
      <c r="A607" s="35"/>
      <c r="B607" s="35"/>
      <c r="C607" s="35"/>
      <c r="D607" s="35"/>
      <c r="E607" s="35"/>
      <c r="F607" s="35"/>
    </row>
    <row r="608" spans="1:6" x14ac:dyDescent="0.25">
      <c r="A608" s="35"/>
      <c r="B608" s="35"/>
      <c r="C608" s="35"/>
      <c r="D608" s="35"/>
      <c r="E608" s="35"/>
      <c r="F608" s="35"/>
    </row>
    <row r="609" spans="1:6" x14ac:dyDescent="0.25">
      <c r="A609" s="35"/>
      <c r="B609" s="35"/>
      <c r="C609" s="35"/>
      <c r="D609" s="35"/>
      <c r="E609" s="35"/>
      <c r="F609" s="35"/>
    </row>
    <row r="610" spans="1:6" x14ac:dyDescent="0.25">
      <c r="A610" s="35"/>
      <c r="B610" s="35"/>
      <c r="C610" s="35"/>
      <c r="D610" s="35"/>
      <c r="E610" s="35"/>
      <c r="F610" s="35"/>
    </row>
    <row r="611" spans="1:6" x14ac:dyDescent="0.25">
      <c r="A611" s="35"/>
      <c r="B611" s="35"/>
      <c r="C611" s="35"/>
      <c r="D611" s="35"/>
      <c r="E611" s="35"/>
      <c r="F611" s="35"/>
    </row>
    <row r="612" spans="1:6" x14ac:dyDescent="0.25">
      <c r="A612" s="35"/>
      <c r="B612" s="35"/>
      <c r="C612" s="35"/>
      <c r="D612" s="35"/>
      <c r="E612" s="35"/>
      <c r="F612" s="35"/>
    </row>
    <row r="613" spans="1:6" x14ac:dyDescent="0.25">
      <c r="A613" s="35"/>
      <c r="B613" s="35"/>
      <c r="C613" s="35"/>
      <c r="D613" s="35"/>
      <c r="E613" s="35"/>
      <c r="F613" s="35"/>
    </row>
    <row r="614" spans="1:6" x14ac:dyDescent="0.25">
      <c r="A614" s="35"/>
      <c r="B614" s="35"/>
      <c r="C614" s="35"/>
      <c r="D614" s="35"/>
      <c r="E614" s="35"/>
      <c r="F614" s="35"/>
    </row>
    <row r="615" spans="1:6" x14ac:dyDescent="0.25">
      <c r="A615" s="35"/>
      <c r="B615" s="35"/>
      <c r="C615" s="35"/>
      <c r="D615" s="35"/>
      <c r="E615" s="35"/>
      <c r="F615" s="35"/>
    </row>
    <row r="616" spans="1:6" x14ac:dyDescent="0.25">
      <c r="A616" s="35"/>
      <c r="B616" s="35"/>
      <c r="C616" s="35"/>
      <c r="D616" s="35"/>
      <c r="E616" s="35"/>
      <c r="F616" s="35"/>
    </row>
    <row r="617" spans="1:6" x14ac:dyDescent="0.25">
      <c r="A617" s="35"/>
      <c r="B617" s="35"/>
      <c r="C617" s="35"/>
      <c r="D617" s="35"/>
      <c r="E617" s="35"/>
      <c r="F617" s="35"/>
    </row>
    <row r="618" spans="1:6" x14ac:dyDescent="0.25">
      <c r="A618" s="35"/>
      <c r="B618" s="35"/>
      <c r="C618" s="35"/>
      <c r="D618" s="35"/>
      <c r="E618" s="35"/>
      <c r="F618" s="35"/>
    </row>
    <row r="619" spans="1:6" x14ac:dyDescent="0.25">
      <c r="A619" s="35"/>
      <c r="B619" s="35"/>
      <c r="C619" s="35"/>
      <c r="D619" s="35"/>
      <c r="E619" s="35"/>
      <c r="F619" s="35"/>
    </row>
    <row r="620" spans="1:6" x14ac:dyDescent="0.25">
      <c r="A620" s="35"/>
      <c r="B620" s="35"/>
      <c r="C620" s="35"/>
      <c r="D620" s="35"/>
      <c r="E620" s="35"/>
      <c r="F620" s="35"/>
    </row>
    <row r="621" spans="1:6" x14ac:dyDescent="0.25">
      <c r="A621" s="35"/>
      <c r="B621" s="35"/>
      <c r="C621" s="35"/>
      <c r="D621" s="35"/>
      <c r="E621" s="35"/>
      <c r="F621" s="35"/>
    </row>
    <row r="622" spans="1:6" x14ac:dyDescent="0.25">
      <c r="A622" s="35"/>
      <c r="B622" s="35"/>
      <c r="C622" s="35"/>
      <c r="D622" s="35"/>
      <c r="E622" s="35"/>
      <c r="F622" s="35"/>
    </row>
    <row r="623" spans="1:6" x14ac:dyDescent="0.25">
      <c r="A623" s="35"/>
      <c r="B623" s="35"/>
      <c r="C623" s="35"/>
      <c r="D623" s="35"/>
      <c r="E623" s="35"/>
      <c r="F623" s="35"/>
    </row>
    <row r="624" spans="1:6" x14ac:dyDescent="0.25">
      <c r="A624" s="35"/>
      <c r="B624" s="35"/>
      <c r="C624" s="35"/>
      <c r="D624" s="35"/>
      <c r="E624" s="35"/>
      <c r="F624" s="35"/>
    </row>
    <row r="625" spans="1:6" x14ac:dyDescent="0.25">
      <c r="A625" s="35"/>
      <c r="B625" s="35"/>
      <c r="C625" s="35"/>
      <c r="D625" s="35"/>
      <c r="E625" s="35"/>
      <c r="F625" s="35"/>
    </row>
    <row r="626" spans="1:6" x14ac:dyDescent="0.25">
      <c r="A626" s="35"/>
      <c r="B626" s="35"/>
      <c r="C626" s="35"/>
      <c r="D626" s="35"/>
      <c r="E626" s="35"/>
      <c r="F626" s="35"/>
    </row>
    <row r="627" spans="1:6" x14ac:dyDescent="0.25">
      <c r="A627" s="35"/>
      <c r="B627" s="35"/>
      <c r="C627" s="35"/>
      <c r="D627" s="35"/>
      <c r="E627" s="35"/>
      <c r="F627" s="35"/>
    </row>
    <row r="628" spans="1:6" x14ac:dyDescent="0.25">
      <c r="A628" s="35"/>
      <c r="B628" s="35"/>
      <c r="C628" s="35"/>
      <c r="D628" s="35"/>
      <c r="E628" s="35"/>
      <c r="F628" s="35"/>
    </row>
    <row r="629" spans="1:6" x14ac:dyDescent="0.25">
      <c r="A629" s="35"/>
      <c r="B629" s="35"/>
      <c r="C629" s="35"/>
      <c r="D629" s="35"/>
      <c r="E629" s="35"/>
      <c r="F629" s="35"/>
    </row>
    <row r="630" spans="1:6" x14ac:dyDescent="0.25">
      <c r="A630" s="35"/>
      <c r="B630" s="35"/>
      <c r="C630" s="35"/>
      <c r="D630" s="35"/>
      <c r="E630" s="35"/>
      <c r="F630" s="35"/>
    </row>
    <row r="631" spans="1:6" x14ac:dyDescent="0.25">
      <c r="A631" s="35"/>
      <c r="B631" s="35"/>
      <c r="C631" s="35"/>
      <c r="D631" s="35"/>
      <c r="E631" s="35"/>
      <c r="F631" s="35"/>
    </row>
    <row r="632" spans="1:6" x14ac:dyDescent="0.25">
      <c r="A632" s="35"/>
      <c r="B632" s="35"/>
      <c r="C632" s="35"/>
      <c r="D632" s="35"/>
      <c r="E632" s="35"/>
      <c r="F632" s="35"/>
    </row>
    <row r="633" spans="1:6" x14ac:dyDescent="0.25">
      <c r="A633" s="35"/>
      <c r="B633" s="35"/>
      <c r="C633" s="35"/>
      <c r="D633" s="35"/>
      <c r="E633" s="35"/>
      <c r="F633" s="35"/>
    </row>
    <row r="634" spans="1:6" x14ac:dyDescent="0.25">
      <c r="A634" s="35"/>
      <c r="B634" s="35"/>
      <c r="C634" s="35"/>
      <c r="D634" s="35"/>
      <c r="E634" s="35"/>
      <c r="F634" s="35"/>
    </row>
    <row r="635" spans="1:6" x14ac:dyDescent="0.25">
      <c r="A635" s="35"/>
      <c r="B635" s="35"/>
      <c r="C635" s="35"/>
      <c r="D635" s="35"/>
      <c r="E635" s="35"/>
      <c r="F635" s="35"/>
    </row>
    <row r="636" spans="1:6" x14ac:dyDescent="0.25">
      <c r="A636" s="35"/>
      <c r="B636" s="35"/>
      <c r="C636" s="35"/>
      <c r="D636" s="35"/>
      <c r="E636" s="35"/>
      <c r="F636" s="35"/>
    </row>
    <row r="637" spans="1:6" x14ac:dyDescent="0.25">
      <c r="A637" s="35"/>
      <c r="B637" s="35"/>
      <c r="C637" s="35"/>
      <c r="D637" s="35"/>
      <c r="E637" s="35"/>
      <c r="F637" s="35"/>
    </row>
    <row r="638" spans="1:6" x14ac:dyDescent="0.25">
      <c r="A638" s="35"/>
      <c r="B638" s="35"/>
      <c r="C638" s="35"/>
      <c r="D638" s="35"/>
      <c r="E638" s="35"/>
      <c r="F638" s="35"/>
    </row>
    <row r="639" spans="1:6" x14ac:dyDescent="0.25">
      <c r="A639" s="35"/>
      <c r="B639" s="35"/>
      <c r="C639" s="35"/>
      <c r="D639" s="35"/>
      <c r="E639" s="35"/>
      <c r="F639" s="35"/>
    </row>
    <row r="640" spans="1:6" x14ac:dyDescent="0.25">
      <c r="A640" s="35"/>
      <c r="B640" s="35"/>
      <c r="C640" s="35"/>
      <c r="D640" s="35"/>
      <c r="E640" s="35"/>
      <c r="F640" s="35"/>
    </row>
    <row r="641" spans="1:6" x14ac:dyDescent="0.25">
      <c r="A641" s="35"/>
      <c r="B641" s="35"/>
      <c r="C641" s="35"/>
      <c r="D641" s="35"/>
      <c r="E641" s="35"/>
      <c r="F641" s="35"/>
    </row>
    <row r="642" spans="1:6" x14ac:dyDescent="0.25">
      <c r="A642" s="35"/>
      <c r="B642" s="35"/>
      <c r="C642" s="35"/>
      <c r="D642" s="35"/>
      <c r="E642" s="35"/>
      <c r="F642" s="35"/>
    </row>
    <row r="643" spans="1:6" x14ac:dyDescent="0.25">
      <c r="A643" s="35"/>
      <c r="B643" s="35"/>
      <c r="C643" s="35"/>
      <c r="D643" s="35"/>
      <c r="E643" s="35"/>
      <c r="F643" s="35"/>
    </row>
    <row r="644" spans="1:6" x14ac:dyDescent="0.25">
      <c r="A644" s="35"/>
      <c r="B644" s="35"/>
      <c r="C644" s="35"/>
      <c r="D644" s="35"/>
      <c r="E644" s="35"/>
      <c r="F644" s="35"/>
    </row>
    <row r="645" spans="1:6" x14ac:dyDescent="0.25">
      <c r="A645" s="35"/>
      <c r="B645" s="35"/>
      <c r="C645" s="35"/>
      <c r="D645" s="35"/>
      <c r="E645" s="35"/>
      <c r="F645" s="35"/>
    </row>
    <row r="646" spans="1:6" x14ac:dyDescent="0.25">
      <c r="A646" s="35"/>
      <c r="B646" s="35"/>
      <c r="C646" s="35"/>
      <c r="D646" s="35"/>
      <c r="E646" s="35"/>
      <c r="F646" s="35"/>
    </row>
    <row r="647" spans="1:6" x14ac:dyDescent="0.25">
      <c r="A647" s="35"/>
      <c r="B647" s="35"/>
      <c r="C647" s="35"/>
      <c r="D647" s="35"/>
      <c r="E647" s="35"/>
      <c r="F647" s="35"/>
    </row>
    <row r="648" spans="1:6" x14ac:dyDescent="0.25">
      <c r="A648" s="35"/>
      <c r="B648" s="35"/>
      <c r="C648" s="35"/>
      <c r="D648" s="35"/>
      <c r="E648" s="35"/>
      <c r="F648" s="35"/>
    </row>
    <row r="649" spans="1:6" x14ac:dyDescent="0.25">
      <c r="A649" s="35"/>
      <c r="B649" s="35"/>
      <c r="C649" s="35"/>
      <c r="D649" s="35"/>
      <c r="E649" s="35"/>
      <c r="F649" s="35"/>
    </row>
    <row r="650" spans="1:6" x14ac:dyDescent="0.25">
      <c r="A650" s="35"/>
      <c r="B650" s="35"/>
      <c r="C650" s="35"/>
      <c r="D650" s="35"/>
      <c r="E650" s="35"/>
      <c r="F650" s="35"/>
    </row>
    <row r="651" spans="1:6" x14ac:dyDescent="0.25">
      <c r="A651" s="35"/>
      <c r="B651" s="35"/>
      <c r="C651" s="35"/>
      <c r="D651" s="35"/>
      <c r="E651" s="35"/>
      <c r="F651" s="35"/>
    </row>
    <row r="652" spans="1:6" x14ac:dyDescent="0.25">
      <c r="A652" s="35"/>
      <c r="B652" s="35"/>
      <c r="C652" s="35"/>
      <c r="D652" s="35"/>
      <c r="E652" s="35"/>
      <c r="F652" s="35"/>
    </row>
    <row r="653" spans="1:6" x14ac:dyDescent="0.25">
      <c r="A653" s="35"/>
      <c r="B653" s="35"/>
      <c r="C653" s="35"/>
      <c r="D653" s="35"/>
      <c r="E653" s="35"/>
      <c r="F653" s="35"/>
    </row>
    <row r="654" spans="1:6" x14ac:dyDescent="0.25">
      <c r="A654" s="35"/>
      <c r="B654" s="35"/>
      <c r="C654" s="35"/>
      <c r="D654" s="35"/>
      <c r="E654" s="35"/>
      <c r="F654" s="35"/>
    </row>
    <row r="655" spans="1:6" x14ac:dyDescent="0.25">
      <c r="A655" s="35"/>
      <c r="B655" s="35"/>
      <c r="C655" s="35"/>
      <c r="D655" s="35"/>
      <c r="E655" s="35"/>
      <c r="F655" s="35"/>
    </row>
    <row r="656" spans="1:6" x14ac:dyDescent="0.25">
      <c r="A656" s="35"/>
      <c r="B656" s="35"/>
      <c r="C656" s="35"/>
      <c r="D656" s="35"/>
      <c r="E656" s="35"/>
      <c r="F656" s="35"/>
    </row>
    <row r="657" spans="1:6" x14ac:dyDescent="0.25">
      <c r="A657" s="35"/>
      <c r="B657" s="35"/>
      <c r="C657" s="35"/>
      <c r="D657" s="35"/>
      <c r="E657" s="35"/>
      <c r="F657" s="35"/>
    </row>
    <row r="658" spans="1:6" x14ac:dyDescent="0.25">
      <c r="A658" s="35"/>
      <c r="B658" s="35"/>
      <c r="C658" s="35"/>
      <c r="D658" s="35"/>
      <c r="E658" s="35"/>
      <c r="F658" s="35"/>
    </row>
    <row r="659" spans="1:6" x14ac:dyDescent="0.25">
      <c r="A659" s="35"/>
      <c r="B659" s="35"/>
      <c r="C659" s="35"/>
      <c r="D659" s="35"/>
      <c r="E659" s="35"/>
      <c r="F659" s="35"/>
    </row>
    <row r="660" spans="1:6" x14ac:dyDescent="0.25">
      <c r="A660" s="35"/>
      <c r="B660" s="35"/>
      <c r="C660" s="35"/>
      <c r="D660" s="35"/>
      <c r="E660" s="35"/>
      <c r="F660" s="35"/>
    </row>
    <row r="661" spans="1:6" x14ac:dyDescent="0.25">
      <c r="A661" s="35"/>
      <c r="B661" s="35"/>
      <c r="C661" s="35"/>
      <c r="D661" s="35"/>
      <c r="E661" s="35"/>
      <c r="F661" s="35"/>
    </row>
    <row r="662" spans="1:6" x14ac:dyDescent="0.25">
      <c r="A662" s="35"/>
      <c r="B662" s="35"/>
      <c r="C662" s="35"/>
      <c r="D662" s="35"/>
      <c r="E662" s="35"/>
      <c r="F662" s="35"/>
    </row>
    <row r="663" spans="1:6" x14ac:dyDescent="0.25">
      <c r="A663" s="35"/>
      <c r="B663" s="35"/>
      <c r="C663" s="35"/>
      <c r="D663" s="35"/>
      <c r="E663" s="35"/>
      <c r="F663" s="35"/>
    </row>
    <row r="664" spans="1:6" x14ac:dyDescent="0.25">
      <c r="A664" s="35"/>
      <c r="B664" s="35"/>
      <c r="C664" s="35"/>
      <c r="D664" s="35"/>
      <c r="E664" s="35"/>
      <c r="F664" s="35"/>
    </row>
    <row r="665" spans="1:6" x14ac:dyDescent="0.25">
      <c r="A665" s="35"/>
      <c r="B665" s="35"/>
      <c r="C665" s="35"/>
      <c r="D665" s="35"/>
      <c r="E665" s="35"/>
      <c r="F665" s="35"/>
    </row>
    <row r="666" spans="1:6" x14ac:dyDescent="0.25">
      <c r="A666" s="35"/>
      <c r="B666" s="35"/>
      <c r="C666" s="35"/>
      <c r="D666" s="35"/>
      <c r="E666" s="35"/>
      <c r="F666" s="35"/>
    </row>
    <row r="667" spans="1:6" x14ac:dyDescent="0.25">
      <c r="A667" s="35"/>
      <c r="B667" s="35"/>
      <c r="C667" s="35"/>
      <c r="D667" s="35"/>
      <c r="E667" s="35"/>
      <c r="F667" s="35"/>
    </row>
    <row r="668" spans="1:6" x14ac:dyDescent="0.25">
      <c r="A668" s="35"/>
      <c r="B668" s="35"/>
      <c r="C668" s="35"/>
      <c r="D668" s="35"/>
      <c r="E668" s="35"/>
      <c r="F668" s="35"/>
    </row>
    <row r="669" spans="1:6" x14ac:dyDescent="0.25">
      <c r="A669" s="35"/>
      <c r="B669" s="35"/>
      <c r="C669" s="35"/>
      <c r="D669" s="35"/>
      <c r="E669" s="35"/>
      <c r="F669" s="35"/>
    </row>
    <row r="670" spans="1:6" x14ac:dyDescent="0.25">
      <c r="A670" s="35"/>
      <c r="B670" s="35"/>
      <c r="C670" s="35"/>
      <c r="D670" s="35"/>
      <c r="E670" s="35"/>
      <c r="F670" s="35"/>
    </row>
    <row r="671" spans="1:6" x14ac:dyDescent="0.25">
      <c r="A671" s="35"/>
      <c r="B671" s="35"/>
      <c r="C671" s="35"/>
      <c r="D671" s="35"/>
      <c r="E671" s="35"/>
      <c r="F671" s="35"/>
    </row>
    <row r="672" spans="1:6" x14ac:dyDescent="0.25">
      <c r="A672" s="35"/>
      <c r="B672" s="35"/>
      <c r="C672" s="35"/>
      <c r="D672" s="35"/>
      <c r="E672" s="35"/>
      <c r="F672" s="35"/>
    </row>
    <row r="673" spans="1:6" x14ac:dyDescent="0.25">
      <c r="A673" s="35"/>
      <c r="B673" s="35"/>
      <c r="C673" s="35"/>
      <c r="D673" s="35"/>
      <c r="E673" s="35"/>
      <c r="F673" s="35"/>
    </row>
    <row r="674" spans="1:6" x14ac:dyDescent="0.25">
      <c r="A674" s="35"/>
      <c r="B674" s="35"/>
      <c r="C674" s="35"/>
      <c r="D674" s="35"/>
      <c r="E674" s="35"/>
      <c r="F674" s="35"/>
    </row>
    <row r="675" spans="1:6" x14ac:dyDescent="0.25">
      <c r="A675" s="35"/>
      <c r="B675" s="35"/>
      <c r="C675" s="35"/>
      <c r="D675" s="35"/>
      <c r="E675" s="35"/>
      <c r="F675" s="35"/>
    </row>
    <row r="676" spans="1:6" x14ac:dyDescent="0.25">
      <c r="A676" s="35"/>
      <c r="B676" s="35"/>
      <c r="C676" s="35"/>
      <c r="D676" s="35"/>
      <c r="E676" s="35"/>
      <c r="F676" s="35"/>
    </row>
    <row r="677" spans="1:6" x14ac:dyDescent="0.25">
      <c r="A677" s="35"/>
      <c r="B677" s="35"/>
      <c r="C677" s="35"/>
      <c r="D677" s="35"/>
      <c r="E677" s="35"/>
      <c r="F677" s="35"/>
    </row>
    <row r="678" spans="1:6" x14ac:dyDescent="0.25">
      <c r="A678" s="35"/>
      <c r="B678" s="35"/>
      <c r="C678" s="35"/>
      <c r="D678" s="35"/>
      <c r="E678" s="35"/>
      <c r="F678" s="35"/>
    </row>
    <row r="679" spans="1:6" x14ac:dyDescent="0.25">
      <c r="A679" s="35"/>
      <c r="B679" s="35"/>
      <c r="C679" s="35"/>
      <c r="D679" s="35"/>
      <c r="E679" s="35"/>
      <c r="F679" s="35"/>
    </row>
    <row r="680" spans="1:6" x14ac:dyDescent="0.25">
      <c r="A680" s="35"/>
      <c r="B680" s="35"/>
      <c r="C680" s="35"/>
      <c r="D680" s="35"/>
      <c r="E680" s="35"/>
      <c r="F680" s="35"/>
    </row>
    <row r="681" spans="1:6" x14ac:dyDescent="0.25">
      <c r="A681" s="35"/>
      <c r="B681" s="35"/>
      <c r="C681" s="35"/>
      <c r="D681" s="35"/>
      <c r="E681" s="35"/>
      <c r="F681" s="35"/>
    </row>
    <row r="682" spans="1:6" x14ac:dyDescent="0.25">
      <c r="A682" s="35"/>
      <c r="B682" s="35"/>
      <c r="C682" s="35"/>
      <c r="D682" s="35"/>
      <c r="E682" s="35"/>
      <c r="F682" s="35"/>
    </row>
    <row r="683" spans="1:6" x14ac:dyDescent="0.25">
      <c r="A683" s="35"/>
      <c r="B683" s="35"/>
      <c r="C683" s="35"/>
      <c r="D683" s="35"/>
      <c r="E683" s="35"/>
      <c r="F683" s="35"/>
    </row>
    <row r="684" spans="1:6" x14ac:dyDescent="0.25">
      <c r="A684" s="35"/>
      <c r="B684" s="35"/>
      <c r="C684" s="35"/>
      <c r="D684" s="35"/>
      <c r="E684" s="35"/>
      <c r="F684" s="35"/>
    </row>
    <row r="685" spans="1:6" x14ac:dyDescent="0.25">
      <c r="A685" s="35"/>
      <c r="B685" s="35"/>
      <c r="C685" s="35"/>
      <c r="D685" s="35"/>
      <c r="E685" s="35"/>
      <c r="F685" s="35"/>
    </row>
    <row r="686" spans="1:6" x14ac:dyDescent="0.25">
      <c r="A686" s="35"/>
      <c r="B686" s="35"/>
      <c r="C686" s="35"/>
      <c r="D686" s="35"/>
      <c r="E686" s="35"/>
      <c r="F686" s="35"/>
    </row>
    <row r="687" spans="1:6" x14ac:dyDescent="0.25">
      <c r="A687" s="35"/>
      <c r="B687" s="35"/>
      <c r="C687" s="35"/>
      <c r="D687" s="35"/>
      <c r="E687" s="35"/>
      <c r="F687" s="35"/>
    </row>
    <row r="688" spans="1:6" x14ac:dyDescent="0.25">
      <c r="A688" s="35"/>
      <c r="B688" s="35"/>
      <c r="C688" s="35"/>
      <c r="D688" s="35"/>
      <c r="E688" s="35"/>
      <c r="F688" s="35"/>
    </row>
    <row r="689" spans="1:6" x14ac:dyDescent="0.25">
      <c r="A689" s="35"/>
      <c r="B689" s="35"/>
      <c r="C689" s="35"/>
      <c r="D689" s="35"/>
      <c r="E689" s="35"/>
      <c r="F689" s="35"/>
    </row>
    <row r="690" spans="1:6" x14ac:dyDescent="0.25">
      <c r="A690" s="35"/>
      <c r="B690" s="35"/>
      <c r="C690" s="35"/>
      <c r="D690" s="35"/>
      <c r="E690" s="35"/>
      <c r="F690" s="35"/>
    </row>
    <row r="691" spans="1:6" x14ac:dyDescent="0.25">
      <c r="A691" s="35"/>
      <c r="B691" s="35"/>
      <c r="C691" s="35"/>
      <c r="D691" s="35"/>
      <c r="E691" s="35"/>
      <c r="F691" s="35"/>
    </row>
    <row r="692" spans="1:6" x14ac:dyDescent="0.25">
      <c r="A692" s="35"/>
      <c r="B692" s="35"/>
      <c r="C692" s="35"/>
      <c r="D692" s="35"/>
      <c r="E692" s="35"/>
      <c r="F692" s="35"/>
    </row>
    <row r="693" spans="1:6" x14ac:dyDescent="0.25">
      <c r="A693" s="35"/>
      <c r="B693" s="35"/>
      <c r="C693" s="35"/>
      <c r="D693" s="35"/>
      <c r="E693" s="35"/>
      <c r="F693" s="35"/>
    </row>
    <row r="694" spans="1:6" x14ac:dyDescent="0.25">
      <c r="A694" s="35"/>
      <c r="B694" s="35"/>
      <c r="C694" s="35"/>
      <c r="D694" s="35"/>
      <c r="E694" s="35"/>
      <c r="F694" s="35"/>
    </row>
    <row r="695" spans="1:6" x14ac:dyDescent="0.25">
      <c r="A695" s="35"/>
      <c r="B695" s="35"/>
      <c r="C695" s="35"/>
      <c r="D695" s="35"/>
      <c r="E695" s="35"/>
      <c r="F695" s="35"/>
    </row>
    <row r="696" spans="1:6" x14ac:dyDescent="0.25">
      <c r="A696" s="35"/>
      <c r="B696" s="35"/>
      <c r="C696" s="35"/>
      <c r="D696" s="35"/>
      <c r="E696" s="35"/>
      <c r="F696" s="35"/>
    </row>
    <row r="697" spans="1:6" x14ac:dyDescent="0.25">
      <c r="A697" s="35"/>
      <c r="B697" s="35"/>
      <c r="C697" s="35"/>
      <c r="D697" s="35"/>
      <c r="E697" s="35"/>
      <c r="F697" s="35"/>
    </row>
    <row r="698" spans="1:6" x14ac:dyDescent="0.25">
      <c r="A698" s="35"/>
      <c r="B698" s="35"/>
      <c r="C698" s="35"/>
      <c r="D698" s="35"/>
      <c r="E698" s="35"/>
      <c r="F698" s="35"/>
    </row>
    <row r="699" spans="1:6" x14ac:dyDescent="0.25">
      <c r="A699" s="35"/>
      <c r="B699" s="35"/>
      <c r="C699" s="35"/>
      <c r="D699" s="35"/>
      <c r="E699" s="35"/>
      <c r="F699" s="35"/>
    </row>
    <row r="700" spans="1:6" x14ac:dyDescent="0.25">
      <c r="A700" s="35"/>
      <c r="B700" s="35"/>
      <c r="C700" s="35"/>
      <c r="D700" s="35"/>
      <c r="E700" s="35"/>
      <c r="F700" s="35"/>
    </row>
    <row r="701" spans="1:6" x14ac:dyDescent="0.25">
      <c r="A701" s="35"/>
      <c r="B701" s="35"/>
      <c r="C701" s="35"/>
      <c r="D701" s="35"/>
      <c r="E701" s="35"/>
      <c r="F701" s="35"/>
    </row>
    <row r="702" spans="1:6" x14ac:dyDescent="0.25">
      <c r="A702" s="35"/>
      <c r="B702" s="35"/>
      <c r="C702" s="35"/>
      <c r="D702" s="35"/>
      <c r="E702" s="35"/>
      <c r="F702" s="35"/>
    </row>
    <row r="703" spans="1:6" x14ac:dyDescent="0.25">
      <c r="A703" s="35"/>
      <c r="B703" s="35"/>
      <c r="C703" s="35"/>
      <c r="D703" s="35"/>
      <c r="E703" s="35"/>
      <c r="F703" s="35"/>
    </row>
    <row r="704" spans="1:6" x14ac:dyDescent="0.25">
      <c r="A704" s="35"/>
      <c r="B704" s="35"/>
      <c r="C704" s="35"/>
      <c r="D704" s="35"/>
      <c r="E704" s="35"/>
      <c r="F704" s="35"/>
    </row>
    <row r="705" spans="1:6" x14ac:dyDescent="0.25">
      <c r="A705" s="35"/>
      <c r="B705" s="35"/>
      <c r="C705" s="35"/>
      <c r="D705" s="35"/>
      <c r="E705" s="35"/>
      <c r="F705" s="35"/>
    </row>
    <row r="706" spans="1:6" x14ac:dyDescent="0.25">
      <c r="A706" s="35"/>
      <c r="B706" s="35"/>
      <c r="C706" s="35"/>
      <c r="D706" s="35"/>
      <c r="E706" s="35"/>
      <c r="F706" s="35"/>
    </row>
    <row r="707" spans="1:6" x14ac:dyDescent="0.25">
      <c r="A707" s="35"/>
      <c r="B707" s="35"/>
      <c r="C707" s="35"/>
      <c r="D707" s="35"/>
      <c r="E707" s="35"/>
      <c r="F707" s="35"/>
    </row>
    <row r="708" spans="1:6" x14ac:dyDescent="0.25">
      <c r="A708" s="35"/>
      <c r="B708" s="35"/>
      <c r="C708" s="35"/>
      <c r="D708" s="35"/>
      <c r="E708" s="35"/>
      <c r="F708" s="35"/>
    </row>
    <row r="709" spans="1:6" x14ac:dyDescent="0.25">
      <c r="A709" s="35"/>
      <c r="B709" s="35"/>
      <c r="C709" s="35"/>
      <c r="D709" s="35"/>
      <c r="E709" s="35"/>
      <c r="F709" s="35"/>
    </row>
    <row r="710" spans="1:6" x14ac:dyDescent="0.25">
      <c r="A710" s="35"/>
      <c r="B710" s="35"/>
      <c r="C710" s="35"/>
      <c r="D710" s="35"/>
      <c r="E710" s="35"/>
      <c r="F710" s="35"/>
    </row>
    <row r="711" spans="1:6" x14ac:dyDescent="0.25">
      <c r="A711" s="35"/>
      <c r="B711" s="35"/>
      <c r="C711" s="35"/>
      <c r="D711" s="35"/>
      <c r="E711" s="35"/>
      <c r="F711" s="35"/>
    </row>
    <row r="712" spans="1:6" x14ac:dyDescent="0.25">
      <c r="A712" s="35"/>
      <c r="B712" s="35"/>
      <c r="C712" s="35"/>
      <c r="D712" s="35"/>
      <c r="E712" s="35"/>
      <c r="F712" s="35"/>
    </row>
    <row r="713" spans="1:6" x14ac:dyDescent="0.25">
      <c r="A713" s="35"/>
      <c r="B713" s="35"/>
      <c r="C713" s="35"/>
      <c r="D713" s="35"/>
      <c r="E713" s="35"/>
      <c r="F713" s="35"/>
    </row>
    <row r="714" spans="1:6" x14ac:dyDescent="0.25">
      <c r="A714" s="35"/>
      <c r="B714" s="35"/>
      <c r="C714" s="35"/>
      <c r="D714" s="35"/>
      <c r="E714" s="35"/>
      <c r="F714" s="35"/>
    </row>
    <row r="715" spans="1:6" x14ac:dyDescent="0.25">
      <c r="A715" s="35"/>
      <c r="B715" s="35"/>
      <c r="C715" s="35"/>
      <c r="D715" s="35"/>
      <c r="E715" s="35"/>
      <c r="F715" s="35"/>
    </row>
    <row r="716" spans="1:6" x14ac:dyDescent="0.25">
      <c r="A716" s="35"/>
      <c r="B716" s="35"/>
      <c r="C716" s="35"/>
      <c r="D716" s="35"/>
      <c r="E716" s="35"/>
      <c r="F716" s="35"/>
    </row>
    <row r="717" spans="1:6" x14ac:dyDescent="0.25">
      <c r="A717" s="35"/>
      <c r="B717" s="35"/>
      <c r="C717" s="35"/>
      <c r="D717" s="35"/>
      <c r="E717" s="35"/>
      <c r="F717" s="35"/>
    </row>
    <row r="718" spans="1:6" x14ac:dyDescent="0.25">
      <c r="A718" s="35"/>
      <c r="B718" s="35"/>
      <c r="C718" s="35"/>
      <c r="D718" s="35"/>
      <c r="E718" s="35"/>
      <c r="F718" s="35"/>
    </row>
    <row r="719" spans="1:6" x14ac:dyDescent="0.25">
      <c r="A719" s="35"/>
      <c r="B719" s="35"/>
      <c r="C719" s="35"/>
      <c r="D719" s="35"/>
      <c r="E719" s="35"/>
      <c r="F719" s="35"/>
    </row>
    <row r="720" spans="1:6" x14ac:dyDescent="0.25">
      <c r="A720" s="35"/>
      <c r="B720" s="35"/>
      <c r="C720" s="35"/>
      <c r="D720" s="35"/>
      <c r="E720" s="35"/>
      <c r="F720" s="35"/>
    </row>
    <row r="721" spans="1:6" x14ac:dyDescent="0.25">
      <c r="A721" s="35"/>
      <c r="B721" s="35"/>
      <c r="C721" s="35"/>
      <c r="D721" s="35"/>
      <c r="E721" s="35"/>
      <c r="F721" s="35"/>
    </row>
  </sheetData>
  <mergeCells count="2">
    <mergeCell ref="A7:F7"/>
    <mergeCell ref="A8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1"/>
  <sheetViews>
    <sheetView topLeftCell="A346" workbookViewId="0">
      <selection activeCell="B356" sqref="B356:E356"/>
    </sheetView>
  </sheetViews>
  <sheetFormatPr defaultRowHeight="15" x14ac:dyDescent="0.25"/>
  <cols>
    <col min="1" max="1" width="5" style="22" customWidth="1"/>
    <col min="2" max="2" width="17" customWidth="1"/>
    <col min="3" max="3" width="30" customWidth="1"/>
    <col min="4" max="4" width="17.85546875" customWidth="1"/>
    <col min="5" max="5" width="18.5703125" customWidth="1"/>
  </cols>
  <sheetData>
    <row r="1" spans="1:5" s="1" customFormat="1" x14ac:dyDescent="0.25">
      <c r="A1" s="36"/>
    </row>
    <row r="2" spans="1:5" ht="18.75" x14ac:dyDescent="0.3">
      <c r="A2" s="38" t="s">
        <v>3</v>
      </c>
      <c r="B2" s="38" t="s">
        <v>1434</v>
      </c>
      <c r="C2" s="78" t="s">
        <v>1435</v>
      </c>
      <c r="D2" s="79"/>
      <c r="E2" s="38" t="s">
        <v>6</v>
      </c>
    </row>
    <row r="3" spans="1:5" ht="18.75" x14ac:dyDescent="0.3">
      <c r="A3" s="37">
        <v>1</v>
      </c>
      <c r="B3" s="34">
        <v>19002803</v>
      </c>
      <c r="C3" s="39" t="s">
        <v>1056</v>
      </c>
      <c r="D3" s="34" t="s">
        <v>715</v>
      </c>
      <c r="E3" s="32" t="s">
        <v>1057</v>
      </c>
    </row>
    <row r="4" spans="1:5" ht="18.75" x14ac:dyDescent="0.3">
      <c r="A4" s="37">
        <v>2</v>
      </c>
      <c r="B4" s="33">
        <v>19002431</v>
      </c>
      <c r="C4" s="40" t="s">
        <v>1058</v>
      </c>
      <c r="D4" s="33" t="s">
        <v>722</v>
      </c>
      <c r="E4" s="26" t="s">
        <v>1057</v>
      </c>
    </row>
    <row r="5" spans="1:5" ht="18.75" x14ac:dyDescent="0.3">
      <c r="A5" s="37">
        <v>3</v>
      </c>
      <c r="B5" s="33">
        <v>19001003</v>
      </c>
      <c r="C5" s="40" t="s">
        <v>1059</v>
      </c>
      <c r="D5" s="33" t="s">
        <v>745</v>
      </c>
      <c r="E5" s="26" t="s">
        <v>1057</v>
      </c>
    </row>
    <row r="6" spans="1:5" ht="18.75" x14ac:dyDescent="0.3">
      <c r="A6" s="37">
        <v>4</v>
      </c>
      <c r="B6" s="33">
        <v>19002722</v>
      </c>
      <c r="C6" s="40" t="s">
        <v>1060</v>
      </c>
      <c r="D6" s="33" t="s">
        <v>682</v>
      </c>
      <c r="E6" s="26" t="s">
        <v>1057</v>
      </c>
    </row>
    <row r="7" spans="1:5" ht="18.75" x14ac:dyDescent="0.3">
      <c r="A7" s="37">
        <v>5</v>
      </c>
      <c r="B7" s="33">
        <v>19002931</v>
      </c>
      <c r="C7" s="40" t="s">
        <v>727</v>
      </c>
      <c r="D7" s="33" t="s">
        <v>1061</v>
      </c>
      <c r="E7" s="26" t="s">
        <v>1057</v>
      </c>
    </row>
    <row r="8" spans="1:5" ht="18.75" x14ac:dyDescent="0.3">
      <c r="A8" s="37">
        <v>6</v>
      </c>
      <c r="B8" s="33">
        <v>19002721</v>
      </c>
      <c r="C8" s="40" t="s">
        <v>1062</v>
      </c>
      <c r="D8" s="33" t="s">
        <v>722</v>
      </c>
      <c r="E8" s="26" t="s">
        <v>1057</v>
      </c>
    </row>
    <row r="9" spans="1:5" ht="18.75" x14ac:dyDescent="0.3">
      <c r="A9" s="37">
        <v>7</v>
      </c>
      <c r="B9" s="33">
        <v>19002485</v>
      </c>
      <c r="C9" s="40" t="s">
        <v>1063</v>
      </c>
      <c r="D9" s="33" t="s">
        <v>334</v>
      </c>
      <c r="E9" s="26" t="s">
        <v>1057</v>
      </c>
    </row>
    <row r="10" spans="1:5" ht="18.75" x14ac:dyDescent="0.3">
      <c r="A10" s="37">
        <v>8</v>
      </c>
      <c r="B10" s="33">
        <v>19002447</v>
      </c>
      <c r="C10" s="40" t="s">
        <v>1064</v>
      </c>
      <c r="D10" s="33" t="s">
        <v>668</v>
      </c>
      <c r="E10" s="26" t="s">
        <v>1057</v>
      </c>
    </row>
    <row r="11" spans="1:5" ht="18.75" x14ac:dyDescent="0.3">
      <c r="A11" s="37">
        <v>9</v>
      </c>
      <c r="B11" s="33">
        <v>19002936</v>
      </c>
      <c r="C11" s="40" t="s">
        <v>335</v>
      </c>
      <c r="D11" s="33" t="s">
        <v>648</v>
      </c>
      <c r="E11" s="26" t="s">
        <v>1057</v>
      </c>
    </row>
    <row r="12" spans="1:5" ht="18.75" x14ac:dyDescent="0.3">
      <c r="A12" s="37">
        <v>10</v>
      </c>
      <c r="B12" s="33">
        <v>19002765</v>
      </c>
      <c r="C12" s="40" t="s">
        <v>1065</v>
      </c>
      <c r="D12" s="33" t="s">
        <v>637</v>
      </c>
      <c r="E12" s="26" t="s">
        <v>1057</v>
      </c>
    </row>
    <row r="13" spans="1:5" ht="18.75" x14ac:dyDescent="0.3">
      <c r="A13" s="37">
        <v>11</v>
      </c>
      <c r="B13" s="33">
        <v>19003118</v>
      </c>
      <c r="C13" s="40" t="s">
        <v>1065</v>
      </c>
      <c r="D13" s="33" t="s">
        <v>709</v>
      </c>
      <c r="E13" s="26" t="s">
        <v>1057</v>
      </c>
    </row>
    <row r="14" spans="1:5" ht="18.75" x14ac:dyDescent="0.3">
      <c r="A14" s="37">
        <v>12</v>
      </c>
      <c r="B14" s="33">
        <v>19003157</v>
      </c>
      <c r="C14" s="40" t="s">
        <v>1066</v>
      </c>
      <c r="D14" s="33" t="s">
        <v>709</v>
      </c>
      <c r="E14" s="26" t="s">
        <v>1057</v>
      </c>
    </row>
    <row r="15" spans="1:5" ht="18.75" x14ac:dyDescent="0.3">
      <c r="A15" s="37">
        <v>13</v>
      </c>
      <c r="B15" s="33">
        <v>19003172</v>
      </c>
      <c r="C15" s="40" t="s">
        <v>1067</v>
      </c>
      <c r="D15" s="33" t="s">
        <v>1068</v>
      </c>
      <c r="E15" s="26" t="s">
        <v>1057</v>
      </c>
    </row>
    <row r="16" spans="1:5" ht="18.75" x14ac:dyDescent="0.3">
      <c r="A16" s="37">
        <v>14</v>
      </c>
      <c r="B16" s="33">
        <v>19000090</v>
      </c>
      <c r="C16" s="40" t="s">
        <v>1069</v>
      </c>
      <c r="D16" s="33" t="s">
        <v>332</v>
      </c>
      <c r="E16" s="26" t="s">
        <v>1070</v>
      </c>
    </row>
    <row r="17" spans="1:5" ht="18.75" x14ac:dyDescent="0.3">
      <c r="A17" s="37">
        <v>15</v>
      </c>
      <c r="B17" s="33">
        <v>19002883</v>
      </c>
      <c r="C17" s="40" t="s">
        <v>1071</v>
      </c>
      <c r="D17" s="33" t="s">
        <v>713</v>
      </c>
      <c r="E17" s="26" t="s">
        <v>1057</v>
      </c>
    </row>
    <row r="18" spans="1:5" ht="18.75" x14ac:dyDescent="0.3">
      <c r="A18" s="37">
        <v>16</v>
      </c>
      <c r="B18" s="33">
        <v>19002254</v>
      </c>
      <c r="C18" s="40" t="s">
        <v>697</v>
      </c>
      <c r="D18" s="33" t="s">
        <v>664</v>
      </c>
      <c r="E18" s="26" t="s">
        <v>695</v>
      </c>
    </row>
    <row r="19" spans="1:5" ht="18.75" x14ac:dyDescent="0.3">
      <c r="A19" s="37">
        <v>17</v>
      </c>
      <c r="B19" s="33">
        <v>19002113</v>
      </c>
      <c r="C19" s="40" t="s">
        <v>1072</v>
      </c>
      <c r="D19" s="33" t="s">
        <v>666</v>
      </c>
      <c r="E19" s="26" t="s">
        <v>1057</v>
      </c>
    </row>
    <row r="20" spans="1:5" ht="18.75" x14ac:dyDescent="0.3">
      <c r="A20" s="37">
        <v>18</v>
      </c>
      <c r="B20" s="33">
        <v>19003046</v>
      </c>
      <c r="C20" s="40" t="s">
        <v>1073</v>
      </c>
      <c r="D20" s="33" t="s">
        <v>694</v>
      </c>
      <c r="E20" s="26" t="s">
        <v>1057</v>
      </c>
    </row>
    <row r="21" spans="1:5" ht="18.75" x14ac:dyDescent="0.3">
      <c r="A21" s="37">
        <v>19</v>
      </c>
      <c r="B21" s="33">
        <v>19002901</v>
      </c>
      <c r="C21" s="40" t="s">
        <v>1074</v>
      </c>
      <c r="D21" s="33" t="s">
        <v>652</v>
      </c>
      <c r="E21" s="26" t="s">
        <v>1057</v>
      </c>
    </row>
    <row r="22" spans="1:5" ht="18.75" x14ac:dyDescent="0.3">
      <c r="A22" s="37">
        <v>20</v>
      </c>
      <c r="B22" s="33">
        <v>19003713</v>
      </c>
      <c r="C22" s="40" t="s">
        <v>1075</v>
      </c>
      <c r="D22" s="33" t="s">
        <v>704</v>
      </c>
      <c r="E22" s="26" t="s">
        <v>720</v>
      </c>
    </row>
    <row r="23" spans="1:5" ht="18.75" x14ac:dyDescent="0.3">
      <c r="A23" s="37">
        <v>21</v>
      </c>
      <c r="B23" s="33">
        <v>19003721</v>
      </c>
      <c r="C23" s="40" t="s">
        <v>1076</v>
      </c>
      <c r="D23" s="33" t="s">
        <v>1077</v>
      </c>
      <c r="E23" s="26" t="s">
        <v>720</v>
      </c>
    </row>
    <row r="24" spans="1:5" ht="18.75" x14ac:dyDescent="0.3">
      <c r="A24" s="37">
        <v>22</v>
      </c>
      <c r="B24" s="33">
        <v>19004284</v>
      </c>
      <c r="C24" s="40" t="s">
        <v>1078</v>
      </c>
      <c r="D24" s="33" t="s">
        <v>657</v>
      </c>
      <c r="E24" s="26" t="s">
        <v>1079</v>
      </c>
    </row>
    <row r="25" spans="1:5" ht="18.75" x14ac:dyDescent="0.3">
      <c r="A25" s="37">
        <v>23</v>
      </c>
      <c r="B25" s="33">
        <v>19004081</v>
      </c>
      <c r="C25" s="40" t="s">
        <v>1080</v>
      </c>
      <c r="D25" s="33" t="s">
        <v>638</v>
      </c>
      <c r="E25" s="26" t="s">
        <v>1079</v>
      </c>
    </row>
    <row r="26" spans="1:5" ht="18.75" x14ac:dyDescent="0.3">
      <c r="A26" s="37">
        <v>24</v>
      </c>
      <c r="B26" s="33">
        <v>19002331</v>
      </c>
      <c r="C26" s="40" t="s">
        <v>1081</v>
      </c>
      <c r="D26" s="33" t="s">
        <v>643</v>
      </c>
      <c r="E26" s="26" t="s">
        <v>1057</v>
      </c>
    </row>
    <row r="27" spans="1:5" ht="18.75" x14ac:dyDescent="0.3">
      <c r="A27" s="37">
        <v>25</v>
      </c>
      <c r="B27" s="33">
        <v>19002562</v>
      </c>
      <c r="C27" s="40" t="s">
        <v>1082</v>
      </c>
      <c r="D27" s="33" t="s">
        <v>670</v>
      </c>
      <c r="E27" s="26" t="s">
        <v>1057</v>
      </c>
    </row>
    <row r="28" spans="1:5" ht="18.75" x14ac:dyDescent="0.3">
      <c r="A28" s="37">
        <v>26</v>
      </c>
      <c r="B28" s="33">
        <v>19003044</v>
      </c>
      <c r="C28" s="40" t="s">
        <v>1083</v>
      </c>
      <c r="D28" s="33" t="s">
        <v>642</v>
      </c>
      <c r="E28" s="26" t="s">
        <v>1057</v>
      </c>
    </row>
    <row r="29" spans="1:5" ht="18.75" x14ac:dyDescent="0.3">
      <c r="A29" s="37">
        <v>27</v>
      </c>
      <c r="B29" s="33">
        <v>19002604</v>
      </c>
      <c r="C29" s="40" t="s">
        <v>1084</v>
      </c>
      <c r="D29" s="33" t="s">
        <v>1085</v>
      </c>
      <c r="E29" s="26" t="s">
        <v>1057</v>
      </c>
    </row>
    <row r="30" spans="1:5" ht="18.75" x14ac:dyDescent="0.3">
      <c r="A30" s="37">
        <v>28</v>
      </c>
      <c r="B30" s="33">
        <v>19002442</v>
      </c>
      <c r="C30" s="40" t="s">
        <v>697</v>
      </c>
      <c r="D30" s="33" t="s">
        <v>698</v>
      </c>
      <c r="E30" s="26" t="s">
        <v>1057</v>
      </c>
    </row>
    <row r="31" spans="1:5" ht="18.75" x14ac:dyDescent="0.3">
      <c r="A31" s="37">
        <v>29</v>
      </c>
      <c r="B31" s="33">
        <v>19004440</v>
      </c>
      <c r="C31" s="40" t="s">
        <v>1086</v>
      </c>
      <c r="D31" s="33" t="s">
        <v>667</v>
      </c>
      <c r="E31" s="26" t="s">
        <v>1087</v>
      </c>
    </row>
    <row r="32" spans="1:5" ht="18.75" x14ac:dyDescent="0.3">
      <c r="A32" s="37">
        <v>30</v>
      </c>
      <c r="B32" s="33">
        <v>19004308</v>
      </c>
      <c r="C32" s="40" t="s">
        <v>1088</v>
      </c>
      <c r="D32" s="33" t="s">
        <v>678</v>
      </c>
      <c r="E32" s="26" t="s">
        <v>1087</v>
      </c>
    </row>
    <row r="33" spans="1:5" ht="18.75" x14ac:dyDescent="0.3">
      <c r="A33" s="37">
        <v>31</v>
      </c>
      <c r="B33" s="33">
        <v>19004391</v>
      </c>
      <c r="C33" s="40" t="s">
        <v>1089</v>
      </c>
      <c r="D33" s="33" t="s">
        <v>661</v>
      </c>
      <c r="E33" s="26" t="s">
        <v>1087</v>
      </c>
    </row>
    <row r="34" spans="1:5" ht="18.75" x14ac:dyDescent="0.3">
      <c r="A34" s="37">
        <v>32</v>
      </c>
      <c r="B34" s="33">
        <v>19002126</v>
      </c>
      <c r="C34" s="40" t="s">
        <v>1090</v>
      </c>
      <c r="D34" s="33" t="s">
        <v>721</v>
      </c>
      <c r="E34" s="26" t="s">
        <v>1057</v>
      </c>
    </row>
    <row r="35" spans="1:5" ht="18.75" x14ac:dyDescent="0.3">
      <c r="A35" s="37">
        <v>33</v>
      </c>
      <c r="B35" s="33">
        <v>19002125</v>
      </c>
      <c r="C35" s="40" t="s">
        <v>1091</v>
      </c>
      <c r="D35" s="33" t="s">
        <v>696</v>
      </c>
      <c r="E35" s="26" t="s">
        <v>1057</v>
      </c>
    </row>
    <row r="36" spans="1:5" ht="18.75" x14ac:dyDescent="0.3">
      <c r="A36" s="37">
        <v>34</v>
      </c>
      <c r="B36" s="33">
        <v>18003427</v>
      </c>
      <c r="C36" s="40" t="s">
        <v>1092</v>
      </c>
      <c r="D36" s="33" t="s">
        <v>1093</v>
      </c>
      <c r="E36" s="26" t="s">
        <v>1094</v>
      </c>
    </row>
    <row r="37" spans="1:5" ht="18.75" x14ac:dyDescent="0.3">
      <c r="A37" s="37">
        <v>35</v>
      </c>
      <c r="B37" s="33">
        <v>18003518</v>
      </c>
      <c r="C37" s="40" t="s">
        <v>1095</v>
      </c>
      <c r="D37" s="33" t="s">
        <v>1093</v>
      </c>
      <c r="E37" s="26" t="s">
        <v>1094</v>
      </c>
    </row>
    <row r="38" spans="1:5" ht="18.75" x14ac:dyDescent="0.3">
      <c r="A38" s="37">
        <v>36</v>
      </c>
      <c r="B38" s="33">
        <v>18004833</v>
      </c>
      <c r="C38" s="40" t="s">
        <v>1096</v>
      </c>
      <c r="D38" s="33" t="s">
        <v>649</v>
      </c>
      <c r="E38" s="26" t="s">
        <v>1097</v>
      </c>
    </row>
    <row r="39" spans="1:5" ht="18.75" x14ac:dyDescent="0.3">
      <c r="A39" s="37">
        <v>37</v>
      </c>
      <c r="B39" s="33">
        <v>19000485</v>
      </c>
      <c r="C39" s="40" t="s">
        <v>1098</v>
      </c>
      <c r="D39" s="33" t="s">
        <v>1099</v>
      </c>
      <c r="E39" s="26" t="s">
        <v>728</v>
      </c>
    </row>
    <row r="40" spans="1:5" ht="18.75" x14ac:dyDescent="0.3">
      <c r="A40" s="37">
        <v>38</v>
      </c>
      <c r="B40" s="33">
        <v>19000149</v>
      </c>
      <c r="C40" s="40" t="s">
        <v>1100</v>
      </c>
      <c r="D40" s="33" t="s">
        <v>1101</v>
      </c>
      <c r="E40" s="26" t="s">
        <v>728</v>
      </c>
    </row>
    <row r="41" spans="1:5" ht="18.75" x14ac:dyDescent="0.3">
      <c r="A41" s="37">
        <v>39</v>
      </c>
      <c r="B41" s="33">
        <v>19001129</v>
      </c>
      <c r="C41" s="40" t="s">
        <v>1102</v>
      </c>
      <c r="D41" s="33" t="s">
        <v>653</v>
      </c>
      <c r="E41" s="26" t="s">
        <v>728</v>
      </c>
    </row>
    <row r="42" spans="1:5" ht="18.75" x14ac:dyDescent="0.3">
      <c r="A42" s="37">
        <v>40</v>
      </c>
      <c r="B42" s="33">
        <v>19000412</v>
      </c>
      <c r="C42" s="40" t="s">
        <v>1103</v>
      </c>
      <c r="D42" s="33" t="s">
        <v>654</v>
      </c>
      <c r="E42" s="26" t="s">
        <v>1104</v>
      </c>
    </row>
    <row r="43" spans="1:5" ht="18.75" x14ac:dyDescent="0.3">
      <c r="A43" s="37">
        <v>41</v>
      </c>
      <c r="B43" s="33">
        <v>19003256</v>
      </c>
      <c r="C43" s="40" t="s">
        <v>1105</v>
      </c>
      <c r="D43" s="33" t="s">
        <v>675</v>
      </c>
      <c r="E43" s="26" t="s">
        <v>1106</v>
      </c>
    </row>
    <row r="44" spans="1:5" ht="18.75" x14ac:dyDescent="0.3">
      <c r="A44" s="37">
        <v>42</v>
      </c>
      <c r="B44" s="33">
        <v>19004156</v>
      </c>
      <c r="C44" s="40" t="s">
        <v>1107</v>
      </c>
      <c r="D44" s="33" t="s">
        <v>637</v>
      </c>
      <c r="E44" s="26" t="s">
        <v>1108</v>
      </c>
    </row>
    <row r="45" spans="1:5" ht="18.75" x14ac:dyDescent="0.3">
      <c r="A45" s="37">
        <v>43</v>
      </c>
      <c r="B45" s="33">
        <v>19003545</v>
      </c>
      <c r="C45" s="40" t="s">
        <v>1109</v>
      </c>
      <c r="D45" s="33" t="s">
        <v>671</v>
      </c>
      <c r="E45" s="26" t="s">
        <v>1110</v>
      </c>
    </row>
    <row r="46" spans="1:5" ht="18.75" x14ac:dyDescent="0.3">
      <c r="A46" s="37">
        <v>44</v>
      </c>
      <c r="B46" s="33">
        <v>19004117</v>
      </c>
      <c r="C46" s="40" t="s">
        <v>1111</v>
      </c>
      <c r="D46" s="33" t="s">
        <v>652</v>
      </c>
      <c r="E46" s="26" t="s">
        <v>1112</v>
      </c>
    </row>
    <row r="47" spans="1:5" ht="18.75" x14ac:dyDescent="0.3">
      <c r="A47" s="37">
        <v>45</v>
      </c>
      <c r="B47" s="33">
        <v>19003790</v>
      </c>
      <c r="C47" s="40" t="s">
        <v>1113</v>
      </c>
      <c r="D47" s="33" t="s">
        <v>719</v>
      </c>
      <c r="E47" s="26" t="s">
        <v>705</v>
      </c>
    </row>
    <row r="48" spans="1:5" ht="18.75" x14ac:dyDescent="0.3">
      <c r="A48" s="37">
        <v>46</v>
      </c>
      <c r="B48" s="33">
        <v>19001082</v>
      </c>
      <c r="C48" s="40" t="s">
        <v>1114</v>
      </c>
      <c r="D48" s="33" t="s">
        <v>648</v>
      </c>
      <c r="E48" s="26" t="s">
        <v>728</v>
      </c>
    </row>
    <row r="49" spans="1:5" ht="18.75" x14ac:dyDescent="0.3">
      <c r="A49" s="37">
        <v>47</v>
      </c>
      <c r="B49" s="33">
        <v>19000475</v>
      </c>
      <c r="C49" s="40" t="s">
        <v>1115</v>
      </c>
      <c r="D49" s="33" t="s">
        <v>660</v>
      </c>
      <c r="E49" s="26" t="s">
        <v>728</v>
      </c>
    </row>
    <row r="50" spans="1:5" ht="18.75" x14ac:dyDescent="0.3">
      <c r="A50" s="37">
        <v>48</v>
      </c>
      <c r="B50" s="33">
        <v>19000383</v>
      </c>
      <c r="C50" s="40" t="s">
        <v>1116</v>
      </c>
      <c r="D50" s="33" t="s">
        <v>736</v>
      </c>
      <c r="E50" s="26" t="s">
        <v>728</v>
      </c>
    </row>
    <row r="51" spans="1:5" ht="18.75" x14ac:dyDescent="0.3">
      <c r="A51" s="37">
        <v>49</v>
      </c>
      <c r="B51" s="33">
        <v>19000694</v>
      </c>
      <c r="C51" s="40" t="s">
        <v>1117</v>
      </c>
      <c r="D51" s="33" t="s">
        <v>737</v>
      </c>
      <c r="E51" s="26" t="s">
        <v>728</v>
      </c>
    </row>
    <row r="52" spans="1:5" ht="18.75" x14ac:dyDescent="0.3">
      <c r="A52" s="37">
        <v>50</v>
      </c>
      <c r="B52" s="33">
        <v>19003901</v>
      </c>
      <c r="C52" s="40" t="s">
        <v>1118</v>
      </c>
      <c r="D52" s="33" t="s">
        <v>1119</v>
      </c>
      <c r="E52" s="26" t="s">
        <v>1112</v>
      </c>
    </row>
    <row r="53" spans="1:5" ht="18.75" x14ac:dyDescent="0.3">
      <c r="A53" s="37">
        <v>51</v>
      </c>
      <c r="B53" s="33">
        <v>19001604</v>
      </c>
      <c r="C53" s="40" t="s">
        <v>1120</v>
      </c>
      <c r="D53" s="33" t="s">
        <v>334</v>
      </c>
      <c r="E53" s="26" t="s">
        <v>705</v>
      </c>
    </row>
    <row r="54" spans="1:5" ht="18.75" x14ac:dyDescent="0.3">
      <c r="A54" s="37">
        <v>52</v>
      </c>
      <c r="B54" s="33">
        <v>19001768</v>
      </c>
      <c r="C54" s="40" t="s">
        <v>1121</v>
      </c>
      <c r="D54" s="33" t="s">
        <v>630</v>
      </c>
      <c r="E54" s="26" t="s">
        <v>705</v>
      </c>
    </row>
    <row r="55" spans="1:5" ht="18.75" x14ac:dyDescent="0.3">
      <c r="A55" s="37">
        <v>53</v>
      </c>
      <c r="B55" s="33">
        <v>19000704</v>
      </c>
      <c r="C55" s="40" t="s">
        <v>1122</v>
      </c>
      <c r="D55" s="33" t="s">
        <v>654</v>
      </c>
      <c r="E55" s="26" t="s">
        <v>1108</v>
      </c>
    </row>
    <row r="56" spans="1:5" ht="18.75" x14ac:dyDescent="0.3">
      <c r="A56" s="37">
        <v>54</v>
      </c>
      <c r="B56" s="33">
        <v>19000529</v>
      </c>
      <c r="C56" s="40" t="s">
        <v>1081</v>
      </c>
      <c r="D56" s="33" t="s">
        <v>1123</v>
      </c>
      <c r="E56" s="26" t="s">
        <v>1124</v>
      </c>
    </row>
    <row r="57" spans="1:5" ht="18.75" x14ac:dyDescent="0.3">
      <c r="A57" s="37">
        <v>55</v>
      </c>
      <c r="B57" s="33">
        <v>19002571</v>
      </c>
      <c r="C57" s="40" t="s">
        <v>1125</v>
      </c>
      <c r="D57" s="33" t="s">
        <v>330</v>
      </c>
      <c r="E57" s="26" t="s">
        <v>1124</v>
      </c>
    </row>
    <row r="58" spans="1:5" ht="18.75" x14ac:dyDescent="0.3">
      <c r="A58" s="37">
        <v>56</v>
      </c>
      <c r="B58" s="33">
        <v>19000980</v>
      </c>
      <c r="C58" s="40" t="s">
        <v>1126</v>
      </c>
      <c r="D58" s="33" t="s">
        <v>653</v>
      </c>
      <c r="E58" s="26" t="s">
        <v>1124</v>
      </c>
    </row>
    <row r="59" spans="1:5" ht="18.75" x14ac:dyDescent="0.3">
      <c r="A59" s="37">
        <v>57</v>
      </c>
      <c r="B59" s="33">
        <v>19004036</v>
      </c>
      <c r="C59" s="40" t="s">
        <v>1127</v>
      </c>
      <c r="D59" s="33" t="s">
        <v>679</v>
      </c>
      <c r="E59" s="26" t="s">
        <v>1124</v>
      </c>
    </row>
    <row r="60" spans="1:5" ht="18.75" x14ac:dyDescent="0.3">
      <c r="A60" s="37">
        <v>58</v>
      </c>
      <c r="B60" s="33">
        <v>19002382</v>
      </c>
      <c r="C60" s="40" t="s">
        <v>1128</v>
      </c>
      <c r="D60" s="33" t="s">
        <v>683</v>
      </c>
      <c r="E60" s="26" t="s">
        <v>1129</v>
      </c>
    </row>
    <row r="61" spans="1:5" ht="18.75" x14ac:dyDescent="0.3">
      <c r="A61" s="37">
        <v>59</v>
      </c>
      <c r="B61" s="33">
        <v>19002437</v>
      </c>
      <c r="C61" s="40" t="s">
        <v>1130</v>
      </c>
      <c r="D61" s="33" t="s">
        <v>648</v>
      </c>
      <c r="E61" s="26" t="s">
        <v>1129</v>
      </c>
    </row>
    <row r="62" spans="1:5" ht="18.75" x14ac:dyDescent="0.3">
      <c r="A62" s="37">
        <v>60</v>
      </c>
      <c r="B62" s="33">
        <v>19002893</v>
      </c>
      <c r="C62" s="40" t="s">
        <v>1131</v>
      </c>
      <c r="D62" s="33" t="s">
        <v>646</v>
      </c>
      <c r="E62" s="26" t="s">
        <v>1132</v>
      </c>
    </row>
    <row r="63" spans="1:5" ht="18.75" x14ac:dyDescent="0.3">
      <c r="A63" s="37">
        <v>61</v>
      </c>
      <c r="B63" s="33">
        <v>19000153</v>
      </c>
      <c r="C63" s="40" t="s">
        <v>1131</v>
      </c>
      <c r="D63" s="33" t="s">
        <v>659</v>
      </c>
      <c r="E63" s="26" t="s">
        <v>1133</v>
      </c>
    </row>
    <row r="64" spans="1:5" ht="18.75" x14ac:dyDescent="0.3">
      <c r="A64" s="37">
        <v>62</v>
      </c>
      <c r="B64" s="33">
        <v>19001170</v>
      </c>
      <c r="C64" s="40" t="s">
        <v>1134</v>
      </c>
      <c r="D64" s="33" t="s">
        <v>1135</v>
      </c>
      <c r="E64" s="26" t="s">
        <v>728</v>
      </c>
    </row>
    <row r="65" spans="1:5" ht="18.75" x14ac:dyDescent="0.3">
      <c r="A65" s="37">
        <v>63</v>
      </c>
      <c r="B65" s="33">
        <v>19001030</v>
      </c>
      <c r="C65" s="40" t="s">
        <v>1136</v>
      </c>
      <c r="D65" s="33" t="s">
        <v>1137</v>
      </c>
      <c r="E65" s="26" t="s">
        <v>728</v>
      </c>
    </row>
    <row r="66" spans="1:5" ht="18.75" x14ac:dyDescent="0.3">
      <c r="A66" s="37">
        <v>64</v>
      </c>
      <c r="B66" s="33">
        <v>19000680</v>
      </c>
      <c r="C66" s="40" t="s">
        <v>1138</v>
      </c>
      <c r="D66" s="33" t="s">
        <v>1139</v>
      </c>
      <c r="E66" s="26" t="s">
        <v>728</v>
      </c>
    </row>
    <row r="67" spans="1:5" ht="18.75" x14ac:dyDescent="0.3">
      <c r="A67" s="37">
        <v>65</v>
      </c>
      <c r="B67" s="33">
        <v>19001243</v>
      </c>
      <c r="C67" s="40" t="s">
        <v>1140</v>
      </c>
      <c r="D67" s="33" t="s">
        <v>731</v>
      </c>
      <c r="E67" s="26" t="s">
        <v>728</v>
      </c>
    </row>
    <row r="68" spans="1:5" ht="18.75" x14ac:dyDescent="0.3">
      <c r="A68" s="37">
        <v>66</v>
      </c>
      <c r="B68" s="33">
        <v>19001244</v>
      </c>
      <c r="C68" s="40" t="s">
        <v>1141</v>
      </c>
      <c r="D68" s="33" t="s">
        <v>1142</v>
      </c>
      <c r="E68" s="26" t="s">
        <v>728</v>
      </c>
    </row>
    <row r="69" spans="1:5" ht="18.75" x14ac:dyDescent="0.3">
      <c r="A69" s="37">
        <v>67</v>
      </c>
      <c r="B69" s="33">
        <v>19000032</v>
      </c>
      <c r="C69" s="40" t="s">
        <v>1143</v>
      </c>
      <c r="D69" s="33" t="s">
        <v>1144</v>
      </c>
      <c r="E69" s="26" t="s">
        <v>728</v>
      </c>
    </row>
    <row r="70" spans="1:5" ht="18.75" x14ac:dyDescent="0.3">
      <c r="A70" s="37">
        <v>68</v>
      </c>
      <c r="B70" s="33">
        <v>18000037</v>
      </c>
      <c r="C70" s="40" t="s">
        <v>1145</v>
      </c>
      <c r="D70" s="33" t="s">
        <v>696</v>
      </c>
      <c r="E70" s="26" t="s">
        <v>1146</v>
      </c>
    </row>
    <row r="71" spans="1:5" ht="18.75" x14ac:dyDescent="0.3">
      <c r="A71" s="37">
        <v>69</v>
      </c>
      <c r="B71" s="33">
        <v>19001008</v>
      </c>
      <c r="C71" s="40" t="s">
        <v>1147</v>
      </c>
      <c r="D71" s="33" t="s">
        <v>733</v>
      </c>
      <c r="E71" s="26" t="s">
        <v>728</v>
      </c>
    </row>
    <row r="72" spans="1:5" ht="18.75" x14ac:dyDescent="0.3">
      <c r="A72" s="37">
        <v>70</v>
      </c>
      <c r="B72" s="33">
        <v>19004328</v>
      </c>
      <c r="C72" s="40" t="s">
        <v>1148</v>
      </c>
      <c r="D72" s="33" t="s">
        <v>698</v>
      </c>
      <c r="E72" s="26" t="s">
        <v>1079</v>
      </c>
    </row>
    <row r="73" spans="1:5" ht="18.75" x14ac:dyDescent="0.3">
      <c r="A73" s="37">
        <v>71</v>
      </c>
      <c r="B73" s="33">
        <v>19004182</v>
      </c>
      <c r="C73" s="40" t="s">
        <v>1149</v>
      </c>
      <c r="D73" s="33" t="s">
        <v>698</v>
      </c>
      <c r="E73" s="26" t="s">
        <v>1079</v>
      </c>
    </row>
    <row r="74" spans="1:5" ht="18.75" x14ac:dyDescent="0.3">
      <c r="A74" s="37">
        <v>72</v>
      </c>
      <c r="B74" s="33">
        <v>19004116</v>
      </c>
      <c r="C74" s="40" t="s">
        <v>1150</v>
      </c>
      <c r="D74" s="33" t="s">
        <v>1151</v>
      </c>
      <c r="E74" s="26" t="s">
        <v>1079</v>
      </c>
    </row>
    <row r="75" spans="1:5" ht="18.75" x14ac:dyDescent="0.3">
      <c r="A75" s="37">
        <v>73</v>
      </c>
      <c r="B75" s="33">
        <v>19004193</v>
      </c>
      <c r="C75" s="40" t="s">
        <v>1152</v>
      </c>
      <c r="D75" s="33" t="s">
        <v>729</v>
      </c>
      <c r="E75" s="26" t="s">
        <v>1079</v>
      </c>
    </row>
    <row r="76" spans="1:5" ht="18.75" x14ac:dyDescent="0.3">
      <c r="A76" s="37">
        <v>74</v>
      </c>
      <c r="B76" s="33">
        <v>19004065</v>
      </c>
      <c r="C76" s="40" t="s">
        <v>1153</v>
      </c>
      <c r="D76" s="33" t="s">
        <v>698</v>
      </c>
      <c r="E76" s="26" t="s">
        <v>1079</v>
      </c>
    </row>
    <row r="77" spans="1:5" ht="18.75" x14ac:dyDescent="0.3">
      <c r="A77" s="37">
        <v>75</v>
      </c>
      <c r="B77" s="33">
        <v>19004066</v>
      </c>
      <c r="C77" s="40" t="s">
        <v>1118</v>
      </c>
      <c r="D77" s="33" t="s">
        <v>723</v>
      </c>
      <c r="E77" s="26" t="s">
        <v>1079</v>
      </c>
    </row>
    <row r="78" spans="1:5" ht="18.75" x14ac:dyDescent="0.3">
      <c r="A78" s="37">
        <v>76</v>
      </c>
      <c r="B78" s="33">
        <v>19004181</v>
      </c>
      <c r="C78" s="40" t="s">
        <v>1154</v>
      </c>
      <c r="D78" s="33" t="s">
        <v>715</v>
      </c>
      <c r="E78" s="26" t="s">
        <v>1079</v>
      </c>
    </row>
    <row r="79" spans="1:5" ht="18.75" x14ac:dyDescent="0.3">
      <c r="A79" s="37">
        <v>77</v>
      </c>
      <c r="B79" s="33">
        <v>19004055</v>
      </c>
      <c r="C79" s="40" t="s">
        <v>1155</v>
      </c>
      <c r="D79" s="33" t="s">
        <v>660</v>
      </c>
      <c r="E79" s="26" t="s">
        <v>1079</v>
      </c>
    </row>
    <row r="80" spans="1:5" ht="18.75" x14ac:dyDescent="0.3">
      <c r="A80" s="37">
        <v>78</v>
      </c>
      <c r="B80" s="33">
        <v>19004089</v>
      </c>
      <c r="C80" s="40" t="s">
        <v>1156</v>
      </c>
      <c r="D80" s="33" t="s">
        <v>672</v>
      </c>
      <c r="E80" s="26" t="s">
        <v>1079</v>
      </c>
    </row>
    <row r="81" spans="1:5" ht="18.75" x14ac:dyDescent="0.3">
      <c r="A81" s="37">
        <v>79</v>
      </c>
      <c r="B81" s="33">
        <v>19004234</v>
      </c>
      <c r="C81" s="40" t="s">
        <v>1157</v>
      </c>
      <c r="D81" s="33" t="s">
        <v>649</v>
      </c>
      <c r="E81" s="26" t="s">
        <v>1079</v>
      </c>
    </row>
    <row r="82" spans="1:5" ht="18.75" x14ac:dyDescent="0.3">
      <c r="A82" s="37">
        <v>80</v>
      </c>
      <c r="B82" s="33">
        <v>19004198</v>
      </c>
      <c r="C82" s="40" t="s">
        <v>1158</v>
      </c>
      <c r="D82" s="33" t="s">
        <v>689</v>
      </c>
      <c r="E82" s="26" t="s">
        <v>1079</v>
      </c>
    </row>
    <row r="83" spans="1:5" ht="18.75" x14ac:dyDescent="0.3">
      <c r="A83" s="37">
        <v>81</v>
      </c>
      <c r="B83" s="33">
        <v>19002761</v>
      </c>
      <c r="C83" s="40" t="s">
        <v>1159</v>
      </c>
      <c r="D83" s="33" t="s">
        <v>1160</v>
      </c>
      <c r="E83" s="26" t="s">
        <v>1079</v>
      </c>
    </row>
    <row r="84" spans="1:5" ht="18.75" x14ac:dyDescent="0.3">
      <c r="A84" s="37">
        <v>82</v>
      </c>
      <c r="B84" s="33">
        <v>19004130</v>
      </c>
      <c r="C84" s="40" t="s">
        <v>743</v>
      </c>
      <c r="D84" s="33" t="s">
        <v>637</v>
      </c>
      <c r="E84" s="26" t="s">
        <v>1079</v>
      </c>
    </row>
    <row r="85" spans="1:5" ht="18.75" x14ac:dyDescent="0.3">
      <c r="A85" s="37">
        <v>83</v>
      </c>
      <c r="B85" s="33">
        <v>19004112</v>
      </c>
      <c r="C85" s="40" t="s">
        <v>1161</v>
      </c>
      <c r="D85" s="33" t="s">
        <v>632</v>
      </c>
      <c r="E85" s="26" t="s">
        <v>1079</v>
      </c>
    </row>
    <row r="86" spans="1:5" ht="18.75" x14ac:dyDescent="0.3">
      <c r="A86" s="37">
        <v>84</v>
      </c>
      <c r="B86" s="33">
        <v>19004102</v>
      </c>
      <c r="C86" s="40" t="s">
        <v>1162</v>
      </c>
      <c r="D86" s="33" t="s">
        <v>722</v>
      </c>
      <c r="E86" s="26" t="s">
        <v>1079</v>
      </c>
    </row>
    <row r="87" spans="1:5" ht="18.75" x14ac:dyDescent="0.3">
      <c r="A87" s="37">
        <v>85</v>
      </c>
      <c r="B87" s="33">
        <v>19004082</v>
      </c>
      <c r="C87" s="40" t="s">
        <v>1163</v>
      </c>
      <c r="D87" s="33" t="s">
        <v>1164</v>
      </c>
      <c r="E87" s="26" t="s">
        <v>1079</v>
      </c>
    </row>
    <row r="88" spans="1:5" ht="18.75" x14ac:dyDescent="0.3">
      <c r="A88" s="37">
        <v>86</v>
      </c>
      <c r="B88" s="33">
        <v>19004195</v>
      </c>
      <c r="C88" s="40" t="s">
        <v>1165</v>
      </c>
      <c r="D88" s="33" t="s">
        <v>731</v>
      </c>
      <c r="E88" s="26" t="s">
        <v>1079</v>
      </c>
    </row>
    <row r="89" spans="1:5" ht="18.75" x14ac:dyDescent="0.3">
      <c r="A89" s="37">
        <v>87</v>
      </c>
      <c r="B89" s="33">
        <v>19003101</v>
      </c>
      <c r="C89" s="40" t="s">
        <v>1116</v>
      </c>
      <c r="D89" s="33" t="s">
        <v>704</v>
      </c>
      <c r="E89" s="26" t="s">
        <v>1079</v>
      </c>
    </row>
    <row r="90" spans="1:5" ht="18.75" x14ac:dyDescent="0.3">
      <c r="A90" s="37">
        <v>88</v>
      </c>
      <c r="B90" s="33">
        <v>19000634</v>
      </c>
      <c r="C90" s="40" t="s">
        <v>1166</v>
      </c>
      <c r="D90" s="33" t="s">
        <v>655</v>
      </c>
      <c r="E90" s="26" t="s">
        <v>728</v>
      </c>
    </row>
    <row r="91" spans="1:5" ht="18.75" x14ac:dyDescent="0.3">
      <c r="A91" s="37">
        <v>89</v>
      </c>
      <c r="B91" s="33">
        <v>19000249</v>
      </c>
      <c r="C91" s="40" t="s">
        <v>1167</v>
      </c>
      <c r="D91" s="33" t="s">
        <v>691</v>
      </c>
      <c r="E91" s="26" t="s">
        <v>728</v>
      </c>
    </row>
    <row r="92" spans="1:5" ht="18.75" x14ac:dyDescent="0.3">
      <c r="A92" s="37">
        <v>90</v>
      </c>
      <c r="B92" s="33">
        <v>18000984</v>
      </c>
      <c r="C92" s="40" t="s">
        <v>1168</v>
      </c>
      <c r="D92" s="33" t="s">
        <v>742</v>
      </c>
      <c r="E92" s="26" t="s">
        <v>1169</v>
      </c>
    </row>
    <row r="93" spans="1:5" ht="18.75" x14ac:dyDescent="0.3">
      <c r="A93" s="37">
        <v>91</v>
      </c>
      <c r="B93" s="33">
        <v>19000002</v>
      </c>
      <c r="C93" s="40" t="s">
        <v>1170</v>
      </c>
      <c r="D93" s="33" t="s">
        <v>660</v>
      </c>
      <c r="E93" s="26" t="s">
        <v>705</v>
      </c>
    </row>
    <row r="94" spans="1:5" ht="18.75" x14ac:dyDescent="0.3">
      <c r="A94" s="37">
        <v>92</v>
      </c>
      <c r="B94" s="33">
        <v>19003594</v>
      </c>
      <c r="C94" s="40" t="s">
        <v>1171</v>
      </c>
      <c r="D94" s="33" t="s">
        <v>1101</v>
      </c>
      <c r="E94" s="26" t="s">
        <v>700</v>
      </c>
    </row>
    <row r="95" spans="1:5" ht="18.75" x14ac:dyDescent="0.3">
      <c r="A95" s="37">
        <v>93</v>
      </c>
      <c r="B95" s="33">
        <v>19003738</v>
      </c>
      <c r="C95" s="40" t="s">
        <v>1172</v>
      </c>
      <c r="D95" s="33" t="s">
        <v>718</v>
      </c>
      <c r="E95" s="26" t="s">
        <v>700</v>
      </c>
    </row>
    <row r="96" spans="1:5" ht="18.75" x14ac:dyDescent="0.3">
      <c r="A96" s="37">
        <v>94</v>
      </c>
      <c r="B96" s="33">
        <v>19003532</v>
      </c>
      <c r="C96" s="40" t="s">
        <v>1173</v>
      </c>
      <c r="D96" s="33" t="s">
        <v>1174</v>
      </c>
      <c r="E96" s="26" t="s">
        <v>700</v>
      </c>
    </row>
    <row r="97" spans="1:5" ht="18.75" x14ac:dyDescent="0.3">
      <c r="A97" s="37">
        <v>95</v>
      </c>
      <c r="B97" s="33">
        <v>19004196</v>
      </c>
      <c r="C97" s="40" t="s">
        <v>1175</v>
      </c>
      <c r="D97" s="33" t="s">
        <v>658</v>
      </c>
      <c r="E97" s="26" t="s">
        <v>700</v>
      </c>
    </row>
    <row r="98" spans="1:5" ht="18.75" x14ac:dyDescent="0.3">
      <c r="A98" s="37">
        <v>96</v>
      </c>
      <c r="B98" s="33">
        <v>19003090</v>
      </c>
      <c r="C98" s="40" t="s">
        <v>1176</v>
      </c>
      <c r="D98" s="33" t="s">
        <v>1177</v>
      </c>
      <c r="E98" s="26" t="s">
        <v>700</v>
      </c>
    </row>
    <row r="99" spans="1:5" ht="18.75" x14ac:dyDescent="0.3">
      <c r="A99" s="37">
        <v>97</v>
      </c>
      <c r="B99" s="33">
        <v>19002666</v>
      </c>
      <c r="C99" s="40" t="s">
        <v>1178</v>
      </c>
      <c r="D99" s="33" t="s">
        <v>739</v>
      </c>
      <c r="E99" s="26" t="s">
        <v>700</v>
      </c>
    </row>
    <row r="100" spans="1:5" ht="18.75" x14ac:dyDescent="0.3">
      <c r="A100" s="37">
        <v>98</v>
      </c>
      <c r="B100" s="33">
        <v>19005036</v>
      </c>
      <c r="C100" s="40" t="s">
        <v>1179</v>
      </c>
      <c r="D100" s="33" t="s">
        <v>1180</v>
      </c>
      <c r="E100" s="26" t="s">
        <v>700</v>
      </c>
    </row>
    <row r="101" spans="1:5" ht="18.75" x14ac:dyDescent="0.3">
      <c r="A101" s="37">
        <v>99</v>
      </c>
      <c r="B101" s="33">
        <v>19004638</v>
      </c>
      <c r="C101" s="40" t="s">
        <v>1181</v>
      </c>
      <c r="D101" s="33" t="s">
        <v>691</v>
      </c>
      <c r="E101" s="26" t="s">
        <v>700</v>
      </c>
    </row>
    <row r="102" spans="1:5" ht="18.75" x14ac:dyDescent="0.3">
      <c r="A102" s="37">
        <v>100</v>
      </c>
      <c r="B102" s="33">
        <v>19002801</v>
      </c>
      <c r="C102" s="40" t="s">
        <v>1182</v>
      </c>
      <c r="D102" s="33" t="s">
        <v>1183</v>
      </c>
      <c r="E102" s="26" t="s">
        <v>700</v>
      </c>
    </row>
    <row r="103" spans="1:5" ht="18.75" x14ac:dyDescent="0.3">
      <c r="A103" s="37">
        <v>101</v>
      </c>
      <c r="B103" s="33">
        <v>19002791</v>
      </c>
      <c r="C103" s="40" t="s">
        <v>1184</v>
      </c>
      <c r="D103" s="33" t="s">
        <v>1185</v>
      </c>
      <c r="E103" s="26" t="s">
        <v>700</v>
      </c>
    </row>
    <row r="104" spans="1:5" ht="18.75" x14ac:dyDescent="0.3">
      <c r="A104" s="37">
        <v>102</v>
      </c>
      <c r="B104" s="33">
        <v>19002494</v>
      </c>
      <c r="C104" s="40" t="s">
        <v>1125</v>
      </c>
      <c r="D104" s="33" t="s">
        <v>1186</v>
      </c>
      <c r="E104" s="26" t="s">
        <v>1187</v>
      </c>
    </row>
    <row r="105" spans="1:5" ht="18.75" x14ac:dyDescent="0.3">
      <c r="A105" s="37">
        <v>103</v>
      </c>
      <c r="B105" s="33">
        <v>19000556</v>
      </c>
      <c r="C105" s="40" t="s">
        <v>1188</v>
      </c>
      <c r="D105" s="33" t="s">
        <v>661</v>
      </c>
      <c r="E105" s="26" t="s">
        <v>725</v>
      </c>
    </row>
    <row r="106" spans="1:5" ht="18.75" x14ac:dyDescent="0.3">
      <c r="A106" s="37">
        <v>104</v>
      </c>
      <c r="B106" s="33">
        <v>19002482</v>
      </c>
      <c r="C106" s="40" t="s">
        <v>1189</v>
      </c>
      <c r="D106" s="33" t="s">
        <v>630</v>
      </c>
      <c r="E106" s="26" t="s">
        <v>1187</v>
      </c>
    </row>
    <row r="107" spans="1:5" ht="18.75" x14ac:dyDescent="0.3">
      <c r="A107" s="37">
        <v>105</v>
      </c>
      <c r="B107" s="33">
        <v>19002535</v>
      </c>
      <c r="C107" s="40" t="s">
        <v>1190</v>
      </c>
      <c r="D107" s="33" t="s">
        <v>675</v>
      </c>
      <c r="E107" s="26" t="s">
        <v>1187</v>
      </c>
    </row>
    <row r="108" spans="1:5" ht="18.75" x14ac:dyDescent="0.3">
      <c r="A108" s="37">
        <v>106</v>
      </c>
      <c r="B108" s="33">
        <v>19003063</v>
      </c>
      <c r="C108" s="40" t="s">
        <v>1191</v>
      </c>
      <c r="D108" s="33" t="s">
        <v>683</v>
      </c>
      <c r="E108" s="26" t="s">
        <v>703</v>
      </c>
    </row>
    <row r="109" spans="1:5" ht="18.75" x14ac:dyDescent="0.3">
      <c r="A109" s="37">
        <v>107</v>
      </c>
      <c r="B109" s="33">
        <v>19002708</v>
      </c>
      <c r="C109" s="40" t="s">
        <v>1192</v>
      </c>
      <c r="D109" s="33" t="s">
        <v>1119</v>
      </c>
      <c r="E109" s="26" t="s">
        <v>716</v>
      </c>
    </row>
    <row r="110" spans="1:5" ht="18.75" x14ac:dyDescent="0.3">
      <c r="A110" s="37">
        <v>108</v>
      </c>
      <c r="B110" s="33">
        <v>19002672</v>
      </c>
      <c r="C110" s="40" t="s">
        <v>1193</v>
      </c>
      <c r="D110" s="33" t="s">
        <v>722</v>
      </c>
      <c r="E110" s="26" t="s">
        <v>716</v>
      </c>
    </row>
    <row r="111" spans="1:5" ht="18.75" x14ac:dyDescent="0.3">
      <c r="A111" s="37">
        <v>109</v>
      </c>
      <c r="B111" s="33">
        <v>19002654</v>
      </c>
      <c r="C111" s="40" t="s">
        <v>1152</v>
      </c>
      <c r="D111" s="33" t="s">
        <v>332</v>
      </c>
      <c r="E111" s="26" t="s">
        <v>716</v>
      </c>
    </row>
    <row r="112" spans="1:5" ht="18.75" x14ac:dyDescent="0.3">
      <c r="A112" s="37">
        <v>110</v>
      </c>
      <c r="B112" s="33">
        <v>19003312</v>
      </c>
      <c r="C112" s="40" t="s">
        <v>1194</v>
      </c>
      <c r="D112" s="33" t="s">
        <v>722</v>
      </c>
      <c r="E112" s="26" t="s">
        <v>716</v>
      </c>
    </row>
    <row r="113" spans="1:5" ht="18.75" x14ac:dyDescent="0.3">
      <c r="A113" s="37">
        <v>111</v>
      </c>
      <c r="B113" s="33">
        <v>19005317</v>
      </c>
      <c r="C113" s="40" t="s">
        <v>1195</v>
      </c>
      <c r="D113" s="33" t="s">
        <v>702</v>
      </c>
      <c r="E113" s="26" t="s">
        <v>716</v>
      </c>
    </row>
    <row r="114" spans="1:5" ht="18.75" x14ac:dyDescent="0.3">
      <c r="A114" s="37">
        <v>112</v>
      </c>
      <c r="B114" s="33">
        <v>19003149</v>
      </c>
      <c r="C114" s="40" t="s">
        <v>1196</v>
      </c>
      <c r="D114" s="33" t="s">
        <v>648</v>
      </c>
      <c r="E114" s="26" t="s">
        <v>716</v>
      </c>
    </row>
    <row r="115" spans="1:5" ht="18.75" x14ac:dyDescent="0.3">
      <c r="A115" s="37">
        <v>113</v>
      </c>
      <c r="B115" s="33">
        <v>18005116</v>
      </c>
      <c r="C115" s="40" t="s">
        <v>1197</v>
      </c>
      <c r="D115" s="33" t="s">
        <v>745</v>
      </c>
      <c r="E115" s="26" t="s">
        <v>1097</v>
      </c>
    </row>
    <row r="116" spans="1:5" ht="18.75" x14ac:dyDescent="0.3">
      <c r="A116" s="37">
        <v>114</v>
      </c>
      <c r="B116" s="33">
        <v>18005661</v>
      </c>
      <c r="C116" s="40" t="s">
        <v>1198</v>
      </c>
      <c r="D116" s="33" t="s">
        <v>1199</v>
      </c>
      <c r="E116" s="26" t="s">
        <v>1097</v>
      </c>
    </row>
    <row r="117" spans="1:5" ht="18.75" x14ac:dyDescent="0.3">
      <c r="A117" s="37">
        <v>115</v>
      </c>
      <c r="B117" s="33">
        <v>18003943</v>
      </c>
      <c r="C117" s="40" t="s">
        <v>1200</v>
      </c>
      <c r="D117" s="33" t="s">
        <v>651</v>
      </c>
      <c r="E117" s="26" t="s">
        <v>1097</v>
      </c>
    </row>
    <row r="118" spans="1:5" ht="18.75" x14ac:dyDescent="0.3">
      <c r="A118" s="37">
        <v>116</v>
      </c>
      <c r="B118" s="33">
        <v>18003992</v>
      </c>
      <c r="C118" s="40" t="s">
        <v>1201</v>
      </c>
      <c r="D118" s="33" t="s">
        <v>1202</v>
      </c>
      <c r="E118" s="26" t="s">
        <v>1097</v>
      </c>
    </row>
    <row r="119" spans="1:5" ht="18.75" x14ac:dyDescent="0.3">
      <c r="A119" s="37">
        <v>117</v>
      </c>
      <c r="B119" s="33">
        <v>18005262</v>
      </c>
      <c r="C119" s="40" t="s">
        <v>1203</v>
      </c>
      <c r="D119" s="33" t="s">
        <v>698</v>
      </c>
      <c r="E119" s="26" t="s">
        <v>1097</v>
      </c>
    </row>
    <row r="120" spans="1:5" ht="18.75" x14ac:dyDescent="0.3">
      <c r="A120" s="37">
        <v>118</v>
      </c>
      <c r="B120" s="33">
        <v>18002802</v>
      </c>
      <c r="C120" s="40" t="s">
        <v>1204</v>
      </c>
      <c r="D120" s="33" t="s">
        <v>1205</v>
      </c>
      <c r="E120" s="26" t="s">
        <v>1097</v>
      </c>
    </row>
    <row r="121" spans="1:5" ht="18.75" x14ac:dyDescent="0.3">
      <c r="A121" s="37">
        <v>119</v>
      </c>
      <c r="B121" s="33">
        <v>18002932</v>
      </c>
      <c r="C121" s="40" t="s">
        <v>1206</v>
      </c>
      <c r="D121" s="33" t="s">
        <v>675</v>
      </c>
      <c r="E121" s="26" t="s">
        <v>1097</v>
      </c>
    </row>
    <row r="122" spans="1:5" ht="18.75" x14ac:dyDescent="0.3">
      <c r="A122" s="37">
        <v>120</v>
      </c>
      <c r="B122" s="33">
        <v>19004344</v>
      </c>
      <c r="C122" s="40" t="s">
        <v>1207</v>
      </c>
      <c r="D122" s="33" t="s">
        <v>679</v>
      </c>
      <c r="E122" s="26" t="s">
        <v>1097</v>
      </c>
    </row>
    <row r="123" spans="1:5" ht="18.75" x14ac:dyDescent="0.3">
      <c r="A123" s="37">
        <v>121</v>
      </c>
      <c r="B123" s="33">
        <v>19001187</v>
      </c>
      <c r="C123" s="40" t="s">
        <v>1208</v>
      </c>
      <c r="D123" s="33" t="s">
        <v>675</v>
      </c>
      <c r="E123" s="26" t="s">
        <v>1097</v>
      </c>
    </row>
    <row r="124" spans="1:5" ht="18.75" x14ac:dyDescent="0.3">
      <c r="A124" s="37">
        <v>122</v>
      </c>
      <c r="B124" s="33">
        <v>19001514</v>
      </c>
      <c r="C124" s="40" t="s">
        <v>1209</v>
      </c>
      <c r="D124" s="33" t="s">
        <v>663</v>
      </c>
      <c r="E124" s="26" t="s">
        <v>716</v>
      </c>
    </row>
    <row r="125" spans="1:5" ht="18.75" x14ac:dyDescent="0.3">
      <c r="A125" s="37">
        <v>123</v>
      </c>
      <c r="B125" s="33">
        <v>19000925</v>
      </c>
      <c r="C125" s="40" t="s">
        <v>1210</v>
      </c>
      <c r="D125" s="33" t="s">
        <v>679</v>
      </c>
      <c r="E125" s="26" t="s">
        <v>705</v>
      </c>
    </row>
    <row r="126" spans="1:5" ht="18.75" x14ac:dyDescent="0.3">
      <c r="A126" s="37">
        <v>124</v>
      </c>
      <c r="B126" s="33">
        <v>19001272</v>
      </c>
      <c r="C126" s="40" t="s">
        <v>333</v>
      </c>
      <c r="D126" s="33" t="s">
        <v>678</v>
      </c>
      <c r="E126" s="26" t="s">
        <v>705</v>
      </c>
    </row>
    <row r="127" spans="1:5" ht="18.75" x14ac:dyDescent="0.3">
      <c r="A127" s="37">
        <v>125</v>
      </c>
      <c r="B127" s="33">
        <v>19004970</v>
      </c>
      <c r="C127" s="40" t="s">
        <v>1211</v>
      </c>
      <c r="D127" s="33" t="s">
        <v>666</v>
      </c>
      <c r="E127" s="26" t="s">
        <v>705</v>
      </c>
    </row>
    <row r="128" spans="1:5" ht="18.75" x14ac:dyDescent="0.3">
      <c r="A128" s="37">
        <v>126</v>
      </c>
      <c r="B128" s="33">
        <v>19001371</v>
      </c>
      <c r="C128" s="40" t="s">
        <v>1212</v>
      </c>
      <c r="D128" s="33" t="s">
        <v>661</v>
      </c>
      <c r="E128" s="26" t="s">
        <v>705</v>
      </c>
    </row>
    <row r="129" spans="1:10" ht="18.75" x14ac:dyDescent="0.3">
      <c r="A129" s="37">
        <v>127</v>
      </c>
      <c r="B129" s="33">
        <v>19000290</v>
      </c>
      <c r="C129" s="40" t="s">
        <v>1213</v>
      </c>
      <c r="D129" s="33" t="s">
        <v>714</v>
      </c>
      <c r="E129" s="26" t="s">
        <v>1214</v>
      </c>
    </row>
    <row r="130" spans="1:10" ht="18.75" x14ac:dyDescent="0.3">
      <c r="A130" s="37">
        <v>128</v>
      </c>
      <c r="B130" s="33">
        <v>19001559</v>
      </c>
      <c r="C130" s="40" t="s">
        <v>1215</v>
      </c>
      <c r="D130" s="33" t="s">
        <v>694</v>
      </c>
      <c r="E130" s="26" t="s">
        <v>1214</v>
      </c>
    </row>
    <row r="131" spans="1:10" ht="18.75" x14ac:dyDescent="0.3">
      <c r="A131" s="37">
        <v>129</v>
      </c>
      <c r="B131" s="33">
        <v>19003905</v>
      </c>
      <c r="C131" s="40" t="s">
        <v>1216</v>
      </c>
      <c r="D131" s="33" t="s">
        <v>673</v>
      </c>
      <c r="E131" s="26" t="s">
        <v>1214</v>
      </c>
    </row>
    <row r="132" spans="1:10" ht="18.75" x14ac:dyDescent="0.3">
      <c r="A132" s="37">
        <v>130</v>
      </c>
      <c r="B132" s="33">
        <v>18000054</v>
      </c>
      <c r="C132" s="40" t="s">
        <v>1217</v>
      </c>
      <c r="D132" s="33" t="s">
        <v>721</v>
      </c>
      <c r="E132" s="26" t="s">
        <v>1218</v>
      </c>
    </row>
    <row r="133" spans="1:10" ht="18.75" x14ac:dyDescent="0.3">
      <c r="A133" s="37">
        <v>131</v>
      </c>
      <c r="B133" s="33">
        <v>19001599</v>
      </c>
      <c r="C133" s="40" t="s">
        <v>1219</v>
      </c>
      <c r="D133" s="33" t="s">
        <v>748</v>
      </c>
      <c r="E133" s="26" t="s">
        <v>705</v>
      </c>
    </row>
    <row r="134" spans="1:10" ht="18.75" x14ac:dyDescent="0.3">
      <c r="A134" s="37">
        <v>132</v>
      </c>
      <c r="B134" s="33">
        <v>19001698</v>
      </c>
      <c r="C134" s="40" t="s">
        <v>1220</v>
      </c>
      <c r="D134" s="33" t="s">
        <v>647</v>
      </c>
      <c r="E134" s="26" t="s">
        <v>705</v>
      </c>
    </row>
    <row r="135" spans="1:10" ht="18.75" x14ac:dyDescent="0.3">
      <c r="A135" s="37">
        <v>133</v>
      </c>
      <c r="B135" s="33">
        <v>19000333</v>
      </c>
      <c r="C135" s="40" t="s">
        <v>1221</v>
      </c>
      <c r="D135" s="33" t="s">
        <v>665</v>
      </c>
      <c r="E135" s="26" t="s">
        <v>716</v>
      </c>
    </row>
    <row r="136" spans="1:10" ht="18.75" x14ac:dyDescent="0.3">
      <c r="A136" s="37">
        <v>134</v>
      </c>
      <c r="B136" s="33">
        <v>19003352</v>
      </c>
      <c r="C136" s="40" t="s">
        <v>1222</v>
      </c>
      <c r="D136" s="33" t="s">
        <v>689</v>
      </c>
      <c r="E136" s="26" t="s">
        <v>716</v>
      </c>
    </row>
    <row r="137" spans="1:10" ht="18.75" x14ac:dyDescent="0.3">
      <c r="A137" s="37">
        <v>135</v>
      </c>
      <c r="B137" s="33">
        <v>19002757</v>
      </c>
      <c r="C137" s="40" t="s">
        <v>1223</v>
      </c>
      <c r="D137" s="33" t="s">
        <v>630</v>
      </c>
      <c r="E137" s="26" t="s">
        <v>716</v>
      </c>
    </row>
    <row r="138" spans="1:10" ht="18.75" x14ac:dyDescent="0.3">
      <c r="A138" s="37">
        <v>136</v>
      </c>
      <c r="B138" s="33">
        <v>19003515</v>
      </c>
      <c r="C138" s="40" t="s">
        <v>1224</v>
      </c>
      <c r="D138" s="33" t="s">
        <v>1225</v>
      </c>
      <c r="E138" s="26" t="s">
        <v>716</v>
      </c>
      <c r="J138">
        <f>80*160</f>
        <v>12800</v>
      </c>
    </row>
    <row r="139" spans="1:10" ht="18.75" x14ac:dyDescent="0.3">
      <c r="A139" s="37">
        <v>137</v>
      </c>
      <c r="B139" s="33">
        <v>19004047</v>
      </c>
      <c r="C139" s="40" t="s">
        <v>1226</v>
      </c>
      <c r="D139" s="33" t="s">
        <v>673</v>
      </c>
      <c r="E139" s="26" t="s">
        <v>716</v>
      </c>
    </row>
    <row r="140" spans="1:10" ht="18.75" x14ac:dyDescent="0.3">
      <c r="A140" s="37">
        <v>138</v>
      </c>
      <c r="B140" s="33">
        <v>19000615</v>
      </c>
      <c r="C140" s="40" t="s">
        <v>1227</v>
      </c>
      <c r="D140" s="33" t="s">
        <v>715</v>
      </c>
      <c r="E140" s="26" t="s">
        <v>725</v>
      </c>
    </row>
    <row r="141" spans="1:10" ht="18.75" x14ac:dyDescent="0.3">
      <c r="A141" s="37">
        <v>139</v>
      </c>
      <c r="B141" s="33">
        <v>19000337</v>
      </c>
      <c r="C141" s="40" t="s">
        <v>1141</v>
      </c>
      <c r="D141" s="33" t="s">
        <v>733</v>
      </c>
      <c r="E141" s="26" t="s">
        <v>1214</v>
      </c>
    </row>
    <row r="142" spans="1:10" ht="18.75" x14ac:dyDescent="0.3">
      <c r="A142" s="37">
        <v>140</v>
      </c>
      <c r="B142" s="33">
        <v>19005148</v>
      </c>
      <c r="C142" s="40" t="s">
        <v>1228</v>
      </c>
      <c r="D142" s="33" t="s">
        <v>1229</v>
      </c>
      <c r="E142" s="26" t="s">
        <v>1230</v>
      </c>
    </row>
    <row r="143" spans="1:10" ht="18.75" x14ac:dyDescent="0.3">
      <c r="A143" s="37">
        <v>141</v>
      </c>
      <c r="B143" s="33">
        <v>19004954</v>
      </c>
      <c r="C143" s="40" t="s">
        <v>1231</v>
      </c>
      <c r="D143" s="33" t="s">
        <v>679</v>
      </c>
      <c r="E143" s="26" t="s">
        <v>1230</v>
      </c>
    </row>
    <row r="144" spans="1:10" ht="18.75" x14ac:dyDescent="0.3">
      <c r="A144" s="37">
        <v>142</v>
      </c>
      <c r="B144" s="33">
        <v>19005003</v>
      </c>
      <c r="C144" s="40" t="s">
        <v>1232</v>
      </c>
      <c r="D144" s="33" t="s">
        <v>637</v>
      </c>
      <c r="E144" s="26" t="s">
        <v>1230</v>
      </c>
    </row>
    <row r="145" spans="1:5" ht="18.75" x14ac:dyDescent="0.3">
      <c r="A145" s="37">
        <v>143</v>
      </c>
      <c r="B145" s="33">
        <v>19005209</v>
      </c>
      <c r="C145" s="40" t="s">
        <v>1145</v>
      </c>
      <c r="D145" s="33" t="s">
        <v>654</v>
      </c>
      <c r="E145" s="26" t="s">
        <v>1230</v>
      </c>
    </row>
    <row r="146" spans="1:5" ht="18.75" x14ac:dyDescent="0.3">
      <c r="A146" s="37">
        <v>144</v>
      </c>
      <c r="B146" s="33">
        <v>18004050</v>
      </c>
      <c r="C146" s="40" t="s">
        <v>1233</v>
      </c>
      <c r="D146" s="33" t="s">
        <v>330</v>
      </c>
      <c r="E146" s="26" t="s">
        <v>1234</v>
      </c>
    </row>
    <row r="147" spans="1:5" ht="18.75" x14ac:dyDescent="0.3">
      <c r="A147" s="37">
        <v>145</v>
      </c>
      <c r="B147" s="33">
        <v>19002374</v>
      </c>
      <c r="C147" s="40" t="s">
        <v>1235</v>
      </c>
      <c r="D147" s="33" t="s">
        <v>657</v>
      </c>
      <c r="E147" s="26" t="s">
        <v>1236</v>
      </c>
    </row>
    <row r="148" spans="1:5" ht="18.75" x14ac:dyDescent="0.3">
      <c r="A148" s="37">
        <v>146</v>
      </c>
      <c r="B148" s="33">
        <v>19002838</v>
      </c>
      <c r="C148" s="40" t="s">
        <v>1237</v>
      </c>
      <c r="D148" s="33" t="s">
        <v>1238</v>
      </c>
      <c r="E148" s="26" t="s">
        <v>716</v>
      </c>
    </row>
    <row r="149" spans="1:5" ht="18.75" x14ac:dyDescent="0.3">
      <c r="A149" s="37">
        <v>147</v>
      </c>
      <c r="B149" s="33">
        <v>19002625</v>
      </c>
      <c r="C149" s="40" t="s">
        <v>1239</v>
      </c>
      <c r="D149" s="33" t="s">
        <v>671</v>
      </c>
      <c r="E149" s="26" t="s">
        <v>1240</v>
      </c>
    </row>
    <row r="150" spans="1:5" ht="18.75" x14ac:dyDescent="0.3">
      <c r="A150" s="37">
        <v>148</v>
      </c>
      <c r="B150" s="33">
        <v>19002678</v>
      </c>
      <c r="C150" s="40" t="s">
        <v>1241</v>
      </c>
      <c r="D150" s="33" t="s">
        <v>750</v>
      </c>
      <c r="E150" s="26" t="s">
        <v>1240</v>
      </c>
    </row>
    <row r="151" spans="1:5" ht="18.75" x14ac:dyDescent="0.3">
      <c r="A151" s="37">
        <v>149</v>
      </c>
      <c r="B151" s="33">
        <v>19001046</v>
      </c>
      <c r="C151" s="40" t="s">
        <v>1242</v>
      </c>
      <c r="D151" s="33" t="s">
        <v>675</v>
      </c>
      <c r="E151" s="26" t="s">
        <v>705</v>
      </c>
    </row>
    <row r="152" spans="1:5" ht="18.75" x14ac:dyDescent="0.3">
      <c r="A152" s="37">
        <v>150</v>
      </c>
      <c r="B152" s="33">
        <v>17003578</v>
      </c>
      <c r="C152" s="40" t="s">
        <v>1243</v>
      </c>
      <c r="D152" s="33" t="s">
        <v>630</v>
      </c>
      <c r="E152" s="26" t="s">
        <v>1244</v>
      </c>
    </row>
    <row r="153" spans="1:5" ht="18.75" x14ac:dyDescent="0.3">
      <c r="A153" s="37">
        <v>151</v>
      </c>
      <c r="B153" s="33">
        <v>19003505</v>
      </c>
      <c r="C153" s="40" t="s">
        <v>1141</v>
      </c>
      <c r="D153" s="33" t="s">
        <v>730</v>
      </c>
      <c r="E153" s="26" t="s">
        <v>728</v>
      </c>
    </row>
    <row r="154" spans="1:5" ht="18.75" x14ac:dyDescent="0.3">
      <c r="A154" s="37">
        <v>152</v>
      </c>
      <c r="B154" s="33">
        <v>19000605</v>
      </c>
      <c r="C154" s="40" t="s">
        <v>1245</v>
      </c>
      <c r="D154" s="33" t="s">
        <v>651</v>
      </c>
      <c r="E154" s="26" t="s">
        <v>728</v>
      </c>
    </row>
    <row r="155" spans="1:5" ht="18.75" x14ac:dyDescent="0.3">
      <c r="A155" s="37">
        <v>153</v>
      </c>
      <c r="B155" s="33">
        <v>19001671</v>
      </c>
      <c r="C155" s="40" t="s">
        <v>1246</v>
      </c>
      <c r="D155" s="33" t="s">
        <v>661</v>
      </c>
      <c r="E155" s="26" t="s">
        <v>728</v>
      </c>
    </row>
    <row r="156" spans="1:5" ht="18.75" x14ac:dyDescent="0.3">
      <c r="A156" s="37">
        <v>154</v>
      </c>
      <c r="B156" s="33">
        <v>19000578</v>
      </c>
      <c r="C156" s="40" t="s">
        <v>1145</v>
      </c>
      <c r="D156" s="33" t="s">
        <v>726</v>
      </c>
      <c r="E156" s="26" t="s">
        <v>728</v>
      </c>
    </row>
    <row r="157" spans="1:5" ht="18.75" x14ac:dyDescent="0.3">
      <c r="A157" s="37">
        <v>155</v>
      </c>
      <c r="B157" s="33">
        <v>19003921</v>
      </c>
      <c r="C157" s="40" t="s">
        <v>1153</v>
      </c>
      <c r="D157" s="33" t="s">
        <v>698</v>
      </c>
      <c r="E157" s="26" t="s">
        <v>711</v>
      </c>
    </row>
    <row r="158" spans="1:5" ht="18.75" x14ac:dyDescent="0.3">
      <c r="A158" s="37">
        <v>156</v>
      </c>
      <c r="B158" s="33">
        <v>18003080</v>
      </c>
      <c r="C158" s="40" t="s">
        <v>1247</v>
      </c>
      <c r="D158" s="33" t="s">
        <v>635</v>
      </c>
      <c r="E158" s="26" t="s">
        <v>1248</v>
      </c>
    </row>
    <row r="159" spans="1:5" ht="18.75" x14ac:dyDescent="0.3">
      <c r="A159" s="37">
        <v>157</v>
      </c>
      <c r="B159" s="33">
        <v>18004313</v>
      </c>
      <c r="C159" s="40" t="s">
        <v>727</v>
      </c>
      <c r="D159" s="33" t="s">
        <v>1123</v>
      </c>
      <c r="E159" s="26" t="s">
        <v>1146</v>
      </c>
    </row>
    <row r="160" spans="1:5" ht="18.75" x14ac:dyDescent="0.3">
      <c r="A160" s="37">
        <v>158</v>
      </c>
      <c r="B160" s="33">
        <v>19003935</v>
      </c>
      <c r="C160" s="40" t="s">
        <v>741</v>
      </c>
      <c r="D160" s="33" t="s">
        <v>334</v>
      </c>
      <c r="E160" s="26" t="s">
        <v>1112</v>
      </c>
    </row>
    <row r="161" spans="1:5" ht="18.75" x14ac:dyDescent="0.3">
      <c r="A161" s="37">
        <v>159</v>
      </c>
      <c r="B161" s="33">
        <v>19003671</v>
      </c>
      <c r="C161" s="40" t="s">
        <v>656</v>
      </c>
      <c r="D161" s="33" t="s">
        <v>334</v>
      </c>
      <c r="E161" s="26" t="s">
        <v>1112</v>
      </c>
    </row>
    <row r="162" spans="1:5" ht="18.75" x14ac:dyDescent="0.3">
      <c r="A162" s="37">
        <v>160</v>
      </c>
      <c r="B162" s="33">
        <v>19003651</v>
      </c>
      <c r="C162" s="40" t="s">
        <v>1249</v>
      </c>
      <c r="D162" s="33" t="s">
        <v>1250</v>
      </c>
      <c r="E162" s="26" t="s">
        <v>1112</v>
      </c>
    </row>
    <row r="163" spans="1:5" s="1" customFormat="1" ht="18.75" x14ac:dyDescent="0.3">
      <c r="A163" s="37"/>
      <c r="B163" s="33"/>
      <c r="C163" s="40"/>
      <c r="D163" s="33"/>
      <c r="E163" s="26"/>
    </row>
    <row r="164" spans="1:5" s="1" customFormat="1" ht="18.75" x14ac:dyDescent="0.3">
      <c r="A164" s="37"/>
      <c r="B164" s="33"/>
      <c r="C164" s="40"/>
      <c r="D164" s="33"/>
      <c r="E164" s="26"/>
    </row>
    <row r="165" spans="1:5" s="1" customFormat="1" ht="18.75" x14ac:dyDescent="0.3">
      <c r="A165" s="37"/>
      <c r="B165" s="33"/>
      <c r="C165" s="40"/>
      <c r="D165" s="33"/>
      <c r="E165" s="26"/>
    </row>
    <row r="166" spans="1:5" s="1" customFormat="1" ht="18.75" x14ac:dyDescent="0.3">
      <c r="A166" s="37"/>
      <c r="B166" s="33"/>
      <c r="C166" s="40"/>
      <c r="D166" s="33"/>
      <c r="E166" s="26"/>
    </row>
    <row r="167" spans="1:5" s="1" customFormat="1" ht="18.75" x14ac:dyDescent="0.3">
      <c r="A167" s="37"/>
      <c r="B167" s="33"/>
      <c r="C167" s="40"/>
      <c r="D167" s="33"/>
      <c r="E167" s="26"/>
    </row>
    <row r="168" spans="1:5" s="1" customFormat="1" ht="18.75" x14ac:dyDescent="0.3">
      <c r="A168" s="37"/>
      <c r="B168" s="33"/>
      <c r="C168" s="40"/>
      <c r="D168" s="33"/>
      <c r="E168" s="26"/>
    </row>
    <row r="169" spans="1:5" s="1" customFormat="1" ht="18.75" x14ac:dyDescent="0.3">
      <c r="A169" s="37"/>
      <c r="B169" s="33"/>
      <c r="C169" s="40"/>
      <c r="D169" s="33"/>
      <c r="E169" s="26"/>
    </row>
    <row r="170" spans="1:5" s="1" customFormat="1" ht="18.75" x14ac:dyDescent="0.3">
      <c r="A170" s="37"/>
      <c r="B170" s="33"/>
      <c r="C170" s="40"/>
      <c r="D170" s="33"/>
      <c r="E170" s="26"/>
    </row>
    <row r="171" spans="1:5" s="1" customFormat="1" ht="18.75" x14ac:dyDescent="0.3">
      <c r="A171" s="37"/>
      <c r="B171" s="33"/>
      <c r="C171" s="40"/>
      <c r="D171" s="33"/>
      <c r="E171" s="26"/>
    </row>
    <row r="172" spans="1:5" s="1" customFormat="1" ht="18.75" x14ac:dyDescent="0.3">
      <c r="A172" s="37"/>
      <c r="B172" s="33"/>
      <c r="C172" s="40"/>
      <c r="D172" s="33"/>
      <c r="E172" s="26"/>
    </row>
    <row r="173" spans="1:5" s="1" customFormat="1" ht="18.75" x14ac:dyDescent="0.3">
      <c r="A173" s="37"/>
      <c r="B173" s="33"/>
      <c r="C173" s="40"/>
      <c r="D173" s="33"/>
      <c r="E173" s="26"/>
    </row>
    <row r="174" spans="1:5" s="1" customFormat="1" ht="18.75" x14ac:dyDescent="0.3">
      <c r="A174" s="37"/>
      <c r="B174" s="33"/>
      <c r="C174" s="40"/>
      <c r="D174" s="33"/>
      <c r="E174" s="26"/>
    </row>
    <row r="175" spans="1:5" s="1" customFormat="1" ht="18.75" x14ac:dyDescent="0.3">
      <c r="A175" s="37"/>
      <c r="B175" s="33"/>
      <c r="C175" s="40"/>
      <c r="D175" s="33"/>
      <c r="E175" s="26"/>
    </row>
    <row r="176" spans="1:5" s="1" customFormat="1" ht="18.75" x14ac:dyDescent="0.3">
      <c r="A176" s="37"/>
      <c r="B176" s="33"/>
      <c r="C176" s="40"/>
      <c r="D176" s="33"/>
      <c r="E176" s="26"/>
    </row>
    <row r="177" spans="1:5" s="1" customFormat="1" ht="18.75" x14ac:dyDescent="0.3">
      <c r="A177" s="38" t="s">
        <v>3</v>
      </c>
      <c r="B177" s="38" t="s">
        <v>1434</v>
      </c>
      <c r="C177" s="78" t="s">
        <v>1435</v>
      </c>
      <c r="D177" s="79"/>
      <c r="E177" s="38" t="s">
        <v>6</v>
      </c>
    </row>
    <row r="178" spans="1:5" ht="18.75" x14ac:dyDescent="0.3">
      <c r="A178" s="22">
        <v>1</v>
      </c>
      <c r="B178" s="33">
        <v>19003879</v>
      </c>
      <c r="C178" s="40" t="s">
        <v>1251</v>
      </c>
      <c r="D178" s="33" t="s">
        <v>637</v>
      </c>
      <c r="E178" s="26" t="s">
        <v>1112</v>
      </c>
    </row>
    <row r="179" spans="1:5" ht="18.75" x14ac:dyDescent="0.3">
      <c r="A179" s="22">
        <v>2</v>
      </c>
      <c r="B179" s="33">
        <v>19003978</v>
      </c>
      <c r="C179" s="40" t="s">
        <v>1128</v>
      </c>
      <c r="D179" s="33" t="s">
        <v>331</v>
      </c>
      <c r="E179" s="26" t="s">
        <v>1112</v>
      </c>
    </row>
    <row r="180" spans="1:5" ht="18.75" x14ac:dyDescent="0.3">
      <c r="A180" s="22">
        <v>3</v>
      </c>
      <c r="B180" s="33">
        <v>19004206</v>
      </c>
      <c r="C180" s="40" t="s">
        <v>1252</v>
      </c>
      <c r="D180" s="33" t="s">
        <v>738</v>
      </c>
      <c r="E180" s="26" t="s">
        <v>1112</v>
      </c>
    </row>
    <row r="181" spans="1:5" ht="18.75" x14ac:dyDescent="0.3">
      <c r="A181" s="22">
        <v>4</v>
      </c>
      <c r="B181" s="33">
        <v>19000621</v>
      </c>
      <c r="C181" s="40" t="s">
        <v>1162</v>
      </c>
      <c r="D181" s="33" t="s">
        <v>724</v>
      </c>
      <c r="E181" s="26" t="s">
        <v>1253</v>
      </c>
    </row>
    <row r="182" spans="1:5" ht="18.75" x14ac:dyDescent="0.3">
      <c r="A182" s="22">
        <v>5</v>
      </c>
      <c r="B182" s="33">
        <v>19000546</v>
      </c>
      <c r="C182" s="40" t="s">
        <v>1120</v>
      </c>
      <c r="D182" s="33" t="s">
        <v>696</v>
      </c>
      <c r="E182" s="26" t="s">
        <v>1253</v>
      </c>
    </row>
    <row r="183" spans="1:5" ht="18.75" x14ac:dyDescent="0.3">
      <c r="A183" s="22">
        <v>6</v>
      </c>
      <c r="B183" s="33">
        <v>19000603</v>
      </c>
      <c r="C183" s="40" t="s">
        <v>1254</v>
      </c>
      <c r="D183" s="33" t="s">
        <v>706</v>
      </c>
      <c r="E183" s="26" t="s">
        <v>1253</v>
      </c>
    </row>
    <row r="184" spans="1:5" ht="18.75" x14ac:dyDescent="0.3">
      <c r="A184" s="22">
        <v>7</v>
      </c>
      <c r="B184" s="33">
        <v>19002895</v>
      </c>
      <c r="C184" s="40" t="s">
        <v>1255</v>
      </c>
      <c r="D184" s="33" t="s">
        <v>670</v>
      </c>
      <c r="E184" s="26" t="s">
        <v>716</v>
      </c>
    </row>
    <row r="185" spans="1:5" ht="18.75" x14ac:dyDescent="0.3">
      <c r="A185" s="22">
        <v>8</v>
      </c>
      <c r="B185" s="33">
        <v>19000978</v>
      </c>
      <c r="C185" s="40" t="s">
        <v>1256</v>
      </c>
      <c r="D185" s="33" t="s">
        <v>673</v>
      </c>
      <c r="E185" s="26" t="s">
        <v>705</v>
      </c>
    </row>
    <row r="186" spans="1:5" ht="18.75" x14ac:dyDescent="0.3">
      <c r="A186" s="22">
        <v>9</v>
      </c>
      <c r="B186" s="33">
        <v>19000741</v>
      </c>
      <c r="C186" s="40" t="s">
        <v>1257</v>
      </c>
      <c r="D186" s="33" t="s">
        <v>646</v>
      </c>
      <c r="E186" s="26" t="s">
        <v>705</v>
      </c>
    </row>
    <row r="187" spans="1:5" ht="18.75" x14ac:dyDescent="0.3">
      <c r="A187" s="22">
        <v>10</v>
      </c>
      <c r="B187" s="33">
        <v>19000789</v>
      </c>
      <c r="C187" s="40" t="s">
        <v>1258</v>
      </c>
      <c r="D187" s="33" t="s">
        <v>1174</v>
      </c>
      <c r="E187" s="26" t="s">
        <v>728</v>
      </c>
    </row>
    <row r="188" spans="1:5" ht="18.75" x14ac:dyDescent="0.3">
      <c r="A188" s="22">
        <v>11</v>
      </c>
      <c r="B188" s="33">
        <v>19004001</v>
      </c>
      <c r="C188" s="40" t="s">
        <v>1190</v>
      </c>
      <c r="D188" s="33" t="s">
        <v>636</v>
      </c>
      <c r="E188" s="26" t="s">
        <v>1112</v>
      </c>
    </row>
    <row r="189" spans="1:5" ht="18.75" x14ac:dyDescent="0.3">
      <c r="A189" s="22">
        <v>12</v>
      </c>
      <c r="B189" s="33">
        <v>19003830</v>
      </c>
      <c r="C189" s="40" t="s">
        <v>1259</v>
      </c>
      <c r="D189" s="33" t="s">
        <v>678</v>
      </c>
      <c r="E189" s="26" t="s">
        <v>1112</v>
      </c>
    </row>
    <row r="190" spans="1:5" ht="18.75" x14ac:dyDescent="0.3">
      <c r="A190" s="22">
        <v>13</v>
      </c>
      <c r="B190" s="33">
        <v>19003802</v>
      </c>
      <c r="C190" s="40" t="s">
        <v>1260</v>
      </c>
      <c r="D190" s="33" t="s">
        <v>646</v>
      </c>
      <c r="E190" s="26" t="s">
        <v>1112</v>
      </c>
    </row>
    <row r="191" spans="1:5" ht="18.75" x14ac:dyDescent="0.3">
      <c r="A191" s="22">
        <v>14</v>
      </c>
      <c r="B191" s="33">
        <v>19000641</v>
      </c>
      <c r="C191" s="40" t="s">
        <v>1261</v>
      </c>
      <c r="D191" s="33" t="s">
        <v>1262</v>
      </c>
      <c r="E191" s="26" t="s">
        <v>725</v>
      </c>
    </row>
    <row r="192" spans="1:5" ht="18.75" x14ac:dyDescent="0.3">
      <c r="A192" s="22">
        <v>15</v>
      </c>
      <c r="B192" s="33">
        <v>19001332</v>
      </c>
      <c r="C192" s="40" t="s">
        <v>1263</v>
      </c>
      <c r="D192" s="33" t="s">
        <v>1264</v>
      </c>
      <c r="E192" s="26" t="s">
        <v>725</v>
      </c>
    </row>
    <row r="193" spans="1:5" ht="18.75" x14ac:dyDescent="0.3">
      <c r="A193" s="22">
        <v>16</v>
      </c>
      <c r="B193" s="33">
        <v>18002243</v>
      </c>
      <c r="C193" s="40" t="s">
        <v>1265</v>
      </c>
      <c r="D193" s="33" t="s">
        <v>330</v>
      </c>
      <c r="E193" s="26" t="s">
        <v>1266</v>
      </c>
    </row>
    <row r="194" spans="1:5" ht="18.75" x14ac:dyDescent="0.3">
      <c r="A194" s="22">
        <v>17</v>
      </c>
      <c r="B194" s="33">
        <v>18001082</v>
      </c>
      <c r="C194" s="40" t="s">
        <v>1190</v>
      </c>
      <c r="D194" s="33" t="s">
        <v>745</v>
      </c>
      <c r="E194" s="26" t="s">
        <v>1266</v>
      </c>
    </row>
    <row r="195" spans="1:5" ht="18.75" x14ac:dyDescent="0.3">
      <c r="A195" s="22">
        <v>18</v>
      </c>
      <c r="B195" s="33">
        <v>18001325</v>
      </c>
      <c r="C195" s="40" t="s">
        <v>1267</v>
      </c>
      <c r="D195" s="33" t="s">
        <v>747</v>
      </c>
      <c r="E195" s="26" t="s">
        <v>1266</v>
      </c>
    </row>
    <row r="196" spans="1:5" ht="18.75" x14ac:dyDescent="0.3">
      <c r="A196" s="22">
        <v>19</v>
      </c>
      <c r="B196" s="33">
        <v>18001063</v>
      </c>
      <c r="C196" s="40" t="s">
        <v>1105</v>
      </c>
      <c r="D196" s="33" t="s">
        <v>1268</v>
      </c>
      <c r="E196" s="26" t="s">
        <v>1266</v>
      </c>
    </row>
    <row r="197" spans="1:5" ht="18.75" x14ac:dyDescent="0.3">
      <c r="A197" s="22">
        <v>20</v>
      </c>
      <c r="B197" s="33">
        <v>18001185</v>
      </c>
      <c r="C197" s="40" t="s">
        <v>1269</v>
      </c>
      <c r="D197" s="33" t="s">
        <v>686</v>
      </c>
      <c r="E197" s="26" t="s">
        <v>1266</v>
      </c>
    </row>
    <row r="198" spans="1:5" ht="18.75" x14ac:dyDescent="0.3">
      <c r="A198" s="22">
        <v>21</v>
      </c>
      <c r="B198" s="33">
        <v>18001371</v>
      </c>
      <c r="C198" s="40" t="s">
        <v>1270</v>
      </c>
      <c r="D198" s="33" t="s">
        <v>696</v>
      </c>
      <c r="E198" s="26" t="s">
        <v>1266</v>
      </c>
    </row>
    <row r="199" spans="1:5" ht="18.75" x14ac:dyDescent="0.3">
      <c r="A199" s="22">
        <v>22</v>
      </c>
      <c r="B199" s="33">
        <v>18000606</v>
      </c>
      <c r="C199" s="40" t="s">
        <v>1271</v>
      </c>
      <c r="D199" s="33" t="s">
        <v>630</v>
      </c>
      <c r="E199" s="26" t="s">
        <v>1266</v>
      </c>
    </row>
    <row r="200" spans="1:5" ht="18.75" x14ac:dyDescent="0.3">
      <c r="A200" s="22">
        <v>23</v>
      </c>
      <c r="B200" s="33">
        <v>18000453</v>
      </c>
      <c r="C200" s="40" t="s">
        <v>1081</v>
      </c>
      <c r="D200" s="33" t="s">
        <v>1272</v>
      </c>
      <c r="E200" s="26" t="s">
        <v>1266</v>
      </c>
    </row>
    <row r="201" spans="1:5" ht="18.75" x14ac:dyDescent="0.3">
      <c r="A201" s="22">
        <v>24</v>
      </c>
      <c r="B201" s="33">
        <v>18001117</v>
      </c>
      <c r="C201" s="40" t="s">
        <v>1273</v>
      </c>
      <c r="D201" s="33" t="s">
        <v>334</v>
      </c>
      <c r="E201" s="26" t="s">
        <v>1266</v>
      </c>
    </row>
    <row r="202" spans="1:5" ht="18.75" x14ac:dyDescent="0.3">
      <c r="A202" s="22">
        <v>25</v>
      </c>
      <c r="B202" s="33">
        <v>18005051</v>
      </c>
      <c r="C202" s="40" t="s">
        <v>1274</v>
      </c>
      <c r="D202" s="33" t="s">
        <v>1151</v>
      </c>
      <c r="E202" s="26" t="s">
        <v>1087</v>
      </c>
    </row>
    <row r="203" spans="1:5" ht="18.75" x14ac:dyDescent="0.3">
      <c r="A203" s="22">
        <v>26</v>
      </c>
      <c r="B203" s="33">
        <v>18005453</v>
      </c>
      <c r="C203" s="40" t="s">
        <v>1275</v>
      </c>
      <c r="D203" s="33" t="s">
        <v>645</v>
      </c>
      <c r="E203" s="26" t="s">
        <v>707</v>
      </c>
    </row>
    <row r="204" spans="1:5" ht="18.75" x14ac:dyDescent="0.3">
      <c r="A204" s="22">
        <v>27</v>
      </c>
      <c r="B204" s="33">
        <v>18005722</v>
      </c>
      <c r="C204" s="40" t="s">
        <v>1276</v>
      </c>
      <c r="D204" s="33" t="s">
        <v>678</v>
      </c>
      <c r="E204" s="26" t="s">
        <v>707</v>
      </c>
    </row>
    <row r="205" spans="1:5" ht="18.75" x14ac:dyDescent="0.3">
      <c r="A205" s="22">
        <v>28</v>
      </c>
      <c r="B205" s="33">
        <v>18001145</v>
      </c>
      <c r="C205" s="40" t="s">
        <v>1277</v>
      </c>
      <c r="D205" s="33" t="s">
        <v>636</v>
      </c>
      <c r="E205" s="26" t="s">
        <v>707</v>
      </c>
    </row>
    <row r="206" spans="1:5" ht="18.75" x14ac:dyDescent="0.3">
      <c r="A206" s="22">
        <v>29</v>
      </c>
      <c r="B206" s="33">
        <v>18000496</v>
      </c>
      <c r="C206" s="40" t="s">
        <v>1278</v>
      </c>
      <c r="D206" s="33" t="s">
        <v>334</v>
      </c>
      <c r="E206" s="26" t="s">
        <v>707</v>
      </c>
    </row>
    <row r="207" spans="1:5" ht="18.75" x14ac:dyDescent="0.3">
      <c r="A207" s="22">
        <v>30</v>
      </c>
      <c r="B207" s="33">
        <v>19004327</v>
      </c>
      <c r="C207" s="40" t="s">
        <v>1081</v>
      </c>
      <c r="D207" s="33" t="s">
        <v>746</v>
      </c>
      <c r="E207" s="26" t="s">
        <v>707</v>
      </c>
    </row>
    <row r="208" spans="1:5" ht="18.75" x14ac:dyDescent="0.3">
      <c r="A208" s="22">
        <v>31</v>
      </c>
      <c r="B208" s="33">
        <v>19004380</v>
      </c>
      <c r="C208" s="40" t="s">
        <v>1279</v>
      </c>
      <c r="D208" s="33" t="s">
        <v>655</v>
      </c>
      <c r="E208" s="26" t="s">
        <v>707</v>
      </c>
    </row>
    <row r="209" spans="1:5" ht="18.75" x14ac:dyDescent="0.3">
      <c r="A209" s="22">
        <v>32</v>
      </c>
      <c r="B209" s="33">
        <v>19004017</v>
      </c>
      <c r="C209" s="40" t="s">
        <v>1280</v>
      </c>
      <c r="D209" s="33" t="s">
        <v>661</v>
      </c>
      <c r="E209" s="26" t="s">
        <v>707</v>
      </c>
    </row>
    <row r="210" spans="1:5" ht="18.75" x14ac:dyDescent="0.3">
      <c r="A210" s="22">
        <v>33</v>
      </c>
      <c r="B210" s="33">
        <v>19003020</v>
      </c>
      <c r="C210" s="40" t="s">
        <v>1281</v>
      </c>
      <c r="D210" s="33" t="s">
        <v>733</v>
      </c>
      <c r="E210" s="26" t="s">
        <v>707</v>
      </c>
    </row>
    <row r="211" spans="1:5" ht="18.75" x14ac:dyDescent="0.3">
      <c r="A211" s="22">
        <v>34</v>
      </c>
      <c r="B211" s="33">
        <v>19002832</v>
      </c>
      <c r="C211" s="40" t="s">
        <v>1282</v>
      </c>
      <c r="D211" s="33" t="s">
        <v>722</v>
      </c>
      <c r="E211" s="26" t="s">
        <v>707</v>
      </c>
    </row>
    <row r="212" spans="1:5" ht="18.75" x14ac:dyDescent="0.3">
      <c r="A212" s="22">
        <v>35</v>
      </c>
      <c r="B212" s="33">
        <v>19005392</v>
      </c>
      <c r="C212" s="40" t="s">
        <v>1283</v>
      </c>
      <c r="D212" s="33" t="s">
        <v>643</v>
      </c>
      <c r="E212" s="26" t="s">
        <v>707</v>
      </c>
    </row>
    <row r="213" spans="1:5" ht="18.75" x14ac:dyDescent="0.3">
      <c r="A213" s="22">
        <v>36</v>
      </c>
      <c r="B213" s="33">
        <v>19000320</v>
      </c>
      <c r="C213" s="40" t="s">
        <v>1284</v>
      </c>
      <c r="D213" s="33" t="s">
        <v>738</v>
      </c>
      <c r="E213" s="26" t="s">
        <v>707</v>
      </c>
    </row>
    <row r="214" spans="1:5" ht="18.75" x14ac:dyDescent="0.3">
      <c r="A214" s="22">
        <v>37</v>
      </c>
      <c r="B214" s="33">
        <v>19000267</v>
      </c>
      <c r="C214" s="40" t="s">
        <v>1285</v>
      </c>
      <c r="D214" s="33" t="s">
        <v>682</v>
      </c>
      <c r="E214" s="26" t="s">
        <v>725</v>
      </c>
    </row>
    <row r="215" spans="1:5" ht="18.75" x14ac:dyDescent="0.3">
      <c r="A215" s="22">
        <v>38</v>
      </c>
      <c r="B215" s="33">
        <v>18000669</v>
      </c>
      <c r="C215" s="40" t="s">
        <v>1286</v>
      </c>
      <c r="D215" s="33" t="s">
        <v>332</v>
      </c>
      <c r="E215" s="26" t="s">
        <v>1287</v>
      </c>
    </row>
    <row r="216" spans="1:5" ht="18.75" x14ac:dyDescent="0.3">
      <c r="A216" s="22">
        <v>39</v>
      </c>
      <c r="B216" s="33">
        <v>19004396</v>
      </c>
      <c r="C216" s="40" t="s">
        <v>1288</v>
      </c>
      <c r="D216" s="33" t="s">
        <v>657</v>
      </c>
      <c r="E216" s="26" t="s">
        <v>1289</v>
      </c>
    </row>
    <row r="217" spans="1:5" ht="18.75" x14ac:dyDescent="0.3">
      <c r="A217" s="22">
        <v>40</v>
      </c>
      <c r="B217" s="33">
        <v>19000144</v>
      </c>
      <c r="C217" s="40" t="s">
        <v>1290</v>
      </c>
      <c r="D217" s="33" t="s">
        <v>751</v>
      </c>
      <c r="E217" s="26" t="s">
        <v>1214</v>
      </c>
    </row>
    <row r="218" spans="1:5" ht="18.75" x14ac:dyDescent="0.3">
      <c r="A218" s="22">
        <v>41</v>
      </c>
      <c r="B218" s="33">
        <v>19002186</v>
      </c>
      <c r="C218" s="40" t="s">
        <v>1291</v>
      </c>
      <c r="D218" s="33" t="s">
        <v>645</v>
      </c>
      <c r="E218" s="26" t="s">
        <v>1292</v>
      </c>
    </row>
    <row r="219" spans="1:5" ht="18.75" x14ac:dyDescent="0.3">
      <c r="A219" s="22">
        <v>42</v>
      </c>
      <c r="B219" s="33">
        <v>17002391</v>
      </c>
      <c r="C219" s="40" t="s">
        <v>1293</v>
      </c>
      <c r="D219" s="33"/>
      <c r="E219" s="26" t="s">
        <v>1294</v>
      </c>
    </row>
    <row r="220" spans="1:5" ht="18.75" x14ac:dyDescent="0.3">
      <c r="A220" s="22">
        <v>43</v>
      </c>
      <c r="B220" s="33">
        <v>19001155</v>
      </c>
      <c r="C220" s="40" t="s">
        <v>1295</v>
      </c>
      <c r="D220" s="33" t="s">
        <v>661</v>
      </c>
      <c r="E220" s="26" t="s">
        <v>1296</v>
      </c>
    </row>
    <row r="221" spans="1:5" ht="18.75" x14ac:dyDescent="0.3">
      <c r="A221" s="22">
        <v>44</v>
      </c>
      <c r="B221" s="33">
        <v>19000819</v>
      </c>
      <c r="C221" s="40" t="s">
        <v>1297</v>
      </c>
      <c r="D221" s="33" t="s">
        <v>637</v>
      </c>
      <c r="E221" s="26" t="s">
        <v>1298</v>
      </c>
    </row>
    <row r="222" spans="1:5" ht="18.75" x14ac:dyDescent="0.3">
      <c r="A222" s="22">
        <v>45</v>
      </c>
      <c r="B222" s="33">
        <v>19002428</v>
      </c>
      <c r="C222" s="40" t="s">
        <v>1299</v>
      </c>
      <c r="D222" s="33" t="s">
        <v>667</v>
      </c>
      <c r="E222" s="26" t="s">
        <v>700</v>
      </c>
    </row>
    <row r="223" spans="1:5" ht="18.75" x14ac:dyDescent="0.3">
      <c r="A223" s="22">
        <v>46</v>
      </c>
      <c r="B223" s="33">
        <v>19005313</v>
      </c>
      <c r="C223" s="40" t="s">
        <v>1300</v>
      </c>
      <c r="D223" s="33" t="s">
        <v>654</v>
      </c>
      <c r="E223" s="26" t="s">
        <v>1301</v>
      </c>
    </row>
    <row r="224" spans="1:5" ht="18.75" x14ac:dyDescent="0.3">
      <c r="A224" s="22">
        <v>47</v>
      </c>
      <c r="B224" s="33">
        <v>19004310</v>
      </c>
      <c r="C224" s="40" t="s">
        <v>1302</v>
      </c>
      <c r="D224" s="33" t="s">
        <v>1303</v>
      </c>
      <c r="E224" s="26" t="s">
        <v>1304</v>
      </c>
    </row>
    <row r="225" spans="1:5" ht="18.75" x14ac:dyDescent="0.3">
      <c r="A225" s="22">
        <v>48</v>
      </c>
      <c r="B225" s="33">
        <v>19001877</v>
      </c>
      <c r="C225" s="40" t="s">
        <v>727</v>
      </c>
      <c r="D225" s="33" t="s">
        <v>1305</v>
      </c>
      <c r="E225" s="26" t="s">
        <v>1306</v>
      </c>
    </row>
    <row r="226" spans="1:5" ht="18.75" x14ac:dyDescent="0.3">
      <c r="A226" s="22">
        <v>49</v>
      </c>
      <c r="B226" s="33">
        <v>19001579</v>
      </c>
      <c r="C226" s="40" t="s">
        <v>1307</v>
      </c>
      <c r="D226" s="33" t="s">
        <v>654</v>
      </c>
      <c r="E226" s="26" t="s">
        <v>1308</v>
      </c>
    </row>
    <row r="227" spans="1:5" ht="18.75" x14ac:dyDescent="0.3">
      <c r="A227" s="22">
        <v>50</v>
      </c>
      <c r="B227" s="33">
        <v>19001122</v>
      </c>
      <c r="C227" s="40" t="s">
        <v>1309</v>
      </c>
      <c r="D227" s="33" t="s">
        <v>661</v>
      </c>
      <c r="E227" s="26" t="s">
        <v>1308</v>
      </c>
    </row>
    <row r="228" spans="1:5" ht="18.75" x14ac:dyDescent="0.3">
      <c r="A228" s="22">
        <v>51</v>
      </c>
      <c r="B228" s="33">
        <v>19001117</v>
      </c>
      <c r="C228" s="40" t="s">
        <v>1310</v>
      </c>
      <c r="D228" s="33" t="s">
        <v>650</v>
      </c>
      <c r="E228" s="26" t="s">
        <v>725</v>
      </c>
    </row>
    <row r="229" spans="1:5" ht="18.75" x14ac:dyDescent="0.3">
      <c r="A229" s="22">
        <v>52</v>
      </c>
      <c r="B229" s="33">
        <v>19000861</v>
      </c>
      <c r="C229" s="40" t="s">
        <v>1311</v>
      </c>
      <c r="D229" s="33" t="s">
        <v>683</v>
      </c>
      <c r="E229" s="26" t="s">
        <v>725</v>
      </c>
    </row>
    <row r="230" spans="1:5" ht="18.75" x14ac:dyDescent="0.3">
      <c r="A230" s="22">
        <v>53</v>
      </c>
      <c r="B230" s="33">
        <v>19001391</v>
      </c>
      <c r="C230" s="40" t="s">
        <v>1312</v>
      </c>
      <c r="D230" s="33" t="s">
        <v>701</v>
      </c>
      <c r="E230" s="26" t="s">
        <v>725</v>
      </c>
    </row>
    <row r="231" spans="1:5" ht="18.75" x14ac:dyDescent="0.3">
      <c r="A231" s="22">
        <v>54</v>
      </c>
      <c r="B231" s="33">
        <v>19001519</v>
      </c>
      <c r="C231" s="40" t="s">
        <v>743</v>
      </c>
      <c r="D231" s="33" t="s">
        <v>713</v>
      </c>
      <c r="E231" s="26" t="s">
        <v>725</v>
      </c>
    </row>
    <row r="232" spans="1:5" ht="18.75" x14ac:dyDescent="0.3">
      <c r="A232" s="22">
        <v>55</v>
      </c>
      <c r="B232" s="33">
        <v>19001568</v>
      </c>
      <c r="C232" s="40" t="s">
        <v>1313</v>
      </c>
      <c r="D232" s="33" t="s">
        <v>676</v>
      </c>
      <c r="E232" s="26" t="s">
        <v>725</v>
      </c>
    </row>
    <row r="233" spans="1:5" ht="18.75" x14ac:dyDescent="0.3">
      <c r="A233" s="22">
        <v>56</v>
      </c>
      <c r="B233" s="33">
        <v>19000418</v>
      </c>
      <c r="C233" s="40" t="s">
        <v>1314</v>
      </c>
      <c r="D233" s="33" t="s">
        <v>650</v>
      </c>
      <c r="E233" s="26" t="s">
        <v>725</v>
      </c>
    </row>
    <row r="234" spans="1:5" ht="18.75" x14ac:dyDescent="0.3">
      <c r="A234" s="22">
        <v>57</v>
      </c>
      <c r="B234" s="33">
        <v>19001524</v>
      </c>
      <c r="C234" s="40" t="s">
        <v>1315</v>
      </c>
      <c r="D234" s="33" t="s">
        <v>691</v>
      </c>
      <c r="E234" s="26" t="s">
        <v>725</v>
      </c>
    </row>
    <row r="235" spans="1:5" ht="18.75" x14ac:dyDescent="0.3">
      <c r="A235" s="22">
        <v>58</v>
      </c>
      <c r="B235" s="33">
        <v>19001001</v>
      </c>
      <c r="C235" s="40" t="s">
        <v>1316</v>
      </c>
      <c r="D235" s="33" t="s">
        <v>726</v>
      </c>
      <c r="E235" s="26" t="s">
        <v>725</v>
      </c>
    </row>
    <row r="236" spans="1:5" ht="18.75" x14ac:dyDescent="0.3">
      <c r="A236" s="22">
        <v>59</v>
      </c>
      <c r="B236" s="33">
        <v>19001103</v>
      </c>
      <c r="C236" s="40" t="s">
        <v>1317</v>
      </c>
      <c r="D236" s="33" t="s">
        <v>721</v>
      </c>
      <c r="E236" s="26" t="s">
        <v>725</v>
      </c>
    </row>
    <row r="237" spans="1:5" ht="18.75" x14ac:dyDescent="0.3">
      <c r="A237" s="22">
        <v>60</v>
      </c>
      <c r="B237" s="33">
        <v>19000733</v>
      </c>
      <c r="C237" s="40" t="s">
        <v>1318</v>
      </c>
      <c r="D237" s="33" t="s">
        <v>651</v>
      </c>
      <c r="E237" s="26" t="s">
        <v>725</v>
      </c>
    </row>
    <row r="238" spans="1:5" ht="18.75" x14ac:dyDescent="0.3">
      <c r="A238" s="22">
        <v>61</v>
      </c>
      <c r="B238" s="33">
        <v>19001402</v>
      </c>
      <c r="C238" s="40" t="s">
        <v>1319</v>
      </c>
      <c r="D238" s="33" t="s">
        <v>733</v>
      </c>
      <c r="E238" s="26" t="s">
        <v>725</v>
      </c>
    </row>
    <row r="239" spans="1:5" ht="18.75" x14ac:dyDescent="0.3">
      <c r="A239" s="22">
        <v>62</v>
      </c>
      <c r="B239" s="33">
        <v>19001031</v>
      </c>
      <c r="C239" s="40" t="s">
        <v>1320</v>
      </c>
      <c r="D239" s="33" t="s">
        <v>644</v>
      </c>
      <c r="E239" s="26" t="s">
        <v>1306</v>
      </c>
    </row>
    <row r="240" spans="1:5" ht="18.75" x14ac:dyDescent="0.3">
      <c r="A240" s="22">
        <v>63</v>
      </c>
      <c r="B240" s="33">
        <v>19001943</v>
      </c>
      <c r="C240" s="40" t="s">
        <v>1321</v>
      </c>
      <c r="D240" s="33" t="s">
        <v>717</v>
      </c>
      <c r="E240" s="26" t="s">
        <v>725</v>
      </c>
    </row>
    <row r="241" spans="1:5" ht="18.75" x14ac:dyDescent="0.3">
      <c r="A241" s="22">
        <v>64</v>
      </c>
      <c r="B241" s="33">
        <v>19000052</v>
      </c>
      <c r="C241" s="40" t="s">
        <v>1322</v>
      </c>
      <c r="D241" s="33" t="s">
        <v>698</v>
      </c>
      <c r="E241" s="26" t="s">
        <v>725</v>
      </c>
    </row>
    <row r="242" spans="1:5" ht="18.75" x14ac:dyDescent="0.3">
      <c r="A242" s="22">
        <v>65</v>
      </c>
      <c r="B242" s="33">
        <v>19000691</v>
      </c>
      <c r="C242" s="40" t="s">
        <v>1323</v>
      </c>
      <c r="D242" s="33" t="s">
        <v>659</v>
      </c>
      <c r="E242" s="26" t="s">
        <v>725</v>
      </c>
    </row>
    <row r="243" spans="1:5" ht="18.75" x14ac:dyDescent="0.3">
      <c r="A243" s="22">
        <v>66</v>
      </c>
      <c r="B243" s="33">
        <v>19004661</v>
      </c>
      <c r="C243" s="40" t="s">
        <v>1324</v>
      </c>
      <c r="D243" s="33" t="s">
        <v>1325</v>
      </c>
      <c r="E243" s="26" t="s">
        <v>725</v>
      </c>
    </row>
    <row r="244" spans="1:5" ht="18.75" x14ac:dyDescent="0.3">
      <c r="A244" s="22">
        <v>67</v>
      </c>
      <c r="B244" s="33">
        <v>19004581</v>
      </c>
      <c r="C244" s="40" t="s">
        <v>1326</v>
      </c>
      <c r="D244" s="33" t="s">
        <v>1327</v>
      </c>
      <c r="E244" s="26" t="s">
        <v>1094</v>
      </c>
    </row>
    <row r="245" spans="1:5" ht="18.75" x14ac:dyDescent="0.3">
      <c r="A245" s="22">
        <v>68</v>
      </c>
      <c r="B245" s="33">
        <v>18003625</v>
      </c>
      <c r="C245" s="40" t="s">
        <v>1328</v>
      </c>
      <c r="D245" s="33" t="s">
        <v>688</v>
      </c>
      <c r="E245" s="26" t="s">
        <v>700</v>
      </c>
    </row>
    <row r="246" spans="1:5" ht="18.75" x14ac:dyDescent="0.3">
      <c r="A246" s="22">
        <v>69</v>
      </c>
      <c r="B246" s="33">
        <v>19001238</v>
      </c>
      <c r="C246" s="40" t="s">
        <v>1329</v>
      </c>
      <c r="D246" s="33" t="s">
        <v>674</v>
      </c>
      <c r="E246" s="26" t="s">
        <v>700</v>
      </c>
    </row>
    <row r="247" spans="1:5" ht="18.75" x14ac:dyDescent="0.3">
      <c r="A247" s="22">
        <v>70</v>
      </c>
      <c r="B247" s="33">
        <v>19005265</v>
      </c>
      <c r="C247" s="40" t="s">
        <v>1063</v>
      </c>
      <c r="D247" s="33" t="s">
        <v>732</v>
      </c>
      <c r="E247" s="26" t="s">
        <v>700</v>
      </c>
    </row>
    <row r="248" spans="1:5" ht="18.75" x14ac:dyDescent="0.3">
      <c r="A248" s="22">
        <v>71</v>
      </c>
      <c r="B248" s="33">
        <v>19003429</v>
      </c>
      <c r="C248" s="40" t="s">
        <v>1330</v>
      </c>
      <c r="D248" s="33" t="s">
        <v>637</v>
      </c>
      <c r="E248" s="26" t="s">
        <v>700</v>
      </c>
    </row>
    <row r="249" spans="1:5" ht="18.75" x14ac:dyDescent="0.3">
      <c r="A249" s="22">
        <v>72</v>
      </c>
      <c r="B249" s="33">
        <v>19002344</v>
      </c>
      <c r="C249" s="40" t="s">
        <v>743</v>
      </c>
      <c r="D249" s="33" t="s">
        <v>652</v>
      </c>
      <c r="E249" s="26" t="s">
        <v>716</v>
      </c>
    </row>
    <row r="250" spans="1:5" ht="18.75" x14ac:dyDescent="0.3">
      <c r="A250" s="22">
        <v>73</v>
      </c>
      <c r="B250" s="33">
        <v>19001908</v>
      </c>
      <c r="C250" s="40" t="s">
        <v>727</v>
      </c>
      <c r="D250" s="33" t="s">
        <v>647</v>
      </c>
      <c r="E250" s="26" t="s">
        <v>716</v>
      </c>
    </row>
    <row r="251" spans="1:5" ht="18.75" x14ac:dyDescent="0.3">
      <c r="A251" s="22">
        <v>74</v>
      </c>
      <c r="B251" s="33">
        <v>19002105</v>
      </c>
      <c r="C251" s="40" t="s">
        <v>1145</v>
      </c>
      <c r="D251" s="33" t="s">
        <v>654</v>
      </c>
      <c r="E251" s="26" t="s">
        <v>716</v>
      </c>
    </row>
    <row r="252" spans="1:5" ht="18.75" x14ac:dyDescent="0.3">
      <c r="A252" s="22">
        <v>75</v>
      </c>
      <c r="B252" s="33">
        <v>19003546</v>
      </c>
      <c r="C252" s="40" t="s">
        <v>1331</v>
      </c>
      <c r="D252" s="33" t="s">
        <v>1332</v>
      </c>
      <c r="E252" s="26" t="s">
        <v>716</v>
      </c>
    </row>
    <row r="253" spans="1:5" ht="18.75" x14ac:dyDescent="0.3">
      <c r="A253" s="22">
        <v>76</v>
      </c>
      <c r="B253" s="33">
        <v>19002948</v>
      </c>
      <c r="C253" s="40" t="s">
        <v>1333</v>
      </c>
      <c r="D253" s="33" t="s">
        <v>704</v>
      </c>
      <c r="E253" s="26" t="s">
        <v>716</v>
      </c>
    </row>
    <row r="254" spans="1:5" ht="18.75" x14ac:dyDescent="0.3">
      <c r="A254" s="22">
        <v>77</v>
      </c>
      <c r="B254" s="33">
        <v>19002008</v>
      </c>
      <c r="C254" s="40" t="s">
        <v>1064</v>
      </c>
      <c r="D254" s="33" t="s">
        <v>1205</v>
      </c>
      <c r="E254" s="26" t="s">
        <v>716</v>
      </c>
    </row>
    <row r="255" spans="1:5" ht="18.75" x14ac:dyDescent="0.3">
      <c r="A255" s="22">
        <v>78</v>
      </c>
      <c r="B255" s="33">
        <v>19002831</v>
      </c>
      <c r="C255" s="40" t="s">
        <v>1334</v>
      </c>
      <c r="D255" s="33" t="s">
        <v>686</v>
      </c>
      <c r="E255" s="26" t="s">
        <v>705</v>
      </c>
    </row>
    <row r="256" spans="1:5" ht="18.75" x14ac:dyDescent="0.3">
      <c r="A256" s="22">
        <v>79</v>
      </c>
      <c r="B256" s="33">
        <v>19001401</v>
      </c>
      <c r="C256" s="40" t="s">
        <v>1335</v>
      </c>
      <c r="D256" s="33" t="s">
        <v>631</v>
      </c>
      <c r="E256" s="26" t="s">
        <v>1097</v>
      </c>
    </row>
    <row r="257" spans="1:5" ht="18.75" x14ac:dyDescent="0.3">
      <c r="A257" s="22">
        <v>80</v>
      </c>
      <c r="B257" s="33">
        <v>18004322</v>
      </c>
      <c r="C257" s="40" t="s">
        <v>1128</v>
      </c>
      <c r="D257" s="33" t="s">
        <v>667</v>
      </c>
      <c r="E257" s="26" t="s">
        <v>1097</v>
      </c>
    </row>
    <row r="258" spans="1:5" ht="18.75" x14ac:dyDescent="0.3">
      <c r="A258" s="22">
        <v>81</v>
      </c>
      <c r="B258" s="33">
        <v>19002049</v>
      </c>
      <c r="C258" s="40" t="s">
        <v>680</v>
      </c>
      <c r="D258" s="33" t="s">
        <v>330</v>
      </c>
      <c r="E258" s="26" t="s">
        <v>1336</v>
      </c>
    </row>
    <row r="259" spans="1:5" ht="18.75" x14ac:dyDescent="0.3">
      <c r="A259" s="22">
        <v>82</v>
      </c>
      <c r="B259" s="33">
        <v>19005357</v>
      </c>
      <c r="C259" s="40" t="s">
        <v>1288</v>
      </c>
      <c r="D259" s="33" t="s">
        <v>632</v>
      </c>
      <c r="E259" s="26" t="s">
        <v>1336</v>
      </c>
    </row>
    <row r="260" spans="1:5" ht="18.75" x14ac:dyDescent="0.3">
      <c r="A260" s="22">
        <v>83</v>
      </c>
      <c r="B260" s="33">
        <v>19001627</v>
      </c>
      <c r="C260" s="40" t="s">
        <v>1337</v>
      </c>
      <c r="D260" s="33" t="s">
        <v>724</v>
      </c>
      <c r="E260" s="26" t="s">
        <v>1336</v>
      </c>
    </row>
    <row r="261" spans="1:5" ht="18.75" x14ac:dyDescent="0.3">
      <c r="A261" s="22">
        <v>84</v>
      </c>
      <c r="B261" s="33">
        <v>19001609</v>
      </c>
      <c r="C261" s="40" t="s">
        <v>1338</v>
      </c>
      <c r="D261" s="33" t="s">
        <v>679</v>
      </c>
      <c r="E261" s="26" t="s">
        <v>1336</v>
      </c>
    </row>
    <row r="262" spans="1:5" ht="18.75" x14ac:dyDescent="0.3">
      <c r="A262" s="22">
        <v>85</v>
      </c>
      <c r="B262" s="33">
        <v>19003041</v>
      </c>
      <c r="C262" s="40" t="s">
        <v>1131</v>
      </c>
      <c r="D262" s="33" t="s">
        <v>666</v>
      </c>
      <c r="E262" s="26" t="s">
        <v>1336</v>
      </c>
    </row>
    <row r="263" spans="1:5" ht="18.75" x14ac:dyDescent="0.3">
      <c r="A263" s="22">
        <v>86</v>
      </c>
      <c r="B263" s="33">
        <v>19002215</v>
      </c>
      <c r="C263" s="40" t="s">
        <v>1339</v>
      </c>
      <c r="D263" s="33" t="s">
        <v>652</v>
      </c>
      <c r="E263" s="26" t="s">
        <v>1336</v>
      </c>
    </row>
    <row r="264" spans="1:5" ht="18.75" x14ac:dyDescent="0.3">
      <c r="A264" s="22">
        <v>87</v>
      </c>
      <c r="B264" s="33">
        <v>19004558</v>
      </c>
      <c r="C264" s="40" t="s">
        <v>1340</v>
      </c>
      <c r="D264" s="33" t="s">
        <v>632</v>
      </c>
      <c r="E264" s="26" t="s">
        <v>1336</v>
      </c>
    </row>
    <row r="265" spans="1:5" ht="18.75" x14ac:dyDescent="0.3">
      <c r="A265" s="22">
        <v>88</v>
      </c>
      <c r="B265" s="33">
        <v>19001898</v>
      </c>
      <c r="C265" s="40" t="s">
        <v>1341</v>
      </c>
      <c r="D265" s="33" t="s">
        <v>667</v>
      </c>
      <c r="E265" s="26" t="s">
        <v>1336</v>
      </c>
    </row>
    <row r="266" spans="1:5" ht="18.75" x14ac:dyDescent="0.3">
      <c r="A266" s="22">
        <v>89</v>
      </c>
      <c r="B266" s="33">
        <v>19001533</v>
      </c>
      <c r="C266" s="40" t="s">
        <v>1342</v>
      </c>
      <c r="D266" s="33" t="s">
        <v>1343</v>
      </c>
      <c r="E266" s="26" t="s">
        <v>1336</v>
      </c>
    </row>
    <row r="267" spans="1:5" ht="18.75" x14ac:dyDescent="0.3">
      <c r="A267" s="22">
        <v>90</v>
      </c>
      <c r="B267" s="33">
        <v>19001872</v>
      </c>
      <c r="C267" s="40" t="s">
        <v>1344</v>
      </c>
      <c r="D267" s="33" t="s">
        <v>722</v>
      </c>
      <c r="E267" s="26" t="s">
        <v>1336</v>
      </c>
    </row>
    <row r="268" spans="1:5" ht="18.75" x14ac:dyDescent="0.3">
      <c r="A268" s="22">
        <v>91</v>
      </c>
      <c r="B268" s="33">
        <v>19002915</v>
      </c>
      <c r="C268" s="40" t="s">
        <v>1345</v>
      </c>
      <c r="D268" s="33" t="s">
        <v>679</v>
      </c>
      <c r="E268" s="26" t="s">
        <v>1336</v>
      </c>
    </row>
    <row r="269" spans="1:5" ht="18.75" x14ac:dyDescent="0.3">
      <c r="A269" s="22">
        <v>92</v>
      </c>
      <c r="B269" s="33">
        <v>19001860</v>
      </c>
      <c r="C269" s="40" t="s">
        <v>1346</v>
      </c>
      <c r="D269" s="33" t="s">
        <v>667</v>
      </c>
      <c r="E269" s="26" t="s">
        <v>1336</v>
      </c>
    </row>
    <row r="270" spans="1:5" ht="18.75" x14ac:dyDescent="0.3">
      <c r="A270" s="22">
        <v>93</v>
      </c>
      <c r="B270" s="33">
        <v>18001846</v>
      </c>
      <c r="C270" s="40" t="s">
        <v>1347</v>
      </c>
      <c r="D270" s="33" t="s">
        <v>330</v>
      </c>
      <c r="E270" s="26" t="s">
        <v>1348</v>
      </c>
    </row>
    <row r="271" spans="1:5" ht="18.75" x14ac:dyDescent="0.3">
      <c r="A271" s="22">
        <v>94</v>
      </c>
      <c r="B271" s="33">
        <v>19001069</v>
      </c>
      <c r="C271" s="40" t="s">
        <v>1349</v>
      </c>
      <c r="D271" s="33" t="s">
        <v>1350</v>
      </c>
      <c r="E271" s="26" t="s">
        <v>1351</v>
      </c>
    </row>
    <row r="272" spans="1:5" ht="18.75" x14ac:dyDescent="0.3">
      <c r="A272" s="22">
        <v>95</v>
      </c>
      <c r="B272" s="33">
        <v>18004196</v>
      </c>
      <c r="C272" s="40" t="s">
        <v>1352</v>
      </c>
      <c r="D272" s="33" t="s">
        <v>638</v>
      </c>
      <c r="E272" s="26" t="s">
        <v>1353</v>
      </c>
    </row>
    <row r="273" spans="1:5" ht="18.75" x14ac:dyDescent="0.3">
      <c r="A273" s="22">
        <v>96</v>
      </c>
      <c r="B273" s="33">
        <v>18000568</v>
      </c>
      <c r="C273" s="40" t="s">
        <v>1354</v>
      </c>
      <c r="D273" s="33" t="s">
        <v>1355</v>
      </c>
      <c r="E273" s="26" t="s">
        <v>687</v>
      </c>
    </row>
    <row r="274" spans="1:5" ht="18.75" x14ac:dyDescent="0.3">
      <c r="A274" s="22">
        <v>97</v>
      </c>
      <c r="B274" s="33">
        <v>18004034</v>
      </c>
      <c r="C274" s="40" t="s">
        <v>1356</v>
      </c>
      <c r="D274" s="33" t="s">
        <v>693</v>
      </c>
      <c r="E274" s="26" t="s">
        <v>1348</v>
      </c>
    </row>
    <row r="275" spans="1:5" ht="18.75" x14ac:dyDescent="0.3">
      <c r="A275" s="22">
        <v>98</v>
      </c>
      <c r="B275" s="33">
        <v>18005004</v>
      </c>
      <c r="C275" s="40" t="s">
        <v>1128</v>
      </c>
      <c r="D275" s="33" t="s">
        <v>1357</v>
      </c>
      <c r="E275" s="26" t="s">
        <v>1348</v>
      </c>
    </row>
    <row r="276" spans="1:5" ht="18.75" x14ac:dyDescent="0.3">
      <c r="A276" s="22">
        <v>99</v>
      </c>
      <c r="B276" s="33">
        <v>18001905</v>
      </c>
      <c r="C276" s="40" t="s">
        <v>727</v>
      </c>
      <c r="D276" s="33" t="s">
        <v>649</v>
      </c>
      <c r="E276" s="26" t="s">
        <v>1358</v>
      </c>
    </row>
    <row r="277" spans="1:5" ht="18.75" x14ac:dyDescent="0.3">
      <c r="A277" s="22">
        <v>100</v>
      </c>
      <c r="B277" s="33">
        <v>18002497</v>
      </c>
      <c r="C277" s="40" t="s">
        <v>1081</v>
      </c>
      <c r="D277" s="33" t="s">
        <v>685</v>
      </c>
      <c r="E277" s="26" t="s">
        <v>1348</v>
      </c>
    </row>
    <row r="278" spans="1:5" ht="18.75" x14ac:dyDescent="0.3">
      <c r="A278" s="22">
        <v>101</v>
      </c>
      <c r="B278" s="33">
        <v>17004220</v>
      </c>
      <c r="C278" s="40" t="s">
        <v>1359</v>
      </c>
      <c r="D278" s="33" t="s">
        <v>698</v>
      </c>
      <c r="E278" s="26" t="s">
        <v>1360</v>
      </c>
    </row>
    <row r="279" spans="1:5" ht="18.75" x14ac:dyDescent="0.3">
      <c r="A279" s="22">
        <v>102</v>
      </c>
      <c r="B279" s="33">
        <v>18004382</v>
      </c>
      <c r="C279" s="40" t="s">
        <v>1361</v>
      </c>
      <c r="D279" s="33" t="s">
        <v>669</v>
      </c>
      <c r="E279" s="26" t="s">
        <v>1348</v>
      </c>
    </row>
    <row r="280" spans="1:5" ht="18.75" x14ac:dyDescent="0.3">
      <c r="A280" s="22">
        <v>103</v>
      </c>
      <c r="B280" s="33">
        <v>18003913</v>
      </c>
      <c r="C280" s="40" t="s">
        <v>1362</v>
      </c>
      <c r="D280" s="33" t="s">
        <v>1363</v>
      </c>
      <c r="E280" s="26" t="s">
        <v>662</v>
      </c>
    </row>
    <row r="281" spans="1:5" ht="18.75" x14ac:dyDescent="0.3">
      <c r="A281" s="22">
        <v>104</v>
      </c>
      <c r="B281" s="33">
        <v>18002037</v>
      </c>
      <c r="C281" s="40" t="s">
        <v>1364</v>
      </c>
      <c r="D281" s="33" t="s">
        <v>698</v>
      </c>
      <c r="E281" s="26" t="s">
        <v>1365</v>
      </c>
    </row>
    <row r="282" spans="1:5" ht="18.75" x14ac:dyDescent="0.3">
      <c r="A282" s="22">
        <v>105</v>
      </c>
      <c r="B282" s="33">
        <v>18002189</v>
      </c>
      <c r="C282" s="40" t="s">
        <v>1366</v>
      </c>
      <c r="D282" s="33" t="s">
        <v>336</v>
      </c>
      <c r="E282" s="26" t="s">
        <v>1365</v>
      </c>
    </row>
    <row r="283" spans="1:5" ht="18.75" x14ac:dyDescent="0.3">
      <c r="A283" s="22">
        <v>106</v>
      </c>
      <c r="B283" s="33">
        <v>19003268</v>
      </c>
      <c r="C283" s="40" t="s">
        <v>1367</v>
      </c>
      <c r="D283" s="33" t="s">
        <v>655</v>
      </c>
      <c r="E283" s="26" t="s">
        <v>1110</v>
      </c>
    </row>
    <row r="284" spans="1:5" ht="18.75" x14ac:dyDescent="0.3">
      <c r="A284" s="22">
        <v>107</v>
      </c>
      <c r="B284" s="33">
        <v>18001483</v>
      </c>
      <c r="C284" s="40" t="s">
        <v>1368</v>
      </c>
      <c r="D284" s="33" t="s">
        <v>1369</v>
      </c>
      <c r="E284" s="26" t="s">
        <v>1370</v>
      </c>
    </row>
    <row r="285" spans="1:5" ht="18.75" x14ac:dyDescent="0.3">
      <c r="A285" s="22">
        <v>108</v>
      </c>
      <c r="B285" s="33">
        <v>18004378</v>
      </c>
      <c r="C285" s="40" t="s">
        <v>1371</v>
      </c>
      <c r="D285" s="33" t="s">
        <v>739</v>
      </c>
      <c r="E285" s="26" t="s">
        <v>1353</v>
      </c>
    </row>
    <row r="286" spans="1:5" ht="18.75" x14ac:dyDescent="0.3">
      <c r="A286" s="22">
        <v>109</v>
      </c>
      <c r="B286" s="33">
        <v>19005103</v>
      </c>
      <c r="C286" s="40" t="s">
        <v>1372</v>
      </c>
      <c r="D286" s="33" t="s">
        <v>658</v>
      </c>
      <c r="E286" s="26" t="s">
        <v>707</v>
      </c>
    </row>
    <row r="287" spans="1:5" ht="18.75" x14ac:dyDescent="0.3">
      <c r="A287" s="22">
        <v>110</v>
      </c>
      <c r="B287" s="33">
        <v>19004263</v>
      </c>
      <c r="C287" s="40" t="s">
        <v>1323</v>
      </c>
      <c r="D287" s="33" t="s">
        <v>719</v>
      </c>
      <c r="E287" s="26" t="s">
        <v>707</v>
      </c>
    </row>
    <row r="288" spans="1:5" ht="18.75" x14ac:dyDescent="0.3">
      <c r="A288" s="22">
        <v>111</v>
      </c>
      <c r="B288" s="33">
        <v>19002657</v>
      </c>
      <c r="C288" s="40" t="s">
        <v>1373</v>
      </c>
      <c r="D288" s="33" t="s">
        <v>719</v>
      </c>
      <c r="E288" s="26" t="s">
        <v>707</v>
      </c>
    </row>
    <row r="289" spans="1:5" ht="18.75" x14ac:dyDescent="0.3">
      <c r="A289" s="22">
        <v>112</v>
      </c>
      <c r="B289" s="33">
        <v>19003191</v>
      </c>
      <c r="C289" s="40" t="s">
        <v>1374</v>
      </c>
      <c r="D289" s="33" t="s">
        <v>1375</v>
      </c>
      <c r="E289" s="26" t="s">
        <v>707</v>
      </c>
    </row>
    <row r="290" spans="1:5" ht="18.75" x14ac:dyDescent="0.3">
      <c r="A290" s="22">
        <v>113</v>
      </c>
      <c r="B290" s="33">
        <v>18004729</v>
      </c>
      <c r="C290" s="40" t="s">
        <v>1128</v>
      </c>
      <c r="D290" s="33" t="s">
        <v>713</v>
      </c>
      <c r="E290" s="26" t="s">
        <v>1376</v>
      </c>
    </row>
    <row r="291" spans="1:5" ht="18.75" x14ac:dyDescent="0.3">
      <c r="A291" s="22">
        <v>114</v>
      </c>
      <c r="B291" s="33">
        <v>18004248</v>
      </c>
      <c r="C291" s="40" t="s">
        <v>1128</v>
      </c>
      <c r="D291" s="33" t="s">
        <v>1377</v>
      </c>
      <c r="E291" s="26" t="s">
        <v>1353</v>
      </c>
    </row>
    <row r="292" spans="1:5" ht="18.75" x14ac:dyDescent="0.3">
      <c r="A292" s="22">
        <v>115</v>
      </c>
      <c r="B292" s="33">
        <v>18000666</v>
      </c>
      <c r="C292" s="40" t="s">
        <v>1378</v>
      </c>
      <c r="D292" s="33" t="s">
        <v>640</v>
      </c>
      <c r="E292" s="26" t="s">
        <v>687</v>
      </c>
    </row>
    <row r="293" spans="1:5" ht="18.75" x14ac:dyDescent="0.3">
      <c r="A293" s="22">
        <v>116</v>
      </c>
      <c r="B293" s="33">
        <v>18005575</v>
      </c>
      <c r="C293" s="40" t="s">
        <v>1379</v>
      </c>
      <c r="D293" s="33" t="s">
        <v>1325</v>
      </c>
      <c r="E293" s="26" t="s">
        <v>1380</v>
      </c>
    </row>
    <row r="294" spans="1:5" ht="18.75" x14ac:dyDescent="0.3">
      <c r="A294" s="22">
        <v>117</v>
      </c>
      <c r="B294" s="33">
        <v>18005576</v>
      </c>
      <c r="C294" s="40" t="s">
        <v>1381</v>
      </c>
      <c r="D294" s="33" t="s">
        <v>1180</v>
      </c>
      <c r="E294" s="26" t="s">
        <v>1380</v>
      </c>
    </row>
    <row r="295" spans="1:5" ht="18.75" x14ac:dyDescent="0.3">
      <c r="A295" s="22">
        <v>118</v>
      </c>
      <c r="B295" s="33">
        <v>18005470</v>
      </c>
      <c r="C295" s="40" t="s">
        <v>1297</v>
      </c>
      <c r="D295" s="33" t="s">
        <v>1151</v>
      </c>
      <c r="E295" s="26" t="s">
        <v>1382</v>
      </c>
    </row>
    <row r="296" spans="1:5" ht="18.75" x14ac:dyDescent="0.3">
      <c r="A296" s="22">
        <v>119</v>
      </c>
      <c r="B296" s="33">
        <v>18003343</v>
      </c>
      <c r="C296" s="40" t="s">
        <v>743</v>
      </c>
      <c r="D296" s="33" t="s">
        <v>336</v>
      </c>
      <c r="E296" s="26" t="s">
        <v>1383</v>
      </c>
    </row>
    <row r="297" spans="1:5" ht="18.75" x14ac:dyDescent="0.3">
      <c r="A297" s="22">
        <v>120</v>
      </c>
      <c r="B297" s="33">
        <v>19000898</v>
      </c>
      <c r="C297" s="40" t="s">
        <v>1384</v>
      </c>
      <c r="D297" s="33" t="s">
        <v>1225</v>
      </c>
      <c r="E297" s="26" t="s">
        <v>1070</v>
      </c>
    </row>
    <row r="298" spans="1:5" ht="18.75" x14ac:dyDescent="0.3">
      <c r="A298" s="22">
        <v>121</v>
      </c>
      <c r="B298" s="33">
        <v>18001044</v>
      </c>
      <c r="C298" s="40" t="s">
        <v>1385</v>
      </c>
      <c r="D298" s="33" t="s">
        <v>1386</v>
      </c>
      <c r="E298" s="26" t="s">
        <v>1387</v>
      </c>
    </row>
    <row r="299" spans="1:5" ht="18.75" x14ac:dyDescent="0.3">
      <c r="A299" s="22">
        <v>122</v>
      </c>
      <c r="B299" s="33">
        <v>19001128</v>
      </c>
      <c r="C299" s="40" t="s">
        <v>1340</v>
      </c>
      <c r="D299" s="33" t="s">
        <v>334</v>
      </c>
      <c r="E299" s="26" t="s">
        <v>692</v>
      </c>
    </row>
    <row r="300" spans="1:5" ht="18.75" x14ac:dyDescent="0.3">
      <c r="A300" s="22">
        <v>123</v>
      </c>
      <c r="B300" s="33">
        <v>19001509</v>
      </c>
      <c r="C300" s="40" t="s">
        <v>1388</v>
      </c>
      <c r="D300" s="33" t="s">
        <v>685</v>
      </c>
      <c r="E300" s="26" t="s">
        <v>1389</v>
      </c>
    </row>
    <row r="301" spans="1:5" ht="18.75" x14ac:dyDescent="0.3">
      <c r="A301" s="22">
        <v>124</v>
      </c>
      <c r="B301" s="33">
        <v>19000812</v>
      </c>
      <c r="C301" s="40" t="s">
        <v>1390</v>
      </c>
      <c r="D301" s="33" t="s">
        <v>737</v>
      </c>
      <c r="E301" s="26" t="s">
        <v>1391</v>
      </c>
    </row>
    <row r="302" spans="1:5" ht="18.75" x14ac:dyDescent="0.3">
      <c r="A302" s="22">
        <v>125</v>
      </c>
      <c r="B302" s="33">
        <v>19001949</v>
      </c>
      <c r="C302" s="40" t="s">
        <v>1392</v>
      </c>
      <c r="D302" s="33" t="s">
        <v>1393</v>
      </c>
      <c r="E302" s="26" t="s">
        <v>1394</v>
      </c>
    </row>
    <row r="303" spans="1:5" ht="18.75" x14ac:dyDescent="0.3">
      <c r="A303" s="22">
        <v>126</v>
      </c>
      <c r="B303" s="33">
        <v>19001978</v>
      </c>
      <c r="C303" s="40" t="s">
        <v>1395</v>
      </c>
      <c r="D303" s="33" t="s">
        <v>336</v>
      </c>
      <c r="E303" s="26" t="s">
        <v>1396</v>
      </c>
    </row>
    <row r="304" spans="1:5" ht="18.75" x14ac:dyDescent="0.3">
      <c r="A304" s="22">
        <v>127</v>
      </c>
      <c r="B304" s="33">
        <v>19001979</v>
      </c>
      <c r="C304" s="40" t="s">
        <v>1395</v>
      </c>
      <c r="D304" s="33" t="s">
        <v>751</v>
      </c>
      <c r="E304" s="26" t="s">
        <v>1396</v>
      </c>
    </row>
    <row r="305" spans="1:5" ht="18.75" x14ac:dyDescent="0.3">
      <c r="A305" s="22">
        <v>128</v>
      </c>
      <c r="B305" s="33">
        <v>19003026</v>
      </c>
      <c r="C305" s="40" t="s">
        <v>699</v>
      </c>
      <c r="D305" s="33" t="s">
        <v>642</v>
      </c>
      <c r="E305" s="26" t="s">
        <v>1110</v>
      </c>
    </row>
    <row r="306" spans="1:5" ht="18.75" x14ac:dyDescent="0.3">
      <c r="A306" s="22">
        <v>129</v>
      </c>
      <c r="B306" s="33">
        <v>19005320</v>
      </c>
      <c r="C306" s="40" t="s">
        <v>1397</v>
      </c>
      <c r="D306" s="33" t="s">
        <v>708</v>
      </c>
      <c r="E306" s="26" t="s">
        <v>1398</v>
      </c>
    </row>
    <row r="307" spans="1:5" ht="18.75" x14ac:dyDescent="0.3">
      <c r="A307" s="22">
        <v>130</v>
      </c>
      <c r="B307" s="33">
        <v>19005209</v>
      </c>
      <c r="C307" s="40" t="s">
        <v>690</v>
      </c>
      <c r="D307" s="33" t="s">
        <v>654</v>
      </c>
      <c r="E307" s="26" t="s">
        <v>1398</v>
      </c>
    </row>
    <row r="308" spans="1:5" ht="18.75" x14ac:dyDescent="0.3">
      <c r="A308" s="22">
        <v>131</v>
      </c>
      <c r="B308" s="33">
        <v>19005196</v>
      </c>
      <c r="C308" s="40" t="s">
        <v>1399</v>
      </c>
      <c r="D308" s="33" t="s">
        <v>708</v>
      </c>
      <c r="E308" s="26" t="s">
        <v>1400</v>
      </c>
    </row>
    <row r="309" spans="1:5" ht="18.75" x14ac:dyDescent="0.3">
      <c r="A309" s="22">
        <v>132</v>
      </c>
      <c r="B309" s="33">
        <v>19002788</v>
      </c>
      <c r="C309" s="40" t="s">
        <v>1401</v>
      </c>
      <c r="D309" s="33" t="s">
        <v>1402</v>
      </c>
      <c r="E309" s="26" t="s">
        <v>1403</v>
      </c>
    </row>
    <row r="310" spans="1:5" ht="18.75" x14ac:dyDescent="0.3">
      <c r="A310" s="22">
        <v>133</v>
      </c>
      <c r="B310" s="33">
        <v>19004063</v>
      </c>
      <c r="C310" s="40" t="s">
        <v>1065</v>
      </c>
      <c r="D310" s="33" t="s">
        <v>332</v>
      </c>
      <c r="E310" s="26" t="s">
        <v>1403</v>
      </c>
    </row>
    <row r="311" spans="1:5" ht="18.75" x14ac:dyDescent="0.3">
      <c r="A311" s="22">
        <v>134</v>
      </c>
      <c r="B311" s="33">
        <v>18005337</v>
      </c>
      <c r="C311" s="40" t="s">
        <v>1404</v>
      </c>
      <c r="D311" s="33" t="s">
        <v>640</v>
      </c>
      <c r="E311" s="26" t="s">
        <v>1365</v>
      </c>
    </row>
    <row r="312" spans="1:5" ht="18.75" x14ac:dyDescent="0.3">
      <c r="A312" s="22">
        <v>135</v>
      </c>
      <c r="B312" s="33">
        <v>18002355</v>
      </c>
      <c r="C312" s="40" t="s">
        <v>1081</v>
      </c>
      <c r="D312" s="33" t="s">
        <v>694</v>
      </c>
      <c r="E312" s="26" t="s">
        <v>1365</v>
      </c>
    </row>
    <row r="313" spans="1:5" ht="18.75" x14ac:dyDescent="0.3">
      <c r="A313" s="22">
        <v>136</v>
      </c>
      <c r="B313" s="33">
        <v>17001689</v>
      </c>
      <c r="C313" s="40" t="s">
        <v>1405</v>
      </c>
      <c r="D313" s="33" t="s">
        <v>1406</v>
      </c>
      <c r="E313" s="26" t="s">
        <v>1407</v>
      </c>
    </row>
    <row r="314" spans="1:5" ht="18.75" x14ac:dyDescent="0.3">
      <c r="A314" s="22">
        <v>137</v>
      </c>
      <c r="B314" s="33">
        <v>18005247</v>
      </c>
      <c r="C314" s="40" t="s">
        <v>1149</v>
      </c>
      <c r="D314" s="33" t="s">
        <v>1123</v>
      </c>
      <c r="E314" s="26" t="s">
        <v>1408</v>
      </c>
    </row>
    <row r="315" spans="1:5" ht="18.75" x14ac:dyDescent="0.3">
      <c r="A315" s="22">
        <v>138</v>
      </c>
      <c r="B315" s="33">
        <v>18000493</v>
      </c>
      <c r="C315" s="40" t="s">
        <v>1409</v>
      </c>
      <c r="D315" s="33" t="s">
        <v>672</v>
      </c>
      <c r="E315" s="26" t="s">
        <v>1287</v>
      </c>
    </row>
    <row r="316" spans="1:5" ht="18.75" x14ac:dyDescent="0.3">
      <c r="A316" s="22">
        <v>139</v>
      </c>
      <c r="B316" s="33">
        <v>18002774</v>
      </c>
      <c r="C316" s="40" t="s">
        <v>690</v>
      </c>
      <c r="D316" s="33" t="s">
        <v>654</v>
      </c>
      <c r="E316" s="26" t="s">
        <v>662</v>
      </c>
    </row>
    <row r="317" spans="1:5" ht="18.75" x14ac:dyDescent="0.3">
      <c r="A317" s="22">
        <v>140</v>
      </c>
      <c r="B317" s="33">
        <v>19001290</v>
      </c>
      <c r="C317" s="40" t="s">
        <v>743</v>
      </c>
      <c r="D317" s="33" t="s">
        <v>646</v>
      </c>
      <c r="E317" s="26" t="s">
        <v>1104</v>
      </c>
    </row>
    <row r="318" spans="1:5" ht="18.75" x14ac:dyDescent="0.3">
      <c r="A318" s="22">
        <v>141</v>
      </c>
      <c r="B318" s="33">
        <v>19001160</v>
      </c>
      <c r="C318" s="40" t="s">
        <v>1410</v>
      </c>
      <c r="D318" s="33" t="s">
        <v>657</v>
      </c>
      <c r="E318" s="26" t="s">
        <v>1104</v>
      </c>
    </row>
    <row r="319" spans="1:5" ht="18.75" x14ac:dyDescent="0.3">
      <c r="A319" s="22">
        <v>142</v>
      </c>
      <c r="B319" s="33">
        <v>18000027</v>
      </c>
      <c r="C319" s="40" t="s">
        <v>1410</v>
      </c>
      <c r="D319" s="33" t="s">
        <v>1411</v>
      </c>
      <c r="E319" s="26" t="s">
        <v>1348</v>
      </c>
    </row>
    <row r="320" spans="1:5" ht="18.75" x14ac:dyDescent="0.3">
      <c r="A320" s="22">
        <v>143</v>
      </c>
      <c r="B320" s="33">
        <v>18003538</v>
      </c>
      <c r="C320" s="40" t="s">
        <v>1412</v>
      </c>
      <c r="D320" s="33" t="s">
        <v>713</v>
      </c>
      <c r="E320" s="26" t="s">
        <v>1348</v>
      </c>
    </row>
    <row r="321" spans="1:5" ht="18.75" x14ac:dyDescent="0.3">
      <c r="A321" s="22">
        <v>144</v>
      </c>
      <c r="B321" s="33">
        <v>18004692</v>
      </c>
      <c r="C321" s="40" t="s">
        <v>1413</v>
      </c>
      <c r="D321" s="33" t="s">
        <v>654</v>
      </c>
      <c r="E321" s="26" t="s">
        <v>1348</v>
      </c>
    </row>
    <row r="322" spans="1:5" ht="18.75" x14ac:dyDescent="0.3">
      <c r="A322" s="22">
        <v>145</v>
      </c>
      <c r="B322" s="33">
        <v>18005753</v>
      </c>
      <c r="C322" s="40" t="s">
        <v>1414</v>
      </c>
      <c r="D322" s="33" t="s">
        <v>641</v>
      </c>
      <c r="E322" s="26" t="s">
        <v>1380</v>
      </c>
    </row>
    <row r="323" spans="1:5" ht="18.75" x14ac:dyDescent="0.3">
      <c r="A323" s="22">
        <v>146</v>
      </c>
      <c r="B323" s="33">
        <v>18004003</v>
      </c>
      <c r="C323" s="40" t="s">
        <v>1415</v>
      </c>
      <c r="D323" s="33" t="s">
        <v>678</v>
      </c>
      <c r="E323" s="26" t="s">
        <v>1416</v>
      </c>
    </row>
    <row r="324" spans="1:5" ht="18.75" x14ac:dyDescent="0.3">
      <c r="A324" s="22">
        <v>147</v>
      </c>
      <c r="B324" s="33">
        <v>18004175</v>
      </c>
      <c r="C324" s="40" t="s">
        <v>1417</v>
      </c>
      <c r="D324" s="33" t="s">
        <v>713</v>
      </c>
      <c r="E324" s="26" t="s">
        <v>1353</v>
      </c>
    </row>
    <row r="325" spans="1:5" ht="18.75" x14ac:dyDescent="0.3">
      <c r="A325" s="22">
        <v>148</v>
      </c>
      <c r="B325" s="33">
        <v>18004239</v>
      </c>
      <c r="C325" s="40" t="s">
        <v>1418</v>
      </c>
      <c r="D325" s="33" t="s">
        <v>670</v>
      </c>
      <c r="E325" s="26" t="s">
        <v>1353</v>
      </c>
    </row>
    <row r="326" spans="1:5" ht="18.75" x14ac:dyDescent="0.3">
      <c r="A326" s="22">
        <v>149</v>
      </c>
      <c r="B326" s="33">
        <v>18004379</v>
      </c>
      <c r="C326" s="40" t="s">
        <v>1255</v>
      </c>
      <c r="D326" s="33" t="s">
        <v>721</v>
      </c>
      <c r="E326" s="26" t="s">
        <v>1353</v>
      </c>
    </row>
    <row r="327" spans="1:5" ht="18.75" x14ac:dyDescent="0.3">
      <c r="A327" s="22">
        <v>150</v>
      </c>
      <c r="B327" s="33">
        <v>18004442</v>
      </c>
      <c r="C327" s="40" t="s">
        <v>1419</v>
      </c>
      <c r="D327" s="33" t="s">
        <v>336</v>
      </c>
      <c r="E327" s="26" t="s">
        <v>1353</v>
      </c>
    </row>
    <row r="328" spans="1:5" ht="18.75" x14ac:dyDescent="0.3">
      <c r="A328" s="22">
        <v>151</v>
      </c>
      <c r="B328" s="33">
        <v>18004461</v>
      </c>
      <c r="C328" s="40" t="s">
        <v>1420</v>
      </c>
      <c r="D328" s="33" t="s">
        <v>745</v>
      </c>
      <c r="E328" s="26" t="s">
        <v>1353</v>
      </c>
    </row>
    <row r="329" spans="1:5" ht="18.75" x14ac:dyDescent="0.3">
      <c r="A329" s="22">
        <v>152</v>
      </c>
      <c r="B329" s="33">
        <v>18004479</v>
      </c>
      <c r="C329" s="40" t="s">
        <v>1067</v>
      </c>
      <c r="D329" s="33" t="s">
        <v>1123</v>
      </c>
      <c r="E329" s="26" t="s">
        <v>1353</v>
      </c>
    </row>
    <row r="330" spans="1:5" ht="18.75" x14ac:dyDescent="0.3">
      <c r="A330" s="22">
        <v>153</v>
      </c>
      <c r="B330" s="33">
        <v>19001818</v>
      </c>
      <c r="C330" s="40" t="s">
        <v>1421</v>
      </c>
      <c r="D330" s="33" t="s">
        <v>670</v>
      </c>
      <c r="E330" s="26" t="s">
        <v>681</v>
      </c>
    </row>
    <row r="331" spans="1:5" ht="18.75" x14ac:dyDescent="0.3">
      <c r="A331" s="22">
        <v>154</v>
      </c>
      <c r="B331" s="33">
        <v>18004237</v>
      </c>
      <c r="C331" s="40" t="s">
        <v>1422</v>
      </c>
      <c r="D331" s="33" t="s">
        <v>708</v>
      </c>
      <c r="E331" s="26" t="s">
        <v>1353</v>
      </c>
    </row>
    <row r="332" spans="1:5" ht="18.75" x14ac:dyDescent="0.3">
      <c r="A332" s="22">
        <v>155</v>
      </c>
      <c r="B332" s="33">
        <v>18004654</v>
      </c>
      <c r="C332" s="40" t="s">
        <v>1423</v>
      </c>
      <c r="D332" s="33" t="s">
        <v>698</v>
      </c>
      <c r="E332" s="26" t="s">
        <v>1376</v>
      </c>
    </row>
    <row r="333" spans="1:5" ht="18.75" x14ac:dyDescent="0.3">
      <c r="A333" s="22">
        <v>156</v>
      </c>
      <c r="B333" s="33">
        <v>18004598</v>
      </c>
      <c r="C333" s="40" t="s">
        <v>1128</v>
      </c>
      <c r="D333" s="33" t="s">
        <v>637</v>
      </c>
      <c r="E333" s="26" t="s">
        <v>1376</v>
      </c>
    </row>
    <row r="334" spans="1:5" ht="18.75" x14ac:dyDescent="0.3">
      <c r="A334" s="22">
        <v>157</v>
      </c>
      <c r="B334" s="33">
        <v>18002722</v>
      </c>
      <c r="C334" s="40" t="s">
        <v>1401</v>
      </c>
      <c r="D334" s="33" t="s">
        <v>632</v>
      </c>
      <c r="E334" s="26" t="s">
        <v>1376</v>
      </c>
    </row>
    <row r="335" spans="1:5" ht="18.75" x14ac:dyDescent="0.3">
      <c r="A335" s="22">
        <v>158</v>
      </c>
      <c r="B335" s="33">
        <v>18004034</v>
      </c>
      <c r="C335" s="40" t="s">
        <v>1424</v>
      </c>
      <c r="D335" s="33" t="s">
        <v>1425</v>
      </c>
      <c r="E335" s="26" t="s">
        <v>1348</v>
      </c>
    </row>
    <row r="336" spans="1:5" ht="18.75" x14ac:dyDescent="0.3">
      <c r="A336" s="22">
        <v>159</v>
      </c>
      <c r="B336" s="33">
        <v>18004532</v>
      </c>
      <c r="C336" s="40" t="s">
        <v>1426</v>
      </c>
      <c r="D336" s="33" t="s">
        <v>713</v>
      </c>
      <c r="E336" s="26" t="s">
        <v>1376</v>
      </c>
    </row>
    <row r="337" spans="1:5" ht="18.75" x14ac:dyDescent="0.3">
      <c r="A337" s="22">
        <v>160</v>
      </c>
      <c r="B337" s="33">
        <v>18000600</v>
      </c>
      <c r="C337" s="40" t="s">
        <v>1427</v>
      </c>
      <c r="D337" s="33" t="s">
        <v>328</v>
      </c>
      <c r="E337" s="26" t="s">
        <v>687</v>
      </c>
    </row>
    <row r="338" spans="1:5" ht="18.75" x14ac:dyDescent="0.3">
      <c r="A338" s="22">
        <v>161</v>
      </c>
      <c r="B338" s="33">
        <v>18000644</v>
      </c>
      <c r="C338" s="40" t="s">
        <v>1428</v>
      </c>
      <c r="D338" s="33" t="s">
        <v>746</v>
      </c>
      <c r="E338" s="26" t="s">
        <v>687</v>
      </c>
    </row>
    <row r="339" spans="1:5" ht="18.75" x14ac:dyDescent="0.3">
      <c r="A339" s="22">
        <v>162</v>
      </c>
      <c r="B339" s="33">
        <v>18005186</v>
      </c>
      <c r="C339" s="40" t="s">
        <v>1429</v>
      </c>
      <c r="D339" s="33" t="s">
        <v>745</v>
      </c>
      <c r="E339" s="26" t="s">
        <v>687</v>
      </c>
    </row>
    <row r="340" spans="1:5" ht="18.75" x14ac:dyDescent="0.3">
      <c r="A340" s="22">
        <v>163</v>
      </c>
      <c r="B340" s="33">
        <v>18001108</v>
      </c>
      <c r="C340" s="40" t="s">
        <v>1430</v>
      </c>
      <c r="D340" s="33" t="s">
        <v>332</v>
      </c>
      <c r="E340" s="26" t="s">
        <v>1348</v>
      </c>
    </row>
    <row r="341" spans="1:5" ht="18.75" x14ac:dyDescent="0.3">
      <c r="A341" s="22">
        <v>164</v>
      </c>
      <c r="B341" s="33">
        <v>18001210</v>
      </c>
      <c r="C341" s="40" t="s">
        <v>1431</v>
      </c>
      <c r="D341" s="33" t="s">
        <v>654</v>
      </c>
      <c r="E341" s="26" t="s">
        <v>1432</v>
      </c>
    </row>
    <row r="342" spans="1:5" ht="18.75" x14ac:dyDescent="0.3">
      <c r="A342" s="22">
        <v>165</v>
      </c>
      <c r="B342" s="33">
        <v>18000918</v>
      </c>
      <c r="C342" s="40" t="s">
        <v>1433</v>
      </c>
      <c r="D342" s="33" t="s">
        <v>639</v>
      </c>
      <c r="E342" s="26" t="s">
        <v>1432</v>
      </c>
    </row>
    <row r="343" spans="1:5" s="1" customFormat="1" ht="18.75" x14ac:dyDescent="0.3">
      <c r="A343" s="22"/>
      <c r="B343" s="59"/>
      <c r="C343" s="59"/>
      <c r="D343" s="59"/>
      <c r="E343" s="59"/>
    </row>
    <row r="344" spans="1:5" s="1" customFormat="1" ht="18.75" x14ac:dyDescent="0.3">
      <c r="A344" s="22"/>
      <c r="B344" s="59"/>
      <c r="C344" s="59"/>
      <c r="D344" s="59"/>
      <c r="E344" s="59"/>
    </row>
    <row r="345" spans="1:5" s="1" customFormat="1" ht="18.75" x14ac:dyDescent="0.3">
      <c r="A345" s="22"/>
      <c r="B345" s="59"/>
      <c r="C345" s="59"/>
      <c r="D345" s="59"/>
      <c r="E345" s="59"/>
    </row>
    <row r="346" spans="1:5" s="1" customFormat="1" ht="18.75" x14ac:dyDescent="0.3">
      <c r="A346" s="22"/>
      <c r="B346" s="59"/>
      <c r="C346" s="59"/>
      <c r="D346" s="59"/>
      <c r="E346" s="59"/>
    </row>
    <row r="347" spans="1:5" s="1" customFormat="1" ht="18.75" x14ac:dyDescent="0.3">
      <c r="A347" s="22"/>
      <c r="B347" s="59"/>
      <c r="C347" s="59"/>
      <c r="D347" s="59"/>
      <c r="E347" s="59"/>
    </row>
    <row r="351" spans="1:5" s="1" customFormat="1" x14ac:dyDescent="0.25">
      <c r="A351" s="22"/>
    </row>
    <row r="352" spans="1:5" s="1" customFormat="1" x14ac:dyDescent="0.25">
      <c r="A352" s="22"/>
    </row>
    <row r="355" spans="1:7" ht="18.75" x14ac:dyDescent="0.3">
      <c r="A355" s="38" t="s">
        <v>3</v>
      </c>
      <c r="B355" s="38" t="s">
        <v>1434</v>
      </c>
      <c r="C355" s="78" t="s">
        <v>1435</v>
      </c>
      <c r="D355" s="79"/>
      <c r="E355" s="38" t="s">
        <v>6</v>
      </c>
    </row>
    <row r="356" spans="1:7" ht="18.75" x14ac:dyDescent="0.3">
      <c r="A356" s="26">
        <v>1</v>
      </c>
      <c r="B356" s="26">
        <v>19001231</v>
      </c>
      <c r="C356" s="26" t="s">
        <v>1584</v>
      </c>
      <c r="D356" s="26" t="s">
        <v>1534</v>
      </c>
      <c r="E356" s="26" t="s">
        <v>1585</v>
      </c>
      <c r="F356" s="26"/>
      <c r="G356" s="26" t="s">
        <v>1586</v>
      </c>
    </row>
    <row r="357" spans="1:7" ht="18.75" x14ac:dyDescent="0.3">
      <c r="A357" s="26">
        <v>2</v>
      </c>
      <c r="B357" s="26">
        <v>19005451</v>
      </c>
      <c r="C357" s="26" t="s">
        <v>1587</v>
      </c>
      <c r="D357" s="26" t="s">
        <v>637</v>
      </c>
      <c r="E357" s="26" t="s">
        <v>1588</v>
      </c>
      <c r="F357" s="26"/>
      <c r="G357" s="26" t="s">
        <v>1586</v>
      </c>
    </row>
    <row r="358" spans="1:7" ht="18.75" x14ac:dyDescent="0.3">
      <c r="A358" s="26">
        <v>3</v>
      </c>
      <c r="B358" s="26">
        <v>18003268</v>
      </c>
      <c r="C358" s="26" t="s">
        <v>1589</v>
      </c>
      <c r="D358" s="26" t="s">
        <v>679</v>
      </c>
      <c r="E358" s="26" t="s">
        <v>1590</v>
      </c>
      <c r="F358" s="26"/>
      <c r="G358" s="26" t="s">
        <v>1586</v>
      </c>
    </row>
    <row r="359" spans="1:7" ht="18.75" x14ac:dyDescent="0.3">
      <c r="A359" s="26">
        <v>4</v>
      </c>
      <c r="B359" s="26">
        <v>19001260</v>
      </c>
      <c r="C359" s="26" t="s">
        <v>690</v>
      </c>
      <c r="D359" s="26" t="s">
        <v>745</v>
      </c>
      <c r="E359" s="26" t="s">
        <v>1585</v>
      </c>
      <c r="F359" s="26"/>
      <c r="G359" s="26" t="s">
        <v>1586</v>
      </c>
    </row>
    <row r="360" spans="1:7" ht="18.75" x14ac:dyDescent="0.3">
      <c r="A360" s="26">
        <v>5</v>
      </c>
      <c r="B360" s="26">
        <v>19000514</v>
      </c>
      <c r="C360" s="26" t="s">
        <v>712</v>
      </c>
      <c r="D360" s="26" t="s">
        <v>646</v>
      </c>
      <c r="E360" s="26" t="s">
        <v>329</v>
      </c>
      <c r="F360" s="26"/>
      <c r="G360" s="26" t="s">
        <v>1586</v>
      </c>
    </row>
    <row r="361" spans="1:7" ht="18.75" x14ac:dyDescent="0.3">
      <c r="A361" s="26">
        <v>6</v>
      </c>
      <c r="B361" s="26">
        <v>19005235</v>
      </c>
      <c r="C361" s="26" t="s">
        <v>1591</v>
      </c>
      <c r="D361" s="26" t="s">
        <v>336</v>
      </c>
      <c r="E361" s="26" t="s">
        <v>1588</v>
      </c>
      <c r="F361" s="26"/>
      <c r="G361" s="26" t="s">
        <v>1586</v>
      </c>
    </row>
    <row r="362" spans="1:7" ht="18.75" x14ac:dyDescent="0.3">
      <c r="A362" s="26">
        <v>7</v>
      </c>
      <c r="B362" s="26">
        <v>19002324</v>
      </c>
      <c r="C362" s="26" t="s">
        <v>1592</v>
      </c>
      <c r="D362" s="26" t="s">
        <v>731</v>
      </c>
      <c r="E362" s="26" t="s">
        <v>1588</v>
      </c>
      <c r="F362" s="26"/>
      <c r="G362" s="26" t="s">
        <v>1586</v>
      </c>
    </row>
    <row r="363" spans="1:7" ht="18.75" x14ac:dyDescent="0.3">
      <c r="A363" s="26">
        <v>8</v>
      </c>
      <c r="B363" s="26">
        <v>19004886</v>
      </c>
      <c r="C363" s="26" t="s">
        <v>1438</v>
      </c>
      <c r="D363" s="26" t="s">
        <v>645</v>
      </c>
      <c r="E363" s="26" t="s">
        <v>684</v>
      </c>
      <c r="F363" s="26"/>
      <c r="G363" s="26" t="s">
        <v>1586</v>
      </c>
    </row>
    <row r="364" spans="1:7" ht="18.75" x14ac:dyDescent="0.3">
      <c r="A364" s="26">
        <v>9</v>
      </c>
      <c r="B364" s="26">
        <v>19001615</v>
      </c>
      <c r="C364" s="26" t="s">
        <v>1593</v>
      </c>
      <c r="D364" s="26" t="s">
        <v>683</v>
      </c>
      <c r="E364" s="26" t="s">
        <v>1554</v>
      </c>
      <c r="F364" s="26"/>
      <c r="G364" s="62" t="s">
        <v>1594</v>
      </c>
    </row>
    <row r="365" spans="1:7" ht="18.75" x14ac:dyDescent="0.3">
      <c r="A365" s="26">
        <v>10</v>
      </c>
      <c r="B365" s="26">
        <v>19002066</v>
      </c>
      <c r="C365" s="26" t="s">
        <v>633</v>
      </c>
      <c r="D365" s="26" t="s">
        <v>751</v>
      </c>
      <c r="E365" s="26" t="s">
        <v>329</v>
      </c>
      <c r="F365" s="26"/>
      <c r="G365" s="62" t="s">
        <v>1594</v>
      </c>
    </row>
    <row r="366" spans="1:7" ht="18.75" x14ac:dyDescent="0.3">
      <c r="A366" s="26">
        <v>11</v>
      </c>
      <c r="B366" s="26">
        <v>19003687</v>
      </c>
      <c r="C366" s="26" t="s">
        <v>1561</v>
      </c>
      <c r="D366" s="26" t="s">
        <v>734</v>
      </c>
      <c r="E366" s="26" t="s">
        <v>1580</v>
      </c>
      <c r="F366" s="26"/>
      <c r="G366" s="62" t="s">
        <v>1594</v>
      </c>
    </row>
    <row r="367" spans="1:7" ht="18.75" x14ac:dyDescent="0.3">
      <c r="A367" s="26">
        <v>12</v>
      </c>
      <c r="B367" s="26">
        <v>19002109</v>
      </c>
      <c r="C367" s="26" t="s">
        <v>327</v>
      </c>
      <c r="D367" s="26" t="s">
        <v>636</v>
      </c>
      <c r="E367" s="26" t="s">
        <v>1580</v>
      </c>
      <c r="F367" s="26"/>
      <c r="G367" s="62" t="s">
        <v>1594</v>
      </c>
    </row>
    <row r="368" spans="1:7" ht="18.75" x14ac:dyDescent="0.3">
      <c r="A368" s="26">
        <v>13</v>
      </c>
      <c r="B368" s="26">
        <v>19003689</v>
      </c>
      <c r="C368" s="26" t="s">
        <v>1581</v>
      </c>
      <c r="D368" s="26" t="s">
        <v>1151</v>
      </c>
      <c r="E368" s="26" t="s">
        <v>1580</v>
      </c>
      <c r="F368" s="26"/>
      <c r="G368" s="62" t="s">
        <v>1594</v>
      </c>
    </row>
    <row r="369" spans="1:7" ht="18.75" x14ac:dyDescent="0.3">
      <c r="A369" s="26">
        <v>14</v>
      </c>
      <c r="B369" s="26">
        <v>19003662</v>
      </c>
      <c r="C369" s="26" t="s">
        <v>1498</v>
      </c>
      <c r="D369" s="26" t="s">
        <v>647</v>
      </c>
      <c r="E369" s="26" t="s">
        <v>1580</v>
      </c>
      <c r="F369" s="26"/>
      <c r="G369" s="62" t="s">
        <v>1594</v>
      </c>
    </row>
    <row r="370" spans="1:7" ht="18.75" x14ac:dyDescent="0.3">
      <c r="A370" s="26">
        <v>15</v>
      </c>
      <c r="B370" s="26">
        <v>19005060</v>
      </c>
      <c r="C370" s="26" t="s">
        <v>656</v>
      </c>
      <c r="D370" s="26" t="s">
        <v>713</v>
      </c>
      <c r="E370" s="26" t="s">
        <v>1580</v>
      </c>
      <c r="F370" s="26"/>
      <c r="G370" s="62" t="s">
        <v>1594</v>
      </c>
    </row>
    <row r="371" spans="1:7" ht="18.75" x14ac:dyDescent="0.3">
      <c r="A371" s="26">
        <v>16</v>
      </c>
      <c r="B371" s="26">
        <v>19003813</v>
      </c>
      <c r="C371" s="26" t="s">
        <v>1582</v>
      </c>
      <c r="D371" s="26" t="s">
        <v>637</v>
      </c>
      <c r="E371" s="26" t="s">
        <v>1580</v>
      </c>
      <c r="F371" s="26"/>
      <c r="G371" s="62" t="s">
        <v>1594</v>
      </c>
    </row>
    <row r="372" spans="1:7" ht="18.75" x14ac:dyDescent="0.3">
      <c r="A372" s="26">
        <v>17</v>
      </c>
      <c r="B372" s="26">
        <v>19003495</v>
      </c>
      <c r="C372" s="26" t="s">
        <v>1399</v>
      </c>
      <c r="D372" s="26" t="s">
        <v>661</v>
      </c>
      <c r="E372" s="26" t="s">
        <v>1304</v>
      </c>
      <c r="F372" s="26"/>
      <c r="G372" s="26" t="s">
        <v>1586</v>
      </c>
    </row>
    <row r="373" spans="1:7" ht="18.75" x14ac:dyDescent="0.3">
      <c r="A373" s="26">
        <v>18</v>
      </c>
      <c r="B373" s="26">
        <v>19000773</v>
      </c>
      <c r="C373" s="26" t="s">
        <v>1255</v>
      </c>
      <c r="D373" s="26" t="s">
        <v>642</v>
      </c>
      <c r="E373" s="26" t="s">
        <v>1304</v>
      </c>
      <c r="F373" s="26"/>
      <c r="G373" s="26" t="s">
        <v>1586</v>
      </c>
    </row>
    <row r="374" spans="1:7" ht="18.75" x14ac:dyDescent="0.3">
      <c r="A374" s="26">
        <v>19</v>
      </c>
      <c r="B374" s="26">
        <v>19004393</v>
      </c>
      <c r="C374" s="26" t="s">
        <v>1595</v>
      </c>
      <c r="D374" s="26" t="s">
        <v>673</v>
      </c>
      <c r="E374" s="26" t="s">
        <v>1596</v>
      </c>
      <c r="F374" s="26"/>
      <c r="G374" s="26" t="s">
        <v>1586</v>
      </c>
    </row>
    <row r="375" spans="1:7" ht="18.75" x14ac:dyDescent="0.3">
      <c r="A375" s="26">
        <v>20</v>
      </c>
      <c r="B375" s="26">
        <v>19004392</v>
      </c>
      <c r="C375" s="26" t="s">
        <v>1597</v>
      </c>
      <c r="D375" s="26" t="s">
        <v>673</v>
      </c>
      <c r="E375" s="26" t="s">
        <v>1596</v>
      </c>
      <c r="F375" s="26"/>
      <c r="G375" s="26" t="s">
        <v>1586</v>
      </c>
    </row>
    <row r="376" spans="1:7" ht="18.75" x14ac:dyDescent="0.3">
      <c r="A376" s="26">
        <v>21</v>
      </c>
      <c r="B376" s="26">
        <v>19001460</v>
      </c>
      <c r="C376" s="26" t="s">
        <v>1598</v>
      </c>
      <c r="D376" s="26" t="s">
        <v>698</v>
      </c>
      <c r="E376" s="26" t="s">
        <v>1104</v>
      </c>
      <c r="F376" s="26"/>
      <c r="G376" s="26" t="s">
        <v>1586</v>
      </c>
    </row>
    <row r="377" spans="1:7" ht="18.75" x14ac:dyDescent="0.3">
      <c r="A377" s="26">
        <v>22</v>
      </c>
      <c r="B377" s="26">
        <v>19004632</v>
      </c>
      <c r="C377" s="26" t="s">
        <v>1599</v>
      </c>
      <c r="D377" s="26" t="s">
        <v>685</v>
      </c>
      <c r="E377" s="26" t="s">
        <v>1600</v>
      </c>
      <c r="F377" s="26"/>
      <c r="G377" s="26" t="s">
        <v>1586</v>
      </c>
    </row>
    <row r="378" spans="1:7" ht="18.75" x14ac:dyDescent="0.3">
      <c r="A378" s="26">
        <v>23</v>
      </c>
      <c r="B378" s="26">
        <v>19003414</v>
      </c>
      <c r="C378" s="26" t="s">
        <v>1601</v>
      </c>
      <c r="D378" s="26" t="s">
        <v>637</v>
      </c>
      <c r="E378" s="26" t="s">
        <v>1602</v>
      </c>
      <c r="F378" s="26"/>
      <c r="G378" s="26" t="s">
        <v>1586</v>
      </c>
    </row>
    <row r="379" spans="1:7" ht="18.75" x14ac:dyDescent="0.3">
      <c r="A379" s="26">
        <v>24</v>
      </c>
      <c r="B379" s="26">
        <v>19000227</v>
      </c>
      <c r="C379" s="26" t="s">
        <v>1603</v>
      </c>
      <c r="D379" s="26" t="s">
        <v>715</v>
      </c>
      <c r="E379" s="26" t="s">
        <v>1351</v>
      </c>
      <c r="F379" s="26"/>
      <c r="G379" s="26" t="s">
        <v>1586</v>
      </c>
    </row>
    <row r="380" spans="1:7" ht="18.75" x14ac:dyDescent="0.3">
      <c r="A380" s="26">
        <v>25</v>
      </c>
      <c r="B380" s="26">
        <v>19004507</v>
      </c>
      <c r="C380" s="26" t="s">
        <v>1128</v>
      </c>
      <c r="D380" s="26" t="s">
        <v>336</v>
      </c>
      <c r="E380" s="26" t="s">
        <v>1604</v>
      </c>
      <c r="F380" s="26"/>
      <c r="G380" s="26" t="s">
        <v>1586</v>
      </c>
    </row>
    <row r="381" spans="1:7" ht="18.75" x14ac:dyDescent="0.3">
      <c r="A381" s="26">
        <v>26</v>
      </c>
      <c r="B381" s="26">
        <v>19004337</v>
      </c>
      <c r="C381" s="26" t="s">
        <v>1605</v>
      </c>
      <c r="D381" s="26" t="s">
        <v>646</v>
      </c>
      <c r="E381" s="26" t="s">
        <v>1604</v>
      </c>
      <c r="F381" s="26"/>
      <c r="G381" s="26" t="s">
        <v>1586</v>
      </c>
    </row>
    <row r="382" spans="1:7" ht="18.75" x14ac:dyDescent="0.3">
      <c r="A382" s="26">
        <v>27</v>
      </c>
      <c r="B382" s="26">
        <v>19000124</v>
      </c>
      <c r="C382" s="26" t="s">
        <v>1335</v>
      </c>
      <c r="D382" s="26" t="s">
        <v>330</v>
      </c>
      <c r="E382" s="26" t="s">
        <v>1292</v>
      </c>
      <c r="F382" s="26"/>
      <c r="G382" s="26" t="s">
        <v>1586</v>
      </c>
    </row>
    <row r="383" spans="1:7" ht="18.75" x14ac:dyDescent="0.3">
      <c r="A383" s="26">
        <v>28</v>
      </c>
      <c r="B383" s="26">
        <v>19000347</v>
      </c>
      <c r="C383" s="26" t="s">
        <v>1606</v>
      </c>
      <c r="D383" s="26" t="s">
        <v>721</v>
      </c>
      <c r="E383" s="26" t="s">
        <v>1292</v>
      </c>
      <c r="F383" s="26"/>
      <c r="G383" s="26" t="s">
        <v>1586</v>
      </c>
    </row>
    <row r="384" spans="1:7" ht="18.75" x14ac:dyDescent="0.3">
      <c r="A384" s="26">
        <v>29</v>
      </c>
      <c r="B384" s="26">
        <v>19000845</v>
      </c>
      <c r="C384" s="26" t="s">
        <v>1118</v>
      </c>
      <c r="D384" s="26" t="s">
        <v>646</v>
      </c>
      <c r="E384" s="26" t="s">
        <v>1292</v>
      </c>
      <c r="F384" s="26"/>
      <c r="G384" s="26" t="s">
        <v>1586</v>
      </c>
    </row>
    <row r="385" spans="1:7" ht="18.75" x14ac:dyDescent="0.3">
      <c r="A385" s="26">
        <v>30</v>
      </c>
      <c r="B385" s="26">
        <v>19000487</v>
      </c>
      <c r="C385" s="26" t="s">
        <v>1607</v>
      </c>
      <c r="D385" s="26" t="s">
        <v>1608</v>
      </c>
      <c r="E385" s="26" t="s">
        <v>1292</v>
      </c>
      <c r="F385" s="26"/>
      <c r="G385" s="26" t="s">
        <v>1586</v>
      </c>
    </row>
    <row r="386" spans="1:7" ht="18.75" x14ac:dyDescent="0.3">
      <c r="A386" s="26">
        <v>31</v>
      </c>
      <c r="B386" s="26">
        <v>19003808</v>
      </c>
      <c r="C386" s="26" t="s">
        <v>1056</v>
      </c>
      <c r="D386" s="26" t="s">
        <v>696</v>
      </c>
      <c r="E386" s="26" t="s">
        <v>720</v>
      </c>
      <c r="F386" s="26"/>
      <c r="G386" s="26" t="s">
        <v>1586</v>
      </c>
    </row>
    <row r="387" spans="1:7" ht="18.75" x14ac:dyDescent="0.3">
      <c r="A387" s="26">
        <v>32</v>
      </c>
      <c r="B387" s="26">
        <v>19002021</v>
      </c>
      <c r="C387" s="26" t="s">
        <v>1082</v>
      </c>
      <c r="D387" s="26" t="s">
        <v>1534</v>
      </c>
      <c r="E387" s="26" t="s">
        <v>1497</v>
      </c>
      <c r="F387" s="26"/>
      <c r="G387" s="26" t="s">
        <v>1586</v>
      </c>
    </row>
    <row r="388" spans="1:7" ht="18.75" x14ac:dyDescent="0.3">
      <c r="A388" s="26">
        <v>33</v>
      </c>
      <c r="B388" s="26">
        <v>19002010</v>
      </c>
      <c r="C388" s="26" t="s">
        <v>1609</v>
      </c>
      <c r="D388" s="26" t="s">
        <v>721</v>
      </c>
      <c r="E388" s="26" t="s">
        <v>1497</v>
      </c>
      <c r="F388" s="26"/>
      <c r="G388" s="26" t="s">
        <v>1586</v>
      </c>
    </row>
    <row r="389" spans="1:7" ht="18.75" x14ac:dyDescent="0.3">
      <c r="A389" s="26">
        <v>34</v>
      </c>
      <c r="B389" s="26">
        <v>19002087</v>
      </c>
      <c r="C389" s="26" t="s">
        <v>1610</v>
      </c>
      <c r="D389" s="26" t="s">
        <v>330</v>
      </c>
      <c r="E389" s="26" t="s">
        <v>1497</v>
      </c>
      <c r="F389" s="26"/>
      <c r="G389" s="26" t="s">
        <v>1586</v>
      </c>
    </row>
    <row r="390" spans="1:7" ht="18.75" x14ac:dyDescent="0.3">
      <c r="A390" s="26">
        <v>35</v>
      </c>
      <c r="B390" s="26">
        <v>19002044</v>
      </c>
      <c r="C390" s="26" t="s">
        <v>1611</v>
      </c>
      <c r="D390" s="26" t="s">
        <v>332</v>
      </c>
      <c r="E390" s="26" t="s">
        <v>1497</v>
      </c>
      <c r="F390" s="26"/>
      <c r="G390" s="26" t="s">
        <v>1586</v>
      </c>
    </row>
    <row r="391" spans="1:7" ht="18.75" x14ac:dyDescent="0.3">
      <c r="A391" s="26">
        <v>36</v>
      </c>
      <c r="B391" s="26">
        <v>19000112</v>
      </c>
      <c r="C391" s="26" t="s">
        <v>1612</v>
      </c>
      <c r="D391" s="26" t="s">
        <v>1569</v>
      </c>
      <c r="E391" s="26" t="s">
        <v>1351</v>
      </c>
      <c r="F391" s="26"/>
      <c r="G391" s="26" t="s">
        <v>1586</v>
      </c>
    </row>
    <row r="392" spans="1:7" ht="18.75" x14ac:dyDescent="0.3">
      <c r="A392" s="26">
        <v>37</v>
      </c>
      <c r="B392" s="26">
        <v>18000310</v>
      </c>
      <c r="C392" s="26" t="s">
        <v>1613</v>
      </c>
      <c r="D392" s="26" t="s">
        <v>671</v>
      </c>
      <c r="E392" s="26" t="s">
        <v>1614</v>
      </c>
      <c r="F392" s="26"/>
      <c r="G392" s="26" t="s">
        <v>1586</v>
      </c>
    </row>
    <row r="393" spans="1:7" ht="18.75" x14ac:dyDescent="0.3">
      <c r="A393" s="26">
        <v>38</v>
      </c>
      <c r="B393" s="26">
        <v>19001413</v>
      </c>
      <c r="C393" s="26" t="s">
        <v>727</v>
      </c>
      <c r="D393" s="26" t="s">
        <v>667</v>
      </c>
      <c r="E393" s="26" t="s">
        <v>1292</v>
      </c>
      <c r="F393" s="26"/>
      <c r="G393" s="26" t="s">
        <v>1586</v>
      </c>
    </row>
    <row r="394" spans="1:7" ht="18.75" x14ac:dyDescent="0.3">
      <c r="A394" s="26">
        <v>39</v>
      </c>
      <c r="B394" s="26">
        <v>19001832</v>
      </c>
      <c r="C394" s="26" t="s">
        <v>1615</v>
      </c>
      <c r="D394" s="26" t="s">
        <v>675</v>
      </c>
      <c r="E394" s="26" t="s">
        <v>1292</v>
      </c>
      <c r="F394" s="26"/>
      <c r="G394" s="26" t="s">
        <v>1586</v>
      </c>
    </row>
    <row r="395" spans="1:7" ht="18.75" x14ac:dyDescent="0.3">
      <c r="A395" s="26">
        <v>40</v>
      </c>
      <c r="B395" s="26">
        <v>19001261</v>
      </c>
      <c r="C395" s="26" t="s">
        <v>1616</v>
      </c>
      <c r="D395" s="26" t="s">
        <v>652</v>
      </c>
      <c r="E395" s="26" t="s">
        <v>1292</v>
      </c>
      <c r="F395" s="26"/>
      <c r="G395" s="26" t="s">
        <v>1586</v>
      </c>
    </row>
    <row r="396" spans="1:7" ht="18.75" x14ac:dyDescent="0.3">
      <c r="A396" s="26">
        <v>41</v>
      </c>
      <c r="B396" s="26">
        <v>19000997</v>
      </c>
      <c r="C396" s="26" t="s">
        <v>1617</v>
      </c>
      <c r="D396" s="26" t="s">
        <v>667</v>
      </c>
      <c r="E396" s="26" t="s">
        <v>1292</v>
      </c>
      <c r="F396" s="26"/>
      <c r="G396" s="26" t="s">
        <v>1586</v>
      </c>
    </row>
    <row r="397" spans="1:7" ht="18.75" x14ac:dyDescent="0.3">
      <c r="A397" s="26">
        <v>42</v>
      </c>
      <c r="B397" s="26">
        <v>19001173</v>
      </c>
      <c r="C397" s="26" t="s">
        <v>1618</v>
      </c>
      <c r="D397" s="26" t="s">
        <v>667</v>
      </c>
      <c r="E397" s="26" t="s">
        <v>1292</v>
      </c>
      <c r="F397" s="26"/>
      <c r="G397" s="26" t="s">
        <v>1586</v>
      </c>
    </row>
    <row r="398" spans="1:7" ht="18.75" x14ac:dyDescent="0.3">
      <c r="A398" s="26">
        <v>43</v>
      </c>
      <c r="B398" s="26">
        <v>19000841</v>
      </c>
      <c r="C398" s="26" t="s">
        <v>1307</v>
      </c>
      <c r="D398" s="26" t="s">
        <v>1180</v>
      </c>
      <c r="E398" s="26" t="s">
        <v>1292</v>
      </c>
      <c r="F398" s="26"/>
      <c r="G398" s="26" t="s">
        <v>1586</v>
      </c>
    </row>
    <row r="399" spans="1:7" ht="18.75" x14ac:dyDescent="0.3">
      <c r="A399" s="26">
        <v>44</v>
      </c>
      <c r="B399" s="26">
        <v>19001010</v>
      </c>
      <c r="C399" s="26" t="s">
        <v>1619</v>
      </c>
      <c r="D399" s="26" t="s">
        <v>654</v>
      </c>
      <c r="E399" s="26" t="s">
        <v>1292</v>
      </c>
      <c r="F399" s="26"/>
      <c r="G399" s="26" t="s">
        <v>1586</v>
      </c>
    </row>
    <row r="400" spans="1:7" ht="18.75" x14ac:dyDescent="0.3">
      <c r="A400" s="26">
        <v>45</v>
      </c>
      <c r="B400" s="26">
        <v>19003881</v>
      </c>
      <c r="C400" s="26" t="s">
        <v>1620</v>
      </c>
      <c r="D400" s="26" t="s">
        <v>675</v>
      </c>
      <c r="E400" s="26" t="s">
        <v>1301</v>
      </c>
      <c r="F400" s="26"/>
      <c r="G400" s="26" t="s">
        <v>1586</v>
      </c>
    </row>
    <row r="401" spans="1:7" ht="18.75" x14ac:dyDescent="0.3">
      <c r="A401" s="26">
        <v>46</v>
      </c>
      <c r="B401" s="26">
        <v>19001247</v>
      </c>
      <c r="C401" s="26" t="s">
        <v>1621</v>
      </c>
      <c r="D401" s="26" t="s">
        <v>1350</v>
      </c>
      <c r="E401" s="26" t="s">
        <v>1292</v>
      </c>
      <c r="F401" s="26"/>
      <c r="G401" s="26" t="s">
        <v>1586</v>
      </c>
    </row>
    <row r="402" spans="1:7" ht="18.75" x14ac:dyDescent="0.3">
      <c r="A402" s="26">
        <v>47</v>
      </c>
      <c r="B402" s="26">
        <v>19002038</v>
      </c>
      <c r="C402" s="26" t="s">
        <v>1622</v>
      </c>
      <c r="D402" s="26" t="s">
        <v>1565</v>
      </c>
      <c r="E402" s="26" t="s">
        <v>1292</v>
      </c>
      <c r="F402" s="26"/>
      <c r="G402" s="26" t="s">
        <v>1586</v>
      </c>
    </row>
    <row r="403" spans="1:7" ht="18.75" x14ac:dyDescent="0.3">
      <c r="A403" s="26">
        <v>48</v>
      </c>
      <c r="B403" s="26">
        <v>19003148</v>
      </c>
      <c r="C403" s="26" t="s">
        <v>1623</v>
      </c>
      <c r="D403" s="26" t="s">
        <v>737</v>
      </c>
      <c r="E403" s="26" t="s">
        <v>1304</v>
      </c>
      <c r="F403" s="26"/>
      <c r="G403" s="26" t="s">
        <v>1586</v>
      </c>
    </row>
    <row r="404" spans="1:7" ht="18.75" x14ac:dyDescent="0.3">
      <c r="A404" s="26">
        <v>49</v>
      </c>
      <c r="B404" s="26">
        <v>19001462</v>
      </c>
      <c r="C404" s="26" t="s">
        <v>1624</v>
      </c>
      <c r="D404" s="26" t="s">
        <v>1123</v>
      </c>
      <c r="E404" s="26" t="s">
        <v>1292</v>
      </c>
      <c r="F404" s="26"/>
      <c r="G404" s="26" t="s">
        <v>1586</v>
      </c>
    </row>
    <row r="405" spans="1:7" ht="18.75" x14ac:dyDescent="0.3">
      <c r="A405" s="26">
        <v>50</v>
      </c>
      <c r="B405" s="26">
        <v>19002081</v>
      </c>
      <c r="C405" s="26" t="s">
        <v>1625</v>
      </c>
      <c r="D405" s="26" t="s">
        <v>1151</v>
      </c>
      <c r="E405" s="26" t="s">
        <v>1292</v>
      </c>
      <c r="F405" s="26"/>
      <c r="G405" s="26" t="s">
        <v>1586</v>
      </c>
    </row>
    <row r="406" spans="1:7" ht="18.75" x14ac:dyDescent="0.3">
      <c r="A406" s="26">
        <v>51</v>
      </c>
      <c r="B406" s="26">
        <v>19002697</v>
      </c>
      <c r="C406" s="26" t="s">
        <v>1626</v>
      </c>
      <c r="D406" s="26" t="s">
        <v>1460</v>
      </c>
      <c r="E406" s="26" t="s">
        <v>1292</v>
      </c>
      <c r="F406" s="26"/>
      <c r="G406" s="26" t="s">
        <v>1586</v>
      </c>
    </row>
    <row r="407" spans="1:7" ht="18.75" x14ac:dyDescent="0.3">
      <c r="A407" s="26">
        <v>52</v>
      </c>
      <c r="B407" s="26">
        <v>17003452</v>
      </c>
      <c r="C407" s="26" t="s">
        <v>1149</v>
      </c>
      <c r="D407" s="26" t="s">
        <v>1303</v>
      </c>
      <c r="E407" s="26" t="s">
        <v>1627</v>
      </c>
      <c r="F407" s="26"/>
      <c r="G407" s="26" t="s">
        <v>1586</v>
      </c>
    </row>
    <row r="408" spans="1:7" ht="18.75" x14ac:dyDescent="0.3">
      <c r="A408" s="26">
        <v>53</v>
      </c>
      <c r="B408" s="26">
        <v>19005116</v>
      </c>
      <c r="C408" s="26" t="s">
        <v>1212</v>
      </c>
      <c r="D408" s="26" t="s">
        <v>642</v>
      </c>
      <c r="E408" s="26" t="s">
        <v>1604</v>
      </c>
      <c r="F408" s="26"/>
      <c r="G408" s="26" t="s">
        <v>1586</v>
      </c>
    </row>
    <row r="409" spans="1:7" ht="18.75" x14ac:dyDescent="0.3">
      <c r="A409" s="26">
        <v>54</v>
      </c>
      <c r="B409" s="26">
        <v>19004485</v>
      </c>
      <c r="C409" s="26" t="s">
        <v>1628</v>
      </c>
      <c r="D409" s="26" t="s">
        <v>709</v>
      </c>
      <c r="E409" s="26" t="s">
        <v>1629</v>
      </c>
      <c r="F409" s="26"/>
      <c r="G409" s="26" t="s">
        <v>1586</v>
      </c>
    </row>
    <row r="410" spans="1:7" ht="18.75" x14ac:dyDescent="0.3">
      <c r="A410" s="26">
        <v>55</v>
      </c>
      <c r="B410" s="26">
        <v>19005037</v>
      </c>
      <c r="C410" s="26" t="s">
        <v>1270</v>
      </c>
      <c r="D410" s="26" t="s">
        <v>644</v>
      </c>
      <c r="E410" s="26" t="s">
        <v>1604</v>
      </c>
      <c r="F410" s="26"/>
      <c r="G410" s="26" t="s">
        <v>1586</v>
      </c>
    </row>
    <row r="411" spans="1:7" ht="18.75" x14ac:dyDescent="0.3">
      <c r="A411" s="26">
        <v>56</v>
      </c>
      <c r="B411" s="26">
        <v>19005336</v>
      </c>
      <c r="C411" s="26" t="s">
        <v>1630</v>
      </c>
      <c r="D411" s="26" t="s">
        <v>652</v>
      </c>
      <c r="E411" s="26" t="s">
        <v>1604</v>
      </c>
      <c r="F411" s="26"/>
      <c r="G411" s="26" t="s">
        <v>1586</v>
      </c>
    </row>
    <row r="412" spans="1:7" ht="18.75" x14ac:dyDescent="0.3">
      <c r="A412" s="26">
        <v>57</v>
      </c>
      <c r="B412" s="26">
        <v>19005248</v>
      </c>
      <c r="C412" s="26" t="s">
        <v>743</v>
      </c>
      <c r="D412" s="26" t="s">
        <v>1470</v>
      </c>
      <c r="E412" s="26" t="s">
        <v>1604</v>
      </c>
      <c r="F412" s="26"/>
      <c r="G412" s="26" t="s">
        <v>1586</v>
      </c>
    </row>
    <row r="413" spans="1:7" ht="18.75" x14ac:dyDescent="0.3">
      <c r="A413" s="26">
        <v>58</v>
      </c>
      <c r="B413" s="26">
        <v>19005286</v>
      </c>
      <c r="C413" s="26" t="s">
        <v>1631</v>
      </c>
      <c r="D413" s="26" t="s">
        <v>1568</v>
      </c>
      <c r="E413" s="26" t="s">
        <v>1604</v>
      </c>
      <c r="F413" s="26"/>
      <c r="G413" s="26" t="s">
        <v>1586</v>
      </c>
    </row>
    <row r="414" spans="1:7" ht="18.75" x14ac:dyDescent="0.3">
      <c r="A414" s="26">
        <v>59</v>
      </c>
      <c r="B414" s="26">
        <v>19001204</v>
      </c>
      <c r="C414" s="26" t="s">
        <v>1632</v>
      </c>
      <c r="D414" s="26" t="s">
        <v>1563</v>
      </c>
      <c r="E414" s="26" t="s">
        <v>725</v>
      </c>
      <c r="F414" s="26"/>
      <c r="G414" s="62" t="s">
        <v>1633</v>
      </c>
    </row>
    <row r="415" spans="1:7" ht="18.75" x14ac:dyDescent="0.3">
      <c r="A415" s="26">
        <v>60</v>
      </c>
      <c r="B415" s="26">
        <v>19000439</v>
      </c>
      <c r="C415" s="26" t="s">
        <v>1634</v>
      </c>
      <c r="D415" s="26" t="s">
        <v>737</v>
      </c>
      <c r="E415" s="26" t="s">
        <v>725</v>
      </c>
      <c r="F415" s="26"/>
      <c r="G415" s="62" t="s">
        <v>1633</v>
      </c>
    </row>
    <row r="416" spans="1:7" ht="18.75" x14ac:dyDescent="0.3">
      <c r="A416" s="26">
        <v>61</v>
      </c>
      <c r="B416" s="26">
        <v>19000891</v>
      </c>
      <c r="C416" s="26" t="s">
        <v>1635</v>
      </c>
      <c r="D416" s="26" t="s">
        <v>332</v>
      </c>
      <c r="E416" s="26" t="s">
        <v>725</v>
      </c>
      <c r="F416" s="26"/>
      <c r="G416" s="62" t="s">
        <v>1633</v>
      </c>
    </row>
    <row r="417" spans="1:7" ht="18.75" x14ac:dyDescent="0.3">
      <c r="A417" s="26">
        <v>62</v>
      </c>
      <c r="B417" s="26">
        <v>19000791</v>
      </c>
      <c r="C417" s="26" t="s">
        <v>1636</v>
      </c>
      <c r="D417" s="26" t="s">
        <v>1637</v>
      </c>
      <c r="E417" s="26" t="s">
        <v>725</v>
      </c>
      <c r="F417" s="26"/>
      <c r="G417" s="62" t="s">
        <v>1633</v>
      </c>
    </row>
    <row r="418" spans="1:7" ht="18.75" x14ac:dyDescent="0.3">
      <c r="A418" s="26">
        <v>63</v>
      </c>
      <c r="B418" s="26">
        <v>19001425</v>
      </c>
      <c r="C418" s="26" t="s">
        <v>1638</v>
      </c>
      <c r="D418" s="26" t="s">
        <v>675</v>
      </c>
      <c r="E418" s="26" t="s">
        <v>725</v>
      </c>
      <c r="F418" s="26"/>
      <c r="G418" s="62" t="s">
        <v>1633</v>
      </c>
    </row>
    <row r="419" spans="1:7" ht="18.75" x14ac:dyDescent="0.3">
      <c r="A419" s="26">
        <v>64</v>
      </c>
      <c r="B419" s="26">
        <v>18002617</v>
      </c>
      <c r="C419" s="26" t="s">
        <v>1639</v>
      </c>
      <c r="D419" s="26" t="s">
        <v>1534</v>
      </c>
      <c r="E419" s="26" t="s">
        <v>1640</v>
      </c>
      <c r="F419" s="26"/>
      <c r="G419" s="62" t="s">
        <v>1633</v>
      </c>
    </row>
    <row r="420" spans="1:7" ht="18.75" x14ac:dyDescent="0.3">
      <c r="A420" s="26">
        <v>65</v>
      </c>
      <c r="B420" s="26">
        <v>18000069</v>
      </c>
      <c r="C420" s="26" t="s">
        <v>1641</v>
      </c>
      <c r="D420" s="26" t="s">
        <v>1516</v>
      </c>
      <c r="E420" s="26" t="s">
        <v>1642</v>
      </c>
      <c r="F420" s="26"/>
      <c r="G420" s="62" t="s">
        <v>1633</v>
      </c>
    </row>
    <row r="421" spans="1:7" ht="18.75" x14ac:dyDescent="0.3">
      <c r="A421" s="26">
        <v>66</v>
      </c>
      <c r="B421" s="26">
        <v>19005027</v>
      </c>
      <c r="C421" s="26" t="s">
        <v>743</v>
      </c>
      <c r="D421" s="26" t="s">
        <v>732</v>
      </c>
      <c r="E421" s="26" t="s">
        <v>1604</v>
      </c>
      <c r="F421" s="26"/>
      <c r="G421" s="62" t="s">
        <v>1633</v>
      </c>
    </row>
    <row r="422" spans="1:7" ht="18.75" x14ac:dyDescent="0.3">
      <c r="A422" s="26">
        <v>67</v>
      </c>
      <c r="B422" s="26">
        <v>19005196</v>
      </c>
      <c r="C422" s="26" t="s">
        <v>1399</v>
      </c>
      <c r="D422" s="26" t="s">
        <v>708</v>
      </c>
      <c r="E422" s="26" t="s">
        <v>1400</v>
      </c>
      <c r="F422" s="26"/>
      <c r="G422" s="62" t="s">
        <v>1633</v>
      </c>
    </row>
    <row r="423" spans="1:7" ht="18.75" x14ac:dyDescent="0.3">
      <c r="A423" s="26">
        <v>68</v>
      </c>
      <c r="B423" s="26">
        <v>19002613</v>
      </c>
      <c r="C423" s="26" t="s">
        <v>1321</v>
      </c>
      <c r="D423" s="26" t="s">
        <v>717</v>
      </c>
      <c r="E423" s="26" t="s">
        <v>1304</v>
      </c>
      <c r="F423" s="26"/>
      <c r="G423" s="62" t="s">
        <v>1633</v>
      </c>
    </row>
    <row r="424" spans="1:7" ht="18.75" x14ac:dyDescent="0.3">
      <c r="A424" s="31">
        <v>69</v>
      </c>
      <c r="B424" s="31">
        <v>19005020</v>
      </c>
      <c r="C424" s="31" t="s">
        <v>1643</v>
      </c>
      <c r="D424" s="26" t="s">
        <v>1644</v>
      </c>
      <c r="E424" s="26" t="s">
        <v>1604</v>
      </c>
      <c r="F424" s="26"/>
      <c r="G424" s="62" t="s">
        <v>1633</v>
      </c>
    </row>
    <row r="425" spans="1:7" x14ac:dyDescent="0.25">
      <c r="A425" s="35"/>
      <c r="B425" s="35"/>
      <c r="C425" s="35"/>
    </row>
    <row r="426" spans="1:7" x14ac:dyDescent="0.25">
      <c r="A426" s="35"/>
      <c r="B426" s="35"/>
      <c r="C426" s="35"/>
    </row>
    <row r="427" spans="1:7" x14ac:dyDescent="0.25">
      <c r="A427" s="35"/>
      <c r="B427" s="35"/>
      <c r="C427" s="35"/>
    </row>
    <row r="428" spans="1:7" x14ac:dyDescent="0.25">
      <c r="A428" s="35"/>
      <c r="B428" s="35"/>
      <c r="C428" s="35"/>
    </row>
    <row r="429" spans="1:7" x14ac:dyDescent="0.25">
      <c r="A429" s="35"/>
      <c r="B429" s="35"/>
      <c r="C429" s="35"/>
    </row>
    <row r="430" spans="1:7" x14ac:dyDescent="0.25">
      <c r="A430" s="35"/>
      <c r="B430" s="35"/>
      <c r="C430" s="35"/>
    </row>
    <row r="431" spans="1:7" x14ac:dyDescent="0.25">
      <c r="A431" s="35"/>
      <c r="B431" s="35"/>
      <c r="C431" s="35"/>
    </row>
    <row r="432" spans="1:7" x14ac:dyDescent="0.25">
      <c r="A432" s="35"/>
      <c r="B432" s="35"/>
      <c r="C432" s="35"/>
    </row>
    <row r="433" spans="1:3" x14ac:dyDescent="0.25">
      <c r="A433" s="35"/>
      <c r="B433" s="35"/>
      <c r="C433" s="35"/>
    </row>
    <row r="434" spans="1:3" x14ac:dyDescent="0.25">
      <c r="A434" s="35"/>
      <c r="B434" s="35"/>
      <c r="C434" s="35"/>
    </row>
    <row r="435" spans="1:3" x14ac:dyDescent="0.25">
      <c r="A435" s="35"/>
      <c r="B435" s="35"/>
      <c r="C435" s="35"/>
    </row>
    <row r="436" spans="1:3" x14ac:dyDescent="0.25">
      <c r="A436" s="35"/>
      <c r="B436" s="35"/>
      <c r="C436" s="35"/>
    </row>
    <row r="437" spans="1:3" x14ac:dyDescent="0.25">
      <c r="A437" s="35"/>
      <c r="B437" s="35"/>
      <c r="C437" s="35"/>
    </row>
    <row r="438" spans="1:3" x14ac:dyDescent="0.25">
      <c r="A438" s="35"/>
      <c r="B438" s="35"/>
      <c r="C438" s="35"/>
    </row>
    <row r="439" spans="1:3" x14ac:dyDescent="0.25">
      <c r="A439" s="35"/>
      <c r="B439" s="35"/>
      <c r="C439" s="35"/>
    </row>
    <row r="440" spans="1:3" x14ac:dyDescent="0.25">
      <c r="A440" s="35"/>
      <c r="B440" s="35"/>
      <c r="C440" s="35"/>
    </row>
    <row r="441" spans="1:3" x14ac:dyDescent="0.25">
      <c r="A441" s="35"/>
      <c r="B441" s="35"/>
      <c r="C441" s="35"/>
    </row>
    <row r="442" spans="1:3" x14ac:dyDescent="0.25">
      <c r="A442" s="35"/>
      <c r="B442" s="35"/>
      <c r="C442" s="35"/>
    </row>
    <row r="443" spans="1:3" x14ac:dyDescent="0.25">
      <c r="A443" s="35"/>
      <c r="B443" s="35"/>
      <c r="C443" s="35"/>
    </row>
    <row r="444" spans="1:3" x14ac:dyDescent="0.25">
      <c r="A444" s="35"/>
      <c r="B444" s="35"/>
      <c r="C444" s="35"/>
    </row>
    <row r="445" spans="1:3" x14ac:dyDescent="0.25">
      <c r="A445" s="35"/>
      <c r="B445" s="35"/>
      <c r="C445" s="35"/>
    </row>
    <row r="446" spans="1:3" x14ac:dyDescent="0.25">
      <c r="A446" s="35"/>
      <c r="B446" s="35"/>
      <c r="C446" s="35"/>
    </row>
    <row r="447" spans="1:3" x14ac:dyDescent="0.25">
      <c r="A447" s="35"/>
      <c r="B447" s="35"/>
      <c r="C447" s="35"/>
    </row>
    <row r="448" spans="1:3" x14ac:dyDescent="0.25">
      <c r="A448" s="35"/>
      <c r="B448" s="35"/>
      <c r="C448" s="35"/>
    </row>
    <row r="449" spans="1:3" x14ac:dyDescent="0.25">
      <c r="A449" s="35"/>
      <c r="B449" s="35"/>
      <c r="C449" s="35"/>
    </row>
    <row r="450" spans="1:3" x14ac:dyDescent="0.25">
      <c r="A450" s="35"/>
      <c r="B450" s="35"/>
      <c r="C450" s="35"/>
    </row>
    <row r="451" spans="1:3" x14ac:dyDescent="0.25">
      <c r="A451" s="35"/>
      <c r="B451" s="35"/>
      <c r="C451" s="35"/>
    </row>
    <row r="452" spans="1:3" x14ac:dyDescent="0.25">
      <c r="A452" s="35"/>
      <c r="B452" s="35"/>
      <c r="C452" s="35"/>
    </row>
    <row r="453" spans="1:3" x14ac:dyDescent="0.25">
      <c r="A453" s="35"/>
      <c r="B453" s="35"/>
      <c r="C453" s="35"/>
    </row>
    <row r="454" spans="1:3" x14ac:dyDescent="0.25">
      <c r="A454" s="35"/>
      <c r="B454" s="35"/>
      <c r="C454" s="35"/>
    </row>
    <row r="455" spans="1:3" x14ac:dyDescent="0.25">
      <c r="A455" s="35"/>
      <c r="B455" s="35"/>
      <c r="C455" s="35"/>
    </row>
    <row r="456" spans="1:3" x14ac:dyDescent="0.25">
      <c r="A456" s="35"/>
      <c r="B456" s="35"/>
      <c r="C456" s="35"/>
    </row>
    <row r="457" spans="1:3" x14ac:dyDescent="0.25">
      <c r="A457" s="35"/>
      <c r="B457" s="35"/>
      <c r="C457" s="35"/>
    </row>
    <row r="458" spans="1:3" x14ac:dyDescent="0.25">
      <c r="A458" s="35"/>
      <c r="B458" s="35"/>
      <c r="C458" s="35"/>
    </row>
    <row r="459" spans="1:3" x14ac:dyDescent="0.25">
      <c r="A459" s="35"/>
      <c r="B459" s="35"/>
      <c r="C459" s="35"/>
    </row>
    <row r="460" spans="1:3" x14ac:dyDescent="0.25">
      <c r="A460" s="35"/>
      <c r="B460" s="35"/>
      <c r="C460" s="35"/>
    </row>
    <row r="461" spans="1:3" x14ac:dyDescent="0.25">
      <c r="A461" s="35"/>
      <c r="B461" s="35"/>
      <c r="C461" s="35"/>
    </row>
    <row r="462" spans="1:3" x14ac:dyDescent="0.25">
      <c r="A462" s="35"/>
      <c r="B462" s="35"/>
      <c r="C462" s="35"/>
    </row>
    <row r="463" spans="1:3" x14ac:dyDescent="0.25">
      <c r="A463" s="35"/>
      <c r="B463" s="35"/>
      <c r="C463" s="35"/>
    </row>
    <row r="464" spans="1:3" x14ac:dyDescent="0.25">
      <c r="A464" s="35"/>
      <c r="B464" s="35"/>
      <c r="C464" s="35"/>
    </row>
    <row r="465" spans="1:3" x14ac:dyDescent="0.25">
      <c r="A465" s="35"/>
      <c r="B465" s="35"/>
      <c r="C465" s="35"/>
    </row>
    <row r="466" spans="1:3" x14ac:dyDescent="0.25">
      <c r="A466" s="35"/>
      <c r="B466" s="35"/>
      <c r="C466" s="35"/>
    </row>
    <row r="467" spans="1:3" x14ac:dyDescent="0.25">
      <c r="A467" s="35"/>
      <c r="B467" s="35"/>
      <c r="C467" s="35"/>
    </row>
    <row r="468" spans="1:3" x14ac:dyDescent="0.25">
      <c r="A468" s="35"/>
      <c r="B468" s="35"/>
      <c r="C468" s="35"/>
    </row>
    <row r="469" spans="1:3" x14ac:dyDescent="0.25">
      <c r="A469" s="35"/>
      <c r="B469" s="35"/>
      <c r="C469" s="35"/>
    </row>
    <row r="470" spans="1:3" x14ac:dyDescent="0.25">
      <c r="A470" s="35"/>
      <c r="B470" s="35"/>
      <c r="C470" s="35"/>
    </row>
    <row r="471" spans="1:3" x14ac:dyDescent="0.25">
      <c r="A471" s="35"/>
      <c r="B471" s="35"/>
      <c r="C471" s="35"/>
    </row>
    <row r="472" spans="1:3" x14ac:dyDescent="0.25">
      <c r="A472" s="35"/>
      <c r="B472" s="35"/>
      <c r="C472" s="35"/>
    </row>
    <row r="473" spans="1:3" x14ac:dyDescent="0.25">
      <c r="A473" s="35"/>
      <c r="B473" s="35"/>
      <c r="C473" s="35"/>
    </row>
    <row r="474" spans="1:3" x14ac:dyDescent="0.25">
      <c r="A474" s="35"/>
      <c r="B474" s="35"/>
      <c r="C474" s="35"/>
    </row>
    <row r="475" spans="1:3" x14ac:dyDescent="0.25">
      <c r="A475" s="35"/>
      <c r="B475" s="35"/>
      <c r="C475" s="35"/>
    </row>
    <row r="476" spans="1:3" x14ac:dyDescent="0.25">
      <c r="A476" s="35"/>
      <c r="B476" s="35"/>
      <c r="C476" s="35"/>
    </row>
    <row r="477" spans="1:3" x14ac:dyDescent="0.25">
      <c r="A477" s="35"/>
      <c r="B477" s="35"/>
      <c r="C477" s="35"/>
    </row>
    <row r="478" spans="1:3" x14ac:dyDescent="0.25">
      <c r="A478" s="35"/>
      <c r="B478" s="35"/>
      <c r="C478" s="35"/>
    </row>
    <row r="479" spans="1:3" x14ac:dyDescent="0.25">
      <c r="A479" s="35"/>
      <c r="B479" s="35"/>
      <c r="C479" s="35"/>
    </row>
    <row r="480" spans="1:3" x14ac:dyDescent="0.25">
      <c r="A480" s="35"/>
      <c r="B480" s="35"/>
      <c r="C480" s="35"/>
    </row>
    <row r="481" spans="1:3" x14ac:dyDescent="0.25">
      <c r="A481" s="35"/>
      <c r="B481" s="35"/>
      <c r="C481" s="35"/>
    </row>
    <row r="482" spans="1:3" x14ac:dyDescent="0.25">
      <c r="A482" s="35"/>
      <c r="B482" s="35"/>
      <c r="C482" s="35"/>
    </row>
    <row r="483" spans="1:3" x14ac:dyDescent="0.25">
      <c r="A483" s="35"/>
      <c r="B483" s="35"/>
      <c r="C483" s="35"/>
    </row>
    <row r="484" spans="1:3" x14ac:dyDescent="0.25">
      <c r="A484" s="35"/>
      <c r="B484" s="35"/>
      <c r="C484" s="35"/>
    </row>
    <row r="485" spans="1:3" x14ac:dyDescent="0.25">
      <c r="A485" s="35"/>
      <c r="B485" s="35"/>
      <c r="C485" s="35"/>
    </row>
    <row r="486" spans="1:3" x14ac:dyDescent="0.25">
      <c r="A486" s="35"/>
      <c r="B486" s="35"/>
      <c r="C486" s="35"/>
    </row>
    <row r="487" spans="1:3" x14ac:dyDescent="0.25">
      <c r="A487" s="35"/>
      <c r="B487" s="35"/>
      <c r="C487" s="35"/>
    </row>
    <row r="488" spans="1:3" x14ac:dyDescent="0.25">
      <c r="A488" s="35"/>
      <c r="B488" s="35"/>
      <c r="C488" s="35"/>
    </row>
    <row r="489" spans="1:3" x14ac:dyDescent="0.25">
      <c r="A489" s="35"/>
      <c r="B489" s="35"/>
      <c r="C489" s="35"/>
    </row>
    <row r="490" spans="1:3" x14ac:dyDescent="0.25">
      <c r="A490" s="35"/>
      <c r="B490" s="35"/>
      <c r="C490" s="35"/>
    </row>
    <row r="491" spans="1:3" x14ac:dyDescent="0.25">
      <c r="A491" s="35"/>
      <c r="B491" s="35"/>
      <c r="C491" s="35"/>
    </row>
    <row r="492" spans="1:3" x14ac:dyDescent="0.25">
      <c r="A492" s="35"/>
      <c r="B492" s="35"/>
      <c r="C492" s="35"/>
    </row>
    <row r="493" spans="1:3" x14ac:dyDescent="0.25">
      <c r="A493" s="35"/>
      <c r="B493" s="35"/>
      <c r="C493" s="35"/>
    </row>
    <row r="494" spans="1:3" x14ac:dyDescent="0.25">
      <c r="A494" s="35"/>
      <c r="B494" s="35"/>
      <c r="C494" s="35"/>
    </row>
    <row r="495" spans="1:3" x14ac:dyDescent="0.25">
      <c r="A495" s="35"/>
      <c r="B495" s="35"/>
      <c r="C495" s="35"/>
    </row>
    <row r="496" spans="1:3" x14ac:dyDescent="0.25">
      <c r="A496" s="35"/>
      <c r="B496" s="35"/>
      <c r="C496" s="35"/>
    </row>
    <row r="497" spans="1:3" x14ac:dyDescent="0.25">
      <c r="A497" s="35"/>
      <c r="B497" s="35"/>
      <c r="C497" s="35"/>
    </row>
    <row r="498" spans="1:3" x14ac:dyDescent="0.25">
      <c r="A498" s="35"/>
      <c r="B498" s="35"/>
      <c r="C498" s="35"/>
    </row>
    <row r="499" spans="1:3" x14ac:dyDescent="0.25">
      <c r="A499" s="35"/>
      <c r="B499" s="35"/>
      <c r="C499" s="35"/>
    </row>
    <row r="500" spans="1:3" x14ac:dyDescent="0.25">
      <c r="A500" s="35"/>
      <c r="B500" s="35"/>
      <c r="C500" s="35"/>
    </row>
    <row r="501" spans="1:3" x14ac:dyDescent="0.25">
      <c r="A501" s="35"/>
      <c r="B501" s="35"/>
      <c r="C501" s="35"/>
    </row>
    <row r="502" spans="1:3" x14ac:dyDescent="0.25">
      <c r="A502" s="35"/>
      <c r="B502" s="35"/>
      <c r="C502" s="35"/>
    </row>
    <row r="503" spans="1:3" x14ac:dyDescent="0.25">
      <c r="A503" s="35"/>
      <c r="B503" s="35"/>
      <c r="C503" s="35"/>
    </row>
    <row r="504" spans="1:3" x14ac:dyDescent="0.25">
      <c r="A504" s="35"/>
      <c r="B504" s="35"/>
      <c r="C504" s="35"/>
    </row>
    <row r="505" spans="1:3" x14ac:dyDescent="0.25">
      <c r="A505" s="35"/>
      <c r="B505" s="35"/>
      <c r="C505" s="35"/>
    </row>
    <row r="506" spans="1:3" x14ac:dyDescent="0.25">
      <c r="A506" s="35"/>
      <c r="B506" s="35"/>
      <c r="C506" s="35"/>
    </row>
    <row r="507" spans="1:3" x14ac:dyDescent="0.25">
      <c r="A507" s="35"/>
      <c r="B507" s="35"/>
      <c r="C507" s="35"/>
    </row>
    <row r="508" spans="1:3" x14ac:dyDescent="0.25">
      <c r="A508" s="35"/>
      <c r="B508" s="35"/>
      <c r="C508" s="35"/>
    </row>
    <row r="509" spans="1:3" x14ac:dyDescent="0.25">
      <c r="A509" s="35"/>
      <c r="B509" s="35"/>
      <c r="C509" s="35"/>
    </row>
    <row r="510" spans="1:3" x14ac:dyDescent="0.25">
      <c r="A510" s="35"/>
      <c r="B510" s="35"/>
      <c r="C510" s="35"/>
    </row>
    <row r="511" spans="1:3" x14ac:dyDescent="0.25">
      <c r="A511" s="35"/>
      <c r="B511" s="35"/>
      <c r="C511" s="35"/>
    </row>
    <row r="512" spans="1:3" x14ac:dyDescent="0.25">
      <c r="A512" s="35"/>
      <c r="B512" s="35"/>
      <c r="C512" s="35"/>
    </row>
    <row r="513" spans="1:3" x14ac:dyDescent="0.25">
      <c r="A513" s="35"/>
      <c r="B513" s="35"/>
      <c r="C513" s="35"/>
    </row>
    <row r="514" spans="1:3" x14ac:dyDescent="0.25">
      <c r="A514" s="35"/>
      <c r="B514" s="35"/>
      <c r="C514" s="35"/>
    </row>
    <row r="515" spans="1:3" x14ac:dyDescent="0.25">
      <c r="A515" s="35"/>
      <c r="B515" s="35"/>
      <c r="C515" s="35"/>
    </row>
    <row r="516" spans="1:3" x14ac:dyDescent="0.25">
      <c r="A516" s="35"/>
      <c r="B516" s="35"/>
      <c r="C516" s="35"/>
    </row>
    <row r="517" spans="1:3" x14ac:dyDescent="0.25">
      <c r="A517" s="35"/>
      <c r="B517" s="35"/>
      <c r="C517" s="35"/>
    </row>
    <row r="518" spans="1:3" x14ac:dyDescent="0.25">
      <c r="A518" s="35"/>
      <c r="B518" s="35"/>
      <c r="C518" s="35"/>
    </row>
    <row r="519" spans="1:3" x14ac:dyDescent="0.25">
      <c r="A519" s="35"/>
      <c r="B519" s="35"/>
      <c r="C519" s="35"/>
    </row>
    <row r="520" spans="1:3" x14ac:dyDescent="0.25">
      <c r="A520" s="35"/>
      <c r="B520" s="35"/>
      <c r="C520" s="35"/>
    </row>
    <row r="521" spans="1:3" x14ac:dyDescent="0.25">
      <c r="A521" s="35"/>
      <c r="B521" s="35"/>
      <c r="C521" s="35"/>
    </row>
    <row r="522" spans="1:3" x14ac:dyDescent="0.25">
      <c r="A522" s="35"/>
      <c r="B522" s="35"/>
      <c r="C522" s="35"/>
    </row>
    <row r="523" spans="1:3" x14ac:dyDescent="0.25">
      <c r="A523" s="35"/>
      <c r="B523" s="35"/>
      <c r="C523" s="35"/>
    </row>
    <row r="524" spans="1:3" x14ac:dyDescent="0.25">
      <c r="A524" s="35"/>
      <c r="B524" s="35"/>
      <c r="C524" s="35"/>
    </row>
    <row r="525" spans="1:3" x14ac:dyDescent="0.25">
      <c r="A525" s="35"/>
      <c r="B525" s="35"/>
      <c r="C525" s="35"/>
    </row>
    <row r="526" spans="1:3" x14ac:dyDescent="0.25">
      <c r="A526" s="35"/>
      <c r="B526" s="35"/>
      <c r="C526" s="35"/>
    </row>
    <row r="527" spans="1:3" x14ac:dyDescent="0.25">
      <c r="A527" s="35"/>
      <c r="B527" s="35"/>
      <c r="C527" s="35"/>
    </row>
    <row r="528" spans="1:3" x14ac:dyDescent="0.25">
      <c r="A528" s="35"/>
      <c r="B528" s="35"/>
      <c r="C528" s="35"/>
    </row>
    <row r="529" spans="1:3" x14ac:dyDescent="0.25">
      <c r="A529" s="35"/>
      <c r="B529" s="35"/>
      <c r="C529" s="35"/>
    </row>
    <row r="530" spans="1:3" x14ac:dyDescent="0.25">
      <c r="A530" s="35"/>
      <c r="B530" s="35"/>
      <c r="C530" s="35"/>
    </row>
    <row r="531" spans="1:3" x14ac:dyDescent="0.25">
      <c r="A531" s="35"/>
      <c r="B531" s="35"/>
      <c r="C531" s="35"/>
    </row>
    <row r="532" spans="1:3" x14ac:dyDescent="0.25">
      <c r="A532" s="35"/>
      <c r="B532" s="35"/>
      <c r="C532" s="35"/>
    </row>
    <row r="533" spans="1:3" x14ac:dyDescent="0.25">
      <c r="A533" s="35"/>
      <c r="B533" s="35"/>
      <c r="C533" s="35"/>
    </row>
    <row r="534" spans="1:3" x14ac:dyDescent="0.25">
      <c r="A534" s="35"/>
      <c r="B534" s="35"/>
      <c r="C534" s="35"/>
    </row>
    <row r="535" spans="1:3" x14ac:dyDescent="0.25">
      <c r="A535" s="35"/>
      <c r="B535" s="35"/>
      <c r="C535" s="35"/>
    </row>
    <row r="536" spans="1:3" x14ac:dyDescent="0.25">
      <c r="A536" s="35"/>
      <c r="B536" s="35"/>
      <c r="C536" s="35"/>
    </row>
    <row r="537" spans="1:3" x14ac:dyDescent="0.25">
      <c r="A537" s="35"/>
      <c r="B537" s="35"/>
      <c r="C537" s="35"/>
    </row>
    <row r="538" spans="1:3" x14ac:dyDescent="0.25">
      <c r="A538" s="35"/>
      <c r="B538" s="35"/>
      <c r="C538" s="35"/>
    </row>
    <row r="539" spans="1:3" x14ac:dyDescent="0.25">
      <c r="A539" s="35"/>
      <c r="B539" s="35"/>
      <c r="C539" s="35"/>
    </row>
    <row r="540" spans="1:3" x14ac:dyDescent="0.25">
      <c r="A540" s="35"/>
      <c r="B540" s="35"/>
      <c r="C540" s="35"/>
    </row>
    <row r="541" spans="1:3" x14ac:dyDescent="0.25">
      <c r="A541" s="35"/>
      <c r="B541" s="35"/>
      <c r="C541" s="35"/>
    </row>
    <row r="542" spans="1:3" x14ac:dyDescent="0.25">
      <c r="A542" s="35"/>
      <c r="B542" s="35"/>
      <c r="C542" s="35"/>
    </row>
    <row r="543" spans="1:3" x14ac:dyDescent="0.25">
      <c r="A543" s="35"/>
      <c r="B543" s="35"/>
      <c r="C543" s="35"/>
    </row>
    <row r="544" spans="1:3" x14ac:dyDescent="0.25">
      <c r="A544" s="35"/>
      <c r="B544" s="35"/>
      <c r="C544" s="35"/>
    </row>
    <row r="545" spans="1:3" x14ac:dyDescent="0.25">
      <c r="A545" s="35"/>
      <c r="B545" s="35"/>
      <c r="C545" s="35"/>
    </row>
    <row r="546" spans="1:3" x14ac:dyDescent="0.25">
      <c r="A546" s="35"/>
      <c r="B546" s="35"/>
      <c r="C546" s="35"/>
    </row>
    <row r="547" spans="1:3" x14ac:dyDescent="0.25">
      <c r="A547" s="35"/>
      <c r="B547" s="35"/>
      <c r="C547" s="35"/>
    </row>
    <row r="548" spans="1:3" x14ac:dyDescent="0.25">
      <c r="A548" s="35"/>
      <c r="B548" s="35"/>
      <c r="C548" s="35"/>
    </row>
    <row r="549" spans="1:3" x14ac:dyDescent="0.25">
      <c r="A549" s="35"/>
      <c r="B549" s="35"/>
      <c r="C549" s="35"/>
    </row>
    <row r="550" spans="1:3" x14ac:dyDescent="0.25">
      <c r="A550" s="35"/>
      <c r="B550" s="35"/>
      <c r="C550" s="35"/>
    </row>
    <row r="551" spans="1:3" x14ac:dyDescent="0.25">
      <c r="A551" s="35"/>
      <c r="B551" s="35"/>
      <c r="C551" s="35"/>
    </row>
    <row r="552" spans="1:3" x14ac:dyDescent="0.25">
      <c r="A552" s="35"/>
      <c r="B552" s="35"/>
      <c r="C552" s="35"/>
    </row>
    <row r="553" spans="1:3" x14ac:dyDescent="0.25">
      <c r="A553" s="35"/>
      <c r="B553" s="35"/>
      <c r="C553" s="35"/>
    </row>
    <row r="554" spans="1:3" x14ac:dyDescent="0.25">
      <c r="A554" s="35"/>
      <c r="B554" s="35"/>
      <c r="C554" s="35"/>
    </row>
    <row r="555" spans="1:3" x14ac:dyDescent="0.25">
      <c r="A555" s="35"/>
      <c r="B555" s="35"/>
      <c r="C555" s="35"/>
    </row>
    <row r="556" spans="1:3" x14ac:dyDescent="0.25">
      <c r="A556" s="35"/>
      <c r="B556" s="35"/>
      <c r="C556" s="35"/>
    </row>
    <row r="557" spans="1:3" x14ac:dyDescent="0.25">
      <c r="A557" s="35"/>
      <c r="B557" s="35"/>
      <c r="C557" s="35"/>
    </row>
    <row r="558" spans="1:3" x14ac:dyDescent="0.25">
      <c r="A558" s="35"/>
      <c r="B558" s="35"/>
      <c r="C558" s="35"/>
    </row>
    <row r="559" spans="1:3" x14ac:dyDescent="0.25">
      <c r="A559" s="35"/>
      <c r="B559" s="35"/>
      <c r="C559" s="35"/>
    </row>
    <row r="560" spans="1:3" x14ac:dyDescent="0.25">
      <c r="A560" s="35"/>
      <c r="B560" s="35"/>
      <c r="C560" s="35"/>
    </row>
    <row r="561" spans="1:3" x14ac:dyDescent="0.25">
      <c r="A561" s="35"/>
      <c r="B561" s="35"/>
      <c r="C561" s="35"/>
    </row>
    <row r="562" spans="1:3" x14ac:dyDescent="0.25">
      <c r="A562" s="35"/>
      <c r="B562" s="35"/>
      <c r="C562" s="35"/>
    </row>
    <row r="563" spans="1:3" x14ac:dyDescent="0.25">
      <c r="A563" s="35"/>
      <c r="B563" s="35"/>
      <c r="C563" s="35"/>
    </row>
    <row r="564" spans="1:3" x14ac:dyDescent="0.25">
      <c r="A564" s="35"/>
      <c r="B564" s="35"/>
      <c r="C564" s="35"/>
    </row>
    <row r="565" spans="1:3" x14ac:dyDescent="0.25">
      <c r="A565" s="35"/>
      <c r="B565" s="35"/>
      <c r="C565" s="35"/>
    </row>
    <row r="566" spans="1:3" x14ac:dyDescent="0.25">
      <c r="A566" s="35"/>
      <c r="B566" s="35"/>
      <c r="C566" s="35"/>
    </row>
    <row r="567" spans="1:3" x14ac:dyDescent="0.25">
      <c r="A567" s="35"/>
      <c r="B567" s="35"/>
      <c r="C567" s="35"/>
    </row>
    <row r="568" spans="1:3" x14ac:dyDescent="0.25">
      <c r="A568" s="35"/>
      <c r="B568" s="35"/>
      <c r="C568" s="35"/>
    </row>
    <row r="569" spans="1:3" x14ac:dyDescent="0.25">
      <c r="A569" s="35"/>
      <c r="B569" s="35"/>
      <c r="C569" s="35"/>
    </row>
    <row r="570" spans="1:3" x14ac:dyDescent="0.25">
      <c r="A570" s="35"/>
      <c r="B570" s="35"/>
      <c r="C570" s="35"/>
    </row>
    <row r="571" spans="1:3" x14ac:dyDescent="0.25">
      <c r="A571" s="35"/>
      <c r="B571" s="35"/>
      <c r="C571" s="35"/>
    </row>
    <row r="572" spans="1:3" x14ac:dyDescent="0.25">
      <c r="A572" s="35"/>
      <c r="B572" s="35"/>
      <c r="C572" s="35"/>
    </row>
    <row r="573" spans="1:3" x14ac:dyDescent="0.25">
      <c r="A573" s="35"/>
      <c r="B573" s="35"/>
      <c r="C573" s="35"/>
    </row>
    <row r="574" spans="1:3" x14ac:dyDescent="0.25">
      <c r="A574" s="35"/>
      <c r="B574" s="35"/>
      <c r="C574" s="35"/>
    </row>
    <row r="575" spans="1:3" x14ac:dyDescent="0.25">
      <c r="A575" s="35"/>
      <c r="B575" s="35"/>
      <c r="C575" s="35"/>
    </row>
    <row r="576" spans="1:3" x14ac:dyDescent="0.25">
      <c r="A576" s="35"/>
      <c r="B576" s="35"/>
      <c r="C576" s="35"/>
    </row>
    <row r="577" spans="1:3" x14ac:dyDescent="0.25">
      <c r="A577" s="35"/>
      <c r="B577" s="35"/>
      <c r="C577" s="35"/>
    </row>
    <row r="578" spans="1:3" x14ac:dyDescent="0.25">
      <c r="A578" s="35"/>
      <c r="B578" s="35"/>
      <c r="C578" s="35"/>
    </row>
    <row r="579" spans="1:3" x14ac:dyDescent="0.25">
      <c r="A579" s="35"/>
      <c r="B579" s="35"/>
      <c r="C579" s="35"/>
    </row>
    <row r="580" spans="1:3" x14ac:dyDescent="0.25">
      <c r="A580" s="35"/>
      <c r="B580" s="35"/>
      <c r="C580" s="35"/>
    </row>
    <row r="581" spans="1:3" x14ac:dyDescent="0.25">
      <c r="A581" s="35"/>
      <c r="B581" s="35"/>
      <c r="C581" s="35"/>
    </row>
    <row r="582" spans="1:3" x14ac:dyDescent="0.25">
      <c r="A582" s="35"/>
      <c r="B582" s="35"/>
      <c r="C582" s="35"/>
    </row>
    <row r="583" spans="1:3" x14ac:dyDescent="0.25">
      <c r="A583" s="35"/>
      <c r="B583" s="35"/>
      <c r="C583" s="35"/>
    </row>
    <row r="584" spans="1:3" x14ac:dyDescent="0.25">
      <c r="A584" s="35"/>
      <c r="B584" s="35"/>
      <c r="C584" s="35"/>
    </row>
    <row r="585" spans="1:3" x14ac:dyDescent="0.25">
      <c r="A585" s="35"/>
      <c r="B585" s="35"/>
      <c r="C585" s="35"/>
    </row>
    <row r="586" spans="1:3" x14ac:dyDescent="0.25">
      <c r="A586" s="35"/>
      <c r="B586" s="35"/>
      <c r="C586" s="35"/>
    </row>
    <row r="587" spans="1:3" x14ac:dyDescent="0.25">
      <c r="A587" s="35"/>
      <c r="B587" s="35"/>
      <c r="C587" s="35"/>
    </row>
    <row r="588" spans="1:3" x14ac:dyDescent="0.25">
      <c r="A588" s="35"/>
      <c r="B588" s="35"/>
      <c r="C588" s="35"/>
    </row>
    <row r="589" spans="1:3" x14ac:dyDescent="0.25">
      <c r="A589" s="35"/>
      <c r="B589" s="35"/>
      <c r="C589" s="35"/>
    </row>
    <row r="590" spans="1:3" x14ac:dyDescent="0.25">
      <c r="A590" s="35"/>
      <c r="B590" s="35"/>
      <c r="C590" s="35"/>
    </row>
    <row r="591" spans="1:3" x14ac:dyDescent="0.25">
      <c r="A591" s="35"/>
      <c r="B591" s="35"/>
      <c r="C591" s="35"/>
    </row>
    <row r="592" spans="1:3" x14ac:dyDescent="0.25">
      <c r="A592" s="35"/>
      <c r="B592" s="35"/>
      <c r="C592" s="35"/>
    </row>
    <row r="593" spans="1:3" x14ac:dyDescent="0.25">
      <c r="A593" s="35"/>
      <c r="B593" s="35"/>
      <c r="C593" s="35"/>
    </row>
    <row r="594" spans="1:3" x14ac:dyDescent="0.25">
      <c r="A594" s="35"/>
      <c r="B594" s="35"/>
      <c r="C594" s="35"/>
    </row>
    <row r="595" spans="1:3" x14ac:dyDescent="0.25">
      <c r="A595" s="35"/>
      <c r="B595" s="35"/>
      <c r="C595" s="35"/>
    </row>
    <row r="596" spans="1:3" x14ac:dyDescent="0.25">
      <c r="A596" s="35"/>
      <c r="B596" s="35"/>
      <c r="C596" s="35"/>
    </row>
    <row r="597" spans="1:3" x14ac:dyDescent="0.25">
      <c r="A597" s="35"/>
      <c r="B597" s="35"/>
      <c r="C597" s="35"/>
    </row>
    <row r="598" spans="1:3" x14ac:dyDescent="0.25">
      <c r="A598" s="35"/>
      <c r="B598" s="35"/>
      <c r="C598" s="35"/>
    </row>
    <row r="599" spans="1:3" x14ac:dyDescent="0.25">
      <c r="A599" s="35"/>
      <c r="B599" s="35"/>
      <c r="C599" s="35"/>
    </row>
    <row r="600" spans="1:3" x14ac:dyDescent="0.25">
      <c r="A600" s="35"/>
      <c r="B600" s="35"/>
      <c r="C600" s="35"/>
    </row>
    <row r="601" spans="1:3" x14ac:dyDescent="0.25">
      <c r="A601" s="35"/>
      <c r="B601" s="35"/>
      <c r="C601" s="35"/>
    </row>
    <row r="602" spans="1:3" x14ac:dyDescent="0.25">
      <c r="A602" s="35"/>
      <c r="B602" s="35"/>
      <c r="C602" s="35"/>
    </row>
    <row r="603" spans="1:3" x14ac:dyDescent="0.25">
      <c r="A603" s="35"/>
      <c r="B603" s="35"/>
      <c r="C603" s="35"/>
    </row>
    <row r="604" spans="1:3" x14ac:dyDescent="0.25">
      <c r="A604" s="35"/>
      <c r="B604" s="35"/>
      <c r="C604" s="35"/>
    </row>
    <row r="605" spans="1:3" x14ac:dyDescent="0.25">
      <c r="A605" s="35"/>
      <c r="B605" s="35"/>
      <c r="C605" s="35"/>
    </row>
    <row r="606" spans="1:3" x14ac:dyDescent="0.25">
      <c r="A606" s="35"/>
      <c r="B606" s="35"/>
      <c r="C606" s="35"/>
    </row>
    <row r="607" spans="1:3" x14ac:dyDescent="0.25">
      <c r="A607" s="35"/>
      <c r="B607" s="35"/>
      <c r="C607" s="35"/>
    </row>
    <row r="608" spans="1:3" x14ac:dyDescent="0.25">
      <c r="A608" s="35"/>
      <c r="B608" s="35"/>
      <c r="C608" s="35"/>
    </row>
    <row r="609" spans="1:3" x14ac:dyDescent="0.25">
      <c r="A609" s="35"/>
      <c r="B609" s="35"/>
      <c r="C609" s="35"/>
    </row>
    <row r="610" spans="1:3" x14ac:dyDescent="0.25">
      <c r="A610" s="35"/>
      <c r="B610" s="35"/>
      <c r="C610" s="35"/>
    </row>
    <row r="611" spans="1:3" x14ac:dyDescent="0.25">
      <c r="A611" s="35"/>
      <c r="B611" s="35"/>
      <c r="C611" s="35"/>
    </row>
    <row r="612" spans="1:3" x14ac:dyDescent="0.25">
      <c r="A612" s="35"/>
      <c r="B612" s="35"/>
      <c r="C612" s="35"/>
    </row>
    <row r="613" spans="1:3" x14ac:dyDescent="0.25">
      <c r="A613" s="35"/>
      <c r="B613" s="35"/>
      <c r="C613" s="35"/>
    </row>
    <row r="614" spans="1:3" x14ac:dyDescent="0.25">
      <c r="A614" s="35"/>
      <c r="B614" s="35"/>
      <c r="C614" s="35"/>
    </row>
    <row r="615" spans="1:3" x14ac:dyDescent="0.25">
      <c r="A615" s="35"/>
      <c r="B615" s="35"/>
      <c r="C615" s="35"/>
    </row>
    <row r="616" spans="1:3" x14ac:dyDescent="0.25">
      <c r="A616" s="35"/>
      <c r="B616" s="35"/>
      <c r="C616" s="35"/>
    </row>
    <row r="617" spans="1:3" x14ac:dyDescent="0.25">
      <c r="A617" s="35"/>
      <c r="B617" s="35"/>
      <c r="C617" s="35"/>
    </row>
    <row r="618" spans="1:3" x14ac:dyDescent="0.25">
      <c r="A618" s="35"/>
      <c r="B618" s="35"/>
      <c r="C618" s="35"/>
    </row>
    <row r="619" spans="1:3" x14ac:dyDescent="0.25">
      <c r="A619" s="35"/>
      <c r="B619" s="35"/>
      <c r="C619" s="35"/>
    </row>
    <row r="620" spans="1:3" x14ac:dyDescent="0.25">
      <c r="A620" s="35"/>
      <c r="B620" s="35"/>
      <c r="C620" s="35"/>
    </row>
    <row r="621" spans="1:3" x14ac:dyDescent="0.25">
      <c r="A621" s="35"/>
      <c r="B621" s="35"/>
      <c r="C621" s="35"/>
    </row>
    <row r="622" spans="1:3" x14ac:dyDescent="0.25">
      <c r="A622" s="35"/>
      <c r="B622" s="35"/>
      <c r="C622" s="35"/>
    </row>
    <row r="623" spans="1:3" x14ac:dyDescent="0.25">
      <c r="A623" s="35"/>
      <c r="B623" s="35"/>
      <c r="C623" s="35"/>
    </row>
    <row r="624" spans="1:3" x14ac:dyDescent="0.25">
      <c r="A624" s="35"/>
      <c r="B624" s="35"/>
      <c r="C624" s="35"/>
    </row>
    <row r="625" spans="1:3" x14ac:dyDescent="0.25">
      <c r="A625" s="35"/>
      <c r="B625" s="35"/>
      <c r="C625" s="35"/>
    </row>
    <row r="626" spans="1:3" x14ac:dyDescent="0.25">
      <c r="A626" s="35"/>
      <c r="B626" s="35"/>
      <c r="C626" s="35"/>
    </row>
    <row r="627" spans="1:3" x14ac:dyDescent="0.25">
      <c r="A627" s="35"/>
      <c r="B627" s="35"/>
      <c r="C627" s="35"/>
    </row>
    <row r="628" spans="1:3" x14ac:dyDescent="0.25">
      <c r="A628" s="35"/>
      <c r="B628" s="35"/>
      <c r="C628" s="35"/>
    </row>
    <row r="629" spans="1:3" x14ac:dyDescent="0.25">
      <c r="A629" s="35"/>
      <c r="B629" s="35"/>
      <c r="C629" s="35"/>
    </row>
    <row r="630" spans="1:3" x14ac:dyDescent="0.25">
      <c r="A630" s="35"/>
      <c r="B630" s="35"/>
      <c r="C630" s="35"/>
    </row>
    <row r="631" spans="1:3" x14ac:dyDescent="0.25">
      <c r="A631" s="35"/>
      <c r="B631" s="35"/>
      <c r="C631" s="35"/>
    </row>
    <row r="632" spans="1:3" x14ac:dyDescent="0.25">
      <c r="A632" s="35"/>
      <c r="B632" s="35"/>
      <c r="C632" s="35"/>
    </row>
    <row r="633" spans="1:3" x14ac:dyDescent="0.25">
      <c r="A633" s="35"/>
      <c r="B633" s="35"/>
      <c r="C633" s="35"/>
    </row>
    <row r="634" spans="1:3" x14ac:dyDescent="0.25">
      <c r="A634" s="35"/>
      <c r="B634" s="35"/>
      <c r="C634" s="35"/>
    </row>
    <row r="635" spans="1:3" x14ac:dyDescent="0.25">
      <c r="A635" s="35"/>
      <c r="B635" s="35"/>
      <c r="C635" s="35"/>
    </row>
    <row r="636" spans="1:3" x14ac:dyDescent="0.25">
      <c r="A636" s="35"/>
      <c r="B636" s="35"/>
      <c r="C636" s="35"/>
    </row>
    <row r="637" spans="1:3" x14ac:dyDescent="0.25">
      <c r="A637" s="35"/>
      <c r="B637" s="35"/>
      <c r="C637" s="35"/>
    </row>
    <row r="638" spans="1:3" x14ac:dyDescent="0.25">
      <c r="A638" s="35"/>
      <c r="B638" s="35"/>
      <c r="C638" s="35"/>
    </row>
    <row r="639" spans="1:3" x14ac:dyDescent="0.25">
      <c r="A639" s="35"/>
      <c r="B639" s="35"/>
      <c r="C639" s="35"/>
    </row>
    <row r="640" spans="1:3" x14ac:dyDescent="0.25">
      <c r="A640" s="35"/>
      <c r="B640" s="35"/>
      <c r="C640" s="35"/>
    </row>
    <row r="641" spans="1:3" x14ac:dyDescent="0.25">
      <c r="A641" s="35"/>
      <c r="B641" s="35"/>
      <c r="C641" s="35"/>
    </row>
    <row r="642" spans="1:3" x14ac:dyDescent="0.25">
      <c r="A642" s="35"/>
      <c r="B642" s="35"/>
      <c r="C642" s="35"/>
    </row>
    <row r="643" spans="1:3" x14ac:dyDescent="0.25">
      <c r="A643" s="35"/>
      <c r="B643" s="35"/>
      <c r="C643" s="35"/>
    </row>
    <row r="644" spans="1:3" x14ac:dyDescent="0.25">
      <c r="A644" s="35"/>
      <c r="B644" s="35"/>
      <c r="C644" s="35"/>
    </row>
    <row r="645" spans="1:3" x14ac:dyDescent="0.25">
      <c r="A645" s="35"/>
      <c r="B645" s="35"/>
      <c r="C645" s="35"/>
    </row>
    <row r="646" spans="1:3" x14ac:dyDescent="0.25">
      <c r="A646" s="35"/>
      <c r="B646" s="35"/>
      <c r="C646" s="35"/>
    </row>
    <row r="647" spans="1:3" x14ac:dyDescent="0.25">
      <c r="A647" s="35"/>
      <c r="B647" s="35"/>
      <c r="C647" s="35"/>
    </row>
    <row r="648" spans="1:3" x14ac:dyDescent="0.25">
      <c r="A648" s="35"/>
      <c r="B648" s="35"/>
      <c r="C648" s="35"/>
    </row>
    <row r="649" spans="1:3" x14ac:dyDescent="0.25">
      <c r="A649" s="35"/>
      <c r="B649" s="35"/>
      <c r="C649" s="35"/>
    </row>
    <row r="650" spans="1:3" x14ac:dyDescent="0.25">
      <c r="A650" s="35"/>
      <c r="B650" s="35"/>
      <c r="C650" s="35"/>
    </row>
    <row r="651" spans="1:3" x14ac:dyDescent="0.25">
      <c r="A651" s="35"/>
      <c r="B651" s="35"/>
      <c r="C651" s="35"/>
    </row>
    <row r="652" spans="1:3" x14ac:dyDescent="0.25">
      <c r="A652" s="35"/>
      <c r="B652" s="35"/>
      <c r="C652" s="35"/>
    </row>
    <row r="653" spans="1:3" x14ac:dyDescent="0.25">
      <c r="A653" s="35"/>
      <c r="B653" s="35"/>
      <c r="C653" s="35"/>
    </row>
    <row r="654" spans="1:3" x14ac:dyDescent="0.25">
      <c r="A654" s="35"/>
      <c r="B654" s="35"/>
      <c r="C654" s="35"/>
    </row>
    <row r="655" spans="1:3" x14ac:dyDescent="0.25">
      <c r="A655" s="35"/>
      <c r="B655" s="35"/>
      <c r="C655" s="35"/>
    </row>
    <row r="656" spans="1:3" x14ac:dyDescent="0.25">
      <c r="A656" s="35"/>
      <c r="B656" s="35"/>
      <c r="C656" s="35"/>
    </row>
    <row r="657" spans="1:3" x14ac:dyDescent="0.25">
      <c r="A657" s="35"/>
      <c r="B657" s="35"/>
      <c r="C657" s="35"/>
    </row>
    <row r="658" spans="1:3" x14ac:dyDescent="0.25">
      <c r="A658" s="35"/>
      <c r="B658" s="35"/>
      <c r="C658" s="35"/>
    </row>
    <row r="659" spans="1:3" x14ac:dyDescent="0.25">
      <c r="A659" s="35"/>
      <c r="B659" s="35"/>
      <c r="C659" s="35"/>
    </row>
    <row r="660" spans="1:3" x14ac:dyDescent="0.25">
      <c r="A660" s="35"/>
      <c r="B660" s="35"/>
      <c r="C660" s="35"/>
    </row>
    <row r="661" spans="1:3" x14ac:dyDescent="0.25">
      <c r="A661" s="35"/>
      <c r="B661" s="35"/>
      <c r="C661" s="35"/>
    </row>
    <row r="662" spans="1:3" x14ac:dyDescent="0.25">
      <c r="A662" s="35"/>
      <c r="B662" s="35"/>
      <c r="C662" s="35"/>
    </row>
    <row r="663" spans="1:3" x14ac:dyDescent="0.25">
      <c r="A663" s="35"/>
      <c r="B663" s="35"/>
      <c r="C663" s="35"/>
    </row>
    <row r="664" spans="1:3" x14ac:dyDescent="0.25">
      <c r="A664" s="35"/>
      <c r="B664" s="35"/>
      <c r="C664" s="35"/>
    </row>
    <row r="665" spans="1:3" x14ac:dyDescent="0.25">
      <c r="A665" s="35"/>
      <c r="B665" s="35"/>
      <c r="C665" s="35"/>
    </row>
    <row r="666" spans="1:3" x14ac:dyDescent="0.25">
      <c r="A666" s="35"/>
      <c r="B666" s="35"/>
      <c r="C666" s="35"/>
    </row>
    <row r="667" spans="1:3" x14ac:dyDescent="0.25">
      <c r="A667" s="35"/>
      <c r="B667" s="35"/>
      <c r="C667" s="35"/>
    </row>
    <row r="668" spans="1:3" x14ac:dyDescent="0.25">
      <c r="A668" s="35"/>
      <c r="B668" s="35"/>
      <c r="C668" s="35"/>
    </row>
    <row r="669" spans="1:3" x14ac:dyDescent="0.25">
      <c r="A669" s="35"/>
      <c r="B669" s="35"/>
      <c r="C669" s="35"/>
    </row>
    <row r="670" spans="1:3" x14ac:dyDescent="0.25">
      <c r="A670" s="35"/>
      <c r="B670" s="35"/>
      <c r="C670" s="35"/>
    </row>
    <row r="671" spans="1:3" x14ac:dyDescent="0.25">
      <c r="A671" s="35"/>
      <c r="B671" s="35"/>
      <c r="C671" s="35"/>
    </row>
    <row r="672" spans="1:3" x14ac:dyDescent="0.25">
      <c r="A672" s="35"/>
      <c r="B672" s="35"/>
      <c r="C672" s="35"/>
    </row>
    <row r="673" spans="1:3" x14ac:dyDescent="0.25">
      <c r="A673" s="35"/>
      <c r="B673" s="35"/>
      <c r="C673" s="35"/>
    </row>
    <row r="674" spans="1:3" x14ac:dyDescent="0.25">
      <c r="A674" s="35"/>
      <c r="B674" s="35"/>
      <c r="C674" s="35"/>
    </row>
    <row r="675" spans="1:3" x14ac:dyDescent="0.25">
      <c r="A675" s="35"/>
      <c r="B675" s="35"/>
      <c r="C675" s="35"/>
    </row>
    <row r="676" spans="1:3" x14ac:dyDescent="0.25">
      <c r="A676" s="35"/>
      <c r="B676" s="35"/>
      <c r="C676" s="35"/>
    </row>
    <row r="677" spans="1:3" x14ac:dyDescent="0.25">
      <c r="A677" s="35"/>
      <c r="B677" s="35"/>
      <c r="C677" s="35"/>
    </row>
    <row r="678" spans="1:3" x14ac:dyDescent="0.25">
      <c r="A678" s="35"/>
      <c r="B678" s="35"/>
      <c r="C678" s="35"/>
    </row>
    <row r="679" spans="1:3" x14ac:dyDescent="0.25">
      <c r="A679" s="35"/>
      <c r="B679" s="35"/>
      <c r="C679" s="35"/>
    </row>
    <row r="680" spans="1:3" x14ac:dyDescent="0.25">
      <c r="A680" s="35"/>
      <c r="B680" s="35"/>
      <c r="C680" s="35"/>
    </row>
    <row r="681" spans="1:3" x14ac:dyDescent="0.25">
      <c r="A681" s="35"/>
      <c r="B681" s="35"/>
      <c r="C681" s="35"/>
    </row>
    <row r="682" spans="1:3" x14ac:dyDescent="0.25">
      <c r="A682" s="35"/>
      <c r="B682" s="35"/>
      <c r="C682" s="35"/>
    </row>
    <row r="683" spans="1:3" x14ac:dyDescent="0.25">
      <c r="A683" s="35"/>
      <c r="B683" s="35"/>
      <c r="C683" s="35"/>
    </row>
    <row r="684" spans="1:3" x14ac:dyDescent="0.25">
      <c r="A684" s="35"/>
      <c r="B684" s="35"/>
      <c r="C684" s="35"/>
    </row>
    <row r="685" spans="1:3" x14ac:dyDescent="0.25">
      <c r="A685" s="35"/>
      <c r="B685" s="35"/>
      <c r="C685" s="35"/>
    </row>
    <row r="686" spans="1:3" x14ac:dyDescent="0.25">
      <c r="A686" s="35"/>
      <c r="B686" s="35"/>
      <c r="C686" s="35"/>
    </row>
    <row r="687" spans="1:3" x14ac:dyDescent="0.25">
      <c r="A687" s="35"/>
      <c r="B687" s="35"/>
      <c r="C687" s="35"/>
    </row>
    <row r="688" spans="1:3" x14ac:dyDescent="0.25">
      <c r="A688" s="35"/>
      <c r="B688" s="35"/>
      <c r="C688" s="35"/>
    </row>
    <row r="689" spans="1:3" x14ac:dyDescent="0.25">
      <c r="A689" s="35"/>
      <c r="B689" s="35"/>
      <c r="C689" s="35"/>
    </row>
    <row r="690" spans="1:3" x14ac:dyDescent="0.25">
      <c r="A690" s="35"/>
      <c r="B690" s="35"/>
      <c r="C690" s="35"/>
    </row>
    <row r="691" spans="1:3" x14ac:dyDescent="0.25">
      <c r="A691" s="35"/>
      <c r="B691" s="35"/>
      <c r="C691" s="35"/>
    </row>
    <row r="692" spans="1:3" x14ac:dyDescent="0.25">
      <c r="A692" s="35"/>
      <c r="B692" s="35"/>
      <c r="C692" s="35"/>
    </row>
    <row r="693" spans="1:3" x14ac:dyDescent="0.25">
      <c r="A693" s="35"/>
      <c r="B693" s="35"/>
      <c r="C693" s="35"/>
    </row>
    <row r="694" spans="1:3" x14ac:dyDescent="0.25">
      <c r="A694" s="35"/>
      <c r="B694" s="35"/>
      <c r="C694" s="35"/>
    </row>
    <row r="695" spans="1:3" x14ac:dyDescent="0.25">
      <c r="A695" s="35"/>
      <c r="B695" s="35"/>
      <c r="C695" s="35"/>
    </row>
    <row r="696" spans="1:3" x14ac:dyDescent="0.25">
      <c r="A696" s="35"/>
      <c r="B696" s="35"/>
      <c r="C696" s="35"/>
    </row>
    <row r="697" spans="1:3" x14ac:dyDescent="0.25">
      <c r="A697" s="35"/>
      <c r="B697" s="35"/>
      <c r="C697" s="35"/>
    </row>
    <row r="698" spans="1:3" x14ac:dyDescent="0.25">
      <c r="A698" s="35"/>
      <c r="B698" s="35"/>
      <c r="C698" s="35"/>
    </row>
    <row r="699" spans="1:3" x14ac:dyDescent="0.25">
      <c r="A699" s="35"/>
      <c r="B699" s="35"/>
      <c r="C699" s="35"/>
    </row>
    <row r="700" spans="1:3" x14ac:dyDescent="0.25">
      <c r="A700" s="35"/>
      <c r="B700" s="35"/>
      <c r="C700" s="35"/>
    </row>
    <row r="701" spans="1:3" x14ac:dyDescent="0.25">
      <c r="A701" s="35"/>
      <c r="B701" s="35"/>
      <c r="C701" s="35"/>
    </row>
    <row r="702" spans="1:3" x14ac:dyDescent="0.25">
      <c r="A702" s="35"/>
      <c r="B702" s="35"/>
      <c r="C702" s="35"/>
    </row>
    <row r="703" spans="1:3" x14ac:dyDescent="0.25">
      <c r="A703" s="35"/>
      <c r="B703" s="35"/>
      <c r="C703" s="35"/>
    </row>
    <row r="704" spans="1:3" x14ac:dyDescent="0.25">
      <c r="A704" s="35"/>
      <c r="B704" s="35"/>
      <c r="C704" s="35"/>
    </row>
    <row r="705" spans="1:3" x14ac:dyDescent="0.25">
      <c r="A705" s="35"/>
      <c r="B705" s="35"/>
      <c r="C705" s="35"/>
    </row>
    <row r="706" spans="1:3" x14ac:dyDescent="0.25">
      <c r="A706" s="35"/>
      <c r="B706" s="35"/>
      <c r="C706" s="35"/>
    </row>
    <row r="707" spans="1:3" x14ac:dyDescent="0.25">
      <c r="A707" s="35"/>
      <c r="B707" s="35"/>
      <c r="C707" s="35"/>
    </row>
    <row r="708" spans="1:3" x14ac:dyDescent="0.25">
      <c r="A708" s="35"/>
      <c r="B708" s="35"/>
      <c r="C708" s="35"/>
    </row>
    <row r="709" spans="1:3" x14ac:dyDescent="0.25">
      <c r="A709" s="35"/>
      <c r="B709" s="35"/>
      <c r="C709" s="35"/>
    </row>
    <row r="710" spans="1:3" x14ac:dyDescent="0.25">
      <c r="A710" s="35"/>
      <c r="B710" s="35"/>
      <c r="C710" s="35"/>
    </row>
    <row r="711" spans="1:3" x14ac:dyDescent="0.25">
      <c r="A711" s="35"/>
      <c r="B711" s="35"/>
      <c r="C711" s="35"/>
    </row>
    <row r="712" spans="1:3" x14ac:dyDescent="0.25">
      <c r="A712" s="35"/>
      <c r="B712" s="35"/>
      <c r="C712" s="35"/>
    </row>
    <row r="713" spans="1:3" x14ac:dyDescent="0.25">
      <c r="A713" s="35"/>
      <c r="B713" s="35"/>
      <c r="C713" s="35"/>
    </row>
    <row r="714" spans="1:3" x14ac:dyDescent="0.25">
      <c r="A714" s="35"/>
      <c r="B714" s="35"/>
      <c r="C714" s="35"/>
    </row>
    <row r="715" spans="1:3" x14ac:dyDescent="0.25">
      <c r="A715" s="35"/>
      <c r="B715" s="35"/>
      <c r="C715" s="35"/>
    </row>
    <row r="716" spans="1:3" x14ac:dyDescent="0.25">
      <c r="A716" s="35"/>
      <c r="B716" s="35"/>
      <c r="C716" s="35"/>
    </row>
    <row r="717" spans="1:3" x14ac:dyDescent="0.25">
      <c r="A717" s="35"/>
      <c r="B717" s="35"/>
      <c r="C717" s="35"/>
    </row>
    <row r="718" spans="1:3" x14ac:dyDescent="0.25">
      <c r="A718" s="35"/>
      <c r="B718" s="35"/>
      <c r="C718" s="35"/>
    </row>
    <row r="719" spans="1:3" x14ac:dyDescent="0.25">
      <c r="A719" s="35"/>
      <c r="B719" s="35"/>
      <c r="C719" s="35"/>
    </row>
    <row r="720" spans="1:3" x14ac:dyDescent="0.25">
      <c r="A720" s="35"/>
      <c r="B720" s="35"/>
      <c r="C720" s="35"/>
    </row>
    <row r="721" spans="1:3" x14ac:dyDescent="0.25">
      <c r="A721" s="35"/>
      <c r="B721" s="35"/>
      <c r="C721" s="35"/>
    </row>
    <row r="722" spans="1:3" x14ac:dyDescent="0.25">
      <c r="A722" s="35"/>
      <c r="B722" s="35"/>
      <c r="C722" s="35"/>
    </row>
    <row r="723" spans="1:3" x14ac:dyDescent="0.25">
      <c r="A723" s="35"/>
      <c r="B723" s="35"/>
      <c r="C723" s="35"/>
    </row>
    <row r="724" spans="1:3" x14ac:dyDescent="0.25">
      <c r="A724" s="35"/>
      <c r="B724" s="35"/>
      <c r="C724" s="35"/>
    </row>
    <row r="725" spans="1:3" x14ac:dyDescent="0.25">
      <c r="A725" s="35"/>
      <c r="B725" s="35"/>
      <c r="C725" s="35"/>
    </row>
    <row r="726" spans="1:3" x14ac:dyDescent="0.25">
      <c r="A726" s="35"/>
      <c r="B726" s="35"/>
      <c r="C726" s="35"/>
    </row>
    <row r="727" spans="1:3" x14ac:dyDescent="0.25">
      <c r="A727" s="35"/>
      <c r="B727" s="35"/>
      <c r="C727" s="35"/>
    </row>
    <row r="728" spans="1:3" x14ac:dyDescent="0.25">
      <c r="A728" s="35"/>
      <c r="B728" s="35"/>
      <c r="C728" s="35"/>
    </row>
    <row r="729" spans="1:3" x14ac:dyDescent="0.25">
      <c r="A729" s="35"/>
      <c r="B729" s="35"/>
      <c r="C729" s="35"/>
    </row>
    <row r="730" spans="1:3" x14ac:dyDescent="0.25">
      <c r="A730" s="35"/>
      <c r="B730" s="35"/>
      <c r="C730" s="35"/>
    </row>
    <row r="731" spans="1:3" x14ac:dyDescent="0.25">
      <c r="A731" s="35"/>
      <c r="B731" s="35"/>
      <c r="C731" s="35"/>
    </row>
    <row r="732" spans="1:3" x14ac:dyDescent="0.25">
      <c r="A732" s="35"/>
      <c r="B732" s="35"/>
      <c r="C732" s="35"/>
    </row>
    <row r="733" spans="1:3" x14ac:dyDescent="0.25">
      <c r="A733" s="35"/>
      <c r="B733" s="35"/>
      <c r="C733" s="35"/>
    </row>
    <row r="734" spans="1:3" x14ac:dyDescent="0.25">
      <c r="A734" s="35"/>
      <c r="B734" s="35"/>
      <c r="C734" s="35"/>
    </row>
    <row r="735" spans="1:3" x14ac:dyDescent="0.25">
      <c r="A735" s="35"/>
      <c r="B735" s="35"/>
      <c r="C735" s="35"/>
    </row>
    <row r="736" spans="1:3" x14ac:dyDescent="0.25">
      <c r="A736" s="35"/>
      <c r="B736" s="35"/>
      <c r="C736" s="35"/>
    </row>
    <row r="737" spans="1:3" x14ac:dyDescent="0.25">
      <c r="A737" s="35"/>
      <c r="B737" s="35"/>
      <c r="C737" s="35"/>
    </row>
    <row r="738" spans="1:3" x14ac:dyDescent="0.25">
      <c r="A738" s="35"/>
      <c r="B738" s="35"/>
      <c r="C738" s="35"/>
    </row>
    <row r="739" spans="1:3" x14ac:dyDescent="0.25">
      <c r="A739" s="35"/>
      <c r="B739" s="35"/>
      <c r="C739" s="35"/>
    </row>
    <row r="740" spans="1:3" x14ac:dyDescent="0.25">
      <c r="A740" s="35"/>
      <c r="B740" s="35"/>
      <c r="C740" s="35"/>
    </row>
    <row r="741" spans="1:3" x14ac:dyDescent="0.25">
      <c r="A741" s="35"/>
      <c r="B741" s="35"/>
      <c r="C741" s="35"/>
    </row>
    <row r="742" spans="1:3" x14ac:dyDescent="0.25">
      <c r="A742" s="35"/>
      <c r="B742" s="35"/>
      <c r="C742" s="35"/>
    </row>
    <row r="743" spans="1:3" x14ac:dyDescent="0.25">
      <c r="A743" s="35"/>
      <c r="B743" s="35"/>
      <c r="C743" s="35"/>
    </row>
    <row r="744" spans="1:3" x14ac:dyDescent="0.25">
      <c r="A744" s="35"/>
      <c r="B744" s="35"/>
      <c r="C744" s="35"/>
    </row>
    <row r="745" spans="1:3" x14ac:dyDescent="0.25">
      <c r="A745" s="35"/>
      <c r="B745" s="35"/>
      <c r="C745" s="35"/>
    </row>
    <row r="746" spans="1:3" x14ac:dyDescent="0.25">
      <c r="A746" s="35"/>
      <c r="B746" s="35"/>
      <c r="C746" s="35"/>
    </row>
    <row r="747" spans="1:3" x14ac:dyDescent="0.25">
      <c r="A747" s="35"/>
      <c r="B747" s="35"/>
      <c r="C747" s="35"/>
    </row>
    <row r="748" spans="1:3" x14ac:dyDescent="0.25">
      <c r="A748" s="35"/>
      <c r="B748" s="35"/>
      <c r="C748" s="35"/>
    </row>
    <row r="749" spans="1:3" x14ac:dyDescent="0.25">
      <c r="A749" s="35"/>
      <c r="B749" s="35"/>
      <c r="C749" s="35"/>
    </row>
    <row r="750" spans="1:3" x14ac:dyDescent="0.25">
      <c r="A750" s="35"/>
      <c r="B750" s="35"/>
      <c r="C750" s="35"/>
    </row>
    <row r="751" spans="1:3" x14ac:dyDescent="0.25">
      <c r="A751" s="35"/>
      <c r="B751" s="35"/>
      <c r="C751" s="35"/>
    </row>
    <row r="752" spans="1:3" x14ac:dyDescent="0.25">
      <c r="A752" s="35"/>
      <c r="B752" s="35"/>
      <c r="C752" s="35"/>
    </row>
    <row r="753" spans="1:3" x14ac:dyDescent="0.25">
      <c r="A753" s="35"/>
      <c r="B753" s="35"/>
      <c r="C753" s="35"/>
    </row>
    <row r="754" spans="1:3" x14ac:dyDescent="0.25">
      <c r="A754" s="35"/>
      <c r="B754" s="35"/>
      <c r="C754" s="35"/>
    </row>
    <row r="755" spans="1:3" x14ac:dyDescent="0.25">
      <c r="A755" s="35"/>
      <c r="B755" s="35"/>
      <c r="C755" s="35"/>
    </row>
    <row r="756" spans="1:3" x14ac:dyDescent="0.25">
      <c r="A756" s="35"/>
      <c r="B756" s="35"/>
      <c r="C756" s="35"/>
    </row>
    <row r="757" spans="1:3" x14ac:dyDescent="0.25">
      <c r="A757" s="35"/>
      <c r="B757" s="35"/>
      <c r="C757" s="35"/>
    </row>
    <row r="758" spans="1:3" x14ac:dyDescent="0.25">
      <c r="A758" s="35"/>
      <c r="B758" s="35"/>
      <c r="C758" s="35"/>
    </row>
    <row r="759" spans="1:3" x14ac:dyDescent="0.25">
      <c r="A759" s="35"/>
      <c r="B759" s="35"/>
      <c r="C759" s="35"/>
    </row>
    <row r="760" spans="1:3" x14ac:dyDescent="0.25">
      <c r="A760" s="35"/>
      <c r="B760" s="35"/>
      <c r="C760" s="35"/>
    </row>
    <row r="761" spans="1:3" x14ac:dyDescent="0.25">
      <c r="A761" s="35"/>
      <c r="B761" s="35"/>
      <c r="C761" s="35"/>
    </row>
  </sheetData>
  <mergeCells count="3">
    <mergeCell ref="C2:D2"/>
    <mergeCell ref="C177:D177"/>
    <mergeCell ref="C355:D355"/>
  </mergeCells>
  <pageMargins left="0.51181102362204722" right="0.31496062992125984" top="0.35433070866141736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opLeftCell="A85" workbookViewId="0">
      <selection activeCell="C91" sqref="C91"/>
    </sheetView>
  </sheetViews>
  <sheetFormatPr defaultRowHeight="15" x14ac:dyDescent="0.25"/>
  <cols>
    <col min="1" max="1" width="7.42578125" customWidth="1"/>
    <col min="2" max="2" width="21" customWidth="1"/>
    <col min="3" max="3" width="24.28515625" customWidth="1"/>
    <col min="4" max="4" width="15.7109375" customWidth="1"/>
    <col min="5" max="5" width="14.28515625" customWidth="1"/>
    <col min="6" max="6" width="18.85546875" customWidth="1"/>
  </cols>
  <sheetData>
    <row r="1" spans="1:6" s="1" customFormat="1" x14ac:dyDescent="0.25">
      <c r="A1" s="22" t="s">
        <v>3</v>
      </c>
      <c r="B1" s="22" t="s">
        <v>1434</v>
      </c>
      <c r="C1" s="22" t="s">
        <v>1577</v>
      </c>
      <c r="D1" s="22" t="s">
        <v>1578</v>
      </c>
      <c r="E1" s="22" t="s">
        <v>1579</v>
      </c>
      <c r="F1" s="22"/>
    </row>
    <row r="2" spans="1:6" ht="15.75" x14ac:dyDescent="0.25">
      <c r="A2" s="50">
        <v>6</v>
      </c>
      <c r="B2" s="49"/>
      <c r="C2" s="49" t="s">
        <v>333</v>
      </c>
      <c r="D2" s="49" t="s">
        <v>331</v>
      </c>
      <c r="E2" s="49"/>
      <c r="F2" s="48" t="s">
        <v>1440</v>
      </c>
    </row>
    <row r="3" spans="1:6" ht="15.75" x14ac:dyDescent="0.25">
      <c r="A3" s="50">
        <v>7</v>
      </c>
      <c r="B3" s="50">
        <v>18002671</v>
      </c>
      <c r="C3" s="49" t="s">
        <v>1441</v>
      </c>
      <c r="D3" s="49" t="s">
        <v>671</v>
      </c>
      <c r="E3" s="51" t="s">
        <v>1436</v>
      </c>
      <c r="F3" s="48" t="s">
        <v>1440</v>
      </c>
    </row>
    <row r="4" spans="1:6" ht="15.75" x14ac:dyDescent="0.25">
      <c r="A4" s="50">
        <v>10</v>
      </c>
      <c r="B4" s="50">
        <v>19000157</v>
      </c>
      <c r="C4" s="49" t="s">
        <v>1443</v>
      </c>
      <c r="D4" s="49" t="s">
        <v>332</v>
      </c>
      <c r="E4" s="51" t="s">
        <v>1442</v>
      </c>
      <c r="F4" s="48" t="s">
        <v>1440</v>
      </c>
    </row>
    <row r="5" spans="1:6" ht="15.75" x14ac:dyDescent="0.25">
      <c r="A5" s="50">
        <v>13</v>
      </c>
      <c r="B5" s="50">
        <v>18003074</v>
      </c>
      <c r="C5" s="49" t="s">
        <v>1444</v>
      </c>
      <c r="D5" s="49" t="s">
        <v>1445</v>
      </c>
      <c r="E5" s="51" t="s">
        <v>1446</v>
      </c>
      <c r="F5" s="48" t="s">
        <v>1440</v>
      </c>
    </row>
    <row r="6" spans="1:6" ht="15.75" x14ac:dyDescent="0.25">
      <c r="A6" s="50">
        <v>15</v>
      </c>
      <c r="B6" s="50">
        <v>19000208</v>
      </c>
      <c r="C6" s="49" t="s">
        <v>1448</v>
      </c>
      <c r="D6" s="49" t="s">
        <v>731</v>
      </c>
      <c r="E6" s="51" t="s">
        <v>1442</v>
      </c>
      <c r="F6" s="48" t="s">
        <v>1440</v>
      </c>
    </row>
    <row r="7" spans="1:6" ht="15.75" x14ac:dyDescent="0.25">
      <c r="A7" s="50">
        <v>18</v>
      </c>
      <c r="B7" s="50">
        <v>19004354</v>
      </c>
      <c r="C7" s="49" t="s">
        <v>1449</v>
      </c>
      <c r="D7" s="52" t="s">
        <v>1450</v>
      </c>
      <c r="E7" s="51" t="s">
        <v>1437</v>
      </c>
      <c r="F7" s="48" t="s">
        <v>1440</v>
      </c>
    </row>
    <row r="8" spans="1:6" ht="15.75" x14ac:dyDescent="0.25">
      <c r="A8" s="50">
        <v>20</v>
      </c>
      <c r="B8" s="50">
        <v>17000873</v>
      </c>
      <c r="C8" s="49" t="s">
        <v>1452</v>
      </c>
      <c r="D8" s="52" t="s">
        <v>738</v>
      </c>
      <c r="E8" s="51" t="s">
        <v>1453</v>
      </c>
      <c r="F8" s="48" t="s">
        <v>1440</v>
      </c>
    </row>
    <row r="9" spans="1:6" ht="15.75" x14ac:dyDescent="0.25">
      <c r="A9" s="50">
        <v>21</v>
      </c>
      <c r="B9" s="50">
        <v>19000654</v>
      </c>
      <c r="C9" s="49" t="s">
        <v>712</v>
      </c>
      <c r="D9" s="52" t="s">
        <v>738</v>
      </c>
      <c r="E9" s="51" t="s">
        <v>1454</v>
      </c>
      <c r="F9" s="48" t="s">
        <v>1440</v>
      </c>
    </row>
    <row r="10" spans="1:6" ht="15.75" x14ac:dyDescent="0.25">
      <c r="A10" s="50">
        <v>22</v>
      </c>
      <c r="B10" s="50">
        <v>17000338</v>
      </c>
      <c r="C10" s="49" t="s">
        <v>710</v>
      </c>
      <c r="D10" s="52" t="s">
        <v>658</v>
      </c>
      <c r="E10" s="51" t="s">
        <v>1455</v>
      </c>
      <c r="F10" s="48" t="s">
        <v>1440</v>
      </c>
    </row>
    <row r="11" spans="1:6" ht="15.75" x14ac:dyDescent="0.25">
      <c r="A11" s="50">
        <v>24</v>
      </c>
      <c r="B11" s="50">
        <v>19002180</v>
      </c>
      <c r="C11" s="49" t="s">
        <v>1456</v>
      </c>
      <c r="D11" s="52" t="s">
        <v>330</v>
      </c>
      <c r="E11" s="51" t="s">
        <v>1439</v>
      </c>
      <c r="F11" s="48" t="s">
        <v>1440</v>
      </c>
    </row>
    <row r="12" spans="1:6" ht="15.75" x14ac:dyDescent="0.25">
      <c r="A12" s="50">
        <v>25</v>
      </c>
      <c r="B12" s="50">
        <v>19000670</v>
      </c>
      <c r="C12" s="49" t="s">
        <v>1457</v>
      </c>
      <c r="D12" s="52" t="s">
        <v>636</v>
      </c>
      <c r="E12" s="51" t="s">
        <v>1454</v>
      </c>
      <c r="F12" s="48" t="s">
        <v>1440</v>
      </c>
    </row>
    <row r="13" spans="1:6" ht="15.75" x14ac:dyDescent="0.25">
      <c r="A13" s="50">
        <v>38</v>
      </c>
      <c r="B13" s="50">
        <v>19001763</v>
      </c>
      <c r="C13" s="49" t="s">
        <v>1461</v>
      </c>
      <c r="D13" s="53" t="s">
        <v>667</v>
      </c>
      <c r="E13" s="51" t="s">
        <v>1437</v>
      </c>
      <c r="F13" s="48" t="s">
        <v>1440</v>
      </c>
    </row>
    <row r="14" spans="1:6" ht="15.75" x14ac:dyDescent="0.25">
      <c r="A14" s="50">
        <v>40</v>
      </c>
      <c r="B14" s="50">
        <v>18000192</v>
      </c>
      <c r="C14" s="49" t="s">
        <v>1462</v>
      </c>
      <c r="D14" s="53" t="s">
        <v>722</v>
      </c>
      <c r="E14" s="51" t="s">
        <v>1463</v>
      </c>
      <c r="F14" s="48" t="s">
        <v>1440</v>
      </c>
    </row>
    <row r="15" spans="1:6" ht="15.75" x14ac:dyDescent="0.25">
      <c r="A15" s="50">
        <v>44</v>
      </c>
      <c r="B15" s="50">
        <v>18001352</v>
      </c>
      <c r="C15" s="49" t="s">
        <v>1464</v>
      </c>
      <c r="D15" s="53" t="s">
        <v>1465</v>
      </c>
      <c r="E15" s="51" t="s">
        <v>1466</v>
      </c>
      <c r="F15" s="48" t="s">
        <v>1440</v>
      </c>
    </row>
    <row r="16" spans="1:6" ht="15.75" x14ac:dyDescent="0.25">
      <c r="A16" s="50">
        <v>45</v>
      </c>
      <c r="B16" s="50">
        <v>19000954</v>
      </c>
      <c r="C16" s="49" t="s">
        <v>1467</v>
      </c>
      <c r="D16" s="53" t="s">
        <v>691</v>
      </c>
      <c r="E16" s="51" t="s">
        <v>1437</v>
      </c>
      <c r="F16" s="48" t="s">
        <v>1440</v>
      </c>
    </row>
    <row r="17" spans="1:6" ht="15.75" x14ac:dyDescent="0.25">
      <c r="A17" s="50">
        <v>46</v>
      </c>
      <c r="B17" s="50">
        <v>17004379</v>
      </c>
      <c r="C17" s="49" t="s">
        <v>1468</v>
      </c>
      <c r="D17" s="53" t="s">
        <v>694</v>
      </c>
      <c r="E17" s="51" t="s">
        <v>1451</v>
      </c>
      <c r="F17" s="48" t="s">
        <v>1440</v>
      </c>
    </row>
    <row r="18" spans="1:6" ht="15.75" x14ac:dyDescent="0.25">
      <c r="A18" s="50">
        <v>47</v>
      </c>
      <c r="B18" s="50">
        <v>19001667</v>
      </c>
      <c r="C18" s="49" t="s">
        <v>1469</v>
      </c>
      <c r="D18" s="53" t="s">
        <v>713</v>
      </c>
      <c r="E18" s="51" t="s">
        <v>1439</v>
      </c>
      <c r="F18" s="48" t="s">
        <v>1440</v>
      </c>
    </row>
    <row r="19" spans="1:6" ht="15.75" x14ac:dyDescent="0.25">
      <c r="A19" s="50">
        <v>48</v>
      </c>
      <c r="B19" s="50">
        <v>19000875</v>
      </c>
      <c r="C19" s="49" t="s">
        <v>634</v>
      </c>
      <c r="D19" s="53" t="s">
        <v>1470</v>
      </c>
      <c r="E19" s="51" t="s">
        <v>1454</v>
      </c>
      <c r="F19" s="48" t="s">
        <v>1440</v>
      </c>
    </row>
    <row r="20" spans="1:6" ht="15.75" x14ac:dyDescent="0.25">
      <c r="A20" s="50">
        <v>49</v>
      </c>
      <c r="B20" s="50">
        <v>17004858</v>
      </c>
      <c r="C20" s="49" t="s">
        <v>1471</v>
      </c>
      <c r="D20" s="53" t="s">
        <v>665</v>
      </c>
      <c r="E20" s="51" t="s">
        <v>1472</v>
      </c>
      <c r="F20" s="48" t="s">
        <v>1440</v>
      </c>
    </row>
    <row r="21" spans="1:6" ht="15.75" x14ac:dyDescent="0.25">
      <c r="A21" s="50">
        <v>50</v>
      </c>
      <c r="B21" s="50">
        <v>17000372</v>
      </c>
      <c r="C21" s="49" t="s">
        <v>735</v>
      </c>
      <c r="D21" s="53" t="s">
        <v>670</v>
      </c>
      <c r="E21" s="51" t="s">
        <v>1473</v>
      </c>
      <c r="F21" s="48" t="s">
        <v>1440</v>
      </c>
    </row>
    <row r="22" spans="1:6" ht="15.75" x14ac:dyDescent="0.25">
      <c r="A22" s="50">
        <v>51</v>
      </c>
      <c r="B22" s="50">
        <v>19002152</v>
      </c>
      <c r="C22" s="49" t="s">
        <v>1474</v>
      </c>
      <c r="D22" s="53" t="s">
        <v>1303</v>
      </c>
      <c r="E22" s="51" t="s">
        <v>1437</v>
      </c>
      <c r="F22" s="48" t="s">
        <v>1440</v>
      </c>
    </row>
    <row r="23" spans="1:6" ht="15.75" x14ac:dyDescent="0.25">
      <c r="A23" s="50">
        <v>52</v>
      </c>
      <c r="B23" s="50">
        <v>19005354</v>
      </c>
      <c r="C23" s="49" t="s">
        <v>1475</v>
      </c>
      <c r="D23" s="53" t="s">
        <v>1303</v>
      </c>
      <c r="E23" s="51" t="s">
        <v>1458</v>
      </c>
      <c r="F23" s="48" t="s">
        <v>1440</v>
      </c>
    </row>
    <row r="24" spans="1:6" ht="15.75" x14ac:dyDescent="0.25">
      <c r="A24" s="50">
        <v>55</v>
      </c>
      <c r="B24" s="50">
        <v>18003363</v>
      </c>
      <c r="C24" s="49" t="s">
        <v>1476</v>
      </c>
      <c r="D24" s="52" t="s">
        <v>638</v>
      </c>
      <c r="E24" s="51" t="s">
        <v>1436</v>
      </c>
      <c r="F24" s="48" t="s">
        <v>1440</v>
      </c>
    </row>
    <row r="25" spans="1:6" ht="15.75" x14ac:dyDescent="0.25">
      <c r="A25" s="50">
        <v>56</v>
      </c>
      <c r="B25" s="50">
        <v>19001397</v>
      </c>
      <c r="C25" s="49" t="s">
        <v>677</v>
      </c>
      <c r="D25" s="52" t="s">
        <v>630</v>
      </c>
      <c r="E25" s="51" t="s">
        <v>1437</v>
      </c>
      <c r="F25" s="48" t="s">
        <v>1440</v>
      </c>
    </row>
    <row r="26" spans="1:6" ht="15.75" x14ac:dyDescent="0.25">
      <c r="A26" s="50">
        <v>57</v>
      </c>
      <c r="B26" s="50">
        <v>19002037</v>
      </c>
      <c r="C26" s="49" t="s">
        <v>1477</v>
      </c>
      <c r="D26" s="52" t="s">
        <v>653</v>
      </c>
      <c r="E26" s="51" t="s">
        <v>1437</v>
      </c>
      <c r="F26" s="48" t="s">
        <v>1440</v>
      </c>
    </row>
    <row r="27" spans="1:6" ht="15.75" x14ac:dyDescent="0.25">
      <c r="A27" s="50">
        <v>63</v>
      </c>
      <c r="B27" s="50">
        <v>16002762</v>
      </c>
      <c r="C27" s="49" t="s">
        <v>1478</v>
      </c>
      <c r="D27" s="52" t="s">
        <v>1305</v>
      </c>
      <c r="E27" s="51" t="s">
        <v>1447</v>
      </c>
      <c r="F27" s="48" t="s">
        <v>1440</v>
      </c>
    </row>
    <row r="28" spans="1:6" ht="15.75" x14ac:dyDescent="0.25">
      <c r="A28" s="50">
        <v>64</v>
      </c>
      <c r="B28" s="50">
        <v>18002542</v>
      </c>
      <c r="C28" s="49" t="s">
        <v>1479</v>
      </c>
      <c r="D28" s="52" t="s">
        <v>696</v>
      </c>
      <c r="E28" s="54"/>
      <c r="F28" s="48" t="s">
        <v>1440</v>
      </c>
    </row>
    <row r="29" spans="1:6" ht="15.75" x14ac:dyDescent="0.25">
      <c r="A29" s="50">
        <v>66</v>
      </c>
      <c r="B29" s="50">
        <v>17003400</v>
      </c>
      <c r="C29" s="49" t="s">
        <v>1480</v>
      </c>
      <c r="D29" s="52" t="s">
        <v>652</v>
      </c>
      <c r="E29" s="51" t="s">
        <v>1481</v>
      </c>
      <c r="F29" s="48" t="s">
        <v>1440</v>
      </c>
    </row>
    <row r="30" spans="1:6" ht="15.75" x14ac:dyDescent="0.25">
      <c r="A30" s="50">
        <v>67</v>
      </c>
      <c r="B30" s="50">
        <v>19001301</v>
      </c>
      <c r="C30" s="49" t="s">
        <v>1482</v>
      </c>
      <c r="D30" s="52" t="s">
        <v>655</v>
      </c>
      <c r="E30" s="51" t="s">
        <v>1437</v>
      </c>
      <c r="F30" s="48" t="s">
        <v>1440</v>
      </c>
    </row>
    <row r="31" spans="1:6" ht="15.75" x14ac:dyDescent="0.25">
      <c r="A31" s="50">
        <v>68</v>
      </c>
      <c r="B31" s="50">
        <v>19001786</v>
      </c>
      <c r="C31" s="49" t="s">
        <v>1483</v>
      </c>
      <c r="D31" s="52" t="s">
        <v>1142</v>
      </c>
      <c r="E31" s="51" t="s">
        <v>1437</v>
      </c>
      <c r="F31" s="48" t="s">
        <v>1440</v>
      </c>
    </row>
    <row r="32" spans="1:6" ht="15.75" x14ac:dyDescent="0.25">
      <c r="A32" s="50">
        <v>69</v>
      </c>
      <c r="B32" s="50">
        <v>17000870</v>
      </c>
      <c r="C32" s="49" t="s">
        <v>1484</v>
      </c>
      <c r="D32" s="52" t="s">
        <v>1142</v>
      </c>
      <c r="E32" s="51" t="s">
        <v>1485</v>
      </c>
      <c r="F32" s="48" t="s">
        <v>1440</v>
      </c>
    </row>
    <row r="33" spans="1:6" ht="15.75" x14ac:dyDescent="0.25">
      <c r="A33" s="50">
        <v>1</v>
      </c>
      <c r="B33" s="50">
        <v>16001398</v>
      </c>
      <c r="C33" s="49" t="s">
        <v>1486</v>
      </c>
      <c r="D33" s="55" t="s">
        <v>721</v>
      </c>
      <c r="E33" s="51" t="s">
        <v>1487</v>
      </c>
      <c r="F33" s="48" t="s">
        <v>1440</v>
      </c>
    </row>
    <row r="34" spans="1:6" ht="15.75" x14ac:dyDescent="0.25">
      <c r="A34" s="50">
        <v>7</v>
      </c>
      <c r="B34" s="50">
        <v>18004536</v>
      </c>
      <c r="C34" s="49" t="s">
        <v>1489</v>
      </c>
      <c r="D34" s="49" t="s">
        <v>744</v>
      </c>
      <c r="E34" s="51" t="s">
        <v>1490</v>
      </c>
      <c r="F34" s="48" t="s">
        <v>1440</v>
      </c>
    </row>
    <row r="35" spans="1:6" ht="15.75" x14ac:dyDescent="0.25">
      <c r="A35" s="50">
        <v>9</v>
      </c>
      <c r="B35" s="50">
        <v>19000672</v>
      </c>
      <c r="C35" s="49" t="s">
        <v>327</v>
      </c>
      <c r="D35" s="49" t="s">
        <v>661</v>
      </c>
      <c r="E35" s="51" t="s">
        <v>1454</v>
      </c>
      <c r="F35" s="48" t="s">
        <v>1440</v>
      </c>
    </row>
    <row r="36" spans="1:6" ht="15.75" x14ac:dyDescent="0.25">
      <c r="A36" s="50">
        <v>11</v>
      </c>
      <c r="B36" s="50">
        <v>18003457</v>
      </c>
      <c r="C36" s="49" t="s">
        <v>1492</v>
      </c>
      <c r="D36" s="49" t="s">
        <v>661</v>
      </c>
      <c r="E36" s="51" t="s">
        <v>1493</v>
      </c>
      <c r="F36" s="48" t="s">
        <v>1440</v>
      </c>
    </row>
    <row r="37" spans="1:6" ht="15.75" x14ac:dyDescent="0.25">
      <c r="A37" s="50">
        <v>14</v>
      </c>
      <c r="B37" s="50">
        <v>18001852</v>
      </c>
      <c r="C37" s="49" t="s">
        <v>1494</v>
      </c>
      <c r="D37" s="49" t="s">
        <v>678</v>
      </c>
      <c r="E37" s="51" t="s">
        <v>1495</v>
      </c>
      <c r="F37" s="48" t="s">
        <v>1440</v>
      </c>
    </row>
    <row r="38" spans="1:6" ht="15.75" x14ac:dyDescent="0.25">
      <c r="A38" s="50">
        <v>15</v>
      </c>
      <c r="B38" s="50">
        <v>18002518</v>
      </c>
      <c r="C38" s="49" t="s">
        <v>1496</v>
      </c>
      <c r="D38" s="49" t="s">
        <v>678</v>
      </c>
      <c r="E38" s="51" t="s">
        <v>662</v>
      </c>
      <c r="F38" s="48" t="s">
        <v>1440</v>
      </c>
    </row>
    <row r="39" spans="1:6" ht="15.75" x14ac:dyDescent="0.25">
      <c r="A39" s="50">
        <v>18</v>
      </c>
      <c r="B39" s="50">
        <v>19001107</v>
      </c>
      <c r="C39" s="49" t="s">
        <v>1499</v>
      </c>
      <c r="D39" s="53" t="s">
        <v>678</v>
      </c>
      <c r="E39" s="51" t="s">
        <v>692</v>
      </c>
      <c r="F39" s="48" t="s">
        <v>1440</v>
      </c>
    </row>
    <row r="40" spans="1:6" ht="15.75" x14ac:dyDescent="0.25">
      <c r="A40" s="50">
        <v>23</v>
      </c>
      <c r="B40" s="50">
        <v>18003802</v>
      </c>
      <c r="C40" s="49" t="s">
        <v>1500</v>
      </c>
      <c r="D40" s="53" t="s">
        <v>678</v>
      </c>
      <c r="E40" s="51" t="s">
        <v>1491</v>
      </c>
      <c r="F40" s="48" t="s">
        <v>1440</v>
      </c>
    </row>
    <row r="41" spans="1:6" ht="15.75" x14ac:dyDescent="0.25">
      <c r="A41" s="50">
        <v>24</v>
      </c>
      <c r="B41" s="50">
        <v>18001316</v>
      </c>
      <c r="C41" s="49" t="s">
        <v>1501</v>
      </c>
      <c r="D41" s="53" t="s">
        <v>678</v>
      </c>
      <c r="E41" s="51" t="s">
        <v>1491</v>
      </c>
      <c r="F41" s="48" t="s">
        <v>1440</v>
      </c>
    </row>
    <row r="42" spans="1:6" ht="15.75" x14ac:dyDescent="0.25">
      <c r="A42" s="50">
        <v>28</v>
      </c>
      <c r="B42" s="50">
        <v>18001431</v>
      </c>
      <c r="C42" s="49" t="s">
        <v>740</v>
      </c>
      <c r="D42" s="53" t="s">
        <v>1504</v>
      </c>
      <c r="E42" s="51" t="s">
        <v>1491</v>
      </c>
      <c r="F42" s="48" t="s">
        <v>1440</v>
      </c>
    </row>
    <row r="43" spans="1:6" ht="15.75" x14ac:dyDescent="0.25">
      <c r="A43" s="50">
        <v>31</v>
      </c>
      <c r="B43" s="50">
        <v>18001440</v>
      </c>
      <c r="C43" s="49" t="s">
        <v>633</v>
      </c>
      <c r="D43" s="53" t="s">
        <v>1386</v>
      </c>
      <c r="E43" s="51" t="s">
        <v>1491</v>
      </c>
      <c r="F43" s="48" t="s">
        <v>1440</v>
      </c>
    </row>
    <row r="44" spans="1:6" ht="15.75" x14ac:dyDescent="0.25">
      <c r="A44" s="50">
        <v>32</v>
      </c>
      <c r="B44" s="50">
        <v>18004756</v>
      </c>
      <c r="C44" s="49" t="s">
        <v>1505</v>
      </c>
      <c r="D44" s="53" t="s">
        <v>1386</v>
      </c>
      <c r="E44" s="51" t="s">
        <v>1502</v>
      </c>
      <c r="F44" s="48" t="s">
        <v>1440</v>
      </c>
    </row>
    <row r="45" spans="1:6" ht="15.75" x14ac:dyDescent="0.25">
      <c r="A45" s="50">
        <v>33</v>
      </c>
      <c r="B45" s="50">
        <v>18004088</v>
      </c>
      <c r="C45" s="49" t="s">
        <v>633</v>
      </c>
      <c r="D45" s="53" t="s">
        <v>1506</v>
      </c>
      <c r="E45" s="51" t="s">
        <v>1502</v>
      </c>
      <c r="F45" s="48" t="s">
        <v>1440</v>
      </c>
    </row>
    <row r="46" spans="1:6" ht="15.75" x14ac:dyDescent="0.25">
      <c r="A46" s="50">
        <v>34</v>
      </c>
      <c r="B46" s="50">
        <v>17003115</v>
      </c>
      <c r="C46" s="49" t="s">
        <v>1438</v>
      </c>
      <c r="D46" s="52" t="s">
        <v>1507</v>
      </c>
      <c r="E46" s="51" t="s">
        <v>1508</v>
      </c>
      <c r="F46" s="48" t="s">
        <v>1440</v>
      </c>
    </row>
    <row r="47" spans="1:6" ht="15.75" x14ac:dyDescent="0.25">
      <c r="A47" s="50">
        <v>35</v>
      </c>
      <c r="B47" s="50">
        <v>18002117</v>
      </c>
      <c r="C47" s="49" t="s">
        <v>1509</v>
      </c>
      <c r="D47" s="52" t="s">
        <v>1510</v>
      </c>
      <c r="E47" s="51" t="s">
        <v>1511</v>
      </c>
      <c r="F47" s="48" t="s">
        <v>1440</v>
      </c>
    </row>
    <row r="48" spans="1:6" ht="15.75" x14ac:dyDescent="0.25">
      <c r="A48" s="50">
        <v>37</v>
      </c>
      <c r="B48" s="50">
        <v>18002709</v>
      </c>
      <c r="C48" s="49" t="s">
        <v>1513</v>
      </c>
      <c r="D48" s="52" t="s">
        <v>1512</v>
      </c>
      <c r="E48" s="51" t="s">
        <v>1514</v>
      </c>
      <c r="F48" s="48" t="s">
        <v>1440</v>
      </c>
    </row>
    <row r="49" spans="1:6" ht="15.75" x14ac:dyDescent="0.25">
      <c r="A49" s="50">
        <v>85</v>
      </c>
      <c r="B49" s="50">
        <v>18002902</v>
      </c>
      <c r="C49" s="49" t="s">
        <v>1522</v>
      </c>
      <c r="D49" s="53" t="s">
        <v>702</v>
      </c>
      <c r="E49" s="51" t="s">
        <v>1521</v>
      </c>
      <c r="F49" s="48" t="s">
        <v>1440</v>
      </c>
    </row>
    <row r="50" spans="1:6" ht="15.75" x14ac:dyDescent="0.25">
      <c r="A50" s="50">
        <v>100</v>
      </c>
      <c r="B50" s="50">
        <v>15001287</v>
      </c>
      <c r="C50" s="49" t="s">
        <v>677</v>
      </c>
      <c r="D50" s="57" t="s">
        <v>657</v>
      </c>
      <c r="E50" s="51" t="s">
        <v>1524</v>
      </c>
      <c r="F50" s="48" t="s">
        <v>1440</v>
      </c>
    </row>
    <row r="51" spans="1:6" ht="15.75" x14ac:dyDescent="0.25">
      <c r="A51" s="50">
        <v>101</v>
      </c>
      <c r="B51" s="50">
        <v>18003504</v>
      </c>
      <c r="C51" s="49" t="s">
        <v>1525</v>
      </c>
      <c r="D51" s="57" t="s">
        <v>1272</v>
      </c>
      <c r="E51" s="51" t="s">
        <v>1493</v>
      </c>
      <c r="F51" s="48" t="s">
        <v>1440</v>
      </c>
    </row>
    <row r="52" spans="1:6" ht="15.75" x14ac:dyDescent="0.25">
      <c r="A52" s="58">
        <v>109</v>
      </c>
      <c r="B52" s="50">
        <v>17003769</v>
      </c>
      <c r="C52" s="49" t="s">
        <v>1526</v>
      </c>
      <c r="D52" s="52" t="s">
        <v>738</v>
      </c>
      <c r="E52" s="51" t="s">
        <v>1527</v>
      </c>
      <c r="F52" s="48" t="s">
        <v>1440</v>
      </c>
    </row>
    <row r="53" spans="1:6" ht="15.75" x14ac:dyDescent="0.25">
      <c r="A53" s="58">
        <v>111</v>
      </c>
      <c r="B53" s="50">
        <v>18001924</v>
      </c>
      <c r="C53" s="49" t="s">
        <v>1469</v>
      </c>
      <c r="D53" s="52" t="s">
        <v>738</v>
      </c>
      <c r="E53" s="51" t="s">
        <v>1518</v>
      </c>
      <c r="F53" s="48" t="s">
        <v>1440</v>
      </c>
    </row>
    <row r="54" spans="1:6" ht="15.75" x14ac:dyDescent="0.25">
      <c r="A54" s="58">
        <v>112</v>
      </c>
      <c r="B54" s="50">
        <v>18002526</v>
      </c>
      <c r="C54" s="49" t="s">
        <v>697</v>
      </c>
      <c r="D54" s="52" t="s">
        <v>738</v>
      </c>
      <c r="E54" s="51" t="s">
        <v>1518</v>
      </c>
      <c r="F54" s="48" t="s">
        <v>1440</v>
      </c>
    </row>
    <row r="55" spans="1:6" ht="15.75" x14ac:dyDescent="0.25">
      <c r="A55" s="58">
        <v>122</v>
      </c>
      <c r="B55" s="56">
        <v>18003769</v>
      </c>
      <c r="C55" s="49" t="s">
        <v>1528</v>
      </c>
      <c r="D55" s="52" t="s">
        <v>330</v>
      </c>
      <c r="E55" s="51" t="s">
        <v>1383</v>
      </c>
      <c r="F55" s="48" t="s">
        <v>1440</v>
      </c>
    </row>
    <row r="56" spans="1:6" ht="15.75" x14ac:dyDescent="0.25">
      <c r="A56" s="58">
        <v>130</v>
      </c>
      <c r="B56" s="50">
        <v>19004097</v>
      </c>
      <c r="C56" s="49" t="s">
        <v>1529</v>
      </c>
      <c r="D56" s="52" t="s">
        <v>330</v>
      </c>
      <c r="E56" s="51" t="s">
        <v>1132</v>
      </c>
      <c r="F56" s="48" t="s">
        <v>1440</v>
      </c>
    </row>
    <row r="57" spans="1:6" ht="15.75" x14ac:dyDescent="0.25">
      <c r="A57" s="58">
        <v>133</v>
      </c>
      <c r="B57" s="50">
        <v>19004830</v>
      </c>
      <c r="C57" s="49" t="s">
        <v>1530</v>
      </c>
      <c r="D57" s="52" t="s">
        <v>330</v>
      </c>
      <c r="E57" s="51" t="s">
        <v>1515</v>
      </c>
      <c r="F57" s="48" t="s">
        <v>1440</v>
      </c>
    </row>
    <row r="58" spans="1:6" ht="15.75" x14ac:dyDescent="0.25">
      <c r="A58" s="58">
        <v>138</v>
      </c>
      <c r="B58" s="50">
        <v>18002282</v>
      </c>
      <c r="C58" s="49" t="s">
        <v>1532</v>
      </c>
      <c r="D58" s="52" t="s">
        <v>1531</v>
      </c>
      <c r="E58" s="51" t="s">
        <v>1533</v>
      </c>
      <c r="F58" s="48" t="s">
        <v>1440</v>
      </c>
    </row>
    <row r="59" spans="1:6" ht="15.75" x14ac:dyDescent="0.25">
      <c r="A59" s="58">
        <v>145</v>
      </c>
      <c r="B59" s="50">
        <v>18001717</v>
      </c>
      <c r="C59" s="49" t="s">
        <v>1513</v>
      </c>
      <c r="D59" s="53" t="s">
        <v>636</v>
      </c>
      <c r="E59" s="51" t="s">
        <v>1535</v>
      </c>
      <c r="F59" s="48" t="s">
        <v>1440</v>
      </c>
    </row>
    <row r="60" spans="1:6" ht="15.75" x14ac:dyDescent="0.25">
      <c r="A60" s="58">
        <v>146</v>
      </c>
      <c r="B60" s="50">
        <v>18001869</v>
      </c>
      <c r="C60" s="49" t="s">
        <v>1523</v>
      </c>
      <c r="D60" s="53" t="s">
        <v>636</v>
      </c>
      <c r="E60" s="51" t="s">
        <v>1519</v>
      </c>
      <c r="F60" s="48" t="s">
        <v>1440</v>
      </c>
    </row>
    <row r="61" spans="1:6" ht="15.75" x14ac:dyDescent="0.25">
      <c r="A61" s="58">
        <v>149</v>
      </c>
      <c r="B61" s="50">
        <v>18002246</v>
      </c>
      <c r="C61" s="49" t="s">
        <v>1536</v>
      </c>
      <c r="D61" s="53" t="s">
        <v>636</v>
      </c>
      <c r="E61" s="51" t="s">
        <v>1537</v>
      </c>
      <c r="F61" s="48" t="s">
        <v>1440</v>
      </c>
    </row>
    <row r="62" spans="1:6" ht="15.75" x14ac:dyDescent="0.25">
      <c r="A62" s="58">
        <v>151</v>
      </c>
      <c r="B62" s="50">
        <v>18003780</v>
      </c>
      <c r="C62" s="49" t="s">
        <v>1538</v>
      </c>
      <c r="D62" s="53" t="s">
        <v>636</v>
      </c>
      <c r="E62" s="51" t="s">
        <v>1358</v>
      </c>
      <c r="F62" s="48" t="s">
        <v>1440</v>
      </c>
    </row>
    <row r="63" spans="1:6" ht="15.75" x14ac:dyDescent="0.25">
      <c r="A63" s="58">
        <v>152</v>
      </c>
      <c r="B63" s="50">
        <v>18003929</v>
      </c>
      <c r="C63" s="49" t="s">
        <v>1539</v>
      </c>
      <c r="D63" s="53" t="s">
        <v>636</v>
      </c>
      <c r="E63" s="51" t="s">
        <v>1540</v>
      </c>
      <c r="F63" s="48" t="s">
        <v>1440</v>
      </c>
    </row>
    <row r="64" spans="1:6" ht="15.75" x14ac:dyDescent="0.25">
      <c r="A64" s="58">
        <v>153</v>
      </c>
      <c r="B64" s="50">
        <v>19000821</v>
      </c>
      <c r="C64" s="49" t="s">
        <v>1541</v>
      </c>
      <c r="D64" s="53" t="s">
        <v>636</v>
      </c>
      <c r="E64" s="51" t="s">
        <v>1454</v>
      </c>
      <c r="F64" s="48" t="s">
        <v>1440</v>
      </c>
    </row>
    <row r="65" spans="1:6" ht="15.75" x14ac:dyDescent="0.25">
      <c r="A65" s="58">
        <v>154</v>
      </c>
      <c r="B65" s="50">
        <v>18003114</v>
      </c>
      <c r="C65" s="49" t="s">
        <v>1542</v>
      </c>
      <c r="D65" s="53" t="s">
        <v>1543</v>
      </c>
      <c r="E65" s="51" t="s">
        <v>1544</v>
      </c>
      <c r="F65" s="48" t="s">
        <v>1440</v>
      </c>
    </row>
    <row r="66" spans="1:6" ht="15.75" x14ac:dyDescent="0.25">
      <c r="A66" s="58">
        <v>167</v>
      </c>
      <c r="B66" s="50">
        <v>18004108</v>
      </c>
      <c r="C66" s="49" t="s">
        <v>749</v>
      </c>
      <c r="D66" s="57" t="s">
        <v>1202</v>
      </c>
      <c r="E66" s="51" t="s">
        <v>1545</v>
      </c>
      <c r="F66" s="48" t="s">
        <v>1440</v>
      </c>
    </row>
    <row r="67" spans="1:6" ht="15.75" x14ac:dyDescent="0.25">
      <c r="A67" s="58">
        <v>215</v>
      </c>
      <c r="B67" s="50">
        <v>18000028</v>
      </c>
      <c r="C67" s="49" t="s">
        <v>1548</v>
      </c>
      <c r="D67" s="53" t="s">
        <v>1459</v>
      </c>
      <c r="E67" s="51" t="s">
        <v>1549</v>
      </c>
      <c r="F67" s="48" t="s">
        <v>1440</v>
      </c>
    </row>
    <row r="68" spans="1:6" ht="14.25" customHeight="1" x14ac:dyDescent="0.25">
      <c r="A68" s="58">
        <v>219</v>
      </c>
      <c r="B68" s="50">
        <v>18002825</v>
      </c>
      <c r="C68" s="49" t="s">
        <v>633</v>
      </c>
      <c r="D68" s="53" t="s">
        <v>1550</v>
      </c>
      <c r="E68" s="51" t="s">
        <v>1521</v>
      </c>
      <c r="F68" s="48" t="s">
        <v>1440</v>
      </c>
    </row>
    <row r="69" spans="1:6" ht="15.75" x14ac:dyDescent="0.25">
      <c r="A69" s="58">
        <v>224</v>
      </c>
      <c r="B69" s="56">
        <v>19002870</v>
      </c>
      <c r="C69" s="49" t="s">
        <v>1551</v>
      </c>
      <c r="D69" s="53" t="s">
        <v>640</v>
      </c>
      <c r="E69" s="51" t="s">
        <v>1552</v>
      </c>
      <c r="F69" s="48" t="s">
        <v>1440</v>
      </c>
    </row>
    <row r="70" spans="1:6" ht="15.75" x14ac:dyDescent="0.25">
      <c r="A70" s="58">
        <v>231</v>
      </c>
      <c r="B70" s="50">
        <v>18002949</v>
      </c>
      <c r="C70" s="49" t="s">
        <v>1553</v>
      </c>
      <c r="D70" s="53" t="s">
        <v>336</v>
      </c>
      <c r="E70" s="51" t="s">
        <v>662</v>
      </c>
      <c r="F70" s="48" t="s">
        <v>1440</v>
      </c>
    </row>
    <row r="71" spans="1:6" ht="15.75" x14ac:dyDescent="0.25">
      <c r="A71" s="58">
        <v>232</v>
      </c>
      <c r="B71" s="50">
        <v>18003300</v>
      </c>
      <c r="C71" s="49" t="s">
        <v>1546</v>
      </c>
      <c r="D71" s="52" t="s">
        <v>336</v>
      </c>
      <c r="E71" s="51" t="s">
        <v>1547</v>
      </c>
      <c r="F71" s="48" t="s">
        <v>1440</v>
      </c>
    </row>
    <row r="72" spans="1:6" ht="15.75" x14ac:dyDescent="0.25">
      <c r="A72" s="58">
        <v>264</v>
      </c>
      <c r="B72" s="50">
        <v>19004786</v>
      </c>
      <c r="C72" s="49" t="s">
        <v>1556</v>
      </c>
      <c r="D72" s="52" t="s">
        <v>717</v>
      </c>
      <c r="E72" s="51" t="s">
        <v>1520</v>
      </c>
      <c r="F72" s="48" t="s">
        <v>1440</v>
      </c>
    </row>
    <row r="73" spans="1:6" ht="15.75" x14ac:dyDescent="0.25">
      <c r="A73" s="58">
        <v>265</v>
      </c>
      <c r="B73" s="50">
        <v>18004851</v>
      </c>
      <c r="C73" s="49" t="s">
        <v>1557</v>
      </c>
      <c r="D73" s="52" t="s">
        <v>717</v>
      </c>
      <c r="E73" s="51" t="s">
        <v>1558</v>
      </c>
      <c r="F73" s="48" t="s">
        <v>1440</v>
      </c>
    </row>
    <row r="74" spans="1:6" ht="15.75" x14ac:dyDescent="0.25">
      <c r="A74" s="58">
        <v>268</v>
      </c>
      <c r="B74" s="50">
        <v>18004233</v>
      </c>
      <c r="C74" s="49" t="s">
        <v>1560</v>
      </c>
      <c r="D74" s="52" t="s">
        <v>1559</v>
      </c>
      <c r="E74" s="51" t="s">
        <v>1517</v>
      </c>
      <c r="F74" s="48" t="s">
        <v>1440</v>
      </c>
    </row>
    <row r="75" spans="1:6" ht="15.75" x14ac:dyDescent="0.25">
      <c r="A75" s="58">
        <v>326</v>
      </c>
      <c r="B75" s="50">
        <v>19001957</v>
      </c>
      <c r="C75" s="49" t="s">
        <v>1562</v>
      </c>
      <c r="D75" s="57" t="s">
        <v>694</v>
      </c>
      <c r="E75" s="51" t="s">
        <v>1488</v>
      </c>
      <c r="F75" s="48" t="s">
        <v>1440</v>
      </c>
    </row>
    <row r="76" spans="1:6" ht="15.75" x14ac:dyDescent="0.25">
      <c r="A76" s="58">
        <v>384</v>
      </c>
      <c r="B76" s="50">
        <v>17004887</v>
      </c>
      <c r="C76" s="49" t="s">
        <v>690</v>
      </c>
      <c r="D76" s="53" t="s">
        <v>632</v>
      </c>
      <c r="E76" s="51" t="s">
        <v>1564</v>
      </c>
      <c r="F76" s="48" t="s">
        <v>1440</v>
      </c>
    </row>
    <row r="77" spans="1:6" ht="15.75" x14ac:dyDescent="0.25">
      <c r="A77" s="58">
        <v>405</v>
      </c>
      <c r="B77" s="50">
        <v>16002902</v>
      </c>
      <c r="C77" s="49" t="s">
        <v>1555</v>
      </c>
      <c r="D77" s="52" t="s">
        <v>1566</v>
      </c>
      <c r="E77" s="51" t="s">
        <v>1567</v>
      </c>
      <c r="F77" s="48" t="s">
        <v>1440</v>
      </c>
    </row>
    <row r="78" spans="1:6" ht="15.75" x14ac:dyDescent="0.25">
      <c r="A78" s="58">
        <v>446</v>
      </c>
      <c r="B78" s="50">
        <v>18000813</v>
      </c>
      <c r="C78" s="49" t="s">
        <v>1570</v>
      </c>
      <c r="D78" s="57" t="s">
        <v>630</v>
      </c>
      <c r="E78" s="51" t="s">
        <v>1571</v>
      </c>
      <c r="F78" s="48" t="s">
        <v>1440</v>
      </c>
    </row>
    <row r="79" spans="1:6" ht="15.75" x14ac:dyDescent="0.25">
      <c r="A79" s="58">
        <v>453</v>
      </c>
      <c r="B79" s="50">
        <v>18003428</v>
      </c>
      <c r="C79" s="49" t="s">
        <v>712</v>
      </c>
      <c r="D79" s="57" t="s">
        <v>1572</v>
      </c>
      <c r="E79" s="51" t="s">
        <v>1503</v>
      </c>
      <c r="F79" s="48" t="s">
        <v>1440</v>
      </c>
    </row>
    <row r="80" spans="1:6" ht="15.75" x14ac:dyDescent="0.25">
      <c r="A80" s="58">
        <v>462</v>
      </c>
      <c r="B80" s="50">
        <v>18003372</v>
      </c>
      <c r="C80" s="49" t="s">
        <v>1573</v>
      </c>
      <c r="D80" s="57" t="s">
        <v>698</v>
      </c>
      <c r="E80" s="51" t="s">
        <v>1547</v>
      </c>
      <c r="F80" s="48" t="s">
        <v>1440</v>
      </c>
    </row>
    <row r="81" spans="1:6" ht="15.75" x14ac:dyDescent="0.25">
      <c r="A81" s="58">
        <v>472</v>
      </c>
      <c r="B81" s="50">
        <v>19004799</v>
      </c>
      <c r="C81" s="49" t="s">
        <v>1574</v>
      </c>
      <c r="D81" s="53" t="s">
        <v>718</v>
      </c>
      <c r="E81" s="51" t="s">
        <v>1520</v>
      </c>
      <c r="F81" s="48" t="s">
        <v>1440</v>
      </c>
    </row>
    <row r="82" spans="1:6" ht="15.75" x14ac:dyDescent="0.25">
      <c r="A82" s="58">
        <v>476</v>
      </c>
      <c r="B82" s="50">
        <v>19001956</v>
      </c>
      <c r="C82" s="49" t="s">
        <v>333</v>
      </c>
      <c r="D82" s="53" t="s">
        <v>696</v>
      </c>
      <c r="E82" s="51" t="s">
        <v>1488</v>
      </c>
      <c r="F82" s="48" t="s">
        <v>1440</v>
      </c>
    </row>
    <row r="83" spans="1:6" ht="15.75" x14ac:dyDescent="0.25">
      <c r="A83" s="58">
        <v>479</v>
      </c>
      <c r="B83" s="50">
        <v>19000719</v>
      </c>
      <c r="C83" s="49" t="s">
        <v>1575</v>
      </c>
      <c r="D83" s="53" t="s">
        <v>652</v>
      </c>
      <c r="E83" s="51" t="s">
        <v>1454</v>
      </c>
      <c r="F83" s="48" t="s">
        <v>1440</v>
      </c>
    </row>
    <row r="84" spans="1:6" ht="15.75" x14ac:dyDescent="0.25">
      <c r="A84" s="58">
        <v>480</v>
      </c>
      <c r="B84" s="50">
        <v>18004506</v>
      </c>
      <c r="C84" s="49" t="s">
        <v>633</v>
      </c>
      <c r="D84" s="53" t="s">
        <v>652</v>
      </c>
      <c r="E84" s="51" t="s">
        <v>662</v>
      </c>
      <c r="F84" s="48" t="s">
        <v>1440</v>
      </c>
    </row>
    <row r="85" spans="1:6" ht="15.75" x14ac:dyDescent="0.25">
      <c r="A85" s="58">
        <v>487</v>
      </c>
      <c r="B85" s="50">
        <v>19004304</v>
      </c>
      <c r="C85" s="49" t="s">
        <v>1576</v>
      </c>
      <c r="D85" s="53" t="s">
        <v>655</v>
      </c>
      <c r="E85" s="51" t="s">
        <v>1304</v>
      </c>
      <c r="F85" s="48" t="s">
        <v>1440</v>
      </c>
    </row>
    <row r="86" spans="1:6" x14ac:dyDescent="0.25">
      <c r="A86" s="47"/>
      <c r="B86" s="35"/>
      <c r="C86" s="35"/>
      <c r="D86" s="35"/>
      <c r="E86" s="35"/>
      <c r="F86" s="35"/>
    </row>
    <row r="87" spans="1:6" x14ac:dyDescent="0.25">
      <c r="A87" s="35"/>
      <c r="B87" s="35"/>
      <c r="C87" s="35"/>
      <c r="D87" s="35"/>
      <c r="E87" s="35"/>
      <c r="F87" s="35"/>
    </row>
    <row r="88" spans="1:6" x14ac:dyDescent="0.25">
      <c r="A88" s="35"/>
      <c r="B88" s="35"/>
      <c r="C88" s="35"/>
      <c r="D88" s="35"/>
      <c r="E88" s="35"/>
      <c r="F88" s="35"/>
    </row>
    <row r="89" spans="1:6" x14ac:dyDescent="0.25">
      <c r="A89" s="22"/>
      <c r="B89" s="35"/>
      <c r="C89" s="35"/>
      <c r="D89" s="35"/>
      <c r="E89" s="35"/>
      <c r="F89" s="35"/>
    </row>
    <row r="90" spans="1:6" x14ac:dyDescent="0.25">
      <c r="A90" s="35"/>
      <c r="B90" s="35"/>
      <c r="C90" s="35"/>
      <c r="D90" s="35"/>
      <c r="E90" s="35"/>
      <c r="F90" s="35"/>
    </row>
  </sheetData>
  <autoFilter ref="A1:M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Sheet4!page1</vt:lpstr>
      <vt:lpstr>Sheet4!page3</vt:lpstr>
      <vt:lpstr>Sheet4!page4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2020-12-29T05:54:22Z</cp:lastPrinted>
  <dcterms:created xsi:type="dcterms:W3CDTF">2020-12-21T01:26:44Z</dcterms:created>
  <dcterms:modified xsi:type="dcterms:W3CDTF">2020-12-29T05:55:26Z</dcterms:modified>
</cp:coreProperties>
</file>