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firstSheet="1" activeTab="2"/>
  </bookViews>
  <sheets>
    <sheet name="TB QUAN TRI" sheetId="1" r:id="rId1"/>
    <sheet name="CN CHE TAO MAY" sheetId="4" r:id="rId2"/>
    <sheet name="CN KT CO KHI" sheetId="8" r:id="rId3"/>
  </sheets>
  <calcPr calcId="144525"/>
</workbook>
</file>

<file path=xl/calcChain.xml><?xml version="1.0" encoding="utf-8"?>
<calcChain xmlns="http://schemas.openxmlformats.org/spreadsheetml/2006/main">
  <c r="E11" i="4" l="1"/>
  <c r="E13" i="4"/>
  <c r="E12" i="4"/>
  <c r="E5" i="4"/>
  <c r="E7" i="4"/>
  <c r="E8" i="4"/>
  <c r="E9" i="4"/>
  <c r="E10" i="4"/>
  <c r="E6" i="4"/>
  <c r="E3" i="4"/>
  <c r="E4" i="4"/>
  <c r="F28" i="1" l="1"/>
</calcChain>
</file>

<file path=xl/sharedStrings.xml><?xml version="1.0" encoding="utf-8"?>
<sst xmlns="http://schemas.openxmlformats.org/spreadsheetml/2006/main" count="94" uniqueCount="79">
  <si>
    <t>TÊN THIẾT BỊ</t>
  </si>
  <si>
    <t xml:space="preserve"> Đơn giá (VND) </t>
  </si>
  <si>
    <t>Số lượng</t>
  </si>
  <si>
    <t xml:space="preserve"> Tổng cộng (VND) </t>
  </si>
  <si>
    <t>I</t>
  </si>
  <si>
    <t>Hê thống máy tính, trang bị tại các đơn vị phòng, khoa</t>
  </si>
  <si>
    <t>Máy tính để bàn</t>
  </si>
  <si>
    <t xml:space="preserve"> HP EliteDesk 800 G5 Small Form Factor, Core i5-9500(3.00 GHz,9MB),8GB RAM DDR4,500Gb SDD,DVDRW,Intel UHD Graphics,HDMI Port,Keyboard &amp; Mouse,Win 10 Pro 64,3Y WTY</t>
  </si>
  <si>
    <t>Màn hình máy tính P224 21.5-inch Monitor,3Y WTY</t>
  </si>
  <si>
    <t>II</t>
  </si>
  <si>
    <t>Hê thống mạng LAN cho khoa/phòng</t>
  </si>
  <si>
    <t>Server quản lý</t>
  </si>
  <si>
    <t>868705-B21</t>
  </si>
  <si>
    <t>HPE ProLiant DL380 Gen10 12LFF Configure-to-order Server</t>
  </si>
  <si>
    <t>868705-B21  UUF</t>
  </si>
  <si>
    <t>HPE DL380 Gen10 12LFF CTO Server</t>
  </si>
  <si>
    <t>826850-L21</t>
  </si>
  <si>
    <t>HPE DL380 Gen10 Intel Xeon-Silver 4114 (2.2GHz/10-core/85W) FIO Processor Kit</t>
  </si>
  <si>
    <t>826850-B21</t>
  </si>
  <si>
    <t>HPE DL380 Gen10 Intel Xeon-Silver 4114 (2.2GHz/10-core/85W) Processor Kit</t>
  </si>
  <si>
    <t>826850-B21  0D1</t>
  </si>
  <si>
    <t>Factory Integrated</t>
  </si>
  <si>
    <t>815098-B21</t>
  </si>
  <si>
    <t>HPE 16GB (1x16GB) Single Rank x4 DDR4-2666 CAS-19-19-19 Registered Smart Memory Kit</t>
  </si>
  <si>
    <t>815098-B21  0D1</t>
  </si>
  <si>
    <t>872487-B21</t>
  </si>
  <si>
    <t>HPE 4TB SAS 12G Midline 7.2K LFF (3.5in) SC 1yr Wty Digitally Signed Firmware HDD</t>
  </si>
  <si>
    <t>872487-B21  0D1</t>
  </si>
  <si>
    <t>P09724-B21</t>
  </si>
  <si>
    <t>HPE 1.92TB SATA 6G Mixed Use LFF (3.5in) SCC 3yr Wty Digitally Signed Firmware SSD</t>
  </si>
  <si>
    <t xml:space="preserve">Bản quyền phần mềm Windows và SQL </t>
  </si>
  <si>
    <t>9EM-00652</t>
  </si>
  <si>
    <t xml:space="preserve">WinSvrSTDCore 2019 SNGL OLP 16Lic NL CoreLic </t>
  </si>
  <si>
    <t>R18-05768</t>
  </si>
  <si>
    <t xml:space="preserve">WinSvrCAL 2019 SNGL OLP NL UsrCAL </t>
  </si>
  <si>
    <t>7JQ-01275</t>
  </si>
  <si>
    <t xml:space="preserve">SQLSvrEntCore 2017 SNGL OLP 2Lic NL CoreLic Qlfd </t>
  </si>
  <si>
    <t>Cable + Phụ kiện</t>
  </si>
  <si>
    <t>1427254-6</t>
  </si>
  <si>
    <t>Cáp cat6 AMP commscope AMP Category 6 UTP Cable, 4-Pair, 23 AWG, Solid, CM, 305m, Blue</t>
  </si>
  <si>
    <t>Phụ kiện thi công</t>
  </si>
  <si>
    <t>Phụ kiện triển khai hệ thống cáp</t>
  </si>
  <si>
    <t>Switch + Router phục vụ internet</t>
  </si>
  <si>
    <t>MX250-HW</t>
  </si>
  <si>
    <t>Meraki MX250 Router/Security Appliance</t>
  </si>
  <si>
    <t>MS120-24P-HW</t>
  </si>
  <si>
    <t>Meraki MS120-24P 1G L2 Cld -Mngd 24x GigE 370W PoE Switch</t>
  </si>
  <si>
    <t>Tổng giá trị (I+II)</t>
  </si>
  <si>
    <t>Stt</t>
  </si>
  <si>
    <t>Tên thiết bị</t>
  </si>
  <si>
    <t>Đơn giá</t>
  </si>
  <si>
    <t>Thành tiền</t>
  </si>
  <si>
    <t>Năm 2023:</t>
  </si>
  <si>
    <t>Máy cắt CNC, USA, (Máy cắt laser CNC BOSS FC 6102 ELITE)</t>
  </si>
  <si>
    <t>Năm 2024:</t>
  </si>
  <si>
    <t>Máy tiện CNC Concept Turn 260</t>
  </si>
  <si>
    <t>Máy phay CNC Concept Mill 260</t>
  </si>
  <si>
    <t>Máy ép nhựa (E-mac 310/1 00PRO)</t>
  </si>
  <si>
    <t>Máy cắt CNC (Agie Charmilles CUT 100)</t>
  </si>
  <si>
    <t>Máy cắt CNC (Agie Charmilles FORM E 350)</t>
  </si>
  <si>
    <t>Năm 2025:</t>
  </si>
  <si>
    <t>Máy quét ảnh (Máy quét laser 3d Handy scan)</t>
  </si>
  <si>
    <t>Máy cắt CNC (Máy bắn điện cực EDM (AgieCharmilles FORM E 350)</t>
  </si>
  <si>
    <t>Bộ</t>
  </si>
  <si>
    <t>CỘNG</t>
  </si>
  <si>
    <t>ĐVT</t>
  </si>
  <si>
    <t>Bảng di động, G7 (Bảng tương tác thông minh-86 inch-4K UHD 3840x2160)</t>
  </si>
  <si>
    <t>Cái</t>
  </si>
  <si>
    <t>Máy vi tính, G7, Intel core I9-9900K</t>
  </si>
  <si>
    <t>Phần mềm Cad/Cam, G7, phần mềm thực tế ảo AR.</t>
  </si>
  <si>
    <t>Kính bảo hộ, kính thực tế ảo HTC VIVE</t>
  </si>
  <si>
    <t>Bao gồm: - Tay cầm</t>
  </si>
  <si>
    <r>
      <t xml:space="preserve">    </t>
    </r>
    <r>
      <rPr>
        <b/>
        <sz val="13"/>
        <color theme="1"/>
        <rFont val="Times New Roman"/>
        <family val="1"/>
      </rPr>
      <t>CỘNG</t>
    </r>
  </si>
  <si>
    <t>CƠ KHÍ CÔNG NGHỆ CAO</t>
  </si>
  <si>
    <t>Mô hình hệ thống truyền động bằng khí nén</t>
  </si>
  <si>
    <t>Mô hình hệ thống truyền động bằng thủy lực</t>
  </si>
  <si>
    <t>THỰC HÀNH THỦY LỰC KHÍ NÉN</t>
  </si>
  <si>
    <t xml:space="preserve"> Sensor</t>
  </si>
  <si>
    <t>Cable đi kèm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</si>
</sst>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VNI-Times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3" fontId="3" fillId="0" borderId="3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justify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21" workbookViewId="0">
      <selection activeCell="F29" sqref="F29"/>
    </sheetView>
  </sheetViews>
  <sheetFormatPr defaultRowHeight="15" x14ac:dyDescent="0.25"/>
  <cols>
    <col min="3" max="3" width="42" customWidth="1"/>
    <col min="4" max="4" width="18.7109375" customWidth="1"/>
    <col min="5" max="5" width="17.140625" customWidth="1"/>
    <col min="6" max="6" width="26.140625" style="13" customWidth="1"/>
  </cols>
  <sheetData>
    <row r="1" spans="1:6" ht="37.5" x14ac:dyDescent="0.25">
      <c r="A1" s="1">
        <v>1</v>
      </c>
      <c r="B1" s="33" t="s">
        <v>0</v>
      </c>
      <c r="C1" s="33"/>
      <c r="D1" s="1" t="s">
        <v>1</v>
      </c>
      <c r="E1" s="1" t="s">
        <v>2</v>
      </c>
      <c r="F1" s="2" t="s">
        <v>3</v>
      </c>
    </row>
    <row r="2" spans="1:6" ht="18.75" x14ac:dyDescent="0.25">
      <c r="A2" s="1" t="s">
        <v>4</v>
      </c>
      <c r="B2" s="34" t="s">
        <v>5</v>
      </c>
      <c r="C2" s="34"/>
      <c r="D2" s="2"/>
      <c r="E2" s="1"/>
      <c r="F2" s="12">
        <v>604890000</v>
      </c>
    </row>
    <row r="3" spans="1:6" ht="18.75" x14ac:dyDescent="0.25">
      <c r="A3" s="3">
        <v>1</v>
      </c>
      <c r="B3" s="35" t="s">
        <v>6</v>
      </c>
      <c r="C3" s="35"/>
      <c r="D3" s="2"/>
      <c r="E3" s="1"/>
      <c r="F3" s="2"/>
    </row>
    <row r="4" spans="1:6" ht="18.75" x14ac:dyDescent="0.25">
      <c r="A4" s="1"/>
      <c r="B4" s="35" t="s">
        <v>7</v>
      </c>
      <c r="C4" s="35"/>
      <c r="D4" s="4">
        <v>26754750</v>
      </c>
      <c r="E4" s="3">
        <v>20</v>
      </c>
      <c r="F4" s="4">
        <v>535095000</v>
      </c>
    </row>
    <row r="5" spans="1:6" ht="18.75" x14ac:dyDescent="0.25">
      <c r="A5" s="3">
        <v>2</v>
      </c>
      <c r="B5" s="35" t="s">
        <v>8</v>
      </c>
      <c r="C5" s="35"/>
      <c r="D5" s="4">
        <v>3489750</v>
      </c>
      <c r="E5" s="3">
        <v>20</v>
      </c>
      <c r="F5" s="4">
        <v>69795000</v>
      </c>
    </row>
    <row r="6" spans="1:6" ht="18.75" x14ac:dyDescent="0.25">
      <c r="A6" s="1" t="s">
        <v>9</v>
      </c>
      <c r="B6" s="32" t="s">
        <v>10</v>
      </c>
      <c r="C6" s="32"/>
      <c r="D6" s="5"/>
      <c r="E6" s="6"/>
      <c r="F6" s="7">
        <v>3458342250</v>
      </c>
    </row>
    <row r="7" spans="1:6" ht="18.75" x14ac:dyDescent="0.25">
      <c r="A7" s="1">
        <v>1</v>
      </c>
      <c r="B7" s="34" t="s">
        <v>11</v>
      </c>
      <c r="C7" s="34"/>
      <c r="D7" s="8">
        <v>581625000</v>
      </c>
      <c r="E7" s="3">
        <v>2</v>
      </c>
      <c r="F7" s="4">
        <v>1163250000</v>
      </c>
    </row>
    <row r="8" spans="1:6" ht="37.5" x14ac:dyDescent="0.25">
      <c r="A8" s="1"/>
      <c r="B8" s="9" t="s">
        <v>12</v>
      </c>
      <c r="C8" s="9" t="s">
        <v>13</v>
      </c>
      <c r="D8" s="9"/>
      <c r="E8" s="3">
        <v>1</v>
      </c>
      <c r="F8" s="2"/>
    </row>
    <row r="9" spans="1:6" ht="56.25" x14ac:dyDescent="0.25">
      <c r="A9" s="1"/>
      <c r="B9" s="9" t="s">
        <v>14</v>
      </c>
      <c r="C9" s="9" t="s">
        <v>15</v>
      </c>
      <c r="D9" s="9"/>
      <c r="E9" s="3">
        <v>1</v>
      </c>
      <c r="F9" s="2"/>
    </row>
    <row r="10" spans="1:6" ht="56.25" x14ac:dyDescent="0.25">
      <c r="A10" s="1"/>
      <c r="B10" s="9" t="s">
        <v>16</v>
      </c>
      <c r="C10" s="9" t="s">
        <v>17</v>
      </c>
      <c r="D10" s="9"/>
      <c r="E10" s="3">
        <v>1</v>
      </c>
      <c r="F10" s="2"/>
    </row>
    <row r="11" spans="1:6" ht="56.25" x14ac:dyDescent="0.25">
      <c r="A11" s="1"/>
      <c r="B11" s="9" t="s">
        <v>18</v>
      </c>
      <c r="C11" s="9" t="s">
        <v>19</v>
      </c>
      <c r="D11" s="9"/>
      <c r="E11" s="3">
        <v>1</v>
      </c>
      <c r="F11" s="2"/>
    </row>
    <row r="12" spans="1:6" ht="56.25" x14ac:dyDescent="0.25">
      <c r="A12" s="1"/>
      <c r="B12" s="9" t="s">
        <v>20</v>
      </c>
      <c r="C12" s="9" t="s">
        <v>21</v>
      </c>
      <c r="D12" s="9"/>
      <c r="E12" s="3">
        <v>1</v>
      </c>
      <c r="F12" s="2"/>
    </row>
    <row r="13" spans="1:6" ht="56.25" x14ac:dyDescent="0.25">
      <c r="A13" s="1"/>
      <c r="B13" s="9" t="s">
        <v>22</v>
      </c>
      <c r="C13" s="9" t="s">
        <v>23</v>
      </c>
      <c r="D13" s="9"/>
      <c r="E13" s="3">
        <v>8</v>
      </c>
      <c r="F13" s="2"/>
    </row>
    <row r="14" spans="1:6" ht="56.25" x14ac:dyDescent="0.25">
      <c r="A14" s="1"/>
      <c r="B14" s="9" t="s">
        <v>24</v>
      </c>
      <c r="C14" s="9" t="s">
        <v>21</v>
      </c>
      <c r="D14" s="9"/>
      <c r="E14" s="3">
        <v>8</v>
      </c>
      <c r="F14" s="2"/>
    </row>
    <row r="15" spans="1:6" ht="56.25" x14ac:dyDescent="0.25">
      <c r="A15" s="1"/>
      <c r="B15" s="9" t="s">
        <v>25</v>
      </c>
      <c r="C15" s="9" t="s">
        <v>26</v>
      </c>
      <c r="D15" s="9"/>
      <c r="E15" s="3">
        <v>4</v>
      </c>
      <c r="F15" s="2"/>
    </row>
    <row r="16" spans="1:6" ht="56.25" x14ac:dyDescent="0.25">
      <c r="A16" s="1"/>
      <c r="B16" s="9" t="s">
        <v>27</v>
      </c>
      <c r="C16" s="9" t="s">
        <v>21</v>
      </c>
      <c r="D16" s="9"/>
      <c r="E16" s="3">
        <v>4</v>
      </c>
      <c r="F16" s="2"/>
    </row>
    <row r="17" spans="1:6" ht="56.25" x14ac:dyDescent="0.25">
      <c r="A17" s="1"/>
      <c r="B17" s="9" t="s">
        <v>28</v>
      </c>
      <c r="C17" s="9" t="s">
        <v>29</v>
      </c>
      <c r="D17" s="9"/>
      <c r="E17" s="3">
        <v>4</v>
      </c>
      <c r="F17" s="2"/>
    </row>
    <row r="18" spans="1:6" ht="18.75" x14ac:dyDescent="0.25">
      <c r="A18" s="1">
        <v>2</v>
      </c>
      <c r="B18" s="34" t="s">
        <v>30</v>
      </c>
      <c r="C18" s="34"/>
      <c r="D18" s="34"/>
      <c r="E18" s="1"/>
      <c r="F18" s="4">
        <v>747969750</v>
      </c>
    </row>
    <row r="19" spans="1:6" ht="37.5" x14ac:dyDescent="0.25">
      <c r="A19" s="10"/>
      <c r="B19" s="9" t="s">
        <v>31</v>
      </c>
      <c r="C19" s="9" t="s">
        <v>32</v>
      </c>
      <c r="D19" s="11">
        <v>24428250</v>
      </c>
      <c r="E19" s="3">
        <v>2</v>
      </c>
      <c r="F19" s="4">
        <v>48856500</v>
      </c>
    </row>
    <row r="20" spans="1:6" ht="37.5" x14ac:dyDescent="0.25">
      <c r="A20" s="10"/>
      <c r="B20" s="9" t="s">
        <v>33</v>
      </c>
      <c r="C20" s="9" t="s">
        <v>34</v>
      </c>
      <c r="D20" s="11">
        <v>1046925</v>
      </c>
      <c r="E20" s="3">
        <v>10</v>
      </c>
      <c r="F20" s="4">
        <v>10469250</v>
      </c>
    </row>
    <row r="21" spans="1:6" ht="37.5" x14ac:dyDescent="0.25">
      <c r="A21" s="10"/>
      <c r="B21" s="9" t="s">
        <v>35</v>
      </c>
      <c r="C21" s="9" t="s">
        <v>36</v>
      </c>
      <c r="D21" s="11">
        <v>344322000</v>
      </c>
      <c r="E21" s="3">
        <v>2</v>
      </c>
      <c r="F21" s="4">
        <v>688644000</v>
      </c>
    </row>
    <row r="22" spans="1:6" ht="18.75" x14ac:dyDescent="0.25">
      <c r="A22" s="1">
        <v>3</v>
      </c>
      <c r="B22" s="34" t="s">
        <v>37</v>
      </c>
      <c r="C22" s="34"/>
      <c r="D22" s="2"/>
      <c r="E22" s="1"/>
      <c r="F22" s="4">
        <v>244282500</v>
      </c>
    </row>
    <row r="23" spans="1:6" ht="56.25" x14ac:dyDescent="0.25">
      <c r="A23" s="1"/>
      <c r="B23" s="9" t="s">
        <v>38</v>
      </c>
      <c r="C23" s="9" t="s">
        <v>39</v>
      </c>
      <c r="D23" s="4">
        <v>2559150</v>
      </c>
      <c r="E23" s="3">
        <v>50</v>
      </c>
      <c r="F23" s="4">
        <v>127957500</v>
      </c>
    </row>
    <row r="24" spans="1:6" ht="56.25" x14ac:dyDescent="0.25">
      <c r="A24" s="1"/>
      <c r="B24" s="9" t="s">
        <v>40</v>
      </c>
      <c r="C24" s="9" t="s">
        <v>41</v>
      </c>
      <c r="D24" s="8">
        <v>16325000</v>
      </c>
      <c r="E24" s="3">
        <v>1</v>
      </c>
      <c r="F24" s="4">
        <v>116325000</v>
      </c>
    </row>
    <row r="25" spans="1:6" ht="18.75" x14ac:dyDescent="0.25">
      <c r="A25" s="1">
        <v>4</v>
      </c>
      <c r="B25" s="34" t="s">
        <v>42</v>
      </c>
      <c r="C25" s="34"/>
      <c r="D25" s="3"/>
      <c r="E25" s="3"/>
      <c r="F25" s="4">
        <v>1302840000</v>
      </c>
    </row>
    <row r="26" spans="1:6" ht="37.5" x14ac:dyDescent="0.25">
      <c r="A26" s="1"/>
      <c r="B26" s="9" t="s">
        <v>43</v>
      </c>
      <c r="C26" s="9" t="s">
        <v>44</v>
      </c>
      <c r="D26" s="8">
        <v>442035000</v>
      </c>
      <c r="E26" s="3">
        <v>1</v>
      </c>
      <c r="F26" s="4">
        <v>442035000</v>
      </c>
    </row>
    <row r="27" spans="1:6" ht="56.25" x14ac:dyDescent="0.25">
      <c r="A27" s="1"/>
      <c r="B27" s="9" t="s">
        <v>45</v>
      </c>
      <c r="C27" s="9" t="s">
        <v>46</v>
      </c>
      <c r="D27" s="8">
        <v>43040250</v>
      </c>
      <c r="E27" s="3">
        <v>20</v>
      </c>
      <c r="F27" s="4">
        <v>860805000</v>
      </c>
    </row>
    <row r="28" spans="1:6" ht="18.75" x14ac:dyDescent="0.25">
      <c r="A28" s="36" t="s">
        <v>47</v>
      </c>
      <c r="B28" s="36"/>
      <c r="C28" s="36"/>
      <c r="D28" s="36"/>
      <c r="E28" s="36"/>
      <c r="F28" s="7">
        <f>+F6+F2</f>
        <v>4063232250</v>
      </c>
    </row>
  </sheetData>
  <mergeCells count="11">
    <mergeCell ref="B7:C7"/>
    <mergeCell ref="B18:D18"/>
    <mergeCell ref="B22:C22"/>
    <mergeCell ref="B25:C25"/>
    <mergeCell ref="A28:E28"/>
    <mergeCell ref="B6:C6"/>
    <mergeCell ref="B1:C1"/>
    <mergeCell ref="B2:C2"/>
    <mergeCell ref="B3:C3"/>
    <mergeCell ref="B4:C4"/>
    <mergeCell ref="B5:C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"/>
  <sheetViews>
    <sheetView workbookViewId="0">
      <selection activeCell="E12" sqref="E12"/>
    </sheetView>
  </sheetViews>
  <sheetFormatPr defaultRowHeight="15" x14ac:dyDescent="0.25"/>
  <cols>
    <col min="2" max="2" width="28.85546875" customWidth="1"/>
    <col min="4" max="4" width="18.7109375" customWidth="1"/>
    <col min="5" max="5" width="20.85546875" customWidth="1"/>
  </cols>
  <sheetData>
    <row r="2" spans="1:5" ht="37.5" x14ac:dyDescent="0.25">
      <c r="A2" s="1" t="s">
        <v>48</v>
      </c>
      <c r="B2" s="1" t="s">
        <v>49</v>
      </c>
      <c r="C2" s="1" t="s">
        <v>2</v>
      </c>
      <c r="D2" s="1" t="s">
        <v>50</v>
      </c>
      <c r="E2" s="1" t="s">
        <v>51</v>
      </c>
    </row>
    <row r="3" spans="1:5" ht="18.75" x14ac:dyDescent="0.25">
      <c r="A3" s="1" t="s">
        <v>4</v>
      </c>
      <c r="B3" s="10" t="s">
        <v>52</v>
      </c>
      <c r="C3" s="10"/>
      <c r="D3" s="2"/>
      <c r="E3" s="12">
        <f>+E4</f>
        <v>4000000000</v>
      </c>
    </row>
    <row r="4" spans="1:5" ht="56.25" x14ac:dyDescent="0.25">
      <c r="A4" s="3">
        <v>1</v>
      </c>
      <c r="B4" s="9" t="s">
        <v>53</v>
      </c>
      <c r="C4" s="3">
        <v>1</v>
      </c>
      <c r="D4" s="4">
        <v>4000000000</v>
      </c>
      <c r="E4" s="4">
        <f>+C4*D4</f>
        <v>4000000000</v>
      </c>
    </row>
    <row r="5" spans="1:5" ht="18.75" x14ac:dyDescent="0.25">
      <c r="A5" s="1" t="s">
        <v>9</v>
      </c>
      <c r="B5" s="10" t="s">
        <v>54</v>
      </c>
      <c r="C5" s="3"/>
      <c r="D5" s="16"/>
      <c r="E5" s="12">
        <f>+SUM(E6:E10)</f>
        <v>20000000000</v>
      </c>
    </row>
    <row r="6" spans="1:5" ht="37.5" x14ac:dyDescent="0.25">
      <c r="A6" s="3">
        <v>1</v>
      </c>
      <c r="B6" s="15" t="s">
        <v>55</v>
      </c>
      <c r="C6" s="17">
        <v>2</v>
      </c>
      <c r="D6" s="4">
        <v>1500000000</v>
      </c>
      <c r="E6" s="4">
        <f>+C6*D6</f>
        <v>3000000000</v>
      </c>
    </row>
    <row r="7" spans="1:5" ht="37.5" x14ac:dyDescent="0.25">
      <c r="A7" s="3">
        <v>2</v>
      </c>
      <c r="B7" s="15" t="s">
        <v>56</v>
      </c>
      <c r="C7" s="17">
        <v>2</v>
      </c>
      <c r="D7" s="4">
        <v>1500000000</v>
      </c>
      <c r="E7" s="28">
        <f t="shared" ref="E7:E10" si="0">+C7*D7</f>
        <v>3000000000</v>
      </c>
    </row>
    <row r="8" spans="1:5" ht="37.5" x14ac:dyDescent="0.25">
      <c r="A8" s="3">
        <v>3</v>
      </c>
      <c r="B8" s="15" t="s">
        <v>57</v>
      </c>
      <c r="C8" s="17">
        <v>1</v>
      </c>
      <c r="D8" s="4">
        <v>5000000000</v>
      </c>
      <c r="E8" s="28">
        <f t="shared" si="0"/>
        <v>5000000000</v>
      </c>
    </row>
    <row r="9" spans="1:5" ht="37.5" x14ac:dyDescent="0.25">
      <c r="A9" s="3">
        <v>4</v>
      </c>
      <c r="B9" s="15" t="s">
        <v>58</v>
      </c>
      <c r="C9" s="17">
        <v>2</v>
      </c>
      <c r="D9" s="4">
        <v>3000000000</v>
      </c>
      <c r="E9" s="28">
        <f t="shared" si="0"/>
        <v>6000000000</v>
      </c>
    </row>
    <row r="10" spans="1:5" ht="56.25" x14ac:dyDescent="0.25">
      <c r="A10" s="3">
        <v>5</v>
      </c>
      <c r="B10" s="15" t="s">
        <v>59</v>
      </c>
      <c r="C10" s="17">
        <v>1</v>
      </c>
      <c r="D10" s="4">
        <v>3000000000</v>
      </c>
      <c r="E10" s="28">
        <f t="shared" si="0"/>
        <v>3000000000</v>
      </c>
    </row>
    <row r="11" spans="1:5" ht="18.75" x14ac:dyDescent="0.25">
      <c r="A11" s="1" t="s">
        <v>9</v>
      </c>
      <c r="B11" s="10" t="s">
        <v>60</v>
      </c>
      <c r="C11" s="10"/>
      <c r="D11" s="2"/>
      <c r="E11" s="12">
        <f>+SUM(E12:E13)</f>
        <v>6000000000</v>
      </c>
    </row>
    <row r="12" spans="1:5" ht="37.5" x14ac:dyDescent="0.25">
      <c r="A12" s="3">
        <v>1</v>
      </c>
      <c r="B12" s="15" t="s">
        <v>61</v>
      </c>
      <c r="C12" s="17">
        <v>2</v>
      </c>
      <c r="D12" s="18">
        <v>1500000000</v>
      </c>
      <c r="E12" s="18">
        <f>+C12*D12</f>
        <v>3000000000</v>
      </c>
    </row>
    <row r="13" spans="1:5" ht="75" x14ac:dyDescent="0.25">
      <c r="A13" s="3">
        <v>2</v>
      </c>
      <c r="B13" s="15" t="s">
        <v>62</v>
      </c>
      <c r="C13" s="17">
        <v>1</v>
      </c>
      <c r="D13" s="18">
        <v>3000000000</v>
      </c>
      <c r="E13" s="18">
        <f>+C13*D13</f>
        <v>3000000000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5"/>
  <sheetViews>
    <sheetView tabSelected="1" workbookViewId="0">
      <selection activeCell="B21" sqref="B21"/>
    </sheetView>
  </sheetViews>
  <sheetFormatPr defaultRowHeight="15" x14ac:dyDescent="0.25"/>
  <cols>
    <col min="2" max="2" width="38.7109375" customWidth="1"/>
    <col min="3" max="3" width="15.28515625" customWidth="1"/>
    <col min="5" max="5" width="18.7109375" customWidth="1"/>
    <col min="6" max="6" width="20.85546875" customWidth="1"/>
  </cols>
  <sheetData>
    <row r="2" spans="1:6" ht="33" x14ac:dyDescent="0.25">
      <c r="A2" s="14" t="s">
        <v>48</v>
      </c>
      <c r="B2" s="14" t="s">
        <v>49</v>
      </c>
      <c r="C2" s="14" t="s">
        <v>65</v>
      </c>
      <c r="D2" s="14" t="s">
        <v>2</v>
      </c>
      <c r="E2" s="14" t="s">
        <v>50</v>
      </c>
      <c r="F2" s="14" t="s">
        <v>51</v>
      </c>
    </row>
    <row r="3" spans="1:6" ht="33" x14ac:dyDescent="0.25">
      <c r="A3" s="14"/>
      <c r="B3" s="14" t="s">
        <v>73</v>
      </c>
      <c r="C3" s="14"/>
      <c r="D3" s="14"/>
      <c r="E3" s="14"/>
      <c r="F3" s="14"/>
    </row>
    <row r="4" spans="1:6" ht="49.5" x14ac:dyDescent="0.25">
      <c r="A4" s="21">
        <v>1</v>
      </c>
      <c r="B4" s="24" t="s">
        <v>66</v>
      </c>
      <c r="C4" s="21" t="s">
        <v>67</v>
      </c>
      <c r="D4" s="21">
        <v>2</v>
      </c>
      <c r="E4" s="20">
        <v>300000000</v>
      </c>
      <c r="F4" s="20">
        <v>600000000</v>
      </c>
    </row>
    <row r="5" spans="1:6" ht="33" x14ac:dyDescent="0.25">
      <c r="A5" s="21">
        <v>2</v>
      </c>
      <c r="B5" s="24" t="s">
        <v>68</v>
      </c>
      <c r="C5" s="21" t="s">
        <v>63</v>
      </c>
      <c r="D5" s="21">
        <v>20</v>
      </c>
      <c r="E5" s="20">
        <v>200000000</v>
      </c>
      <c r="F5" s="20">
        <v>4000000000</v>
      </c>
    </row>
    <row r="6" spans="1:6" ht="33" x14ac:dyDescent="0.25">
      <c r="A6" s="21">
        <v>3</v>
      </c>
      <c r="B6" s="24" t="s">
        <v>69</v>
      </c>
      <c r="C6" s="21" t="s">
        <v>63</v>
      </c>
      <c r="D6" s="21">
        <v>1</v>
      </c>
      <c r="E6" s="20">
        <v>500000000</v>
      </c>
      <c r="F6" s="20">
        <v>500000000</v>
      </c>
    </row>
    <row r="7" spans="1:6" ht="33" x14ac:dyDescent="0.25">
      <c r="A7" s="37">
        <v>4</v>
      </c>
      <c r="B7" s="29" t="s">
        <v>70</v>
      </c>
      <c r="C7" s="37" t="s">
        <v>63</v>
      </c>
      <c r="D7" s="37">
        <v>20</v>
      </c>
      <c r="E7" s="40">
        <v>50000000</v>
      </c>
      <c r="F7" s="40">
        <v>1000000000</v>
      </c>
    </row>
    <row r="8" spans="1:6" ht="16.5" x14ac:dyDescent="0.25">
      <c r="A8" s="38"/>
      <c r="B8" s="31" t="s">
        <v>71</v>
      </c>
      <c r="C8" s="39"/>
      <c r="D8" s="37"/>
      <c r="E8" s="40"/>
      <c r="F8" s="40"/>
    </row>
    <row r="9" spans="1:6" ht="16.5" x14ac:dyDescent="0.25">
      <c r="A9" s="38"/>
      <c r="B9" s="31" t="s">
        <v>77</v>
      </c>
      <c r="C9" s="39"/>
      <c r="D9" s="37"/>
      <c r="E9" s="40"/>
      <c r="F9" s="40"/>
    </row>
    <row r="10" spans="1:6" ht="16.5" x14ac:dyDescent="0.25">
      <c r="A10" s="37"/>
      <c r="B10" s="30" t="s">
        <v>78</v>
      </c>
      <c r="C10" s="37"/>
      <c r="D10" s="37"/>
      <c r="E10" s="40"/>
      <c r="F10" s="40"/>
    </row>
    <row r="11" spans="1:6" ht="16.5" x14ac:dyDescent="0.25">
      <c r="A11" s="19"/>
      <c r="B11" s="24" t="s">
        <v>72</v>
      </c>
      <c r="C11" s="19"/>
      <c r="D11" s="19"/>
      <c r="E11" s="19"/>
      <c r="F11" s="22">
        <v>6100000000</v>
      </c>
    </row>
    <row r="12" spans="1:6" ht="33" x14ac:dyDescent="0.25">
      <c r="A12" s="23"/>
      <c r="B12" s="27" t="s">
        <v>76</v>
      </c>
      <c r="C12" s="23"/>
      <c r="D12" s="23"/>
      <c r="E12" s="23"/>
      <c r="F12" s="25"/>
    </row>
    <row r="13" spans="1:6" ht="37.5" x14ac:dyDescent="0.25">
      <c r="A13" s="21">
        <v>1</v>
      </c>
      <c r="B13" s="9" t="s">
        <v>74</v>
      </c>
      <c r="C13" s="21" t="s">
        <v>63</v>
      </c>
      <c r="D13" s="21">
        <v>5</v>
      </c>
      <c r="E13" s="20">
        <v>400000000</v>
      </c>
      <c r="F13" s="20">
        <v>2000000000</v>
      </c>
    </row>
    <row r="14" spans="1:6" ht="37.5" x14ac:dyDescent="0.25">
      <c r="A14" s="21">
        <v>2</v>
      </c>
      <c r="B14" s="9" t="s">
        <v>75</v>
      </c>
      <c r="C14" s="21" t="s">
        <v>63</v>
      </c>
      <c r="D14" s="21">
        <v>5</v>
      </c>
      <c r="E14" s="20">
        <v>400000000</v>
      </c>
      <c r="F14" s="20">
        <v>2000000000</v>
      </c>
    </row>
    <row r="15" spans="1:6" ht="18.75" x14ac:dyDescent="0.25">
      <c r="A15" s="21"/>
      <c r="B15" s="3" t="s">
        <v>64</v>
      </c>
      <c r="C15" s="21"/>
      <c r="D15" s="21"/>
      <c r="E15" s="26"/>
      <c r="F15" s="22">
        <v>4000000000</v>
      </c>
    </row>
  </sheetData>
  <mergeCells count="5">
    <mergeCell ref="A7:A10"/>
    <mergeCell ref="C7:C10"/>
    <mergeCell ref="D7:D10"/>
    <mergeCell ref="E7:E10"/>
    <mergeCell ref="F7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TB QUAN TRI</vt:lpstr>
      <vt:lpstr>CN CHE TAO MAY</vt:lpstr>
      <vt:lpstr>CN KT CO KHI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CoHoa</cp:lastModifiedBy>
  <dcterms:created xsi:type="dcterms:W3CDTF">2020-12-09T09:16:42Z</dcterms:created>
  <dcterms:modified xsi:type="dcterms:W3CDTF">2020-12-15T01:05:40Z</dcterms:modified>
</cp:coreProperties>
</file>