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60" windowWidth="15080" windowHeight="8210"/>
  </bookViews>
  <sheets>
    <sheet name="2018C1" sheetId="2" r:id="rId1"/>
    <sheet name="Mẩu" sheetId="6" r:id="rId2"/>
    <sheet name="18C1-NNA1" sheetId="7" r:id="rId3"/>
    <sheet name="18C1-KXD1" sheetId="8" r:id="rId4"/>
  </sheets>
  <definedNames>
    <definedName name="_xlnm.Print_Titles" localSheetId="3">'18C1-KXD1'!$10:$11</definedName>
  </definedNames>
  <calcPr calcId="144525"/>
</workbook>
</file>

<file path=xl/calcChain.xml><?xml version="1.0" encoding="utf-8"?>
<calcChain xmlns="http://schemas.openxmlformats.org/spreadsheetml/2006/main">
  <c r="H63" i="8" l="1"/>
  <c r="H64" i="8"/>
  <c r="H65" i="8"/>
  <c r="H66" i="8"/>
  <c r="H67" i="8"/>
  <c r="H62" i="8"/>
  <c r="F65" i="8"/>
  <c r="F66" i="8"/>
  <c r="F67" i="8"/>
  <c r="F64" i="8"/>
  <c r="F63" i="8"/>
  <c r="F62" i="8"/>
  <c r="H57" i="8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H12" i="7"/>
  <c r="H12" i="8"/>
  <c r="F12" i="7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8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E64" i="8" s="1"/>
  <c r="F56" i="8"/>
  <c r="F57" i="8"/>
  <c r="F58" i="8"/>
  <c r="F12" i="8"/>
  <c r="G63" i="8" l="1"/>
  <c r="E62" i="8"/>
  <c r="E63" i="8"/>
  <c r="E66" i="8"/>
  <c r="G66" i="8"/>
  <c r="G67" i="8"/>
  <c r="E67" i="8"/>
  <c r="G64" i="8"/>
  <c r="G65" i="8"/>
  <c r="E65" i="8"/>
  <c r="G62" i="8"/>
  <c r="F57" i="7"/>
  <c r="F56" i="7"/>
  <c r="E57" i="7"/>
  <c r="E56" i="7"/>
  <c r="E59" i="7"/>
  <c r="F59" i="7"/>
  <c r="E58" i="7"/>
  <c r="F58" i="7"/>
  <c r="G54" i="7"/>
  <c r="H54" i="7"/>
  <c r="G56" i="7"/>
  <c r="H56" i="7"/>
  <c r="G55" i="7"/>
  <c r="H55" i="7"/>
  <c r="G57" i="7"/>
  <c r="H57" i="7"/>
  <c r="G58" i="7"/>
  <c r="H58" i="7"/>
  <c r="E55" i="7"/>
  <c r="F55" i="7"/>
  <c r="E54" i="7"/>
  <c r="F54" i="7"/>
  <c r="G59" i="7"/>
  <c r="H59" i="7"/>
</calcChain>
</file>

<file path=xl/sharedStrings.xml><?xml version="1.0" encoding="utf-8"?>
<sst xmlns="http://schemas.openxmlformats.org/spreadsheetml/2006/main" count="1281" uniqueCount="729">
  <si>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</si>
  <si>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</si>
  <si>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</si>
  <si>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</si>
  <si>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</si>
  <si>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</si>
  <si>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</si>
  <si>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</si>
  <si>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</si>
  <si>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</si>
  <si>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</si>
  <si>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</si>
  <si>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</si>
  <si>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</si>
  <si>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</si>
  <si>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</si>
  <si>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</si>
  <si>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</si>
  <si>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</si>
  <si>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</si>
  <si>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</si>
  <si>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</si>
  <si>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</si>
  <si>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</si>
  <si>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</si>
  <si>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</si>
  <si>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</si>
  <si>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</si>
  <si>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</si>
  <si>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</si>
  <si>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</si>
  <si>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</si>
  <si>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</si>
  <si>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</si>
  <si>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</si>
  <si>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</si>
  <si>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</si>
  <si>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</si>
  <si>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</si>
  <si>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</si>
  <si>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</si>
  <si>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</si>
  <si>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</si>
  <si>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</si>
  <si>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</si>
  <si>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</si>
  <si>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</si>
  <si>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</si>
  <si>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</si>
  <si>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</si>
  <si>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</si>
  <si>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</si>
  <si>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</si>
  <si>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</si>
  <si>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</si>
  <si>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</si>
  <si>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</si>
  <si>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</si>
  <si>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</si>
  <si>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</si>
  <si>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</si>
  <si>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</si>
  <si>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</si>
  <si>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</si>
  <si>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</si>
  <si>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</si>
  <si>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</si>
  <si>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</si>
  <si>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</si>
  <si>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</si>
  <si>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</si>
  <si>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</si>
  <si>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</si>
  <si>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</si>
  <si>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</si>
  <si>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</si>
  <si>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</si>
  <si>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</si>
  <si>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</si>
  <si>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</si>
  <si>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</si>
  <si>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</si>
  <si>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</si>
  <si>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</si>
  <si>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</si>
  <si>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</si>
  <si>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</si>
  <si>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</si>
  <si>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</si>
  <si>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</si>
  <si>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</si>
  <si>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</si>
  <si>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</si>
  <si>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</si>
  <si>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</si>
  <si>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</si>
  <si>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</si>
  <si>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</si>
  <si>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</si>
  <si>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</si>
  <si>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</si>
  <si>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</si>
  <si>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</si>
  <si>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</si>
  <si>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</si>
  <si>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</si>
  <si>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</si>
  <si>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</si>
  <si>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</si>
  <si>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</si>
  <si>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</si>
  <si>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</si>
  <si>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</si>
  <si>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</si>
  <si>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</si>
  <si>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</si>
  <si>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</si>
  <si>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</si>
  <si>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</si>
  <si>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</si>
  <si>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</si>
  <si>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</si>
  <si>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</si>
  <si>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</si>
  <si>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</si>
  <si>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</si>
  <si>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</si>
  <si>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</si>
  <si>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</si>
  <si>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</si>
  <si>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</si>
  <si>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</si>
  <si>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</si>
  <si>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</si>
  <si>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</si>
  <si>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</si>
  <si>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</si>
  <si>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</si>
  <si>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</si>
  <si>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</si>
  <si>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</si>
  <si>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</si>
  <si>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</si>
  <si>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</si>
  <si>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</si>
  <si>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</si>
  <si>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</si>
  <si>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</si>
  <si>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</si>
  <si>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</si>
  <si>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</si>
  <si>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</si>
  <si>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</si>
  <si>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</si>
  <si>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</si>
  <si>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</si>
  <si>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</si>
  <si>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</si>
  <si>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</si>
  <si>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</si>
  <si>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</si>
  <si>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</si>
  <si>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</si>
  <si>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</si>
  <si>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</si>
  <si>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</si>
  <si>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</si>
  <si>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</si>
  <si>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</si>
  <si>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</si>
  <si>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</si>
  <si>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</si>
  <si>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</si>
  <si>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</si>
  <si>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</si>
  <si>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</si>
  <si>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</si>
  <si>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</si>
  <si>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</si>
  <si>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</si>
  <si>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</si>
  <si>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</si>
  <si>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</si>
  <si>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</si>
  <si>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</si>
  <si>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</si>
  <si>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</si>
  <si>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</si>
  <si>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</si>
  <si>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</si>
  <si>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</si>
  <si>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</si>
  <si>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</si>
  <si>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</si>
  <si>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</si>
  <si>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</si>
  <si>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</si>
  <si>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</si>
  <si>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</si>
  <si>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</si>
  <si>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</si>
  <si>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</si>
  <si>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</si>
  <si>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</si>
  <si>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</si>
  <si>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</si>
  <si>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</si>
  <si>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</si>
  <si>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</si>
  <si>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</si>
  <si>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</si>
  <si>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</si>
  <si>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</si>
  <si>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</si>
  <si>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</si>
  <si>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</si>
  <si>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</si>
  <si>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</si>
  <si>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</si>
  <si>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</si>
  <si>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</si>
  <si>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</si>
  <si>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</si>
  <si>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</si>
  <si>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</si>
  <si>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</si>
  <si>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</si>
  <si>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</si>
  <si>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</si>
  <si>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</si>
  <si>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</si>
  <si>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</si>
  <si>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</si>
  <si>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</si>
  <si>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</si>
  <si>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</si>
  <si>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</si>
  <si>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Nguyễn Hoàng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</si>
  <si>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</si>
  <si>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</si>
  <si>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</si>
  <si>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</si>
  <si>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</si>
  <si>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</si>
  <si>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</si>
  <si>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</si>
  <si>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</si>
  <si>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</si>
  <si>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</si>
  <si>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</si>
  <si>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</si>
  <si>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</si>
  <si>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</si>
  <si>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</si>
  <si>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</si>
  <si>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</si>
  <si>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</si>
  <si>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</si>
  <si>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</si>
  <si>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</si>
  <si>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</si>
  <si>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</si>
  <si>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</si>
  <si>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</si>
  <si>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</si>
  <si>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</si>
  <si>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</si>
  <si>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</si>
  <si>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</si>
  <si>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</si>
  <si>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</si>
  <si>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</si>
  <si>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</si>
  <si>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</si>
  <si>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</si>
  <si>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</si>
  <si>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</si>
  <si>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</si>
  <si>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</si>
  <si>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</si>
  <si>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</si>
  <si>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</si>
  <si>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</si>
  <si>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</si>
  <si>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</si>
  <si>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</si>
  <si>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</si>
  <si>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</si>
  <si>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</si>
  <si>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</si>
  <si>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</si>
  <si>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</si>
  <si>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</si>
  <si>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</si>
  <si>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</si>
  <si>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</si>
  <si>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</si>
  <si>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</si>
  <si>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</si>
  <si>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</si>
  <si>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</si>
  <si>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</si>
  <si>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</si>
  <si>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</si>
  <si>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</si>
  <si>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</si>
  <si>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</si>
  <si>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</si>
  <si>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</si>
  <si>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</si>
  <si>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</si>
  <si>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</si>
  <si>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</si>
  <si>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</si>
  <si>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</si>
  <si>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</si>
  <si>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</si>
  <si>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</si>
  <si>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</si>
  <si>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</si>
  <si>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</si>
  <si>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</si>
  <si>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</si>
  <si>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</si>
  <si>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</si>
  <si>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</si>
  <si>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</si>
  <si>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</si>
  <si>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</si>
  <si>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</si>
  <si>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</si>
  <si>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</si>
  <si>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</si>
  <si>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</si>
  <si>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</si>
  <si>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</si>
  <si>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</si>
  <si>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</si>
  <si>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</si>
  <si>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</si>
  <si>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</si>
  <si>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</si>
  <si>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</si>
  <si>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</si>
  <si>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</si>
  <si>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</si>
  <si>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</si>
  <si>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</si>
  <si>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</si>
  <si>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</si>
  <si>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</si>
  <si>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</si>
  <si>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</si>
  <si>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</si>
  <si>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</si>
  <si>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</si>
  <si>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</si>
  <si>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</si>
  <si>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</si>
  <si>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</si>
  <si>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</si>
  <si>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</si>
  <si>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</si>
  <si>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</si>
  <si>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</si>
  <si>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</si>
  <si>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</si>
  <si>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</si>
  <si>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</si>
  <si>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</si>
  <si>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</si>
  <si>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</si>
  <si>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18002825</t>
  </si>
  <si>
    <t>18003139</t>
  </si>
  <si>
    <t>Trần Phát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</si>
  <si>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</si>
  <si>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</si>
  <si>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</si>
  <si>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</si>
  <si>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</si>
  <si>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</si>
  <si>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</si>
  <si>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</si>
  <si>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</si>
  <si>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</si>
  <si>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</si>
  <si>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</si>
  <si>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</si>
  <si>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</si>
  <si>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</si>
  <si>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</si>
  <si>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</si>
  <si>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</si>
  <si>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</si>
  <si>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</si>
  <si>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</si>
  <si>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</si>
  <si>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</si>
  <si>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</si>
  <si>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</si>
  <si>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</si>
  <si>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</si>
  <si>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</si>
  <si>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</si>
  <si>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</si>
  <si>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</si>
  <si>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</si>
  <si>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</si>
  <si>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</si>
  <si>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</si>
  <si>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</si>
  <si>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</si>
  <si>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</si>
  <si>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</si>
  <si>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</si>
  <si>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</si>
  <si>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</si>
  <si>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</si>
  <si>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</si>
  <si>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</si>
  <si>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</si>
  <si>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</si>
  <si>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</si>
  <si>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</si>
  <si>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</si>
  <si>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</si>
  <si>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</si>
  <si>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</si>
  <si>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</si>
  <si>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</si>
  <si>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</si>
  <si>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</si>
  <si>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</si>
  <si>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</si>
  <si>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</si>
  <si>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</si>
  <si>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</si>
  <si>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</si>
  <si>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</si>
  <si>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</si>
  <si>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</si>
  <si>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</si>
  <si>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</si>
  <si>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</si>
  <si>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</si>
  <si>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</si>
  <si>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</si>
  <si>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</si>
  <si>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</si>
  <si>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</si>
  <si>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</si>
  <si>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</si>
  <si>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</si>
  <si>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</si>
  <si>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</si>
  <si>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</si>
  <si>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</si>
  <si>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</si>
  <si>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</si>
  <si>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</si>
  <si>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</si>
  <si>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</si>
  <si>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</si>
  <si>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</si>
  <si>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</si>
  <si>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</si>
  <si>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</si>
  <si>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</si>
  <si>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</si>
  <si>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</si>
  <si>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</si>
  <si>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</si>
  <si>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</si>
  <si>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</si>
  <si>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</si>
  <si>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</si>
  <si>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</si>
  <si>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</si>
  <si>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</si>
  <si>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</si>
  <si>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</si>
  <si>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</si>
  <si>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</si>
  <si>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</si>
  <si>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</si>
  <si>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</si>
  <si>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</si>
  <si>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</si>
  <si>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</si>
  <si>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</si>
  <si>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</si>
  <si>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</si>
  <si>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</si>
  <si>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</si>
  <si>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</si>
  <si>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</si>
  <si>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</si>
  <si>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</si>
  <si>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</si>
  <si>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</si>
  <si>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</si>
  <si>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</si>
  <si>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</si>
  <si>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</si>
  <si>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</si>
  <si>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</si>
  <si>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</si>
  <si>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</si>
  <si>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</si>
  <si>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</si>
  <si>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</si>
  <si>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</si>
  <si>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</si>
  <si>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</si>
  <si>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</si>
  <si>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</si>
  <si>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</si>
  <si>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</si>
  <si>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</si>
  <si>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</si>
  <si>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</si>
  <si>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</si>
  <si>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</si>
  <si>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</si>
  <si>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</si>
  <si>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</si>
  <si>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</si>
  <si>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</si>
  <si>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</si>
  <si>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</si>
  <si>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</si>
  <si>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</si>
  <si>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</si>
  <si>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</si>
  <si>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</si>
  <si>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</si>
  <si>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</si>
  <si>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</si>
  <si>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</si>
  <si>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</si>
  <si>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</si>
  <si>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</si>
  <si>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</si>
  <si>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</si>
  <si>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</si>
  <si>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</si>
  <si>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</si>
  <si>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</si>
  <si>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</si>
  <si>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</si>
  <si>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</si>
  <si>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</si>
  <si>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Thảo</t>
  </si>
  <si>
    <t>Bình</t>
  </si>
  <si>
    <t>Như</t>
  </si>
  <si>
    <t>Nhung</t>
  </si>
  <si>
    <t>My</t>
  </si>
  <si>
    <t>Trí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</si>
  <si>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</si>
  <si>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</si>
  <si>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</si>
  <si>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</si>
  <si>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</si>
  <si>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</si>
  <si>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</si>
  <si>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</si>
  <si>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</si>
  <si>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</si>
  <si>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</si>
  <si>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</si>
  <si>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</si>
  <si>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</si>
  <si>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</si>
  <si>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</si>
  <si>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</si>
  <si>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</si>
  <si>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</si>
  <si>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</si>
  <si>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</si>
  <si>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</si>
  <si>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</si>
  <si>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</si>
  <si>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</si>
  <si>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</si>
  <si>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</si>
  <si>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</si>
  <si>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</si>
  <si>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</si>
  <si>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</si>
  <si>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</si>
  <si>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</si>
  <si>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</si>
  <si>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</si>
  <si>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</si>
  <si>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</si>
  <si>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</si>
  <si>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</si>
  <si>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</si>
  <si>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</si>
  <si>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</si>
  <si>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</si>
  <si>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</si>
  <si>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</si>
  <si>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</si>
  <si>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</si>
  <si>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</si>
  <si>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</si>
  <si>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</si>
  <si>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</si>
  <si>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</si>
  <si>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</si>
  <si>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</si>
  <si>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</si>
  <si>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</si>
  <si>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</si>
  <si>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18001020</t>
  </si>
  <si>
    <t>18003410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</si>
  <si>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</si>
  <si>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</si>
  <si>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</si>
  <si>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</si>
  <si>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</si>
  <si>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</si>
  <si>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</si>
  <si>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</si>
  <si>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</si>
  <si>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</si>
  <si>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</si>
  <si>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</si>
  <si>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</si>
  <si>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</si>
  <si>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</si>
  <si>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</si>
  <si>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</si>
  <si>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</si>
  <si>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</si>
  <si>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</si>
  <si>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</si>
  <si>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</si>
  <si>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</si>
  <si>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</si>
  <si>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</si>
  <si>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18C1-NNA1  Sĩ số:  39  Khoa: Công nghệ Thông tin</t>
  </si>
  <si>
    <t>18004630</t>
  </si>
  <si>
    <t>Trần Ngọc Thúy</t>
  </si>
  <si>
    <t>18003257</t>
  </si>
  <si>
    <t>Phạm Thị Kim</t>
  </si>
  <si>
    <t>Chu</t>
  </si>
  <si>
    <t>18004418</t>
  </si>
  <si>
    <t>Đỗ Thành</t>
  </si>
  <si>
    <t>Dự</t>
  </si>
  <si>
    <t>18000655</t>
  </si>
  <si>
    <t>Phan Thế</t>
  </si>
  <si>
    <t>18002279</t>
  </si>
  <si>
    <t>Thái Thị Thùy</t>
  </si>
  <si>
    <t>18003942</t>
  </si>
  <si>
    <t>Phạm Thị</t>
  </si>
  <si>
    <t>18005254</t>
  </si>
  <si>
    <t>Trần Duyên</t>
  </si>
  <si>
    <t>18004455</t>
  </si>
  <si>
    <t>Nguyễn Xuân</t>
  </si>
  <si>
    <t>18003145</t>
  </si>
  <si>
    <t>18005474</t>
  </si>
  <si>
    <t>18000002</t>
  </si>
  <si>
    <t>Hiểu</t>
  </si>
  <si>
    <t>18005326</t>
  </si>
  <si>
    <t>Trương Thế</t>
  </si>
  <si>
    <t>18004792</t>
  </si>
  <si>
    <t>Đỗ Thị</t>
  </si>
  <si>
    <t>Hoài</t>
  </si>
  <si>
    <t>18002464</t>
  </si>
  <si>
    <t>Phạm Thanh</t>
  </si>
  <si>
    <t>18004720</t>
  </si>
  <si>
    <t>Nguyễn Giang</t>
  </si>
  <si>
    <t>18005168</t>
  </si>
  <si>
    <t>Trần Thu</t>
  </si>
  <si>
    <t>Huyền</t>
  </si>
  <si>
    <t>18002727</t>
  </si>
  <si>
    <t>Trịnh Quang</t>
  </si>
  <si>
    <t>18002407</t>
  </si>
  <si>
    <t>Vũ Duy</t>
  </si>
  <si>
    <t>18004503</t>
  </si>
  <si>
    <t>Hồ Ngọc Khánh</t>
  </si>
  <si>
    <t>18004737</t>
  </si>
  <si>
    <t>Lương Thị Thùy</t>
  </si>
  <si>
    <t>18003395</t>
  </si>
  <si>
    <t>Loan</t>
  </si>
  <si>
    <t>18004805</t>
  </si>
  <si>
    <t>Võ Nhựt</t>
  </si>
  <si>
    <t>18003600</t>
  </si>
  <si>
    <t>Trần Thị Trà</t>
  </si>
  <si>
    <t>18004659</t>
  </si>
  <si>
    <t>Lâm Bích</t>
  </si>
  <si>
    <t>18004109</t>
  </si>
  <si>
    <t>Nguyệt</t>
  </si>
  <si>
    <t>18003073</t>
  </si>
  <si>
    <t>Đỗ Thị Quỳnh</t>
  </si>
  <si>
    <t>18005071</t>
  </si>
  <si>
    <t>Lê Thị Cẩm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</si>
  <si>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</si>
  <si>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</si>
  <si>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</si>
  <si>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</si>
  <si>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</si>
  <si>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</si>
  <si>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</si>
  <si>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</si>
  <si>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</si>
  <si>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</si>
  <si>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</si>
  <si>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</si>
  <si>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18004440</t>
  </si>
  <si>
    <t>Phan Thị Mỹ</t>
  </si>
  <si>
    <t>Thơ</t>
  </si>
  <si>
    <t>18002669</t>
  </si>
  <si>
    <t>K</t>
  </si>
  <si>
    <t>18005501</t>
  </si>
  <si>
    <t>18005048</t>
  </si>
  <si>
    <t>18005167</t>
  </si>
  <si>
    <t>18003570</t>
  </si>
  <si>
    <t>Từ Thị Hải</t>
  </si>
  <si>
    <t>Yến</t>
  </si>
  <si>
    <t>Lớp:  18C1-KXD1  Sĩ số:  47  Khoa: Xây dựng</t>
  </si>
  <si>
    <t>Lớp:  18C1-TKĐ1  Sĩ số:  48  Khoa: Công nghệ Thông tin</t>
  </si>
  <si>
    <t>Lớp:  18C1-TMĐ1  Sĩ số:  10  Khoa: Công nghệ Thông tin</t>
  </si>
  <si>
    <t>Lớp:  18C1-LTM2  Sĩ số:  31  Khoa: Công nghệ Thông tin</t>
  </si>
  <si>
    <t>Lớp:  18C1-LTM1  Sĩ số:  30  Khoa: Công nghệ Thông tin</t>
  </si>
  <si>
    <t>Lớp:  18C1-CMT1  Sĩ số:  37  Khoa: Công nghệ Thông tin</t>
  </si>
  <si>
    <t>Không thực tập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</si>
</sst>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0"/>
      <name val="Times New Roman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43" fontId="42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41" fillId="0" borderId="2" xfId="0" applyFont="1" applyBorder="1" applyAlignment="1">
      <alignment vertical="center"/>
    </xf>
    <xf numFmtId="0" fontId="39" fillId="2" borderId="13" xfId="1" quotePrefix="1" applyFont="1" applyFill="1" applyBorder="1" applyAlignment="1">
      <alignment horizontal="center" vertical="center"/>
    </xf>
    <xf numFmtId="164" fontId="1" fillId="0" borderId="1" xfId="43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9" fillId="2" borderId="13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" xfId="43" builtinId="3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tabSelected="1" view="pageBreakPreview" topLeftCell="A256" zoomScaleNormal="100" workbookViewId="0">
      <selection activeCell="A272" sqref="A272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0</v>
      </c>
    </row>
    <row r="2" spans="1:20" ht="18" customHeight="1" x14ac:dyDescent="0.3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9" t="s">
        <v>28</v>
      </c>
      <c r="B3" s="69"/>
      <c r="C3" s="69"/>
      <c r="D3" s="69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90" t="s">
        <v>641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91" t="s">
        <v>727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4" t="s">
        <v>4</v>
      </c>
      <c r="B10" s="38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3">
      <c r="A11" s="75"/>
      <c r="B11" s="37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49999999999999" customHeight="1" x14ac:dyDescent="0.3">
      <c r="A12" s="14">
        <v>1</v>
      </c>
      <c r="B12" s="53" t="s">
        <v>33</v>
      </c>
      <c r="C12" s="46" t="s">
        <v>34</v>
      </c>
      <c r="D12" s="47" t="s">
        <v>35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53" t="s">
        <v>36</v>
      </c>
      <c r="C13" s="48" t="s">
        <v>37</v>
      </c>
      <c r="D13" s="49" t="s">
        <v>38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53" t="s">
        <v>39</v>
      </c>
      <c r="C14" s="48" t="s">
        <v>40</v>
      </c>
      <c r="D14" s="49" t="s">
        <v>41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53" t="s">
        <v>42</v>
      </c>
      <c r="C15" s="48" t="s">
        <v>43</v>
      </c>
      <c r="D15" s="49" t="s">
        <v>44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53" t="s">
        <v>45</v>
      </c>
      <c r="C16" s="48" t="s">
        <v>46</v>
      </c>
      <c r="D16" s="49" t="s">
        <v>47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53" t="s">
        <v>48</v>
      </c>
      <c r="C17" s="48" t="s">
        <v>49</v>
      </c>
      <c r="D17" s="49" t="s">
        <v>50</v>
      </c>
      <c r="E17" s="15"/>
      <c r="F17" s="15"/>
      <c r="G17" s="15"/>
      <c r="H17" s="15"/>
      <c r="I17" s="50"/>
    </row>
    <row r="18" spans="1:9" s="12" customFormat="1" ht="20.149999999999999" customHeight="1" x14ac:dyDescent="0.3">
      <c r="A18" s="14">
        <v>7</v>
      </c>
      <c r="B18" s="53" t="s">
        <v>51</v>
      </c>
      <c r="C18" s="48" t="s">
        <v>52</v>
      </c>
      <c r="D18" s="49" t="s">
        <v>53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53" t="s">
        <v>54</v>
      </c>
      <c r="C19" s="48" t="s">
        <v>55</v>
      </c>
      <c r="D19" s="49" t="s">
        <v>53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53" t="s">
        <v>56</v>
      </c>
      <c r="C20" s="48" t="s">
        <v>57</v>
      </c>
      <c r="D20" s="49" t="s">
        <v>58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53" t="s">
        <v>59</v>
      </c>
      <c r="C21" s="48" t="s">
        <v>34</v>
      </c>
      <c r="D21" s="49" t="s">
        <v>60</v>
      </c>
      <c r="E21" s="15"/>
      <c r="F21" s="15"/>
      <c r="G21" s="15"/>
      <c r="H21" s="15"/>
      <c r="I21" s="50"/>
    </row>
    <row r="22" spans="1:9" s="12" customFormat="1" ht="20.149999999999999" customHeight="1" x14ac:dyDescent="0.3">
      <c r="A22" s="14">
        <v>11</v>
      </c>
      <c r="B22" s="53" t="s">
        <v>61</v>
      </c>
      <c r="C22" s="48" t="s">
        <v>62</v>
      </c>
      <c r="D22" s="49" t="s">
        <v>63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53" t="s">
        <v>64</v>
      </c>
      <c r="C23" s="48" t="s">
        <v>65</v>
      </c>
      <c r="D23" s="49" t="s">
        <v>66</v>
      </c>
      <c r="E23" s="15"/>
      <c r="F23" s="15"/>
      <c r="G23" s="15"/>
      <c r="H23" s="15"/>
      <c r="I23" s="51"/>
    </row>
    <row r="24" spans="1:9" s="12" customFormat="1" ht="20.149999999999999" customHeight="1" x14ac:dyDescent="0.3">
      <c r="A24" s="14">
        <v>13</v>
      </c>
      <c r="B24" s="53" t="s">
        <v>67</v>
      </c>
      <c r="C24" s="48" t="s">
        <v>68</v>
      </c>
      <c r="D24" s="49" t="s">
        <v>69</v>
      </c>
      <c r="E24" s="15"/>
      <c r="F24" s="15"/>
      <c r="G24" s="15"/>
      <c r="H24" s="15"/>
      <c r="I24" s="63"/>
    </row>
    <row r="25" spans="1:9" s="12" customFormat="1" ht="20.149999999999999" customHeight="1" x14ac:dyDescent="0.3">
      <c r="A25" s="14">
        <v>14</v>
      </c>
      <c r="B25" s="53" t="s">
        <v>70</v>
      </c>
      <c r="C25" s="48" t="s">
        <v>71</v>
      </c>
      <c r="D25" s="49" t="s">
        <v>72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53" t="s">
        <v>73</v>
      </c>
      <c r="C26" s="48" t="s">
        <v>74</v>
      </c>
      <c r="D26" s="49" t="s">
        <v>75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53" t="s">
        <v>76</v>
      </c>
      <c r="C27" s="48" t="s">
        <v>77</v>
      </c>
      <c r="D27" s="49" t="s">
        <v>78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53" t="s">
        <v>79</v>
      </c>
      <c r="C28" s="48" t="s">
        <v>80</v>
      </c>
      <c r="D28" s="49" t="s">
        <v>81</v>
      </c>
      <c r="E28" s="15"/>
      <c r="F28" s="15"/>
      <c r="G28" s="15"/>
      <c r="H28" s="15"/>
      <c r="I28" s="50"/>
    </row>
    <row r="29" spans="1:9" s="12" customFormat="1" ht="20.149999999999999" customHeight="1" x14ac:dyDescent="0.3">
      <c r="A29" s="14">
        <v>18</v>
      </c>
      <c r="B29" s="53" t="s">
        <v>82</v>
      </c>
      <c r="C29" s="48" t="s">
        <v>83</v>
      </c>
      <c r="D29" s="49" t="s">
        <v>81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53" t="s">
        <v>84</v>
      </c>
      <c r="C30" s="48" t="s">
        <v>85</v>
      </c>
      <c r="D30" s="49" t="s">
        <v>86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53" t="s">
        <v>87</v>
      </c>
      <c r="C31" s="48" t="s">
        <v>88</v>
      </c>
      <c r="D31" s="49" t="s">
        <v>89</v>
      </c>
      <c r="E31" s="15"/>
      <c r="F31" s="15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53" t="s">
        <v>90</v>
      </c>
      <c r="C32" s="48" t="s">
        <v>91</v>
      </c>
      <c r="D32" s="49" t="s">
        <v>92</v>
      </c>
      <c r="E32" s="15"/>
      <c r="F32" s="15"/>
      <c r="G32" s="15"/>
      <c r="H32" s="15"/>
      <c r="I32" s="15"/>
    </row>
    <row r="33" spans="1:9" s="12" customFormat="1" ht="20.149999999999999" customHeight="1" x14ac:dyDescent="0.3">
      <c r="A33" s="14">
        <v>22</v>
      </c>
      <c r="B33" s="53" t="s">
        <v>93</v>
      </c>
      <c r="C33" s="48" t="s">
        <v>94</v>
      </c>
      <c r="D33" s="49" t="s">
        <v>95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53" t="s">
        <v>96</v>
      </c>
      <c r="C34" s="48" t="s">
        <v>97</v>
      </c>
      <c r="D34" s="49" t="s">
        <v>98</v>
      </c>
      <c r="E34" s="15"/>
      <c r="F34" s="15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53" t="s">
        <v>99</v>
      </c>
      <c r="C35" s="48" t="s">
        <v>100</v>
      </c>
      <c r="D35" s="49" t="s">
        <v>101</v>
      </c>
      <c r="E35" s="15"/>
      <c r="F35" s="15"/>
      <c r="G35" s="15"/>
      <c r="H35" s="15"/>
      <c r="I35" s="15"/>
    </row>
    <row r="36" spans="1:9" s="12" customFormat="1" ht="20.149999999999999" customHeight="1" x14ac:dyDescent="0.3">
      <c r="A36" s="14">
        <v>25</v>
      </c>
      <c r="B36" s="53" t="s">
        <v>102</v>
      </c>
      <c r="C36" s="48" t="s">
        <v>103</v>
      </c>
      <c r="D36" s="49" t="s">
        <v>104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53" t="s">
        <v>105</v>
      </c>
      <c r="C37" s="48" t="s">
        <v>106</v>
      </c>
      <c r="D37" s="49" t="s">
        <v>107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53" t="s">
        <v>108</v>
      </c>
      <c r="C38" s="48" t="s">
        <v>109</v>
      </c>
      <c r="D38" s="49" t="s">
        <v>110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53" t="s">
        <v>111</v>
      </c>
      <c r="C39" s="48" t="s">
        <v>112</v>
      </c>
      <c r="D39" s="49" t="s">
        <v>113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53" t="s">
        <v>114</v>
      </c>
      <c r="C40" s="48" t="s">
        <v>115</v>
      </c>
      <c r="D40" s="49" t="s">
        <v>116</v>
      </c>
      <c r="E40" s="15"/>
      <c r="F40" s="15"/>
      <c r="G40" s="15"/>
      <c r="H40" s="15"/>
      <c r="I40" s="15"/>
    </row>
    <row r="41" spans="1:9" s="12" customFormat="1" ht="20.149999999999999" customHeight="1" x14ac:dyDescent="0.3">
      <c r="A41" s="14">
        <v>30</v>
      </c>
      <c r="B41" s="53" t="s">
        <v>119</v>
      </c>
      <c r="C41" s="48" t="s">
        <v>120</v>
      </c>
      <c r="D41" s="49" t="s">
        <v>121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53" t="s">
        <v>122</v>
      </c>
      <c r="C42" s="48" t="s">
        <v>123</v>
      </c>
      <c r="D42" s="49" t="s">
        <v>124</v>
      </c>
      <c r="E42" s="15"/>
      <c r="F42" s="15"/>
      <c r="G42" s="15"/>
      <c r="H42" s="15"/>
      <c r="I42" s="63"/>
    </row>
    <row r="43" spans="1:9" s="12" customFormat="1" ht="20.149999999999999" customHeight="1" x14ac:dyDescent="0.3">
      <c r="A43" s="14">
        <v>32</v>
      </c>
      <c r="B43" s="53" t="s">
        <v>125</v>
      </c>
      <c r="C43" s="48" t="s">
        <v>126</v>
      </c>
      <c r="D43" s="49" t="s">
        <v>127</v>
      </c>
      <c r="E43" s="15"/>
      <c r="F43" s="15"/>
      <c r="G43" s="15"/>
      <c r="H43" s="15"/>
      <c r="I43" s="50"/>
    </row>
    <row r="44" spans="1:9" s="12" customFormat="1" ht="20.149999999999999" customHeight="1" x14ac:dyDescent="0.3">
      <c r="A44" s="14">
        <v>33</v>
      </c>
      <c r="B44" s="53" t="s">
        <v>128</v>
      </c>
      <c r="C44" s="48" t="s">
        <v>129</v>
      </c>
      <c r="D44" s="49" t="s">
        <v>130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53" t="s">
        <v>131</v>
      </c>
      <c r="C45" s="48" t="s">
        <v>132</v>
      </c>
      <c r="D45" s="49" t="s">
        <v>133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53" t="s">
        <v>134</v>
      </c>
      <c r="C46" s="48" t="s">
        <v>135</v>
      </c>
      <c r="D46" s="49" t="s">
        <v>133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53" t="s">
        <v>136</v>
      </c>
      <c r="C47" s="48" t="s">
        <v>137</v>
      </c>
      <c r="D47" s="49" t="s">
        <v>138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53" t="s">
        <v>139</v>
      </c>
      <c r="C48" s="48" t="s">
        <v>140</v>
      </c>
      <c r="D48" s="49" t="s">
        <v>141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53"/>
      <c r="C49" s="48"/>
      <c r="D49" s="49"/>
      <c r="E49" s="15"/>
      <c r="F49" s="15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53"/>
      <c r="C50" s="48"/>
      <c r="D50" s="49"/>
      <c r="E50" s="15"/>
      <c r="F50" s="15"/>
      <c r="G50" s="15"/>
      <c r="H50" s="15"/>
      <c r="I50" s="15"/>
    </row>
    <row r="51" spans="1:9" ht="25" customHeight="1" thickBot="1" x14ac:dyDescent="0.4">
      <c r="A51" s="34"/>
      <c r="B51" s="34"/>
      <c r="C51" s="83" t="s">
        <v>11</v>
      </c>
      <c r="D51" s="83"/>
      <c r="E51" s="83"/>
      <c r="F51" s="83"/>
      <c r="G51" s="83"/>
      <c r="H51" s="83"/>
      <c r="I51" s="83"/>
    </row>
    <row r="52" spans="1:9" ht="25" customHeight="1" x14ac:dyDescent="0.3">
      <c r="C52" s="84" t="s">
        <v>12</v>
      </c>
      <c r="D52" s="27"/>
      <c r="E52" s="86" t="s">
        <v>6</v>
      </c>
      <c r="F52" s="87"/>
      <c r="G52" s="86" t="s">
        <v>7</v>
      </c>
      <c r="H52" s="87"/>
      <c r="I52" s="88" t="s">
        <v>8</v>
      </c>
    </row>
    <row r="53" spans="1:9" s="12" customFormat="1" ht="25" customHeight="1" x14ac:dyDescent="0.3">
      <c r="C53" s="85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9"/>
    </row>
    <row r="54" spans="1:9" ht="25" customHeight="1" x14ac:dyDescent="0.3">
      <c r="C54" s="35" t="s">
        <v>15</v>
      </c>
      <c r="D54" s="11"/>
      <c r="E54" s="18"/>
      <c r="F54" s="19"/>
      <c r="G54" s="18"/>
      <c r="H54" s="19"/>
      <c r="I54" s="20"/>
    </row>
    <row r="55" spans="1:9" ht="25" customHeight="1" x14ac:dyDescent="0.3">
      <c r="C55" s="35" t="s">
        <v>16</v>
      </c>
      <c r="D55" s="11"/>
      <c r="E55" s="18"/>
      <c r="F55" s="19"/>
      <c r="G55" s="18"/>
      <c r="H55" s="19"/>
      <c r="I55" s="20"/>
    </row>
    <row r="56" spans="1:9" ht="25" customHeight="1" x14ac:dyDescent="0.3">
      <c r="C56" s="35" t="s">
        <v>17</v>
      </c>
      <c r="D56" s="11"/>
      <c r="E56" s="18"/>
      <c r="F56" s="19"/>
      <c r="G56" s="18"/>
      <c r="H56" s="19"/>
      <c r="I56" s="20"/>
    </row>
    <row r="57" spans="1:9" ht="25" customHeight="1" x14ac:dyDescent="0.3">
      <c r="C57" s="35" t="s">
        <v>19</v>
      </c>
      <c r="D57" s="11"/>
      <c r="E57" s="18"/>
      <c r="F57" s="19"/>
      <c r="G57" s="18"/>
      <c r="H57" s="19"/>
      <c r="I57" s="20"/>
    </row>
    <row r="58" spans="1:9" ht="25" customHeight="1" x14ac:dyDescent="0.3">
      <c r="C58" s="35" t="s">
        <v>20</v>
      </c>
      <c r="D58" s="11"/>
      <c r="E58" s="18"/>
      <c r="F58" s="19"/>
      <c r="G58" s="18"/>
      <c r="H58" s="19"/>
      <c r="I58" s="20"/>
    </row>
    <row r="59" spans="1:9" ht="25" customHeight="1" thickBot="1" x14ac:dyDescent="0.35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3">
      <c r="C60" s="25"/>
      <c r="D60" s="25"/>
    </row>
    <row r="61" spans="1:9" ht="18" customHeight="1" x14ac:dyDescent="0.35">
      <c r="E61" s="68" t="s">
        <v>27</v>
      </c>
      <c r="F61" s="68"/>
      <c r="G61" s="68"/>
      <c r="H61" s="68"/>
      <c r="I61" s="68"/>
    </row>
    <row r="62" spans="1:9" ht="18" customHeight="1" x14ac:dyDescent="0.3">
      <c r="A62" s="69" t="s">
        <v>7</v>
      </c>
      <c r="B62" s="69"/>
      <c r="C62" s="69"/>
      <c r="D62" s="69" t="s">
        <v>6</v>
      </c>
      <c r="E62" s="69"/>
      <c r="F62" s="69"/>
      <c r="G62" s="69"/>
      <c r="H62" s="69" t="s">
        <v>22</v>
      </c>
      <c r="I62" s="69"/>
    </row>
    <row r="63" spans="1:9" ht="18" customHeight="1" x14ac:dyDescent="0.3"/>
    <row r="64" spans="1:9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  <row r="69" ht="18" customHeight="1" x14ac:dyDescent="0.3"/>
    <row r="70" ht="18" customHeight="1" x14ac:dyDescent="0.3"/>
    <row r="71" ht="18" customHeight="1" x14ac:dyDescent="0.3"/>
    <row r="72" ht="18" customHeight="1" x14ac:dyDescent="0.3"/>
    <row r="73" ht="18" customHeight="1" x14ac:dyDescent="0.3"/>
    <row r="74" ht="18" customHeight="1" x14ac:dyDescent="0.3"/>
    <row r="75" ht="18" customHeight="1" x14ac:dyDescent="0.3"/>
    <row r="76" ht="18" customHeight="1" x14ac:dyDescent="0.3"/>
    <row r="77" ht="18" customHeight="1" x14ac:dyDescent="0.3"/>
    <row r="78" ht="18" customHeight="1" x14ac:dyDescent="0.3"/>
    <row r="79" ht="18" customHeight="1" x14ac:dyDescent="0.3"/>
    <row r="80" ht="18" customHeight="1" x14ac:dyDescent="0.3"/>
    <row r="81" spans="1:20" ht="18" customHeight="1" x14ac:dyDescent="0.3"/>
    <row r="82" spans="1:20" ht="18" customHeight="1" x14ac:dyDescent="0.3"/>
    <row r="83" spans="1:20" ht="18" customHeight="1" x14ac:dyDescent="0.3"/>
    <row r="84" spans="1:20" ht="18" customHeight="1" x14ac:dyDescent="0.3"/>
    <row r="85" spans="1:20" ht="18" customHeight="1" x14ac:dyDescent="0.3"/>
    <row r="86" spans="1:20" ht="15" customHeight="1" x14ac:dyDescent="0.3">
      <c r="I86" s="2" t="s">
        <v>0</v>
      </c>
    </row>
    <row r="87" spans="1:20" ht="18" customHeight="1" x14ac:dyDescent="0.35">
      <c r="A87" s="70" t="s">
        <v>26</v>
      </c>
      <c r="B87" s="70"/>
      <c r="C87" s="70"/>
      <c r="D87" s="70"/>
      <c r="E87" s="71" t="s">
        <v>1</v>
      </c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5">
      <c r="A88" s="69" t="s">
        <v>28</v>
      </c>
      <c r="B88" s="69"/>
      <c r="C88" s="69"/>
      <c r="D88" s="69"/>
      <c r="E88" s="72" t="s">
        <v>2</v>
      </c>
      <c r="F88" s="72"/>
      <c r="G88" s="72"/>
      <c r="H88" s="72"/>
      <c r="I88" s="7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3">
      <c r="A89" s="69" t="s">
        <v>29</v>
      </c>
      <c r="B89" s="69"/>
      <c r="C89" s="69"/>
      <c r="D89" s="69"/>
      <c r="E89" s="69"/>
      <c r="F89" s="69"/>
      <c r="G89" s="69"/>
      <c r="H89" s="69"/>
      <c r="I89" s="6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35">
      <c r="A90" s="73"/>
      <c r="B90" s="73"/>
      <c r="C90" s="73"/>
      <c r="D90" s="7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5">
      <c r="A91" s="90" t="s">
        <v>3</v>
      </c>
      <c r="B91" s="90"/>
      <c r="C91" s="90"/>
      <c r="D91" s="90"/>
      <c r="E91" s="90"/>
      <c r="F91" s="90"/>
      <c r="G91" s="90"/>
      <c r="H91" s="90"/>
      <c r="I91" s="9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5" customHeight="1" x14ac:dyDescent="0.4">
      <c r="A92" s="90" t="s">
        <v>641</v>
      </c>
      <c r="B92" s="90"/>
      <c r="C92" s="90"/>
      <c r="D92" s="90"/>
      <c r="E92" s="90"/>
      <c r="F92" s="90"/>
      <c r="G92" s="90"/>
      <c r="H92" s="90"/>
      <c r="I92" s="9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5" customHeight="1" x14ac:dyDescent="0.4">
      <c r="A93" s="91" t="s">
        <v>32</v>
      </c>
      <c r="B93" s="91"/>
      <c r="C93" s="91"/>
      <c r="D93" s="91"/>
      <c r="E93" s="91"/>
      <c r="F93" s="91"/>
      <c r="G93" s="91"/>
      <c r="H93" s="91"/>
      <c r="I93" s="9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4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49999999999999" customHeight="1" x14ac:dyDescent="0.3">
      <c r="A95" s="74" t="s">
        <v>4</v>
      </c>
      <c r="B95" s="38"/>
      <c r="C95" s="76" t="s">
        <v>5</v>
      </c>
      <c r="D95" s="77"/>
      <c r="E95" s="80" t="s">
        <v>6</v>
      </c>
      <c r="F95" s="81"/>
      <c r="G95" s="80" t="s">
        <v>7</v>
      </c>
      <c r="H95" s="81"/>
      <c r="I95" s="82" t="s">
        <v>8</v>
      </c>
    </row>
    <row r="96" spans="1:20" s="12" customFormat="1" ht="30" customHeight="1" x14ac:dyDescent="0.3">
      <c r="A96" s="75"/>
      <c r="B96" s="37"/>
      <c r="C96" s="78"/>
      <c r="D96" s="79"/>
      <c r="E96" s="13" t="s">
        <v>9</v>
      </c>
      <c r="F96" s="13" t="s">
        <v>10</v>
      </c>
      <c r="G96" s="13" t="s">
        <v>9</v>
      </c>
      <c r="H96" s="13" t="s">
        <v>10</v>
      </c>
      <c r="I96" s="75"/>
    </row>
    <row r="97" spans="1:9" s="12" customFormat="1" ht="23.15" customHeight="1" x14ac:dyDescent="0.3">
      <c r="A97" s="14">
        <v>1</v>
      </c>
      <c r="B97" s="53" t="s">
        <v>142</v>
      </c>
      <c r="C97" s="46" t="s">
        <v>143</v>
      </c>
      <c r="D97" s="47" t="s">
        <v>144</v>
      </c>
      <c r="E97" s="15"/>
      <c r="F97" s="15"/>
      <c r="G97" s="15"/>
      <c r="H97" s="15"/>
      <c r="I97" s="15"/>
    </row>
    <row r="98" spans="1:9" s="12" customFormat="1" ht="23.15" customHeight="1" x14ac:dyDescent="0.3">
      <c r="A98" s="14">
        <v>2</v>
      </c>
      <c r="B98" s="53" t="s">
        <v>145</v>
      </c>
      <c r="C98" s="48" t="s">
        <v>146</v>
      </c>
      <c r="D98" s="49" t="s">
        <v>144</v>
      </c>
      <c r="E98" s="15"/>
      <c r="F98" s="15"/>
      <c r="G98" s="15"/>
      <c r="H98" s="15"/>
      <c r="I98" s="15"/>
    </row>
    <row r="99" spans="1:9" s="12" customFormat="1" ht="23.15" customHeight="1" x14ac:dyDescent="0.3">
      <c r="A99" s="14">
        <v>3</v>
      </c>
      <c r="B99" s="53" t="s">
        <v>147</v>
      </c>
      <c r="C99" s="48" t="s">
        <v>148</v>
      </c>
      <c r="D99" s="49" t="s">
        <v>38</v>
      </c>
      <c r="E99" s="15"/>
      <c r="F99" s="15"/>
      <c r="G99" s="15"/>
      <c r="H99" s="15"/>
      <c r="I99" s="15"/>
    </row>
    <row r="100" spans="1:9" s="12" customFormat="1" ht="23.15" customHeight="1" x14ac:dyDescent="0.3">
      <c r="A100" s="14">
        <v>4</v>
      </c>
      <c r="B100" s="53" t="s">
        <v>149</v>
      </c>
      <c r="C100" s="48" t="s">
        <v>150</v>
      </c>
      <c r="D100" s="49" t="s">
        <v>151</v>
      </c>
      <c r="E100" s="15"/>
      <c r="F100" s="15"/>
      <c r="G100" s="15"/>
      <c r="H100" s="15"/>
      <c r="I100" s="15"/>
    </row>
    <row r="101" spans="1:9" s="12" customFormat="1" ht="23.15" customHeight="1" x14ac:dyDescent="0.3">
      <c r="A101" s="14">
        <v>5</v>
      </c>
      <c r="B101" s="53" t="s">
        <v>152</v>
      </c>
      <c r="C101" s="48" t="s">
        <v>153</v>
      </c>
      <c r="D101" s="49" t="s">
        <v>154</v>
      </c>
      <c r="E101" s="15"/>
      <c r="F101" s="15"/>
      <c r="G101" s="15"/>
      <c r="H101" s="15"/>
      <c r="I101" s="15"/>
    </row>
    <row r="102" spans="1:9" s="12" customFormat="1" ht="23.15" customHeight="1" x14ac:dyDescent="0.3">
      <c r="A102" s="14">
        <v>6</v>
      </c>
      <c r="B102" s="53" t="s">
        <v>155</v>
      </c>
      <c r="C102" s="48" t="s">
        <v>156</v>
      </c>
      <c r="D102" s="49" t="s">
        <v>157</v>
      </c>
      <c r="E102" s="15"/>
      <c r="F102" s="15"/>
      <c r="G102" s="15"/>
      <c r="H102" s="15"/>
      <c r="I102" s="15"/>
    </row>
    <row r="103" spans="1:9" s="12" customFormat="1" ht="23.15" customHeight="1" x14ac:dyDescent="0.3">
      <c r="A103" s="14">
        <v>7</v>
      </c>
      <c r="B103" s="53" t="s">
        <v>158</v>
      </c>
      <c r="C103" s="48" t="s">
        <v>159</v>
      </c>
      <c r="D103" s="49" t="s">
        <v>160</v>
      </c>
      <c r="E103" s="15"/>
      <c r="F103" s="15"/>
      <c r="G103" s="15"/>
      <c r="H103" s="15"/>
      <c r="I103" s="15"/>
    </row>
    <row r="104" spans="1:9" s="12" customFormat="1" ht="23.15" customHeight="1" x14ac:dyDescent="0.3">
      <c r="A104" s="14">
        <v>8</v>
      </c>
      <c r="B104" s="53" t="s">
        <v>161</v>
      </c>
      <c r="C104" s="48" t="s">
        <v>162</v>
      </c>
      <c r="D104" s="49" t="s">
        <v>53</v>
      </c>
      <c r="E104" s="15"/>
      <c r="F104" s="15"/>
      <c r="G104" s="15"/>
      <c r="H104" s="15"/>
      <c r="I104" s="15"/>
    </row>
    <row r="105" spans="1:9" s="12" customFormat="1" ht="23.15" customHeight="1" x14ac:dyDescent="0.3">
      <c r="A105" s="14">
        <v>9</v>
      </c>
      <c r="B105" s="53" t="s">
        <v>163</v>
      </c>
      <c r="C105" s="48" t="s">
        <v>164</v>
      </c>
      <c r="D105" s="49" t="s">
        <v>165</v>
      </c>
      <c r="E105" s="15"/>
      <c r="F105" s="15"/>
      <c r="G105" s="15"/>
      <c r="H105" s="15"/>
      <c r="I105" s="15"/>
    </row>
    <row r="106" spans="1:9" s="12" customFormat="1" ht="23.15" customHeight="1" x14ac:dyDescent="0.3">
      <c r="A106" s="14">
        <v>10</v>
      </c>
      <c r="B106" s="53" t="s">
        <v>166</v>
      </c>
      <c r="C106" s="48" t="s">
        <v>167</v>
      </c>
      <c r="D106" s="49" t="s">
        <v>168</v>
      </c>
      <c r="E106" s="15"/>
      <c r="F106" s="15"/>
      <c r="G106" s="15"/>
      <c r="H106" s="15"/>
      <c r="I106" s="15"/>
    </row>
    <row r="107" spans="1:9" s="12" customFormat="1" ht="23.15" customHeight="1" x14ac:dyDescent="0.3">
      <c r="A107" s="14">
        <v>11</v>
      </c>
      <c r="B107" s="53" t="s">
        <v>169</v>
      </c>
      <c r="C107" s="48" t="s">
        <v>170</v>
      </c>
      <c r="D107" s="49" t="s">
        <v>69</v>
      </c>
      <c r="E107" s="15"/>
      <c r="F107" s="15"/>
      <c r="G107" s="15"/>
      <c r="H107" s="15"/>
      <c r="I107" s="15"/>
    </row>
    <row r="108" spans="1:9" s="12" customFormat="1" ht="23.15" customHeight="1" x14ac:dyDescent="0.3">
      <c r="A108" s="14">
        <v>12</v>
      </c>
      <c r="B108" s="53" t="s">
        <v>171</v>
      </c>
      <c r="C108" s="48" t="s">
        <v>172</v>
      </c>
      <c r="D108" s="49" t="s">
        <v>69</v>
      </c>
      <c r="E108" s="15"/>
      <c r="F108" s="15"/>
      <c r="G108" s="15"/>
      <c r="H108" s="15"/>
      <c r="I108" s="15"/>
    </row>
    <row r="109" spans="1:9" s="12" customFormat="1" ht="23.15" customHeight="1" x14ac:dyDescent="0.3">
      <c r="A109" s="14">
        <v>13</v>
      </c>
      <c r="B109" s="53" t="s">
        <v>173</v>
      </c>
      <c r="C109" s="48" t="s">
        <v>174</v>
      </c>
      <c r="D109" s="49" t="s">
        <v>81</v>
      </c>
      <c r="E109" s="15"/>
      <c r="F109" s="15"/>
      <c r="G109" s="15"/>
      <c r="H109" s="15"/>
      <c r="I109" s="15"/>
    </row>
    <row r="110" spans="1:9" s="12" customFormat="1" ht="23.15" customHeight="1" x14ac:dyDescent="0.3">
      <c r="A110" s="14">
        <v>14</v>
      </c>
      <c r="B110" s="53" t="s">
        <v>175</v>
      </c>
      <c r="C110" s="48" t="s">
        <v>85</v>
      </c>
      <c r="D110" s="49" t="s">
        <v>176</v>
      </c>
      <c r="E110" s="15"/>
      <c r="F110" s="15"/>
      <c r="G110" s="15"/>
      <c r="H110" s="15"/>
      <c r="I110" s="15"/>
    </row>
    <row r="111" spans="1:9" s="12" customFormat="1" ht="23.15" customHeight="1" x14ac:dyDescent="0.3">
      <c r="A111" s="14">
        <v>15</v>
      </c>
      <c r="B111" s="53" t="s">
        <v>177</v>
      </c>
      <c r="C111" s="48" t="s">
        <v>178</v>
      </c>
      <c r="D111" s="49" t="s">
        <v>104</v>
      </c>
      <c r="E111" s="15"/>
      <c r="F111" s="15"/>
      <c r="G111" s="15"/>
      <c r="H111" s="15"/>
      <c r="I111" s="15"/>
    </row>
    <row r="112" spans="1:9" s="12" customFormat="1" ht="23.15" customHeight="1" x14ac:dyDescent="0.3">
      <c r="A112" s="14">
        <v>16</v>
      </c>
      <c r="B112" s="53" t="s">
        <v>179</v>
      </c>
      <c r="C112" s="48" t="s">
        <v>85</v>
      </c>
      <c r="D112" s="49" t="s">
        <v>180</v>
      </c>
      <c r="E112" s="15"/>
      <c r="F112" s="15"/>
      <c r="G112" s="15"/>
      <c r="H112" s="15"/>
      <c r="I112" s="15"/>
    </row>
    <row r="113" spans="1:9" s="12" customFormat="1" ht="23.15" customHeight="1" x14ac:dyDescent="0.3">
      <c r="A113" s="14">
        <v>17</v>
      </c>
      <c r="B113" s="53" t="s">
        <v>181</v>
      </c>
      <c r="C113" s="48" t="s">
        <v>182</v>
      </c>
      <c r="D113" s="49" t="s">
        <v>183</v>
      </c>
      <c r="E113" s="15"/>
      <c r="F113" s="15"/>
      <c r="G113" s="15"/>
      <c r="H113" s="15"/>
      <c r="I113" s="15"/>
    </row>
    <row r="114" spans="1:9" s="12" customFormat="1" ht="23.15" customHeight="1" x14ac:dyDescent="0.3">
      <c r="A114" s="14">
        <v>18</v>
      </c>
      <c r="B114" s="53" t="s">
        <v>184</v>
      </c>
      <c r="C114" s="48" t="s">
        <v>185</v>
      </c>
      <c r="D114" s="49" t="s">
        <v>183</v>
      </c>
      <c r="E114" s="15"/>
      <c r="F114" s="15"/>
      <c r="G114" s="15"/>
      <c r="H114" s="15"/>
      <c r="I114" s="15"/>
    </row>
    <row r="115" spans="1:9" s="12" customFormat="1" ht="23.15" customHeight="1" x14ac:dyDescent="0.3">
      <c r="A115" s="14">
        <v>19</v>
      </c>
      <c r="B115" s="53" t="s">
        <v>186</v>
      </c>
      <c r="C115" s="48" t="s">
        <v>187</v>
      </c>
      <c r="D115" s="49" t="s">
        <v>188</v>
      </c>
      <c r="E115" s="15"/>
      <c r="F115" s="15"/>
      <c r="G115" s="15"/>
      <c r="H115" s="15"/>
      <c r="I115" s="15"/>
    </row>
    <row r="116" spans="1:9" s="12" customFormat="1" ht="23.15" customHeight="1" x14ac:dyDescent="0.3">
      <c r="A116" s="14">
        <v>20</v>
      </c>
      <c r="B116" s="53" t="s">
        <v>189</v>
      </c>
      <c r="C116" s="48" t="s">
        <v>190</v>
      </c>
      <c r="D116" s="49" t="s">
        <v>191</v>
      </c>
      <c r="E116" s="15"/>
      <c r="F116" s="15"/>
      <c r="G116" s="15"/>
      <c r="H116" s="15"/>
      <c r="I116" s="15"/>
    </row>
    <row r="117" spans="1:9" s="12" customFormat="1" ht="23.15" customHeight="1" x14ac:dyDescent="0.3">
      <c r="A117" s="14">
        <v>21</v>
      </c>
      <c r="B117" s="53" t="s">
        <v>192</v>
      </c>
      <c r="C117" s="48" t="s">
        <v>193</v>
      </c>
      <c r="D117" s="49" t="s">
        <v>194</v>
      </c>
      <c r="E117" s="15"/>
      <c r="F117" s="15"/>
      <c r="G117" s="15"/>
      <c r="H117" s="15"/>
      <c r="I117" s="15"/>
    </row>
    <row r="118" spans="1:9" s="12" customFormat="1" ht="23.15" customHeight="1" x14ac:dyDescent="0.3">
      <c r="A118" s="14">
        <v>22</v>
      </c>
      <c r="B118" s="53" t="s">
        <v>195</v>
      </c>
      <c r="C118" s="48" t="s">
        <v>196</v>
      </c>
      <c r="D118" s="49" t="s">
        <v>197</v>
      </c>
      <c r="E118" s="15"/>
      <c r="F118" s="15"/>
      <c r="G118" s="15"/>
      <c r="H118" s="15"/>
      <c r="I118" s="15"/>
    </row>
    <row r="119" spans="1:9" s="12" customFormat="1" ht="23.15" customHeight="1" x14ac:dyDescent="0.3">
      <c r="A119" s="14">
        <v>23</v>
      </c>
      <c r="B119" s="53" t="s">
        <v>198</v>
      </c>
      <c r="C119" s="48" t="s">
        <v>199</v>
      </c>
      <c r="D119" s="49" t="s">
        <v>200</v>
      </c>
      <c r="E119" s="15"/>
      <c r="F119" s="15"/>
      <c r="G119" s="15"/>
      <c r="H119" s="15"/>
      <c r="I119" s="15"/>
    </row>
    <row r="120" spans="1:9" s="12" customFormat="1" ht="23.15" customHeight="1" x14ac:dyDescent="0.3">
      <c r="A120" s="14">
        <v>24</v>
      </c>
      <c r="B120" s="53" t="s">
        <v>201</v>
      </c>
      <c r="C120" s="48" t="s">
        <v>202</v>
      </c>
      <c r="D120" s="49" t="s">
        <v>203</v>
      </c>
      <c r="E120" s="15"/>
      <c r="F120" s="15"/>
      <c r="G120" s="15"/>
      <c r="H120" s="15"/>
      <c r="I120" s="15"/>
    </row>
    <row r="121" spans="1:9" s="12" customFormat="1" ht="23.15" customHeight="1" x14ac:dyDescent="0.3">
      <c r="A121" s="14">
        <v>25</v>
      </c>
      <c r="B121" s="53" t="s">
        <v>204</v>
      </c>
      <c r="C121" s="48" t="s">
        <v>205</v>
      </c>
      <c r="D121" s="49" t="s">
        <v>206</v>
      </c>
      <c r="E121" s="15"/>
      <c r="F121" s="15"/>
      <c r="G121" s="15"/>
      <c r="H121" s="15"/>
      <c r="I121" s="15"/>
    </row>
    <row r="122" spans="1:9" s="12" customFormat="1" ht="23.15" customHeight="1" x14ac:dyDescent="0.3">
      <c r="A122" s="14">
        <v>26</v>
      </c>
      <c r="B122" s="53" t="s">
        <v>207</v>
      </c>
      <c r="C122" s="48" t="s">
        <v>208</v>
      </c>
      <c r="D122" s="49" t="s">
        <v>209</v>
      </c>
      <c r="E122" s="15"/>
      <c r="F122" s="15"/>
      <c r="G122" s="15"/>
      <c r="H122" s="15"/>
      <c r="I122" s="15"/>
    </row>
    <row r="123" spans="1:9" s="12" customFormat="1" ht="23.15" customHeight="1" x14ac:dyDescent="0.3">
      <c r="A123" s="14">
        <v>27</v>
      </c>
      <c r="B123" s="53" t="s">
        <v>210</v>
      </c>
      <c r="C123" s="48" t="s">
        <v>211</v>
      </c>
      <c r="D123" s="49" t="s">
        <v>212</v>
      </c>
      <c r="E123" s="15"/>
      <c r="F123" s="15"/>
      <c r="G123" s="15"/>
      <c r="H123" s="15"/>
      <c r="I123" s="15"/>
    </row>
    <row r="124" spans="1:9" ht="25" customHeight="1" thickBot="1" x14ac:dyDescent="0.4">
      <c r="A124" s="34"/>
      <c r="B124" s="34"/>
      <c r="C124" s="83" t="s">
        <v>11</v>
      </c>
      <c r="D124" s="83"/>
      <c r="E124" s="83"/>
      <c r="F124" s="83"/>
      <c r="G124" s="83"/>
      <c r="H124" s="83"/>
      <c r="I124" s="83"/>
    </row>
    <row r="125" spans="1:9" ht="25" customHeight="1" x14ac:dyDescent="0.3">
      <c r="C125" s="84" t="s">
        <v>12</v>
      </c>
      <c r="D125" s="27"/>
      <c r="E125" s="86" t="s">
        <v>6</v>
      </c>
      <c r="F125" s="87"/>
      <c r="G125" s="86" t="s">
        <v>7</v>
      </c>
      <c r="H125" s="87"/>
      <c r="I125" s="88" t="s">
        <v>8</v>
      </c>
    </row>
    <row r="126" spans="1:9" s="12" customFormat="1" ht="25" customHeight="1" x14ac:dyDescent="0.3">
      <c r="C126" s="85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89"/>
    </row>
    <row r="127" spans="1:9" ht="25" customHeight="1" x14ac:dyDescent="0.3">
      <c r="C127" s="35" t="s">
        <v>15</v>
      </c>
      <c r="D127" s="11"/>
      <c r="E127" s="18"/>
      <c r="F127" s="19"/>
      <c r="G127" s="18"/>
      <c r="H127" s="19"/>
      <c r="I127" s="20"/>
    </row>
    <row r="128" spans="1:9" ht="25" customHeight="1" x14ac:dyDescent="0.3">
      <c r="C128" s="35" t="s">
        <v>16</v>
      </c>
      <c r="D128" s="11"/>
      <c r="E128" s="18"/>
      <c r="F128" s="19"/>
      <c r="G128" s="18"/>
      <c r="H128" s="19"/>
      <c r="I128" s="20"/>
    </row>
    <row r="129" spans="1:9" ht="25" customHeight="1" x14ac:dyDescent="0.3">
      <c r="C129" s="35" t="s">
        <v>17</v>
      </c>
      <c r="D129" s="11"/>
      <c r="E129" s="18"/>
      <c r="F129" s="19"/>
      <c r="G129" s="18"/>
      <c r="H129" s="19"/>
      <c r="I129" s="20"/>
    </row>
    <row r="130" spans="1:9" ht="25" customHeight="1" x14ac:dyDescent="0.3">
      <c r="C130" s="35" t="s">
        <v>19</v>
      </c>
      <c r="D130" s="11"/>
      <c r="E130" s="18"/>
      <c r="F130" s="19"/>
      <c r="G130" s="18"/>
      <c r="H130" s="19"/>
      <c r="I130" s="20"/>
    </row>
    <row r="131" spans="1:9" ht="25" customHeight="1" x14ac:dyDescent="0.3">
      <c r="C131" s="35" t="s">
        <v>20</v>
      </c>
      <c r="D131" s="11"/>
      <c r="E131" s="18"/>
      <c r="F131" s="19"/>
      <c r="G131" s="18"/>
      <c r="H131" s="19"/>
      <c r="I131" s="20"/>
    </row>
    <row r="132" spans="1:9" ht="25" customHeight="1" thickBot="1" x14ac:dyDescent="0.35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3">
      <c r="C133" s="25"/>
      <c r="D133" s="25"/>
    </row>
    <row r="134" spans="1:9" ht="18" customHeight="1" x14ac:dyDescent="0.35">
      <c r="E134" s="68" t="s">
        <v>27</v>
      </c>
      <c r="F134" s="68"/>
      <c r="G134" s="68"/>
      <c r="H134" s="68"/>
      <c r="I134" s="68"/>
    </row>
    <row r="135" spans="1:9" ht="18" customHeight="1" x14ac:dyDescent="0.3">
      <c r="A135" s="69" t="s">
        <v>7</v>
      </c>
      <c r="B135" s="69"/>
      <c r="C135" s="69"/>
      <c r="D135" s="69" t="s">
        <v>6</v>
      </c>
      <c r="E135" s="69"/>
      <c r="F135" s="69"/>
      <c r="G135" s="69"/>
      <c r="H135" s="69" t="s">
        <v>22</v>
      </c>
      <c r="I135" s="69"/>
    </row>
    <row r="136" spans="1:9" ht="18" customHeight="1" x14ac:dyDescent="0.3"/>
    <row r="137" spans="1:9" ht="18" customHeight="1" x14ac:dyDescent="0.3"/>
    <row r="138" spans="1:9" ht="18" customHeight="1" x14ac:dyDescent="0.3"/>
    <row r="139" spans="1:9" ht="18" customHeight="1" x14ac:dyDescent="0.3"/>
    <row r="140" spans="1:9" ht="18" customHeight="1" x14ac:dyDescent="0.3"/>
    <row r="141" spans="1:9" ht="18" customHeight="1" x14ac:dyDescent="0.3"/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spans="1:20" ht="18" customHeight="1" x14ac:dyDescent="0.3"/>
    <row r="162" spans="1:20" ht="18" customHeight="1" x14ac:dyDescent="0.3"/>
    <row r="163" spans="1:20" ht="18" customHeight="1" x14ac:dyDescent="0.3"/>
    <row r="164" spans="1:20" ht="18" customHeight="1" x14ac:dyDescent="0.3"/>
    <row r="165" spans="1:20" ht="18" customHeight="1" x14ac:dyDescent="0.3"/>
    <row r="166" spans="1:20" ht="18" customHeight="1" x14ac:dyDescent="0.3"/>
    <row r="167" spans="1:20" ht="18" customHeight="1" x14ac:dyDescent="0.3"/>
    <row r="168" spans="1:20" ht="14.15" customHeight="1" x14ac:dyDescent="0.3">
      <c r="I168" s="2" t="s">
        <v>0</v>
      </c>
    </row>
    <row r="169" spans="1:20" ht="18" customHeight="1" x14ac:dyDescent="0.35">
      <c r="A169" s="70" t="s">
        <v>26</v>
      </c>
      <c r="B169" s="70"/>
      <c r="C169" s="70"/>
      <c r="D169" s="70"/>
      <c r="E169" s="71" t="s">
        <v>1</v>
      </c>
      <c r="F169" s="71"/>
      <c r="G169" s="71"/>
      <c r="H169" s="71"/>
      <c r="I169" s="71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35">
      <c r="A170" s="69" t="s">
        <v>28</v>
      </c>
      <c r="B170" s="69"/>
      <c r="C170" s="69"/>
      <c r="D170" s="69"/>
      <c r="E170" s="72" t="s">
        <v>2</v>
      </c>
      <c r="F170" s="72"/>
      <c r="G170" s="72"/>
      <c r="H170" s="72"/>
      <c r="I170" s="72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3">
      <c r="A171" s="69" t="s">
        <v>29</v>
      </c>
      <c r="B171" s="69"/>
      <c r="C171" s="69"/>
      <c r="D171" s="69"/>
      <c r="E171" s="69"/>
      <c r="F171" s="69"/>
      <c r="G171" s="69"/>
      <c r="H171" s="69"/>
      <c r="I171" s="69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35">
      <c r="A172" s="73"/>
      <c r="B172" s="73"/>
      <c r="C172" s="73"/>
      <c r="D172" s="73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45">
      <c r="A173" s="90" t="s">
        <v>3</v>
      </c>
      <c r="B173" s="90"/>
      <c r="C173" s="90"/>
      <c r="D173" s="90"/>
      <c r="E173" s="90"/>
      <c r="F173" s="90"/>
      <c r="G173" s="90"/>
      <c r="H173" s="90"/>
      <c r="I173" s="90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5" customHeight="1" x14ac:dyDescent="0.4">
      <c r="A174" s="90" t="s">
        <v>641</v>
      </c>
      <c r="B174" s="90"/>
      <c r="C174" s="90"/>
      <c r="D174" s="90"/>
      <c r="E174" s="90"/>
      <c r="F174" s="90"/>
      <c r="G174" s="90"/>
      <c r="H174" s="90"/>
      <c r="I174" s="90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5" customHeight="1" x14ac:dyDescent="0.4">
      <c r="A175" s="91" t="s">
        <v>723</v>
      </c>
      <c r="B175" s="91"/>
      <c r="C175" s="91"/>
      <c r="D175" s="91"/>
      <c r="E175" s="91"/>
      <c r="F175" s="91"/>
      <c r="G175" s="91"/>
      <c r="H175" s="91"/>
      <c r="I175" s="91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4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49999999999999" customHeight="1" x14ac:dyDescent="0.3">
      <c r="A177" s="74" t="s">
        <v>4</v>
      </c>
      <c r="B177" s="38"/>
      <c r="C177" s="76" t="s">
        <v>5</v>
      </c>
      <c r="D177" s="77"/>
      <c r="E177" s="80" t="s">
        <v>6</v>
      </c>
      <c r="F177" s="81"/>
      <c r="G177" s="80" t="s">
        <v>7</v>
      </c>
      <c r="H177" s="81"/>
      <c r="I177" s="82" t="s">
        <v>8</v>
      </c>
    </row>
    <row r="178" spans="1:9" s="12" customFormat="1" ht="30" customHeight="1" x14ac:dyDescent="0.3">
      <c r="A178" s="75"/>
      <c r="B178" s="37"/>
      <c r="C178" s="78"/>
      <c r="D178" s="79"/>
      <c r="E178" s="13" t="s">
        <v>9</v>
      </c>
      <c r="F178" s="13" t="s">
        <v>10</v>
      </c>
      <c r="G178" s="13" t="s">
        <v>9</v>
      </c>
      <c r="H178" s="13" t="s">
        <v>10</v>
      </c>
      <c r="I178" s="75"/>
    </row>
    <row r="179" spans="1:9" s="12" customFormat="1" ht="20.149999999999999" customHeight="1" x14ac:dyDescent="0.3">
      <c r="A179" s="14">
        <v>1</v>
      </c>
      <c r="B179" s="67" t="s">
        <v>213</v>
      </c>
      <c r="C179" s="57" t="s">
        <v>214</v>
      </c>
      <c r="D179" s="58" t="s">
        <v>215</v>
      </c>
      <c r="E179" s="15"/>
      <c r="F179" s="15"/>
      <c r="G179" s="15"/>
      <c r="H179" s="15"/>
      <c r="I179" s="39"/>
    </row>
    <row r="180" spans="1:9" s="12" customFormat="1" ht="20.149999999999999" customHeight="1" x14ac:dyDescent="0.3">
      <c r="A180" s="14">
        <v>2</v>
      </c>
      <c r="B180" s="67" t="s">
        <v>216</v>
      </c>
      <c r="C180" s="57" t="s">
        <v>217</v>
      </c>
      <c r="D180" s="58" t="s">
        <v>35</v>
      </c>
      <c r="E180" s="15"/>
      <c r="F180" s="15"/>
      <c r="G180" s="15"/>
      <c r="H180" s="15"/>
      <c r="I180" s="15"/>
    </row>
    <row r="181" spans="1:9" s="12" customFormat="1" ht="20.149999999999999" customHeight="1" x14ac:dyDescent="0.3">
      <c r="A181" s="14">
        <v>3</v>
      </c>
      <c r="B181" s="67" t="s">
        <v>218</v>
      </c>
      <c r="C181" s="57" t="s">
        <v>219</v>
      </c>
      <c r="D181" s="58" t="s">
        <v>144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4</v>
      </c>
      <c r="B182" s="67" t="s">
        <v>220</v>
      </c>
      <c r="C182" s="57" t="s">
        <v>221</v>
      </c>
      <c r="D182" s="58" t="s">
        <v>38</v>
      </c>
      <c r="E182" s="15"/>
      <c r="F182" s="15"/>
      <c r="G182" s="15"/>
      <c r="H182" s="15"/>
      <c r="I182" s="15"/>
    </row>
    <row r="183" spans="1:9" s="12" customFormat="1" ht="20.149999999999999" customHeight="1" x14ac:dyDescent="0.3">
      <c r="A183" s="14">
        <v>5</v>
      </c>
      <c r="B183" s="67" t="s">
        <v>222</v>
      </c>
      <c r="C183" s="57" t="s">
        <v>223</v>
      </c>
      <c r="D183" s="58" t="s">
        <v>38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6</v>
      </c>
      <c r="B184" s="67" t="s">
        <v>225</v>
      </c>
      <c r="C184" s="57" t="s">
        <v>132</v>
      </c>
      <c r="D184" s="58" t="s">
        <v>224</v>
      </c>
      <c r="E184" s="15"/>
      <c r="F184" s="15"/>
      <c r="G184" s="15"/>
      <c r="H184" s="15"/>
      <c r="I184" s="63"/>
    </row>
    <row r="185" spans="1:9" s="12" customFormat="1" ht="20.149999999999999" customHeight="1" x14ac:dyDescent="0.3">
      <c r="A185" s="14">
        <v>7</v>
      </c>
      <c r="B185" s="67" t="s">
        <v>226</v>
      </c>
      <c r="C185" s="57" t="s">
        <v>227</v>
      </c>
      <c r="D185" s="58" t="s">
        <v>228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8</v>
      </c>
      <c r="B186" s="67" t="s">
        <v>229</v>
      </c>
      <c r="C186" s="57" t="s">
        <v>230</v>
      </c>
      <c r="D186" s="58" t="s">
        <v>151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9</v>
      </c>
      <c r="B187" s="67" t="s">
        <v>231</v>
      </c>
      <c r="C187" s="57" t="s">
        <v>232</v>
      </c>
      <c r="D187" s="58" t="s">
        <v>154</v>
      </c>
      <c r="E187" s="15"/>
      <c r="F187" s="15"/>
      <c r="G187" s="15"/>
      <c r="H187" s="15"/>
      <c r="I187" s="15"/>
    </row>
    <row r="188" spans="1:9" s="12" customFormat="1" ht="20.149999999999999" customHeight="1" x14ac:dyDescent="0.3">
      <c r="A188" s="14">
        <v>10</v>
      </c>
      <c r="B188" s="67" t="s">
        <v>233</v>
      </c>
      <c r="C188" s="57" t="s">
        <v>234</v>
      </c>
      <c r="D188" s="58" t="s">
        <v>154</v>
      </c>
      <c r="E188" s="15"/>
      <c r="F188" s="15"/>
      <c r="G188" s="15"/>
      <c r="H188" s="15"/>
      <c r="I188" s="39"/>
    </row>
    <row r="189" spans="1:9" s="12" customFormat="1" ht="20.149999999999999" customHeight="1" x14ac:dyDescent="0.3">
      <c r="A189" s="14">
        <v>11</v>
      </c>
      <c r="B189" s="67" t="s">
        <v>235</v>
      </c>
      <c r="C189" s="57" t="s">
        <v>55</v>
      </c>
      <c r="D189" s="58" t="s">
        <v>236</v>
      </c>
      <c r="E189" s="15"/>
      <c r="F189" s="15"/>
      <c r="G189" s="15"/>
      <c r="H189" s="15"/>
      <c r="I189" s="15"/>
    </row>
    <row r="190" spans="1:9" s="12" customFormat="1" ht="20.149999999999999" customHeight="1" x14ac:dyDescent="0.3">
      <c r="A190" s="14">
        <v>12</v>
      </c>
      <c r="B190" s="67" t="s">
        <v>238</v>
      </c>
      <c r="C190" s="57" t="s">
        <v>239</v>
      </c>
      <c r="D190" s="58" t="s">
        <v>53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13</v>
      </c>
      <c r="B191" s="67" t="s">
        <v>240</v>
      </c>
      <c r="C191" s="57" t="s">
        <v>241</v>
      </c>
      <c r="D191" s="58" t="s">
        <v>53</v>
      </c>
      <c r="E191" s="15"/>
      <c r="F191" s="15"/>
      <c r="G191" s="15"/>
      <c r="H191" s="15"/>
      <c r="I191" s="63"/>
    </row>
    <row r="192" spans="1:9" s="12" customFormat="1" ht="20.149999999999999" customHeight="1" x14ac:dyDescent="0.3">
      <c r="A192" s="14">
        <v>14</v>
      </c>
      <c r="B192" s="67" t="s">
        <v>242</v>
      </c>
      <c r="C192" s="57" t="s">
        <v>243</v>
      </c>
      <c r="D192" s="58" t="s">
        <v>244</v>
      </c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15</v>
      </c>
      <c r="B193" s="67" t="s">
        <v>245</v>
      </c>
      <c r="C193" s="57" t="s">
        <v>246</v>
      </c>
      <c r="D193" s="58" t="s">
        <v>244</v>
      </c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16</v>
      </c>
      <c r="B194" s="67" t="s">
        <v>247</v>
      </c>
      <c r="C194" s="57" t="s">
        <v>248</v>
      </c>
      <c r="D194" s="58" t="s">
        <v>249</v>
      </c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17</v>
      </c>
      <c r="B195" s="67" t="s">
        <v>250</v>
      </c>
      <c r="C195" s="57" t="s">
        <v>227</v>
      </c>
      <c r="D195" s="58" t="s">
        <v>251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18</v>
      </c>
      <c r="B196" s="67" t="s">
        <v>252</v>
      </c>
      <c r="C196" s="57" t="s">
        <v>253</v>
      </c>
      <c r="D196" s="58" t="s">
        <v>254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19</v>
      </c>
      <c r="B197" s="67" t="s">
        <v>255</v>
      </c>
      <c r="C197" s="57" t="s">
        <v>256</v>
      </c>
      <c r="D197" s="58" t="s">
        <v>254</v>
      </c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20</v>
      </c>
      <c r="B198" s="67" t="s">
        <v>257</v>
      </c>
      <c r="C198" s="57" t="s">
        <v>258</v>
      </c>
      <c r="D198" s="58" t="s">
        <v>66</v>
      </c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21</v>
      </c>
      <c r="B199" s="67" t="s">
        <v>259</v>
      </c>
      <c r="C199" s="57" t="s">
        <v>260</v>
      </c>
      <c r="D199" s="58" t="s">
        <v>66</v>
      </c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22</v>
      </c>
      <c r="B200" s="67" t="s">
        <v>261</v>
      </c>
      <c r="C200" s="57" t="s">
        <v>262</v>
      </c>
      <c r="D200" s="58" t="s">
        <v>263</v>
      </c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14">
        <v>23</v>
      </c>
      <c r="B201" s="67" t="s">
        <v>264</v>
      </c>
      <c r="C201" s="57" t="s">
        <v>265</v>
      </c>
      <c r="D201" s="58" t="s">
        <v>266</v>
      </c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14">
        <v>24</v>
      </c>
      <c r="B202" s="67" t="s">
        <v>267</v>
      </c>
      <c r="C202" s="57" t="s">
        <v>268</v>
      </c>
      <c r="D202" s="58" t="s">
        <v>75</v>
      </c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14">
        <v>25</v>
      </c>
      <c r="B203" s="67" t="s">
        <v>269</v>
      </c>
      <c r="C203" s="57" t="s">
        <v>270</v>
      </c>
      <c r="D203" s="58" t="s">
        <v>81</v>
      </c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26</v>
      </c>
      <c r="B204" s="67" t="s">
        <v>271</v>
      </c>
      <c r="C204" s="57" t="s">
        <v>43</v>
      </c>
      <c r="D204" s="58" t="s">
        <v>272</v>
      </c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14">
        <v>27</v>
      </c>
      <c r="B205" s="67" t="s">
        <v>273</v>
      </c>
      <c r="C205" s="57" t="s">
        <v>274</v>
      </c>
      <c r="D205" s="58" t="s">
        <v>275</v>
      </c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14">
        <v>28</v>
      </c>
      <c r="B206" s="67" t="s">
        <v>276</v>
      </c>
      <c r="C206" s="57" t="s">
        <v>167</v>
      </c>
      <c r="D206" s="58" t="s">
        <v>277</v>
      </c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14">
        <v>29</v>
      </c>
      <c r="B207" s="67" t="s">
        <v>278</v>
      </c>
      <c r="C207" s="57" t="s">
        <v>279</v>
      </c>
      <c r="D207" s="58" t="s">
        <v>98</v>
      </c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14">
        <v>30</v>
      </c>
      <c r="B208" s="67" t="s">
        <v>280</v>
      </c>
      <c r="C208" s="57" t="s">
        <v>281</v>
      </c>
      <c r="D208" s="58" t="s">
        <v>282</v>
      </c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31</v>
      </c>
      <c r="B209" s="67" t="s">
        <v>283</v>
      </c>
      <c r="C209" s="57" t="s">
        <v>284</v>
      </c>
      <c r="D209" s="58" t="s">
        <v>104</v>
      </c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32</v>
      </c>
      <c r="B210" s="67" t="s">
        <v>285</v>
      </c>
      <c r="C210" s="57" t="s">
        <v>286</v>
      </c>
      <c r="D210" s="58" t="s">
        <v>104</v>
      </c>
      <c r="E210" s="15"/>
      <c r="F210" s="15"/>
      <c r="G210" s="15"/>
      <c r="H210" s="15"/>
      <c r="I210" s="15"/>
    </row>
    <row r="211" spans="1:9" s="12" customFormat="1" ht="20.149999999999999" customHeight="1" x14ac:dyDescent="0.3">
      <c r="A211" s="14">
        <v>33</v>
      </c>
      <c r="B211" s="67" t="s">
        <v>287</v>
      </c>
      <c r="C211" s="57" t="s">
        <v>288</v>
      </c>
      <c r="D211" s="58" t="s">
        <v>289</v>
      </c>
      <c r="E211" s="15"/>
      <c r="F211" s="15"/>
      <c r="G211" s="15"/>
      <c r="H211" s="15"/>
      <c r="I211" s="39"/>
    </row>
    <row r="212" spans="1:9" s="12" customFormat="1" ht="20.149999999999999" customHeight="1" x14ac:dyDescent="0.3">
      <c r="A212" s="14">
        <v>34</v>
      </c>
      <c r="B212" s="67" t="s">
        <v>290</v>
      </c>
      <c r="C212" s="57" t="s">
        <v>190</v>
      </c>
      <c r="D212" s="58" t="s">
        <v>188</v>
      </c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14">
        <v>35</v>
      </c>
      <c r="B213" s="67" t="s">
        <v>291</v>
      </c>
      <c r="C213" s="57" t="s">
        <v>292</v>
      </c>
      <c r="D213" s="58" t="s">
        <v>116</v>
      </c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14">
        <v>36</v>
      </c>
      <c r="B214" s="67" t="s">
        <v>293</v>
      </c>
      <c r="C214" s="57" t="s">
        <v>294</v>
      </c>
      <c r="D214" s="58" t="s">
        <v>116</v>
      </c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14">
        <v>37</v>
      </c>
      <c r="B215" s="67" t="s">
        <v>295</v>
      </c>
      <c r="C215" s="57" t="s">
        <v>296</v>
      </c>
      <c r="D215" s="58" t="s">
        <v>297</v>
      </c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14">
        <v>38</v>
      </c>
      <c r="B216" s="67" t="s">
        <v>298</v>
      </c>
      <c r="C216" s="57" t="s">
        <v>299</v>
      </c>
      <c r="D216" s="58" t="s">
        <v>118</v>
      </c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14">
        <v>39</v>
      </c>
      <c r="B217" s="67" t="s">
        <v>300</v>
      </c>
      <c r="C217" s="57" t="s">
        <v>301</v>
      </c>
      <c r="D217" s="58" t="s">
        <v>191</v>
      </c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14">
        <v>40</v>
      </c>
      <c r="B218" s="67" t="s">
        <v>302</v>
      </c>
      <c r="C218" s="57" t="s">
        <v>303</v>
      </c>
      <c r="D218" s="58" t="s">
        <v>304</v>
      </c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14">
        <v>41</v>
      </c>
      <c r="B219" s="67" t="s">
        <v>305</v>
      </c>
      <c r="C219" s="57" t="s">
        <v>306</v>
      </c>
      <c r="D219" s="58" t="s">
        <v>127</v>
      </c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14">
        <v>42</v>
      </c>
      <c r="B220" s="67" t="s">
        <v>307</v>
      </c>
      <c r="C220" s="57" t="s">
        <v>279</v>
      </c>
      <c r="D220" s="58" t="s">
        <v>133</v>
      </c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14">
        <v>43</v>
      </c>
      <c r="B221" s="67" t="s">
        <v>308</v>
      </c>
      <c r="C221" s="57" t="s">
        <v>309</v>
      </c>
      <c r="D221" s="58" t="s">
        <v>310</v>
      </c>
      <c r="E221" s="15"/>
      <c r="F221" s="15"/>
      <c r="G221" s="15"/>
      <c r="H221" s="15"/>
      <c r="I221" s="15"/>
    </row>
    <row r="222" spans="1:9" s="12" customFormat="1" ht="20.149999999999999" customHeight="1" x14ac:dyDescent="0.3">
      <c r="A222" s="14">
        <v>44</v>
      </c>
      <c r="B222" s="67" t="s">
        <v>311</v>
      </c>
      <c r="C222" s="57" t="s">
        <v>312</v>
      </c>
      <c r="D222" s="58" t="s">
        <v>313</v>
      </c>
      <c r="E222" s="15"/>
      <c r="F222" s="15"/>
      <c r="G222" s="15"/>
      <c r="H222" s="15"/>
      <c r="I222" s="15"/>
    </row>
    <row r="223" spans="1:9" s="12" customFormat="1" ht="20.149999999999999" customHeight="1" x14ac:dyDescent="0.3">
      <c r="A223" s="14">
        <v>45</v>
      </c>
      <c r="B223" s="67" t="s">
        <v>314</v>
      </c>
      <c r="C223" s="57" t="s">
        <v>315</v>
      </c>
      <c r="D223" s="58" t="s">
        <v>316</v>
      </c>
      <c r="E223" s="15"/>
      <c r="F223" s="15"/>
      <c r="G223" s="15"/>
      <c r="H223" s="15"/>
      <c r="I223" s="15"/>
    </row>
    <row r="224" spans="1:9" s="12" customFormat="1" ht="20.149999999999999" customHeight="1" x14ac:dyDescent="0.3">
      <c r="A224" s="14">
        <v>46</v>
      </c>
      <c r="B224" s="67" t="s">
        <v>318</v>
      </c>
      <c r="C224" s="57" t="s">
        <v>319</v>
      </c>
      <c r="D224" s="58" t="s">
        <v>317</v>
      </c>
      <c r="E224" s="15"/>
      <c r="F224" s="15"/>
      <c r="G224" s="15"/>
      <c r="H224" s="15"/>
      <c r="I224" s="15"/>
    </row>
    <row r="225" spans="1:9" s="12" customFormat="1" ht="20.149999999999999" customHeight="1" x14ac:dyDescent="0.3">
      <c r="A225" s="14">
        <v>47</v>
      </c>
      <c r="B225" s="67" t="s">
        <v>320</v>
      </c>
      <c r="C225" s="57" t="s">
        <v>321</v>
      </c>
      <c r="D225" s="58" t="s">
        <v>322</v>
      </c>
      <c r="E225" s="15"/>
      <c r="F225" s="15"/>
      <c r="G225" s="15"/>
      <c r="H225" s="15"/>
      <c r="I225" s="15"/>
    </row>
    <row r="226" spans="1:9" s="12" customFormat="1" ht="20.149999999999999" customHeight="1" x14ac:dyDescent="0.3">
      <c r="A226" s="14">
        <v>48</v>
      </c>
      <c r="B226" s="67" t="s">
        <v>323</v>
      </c>
      <c r="C226" s="57" t="s">
        <v>324</v>
      </c>
      <c r="D226" s="58" t="s">
        <v>325</v>
      </c>
      <c r="E226" s="15"/>
      <c r="F226" s="15"/>
      <c r="G226" s="15"/>
      <c r="H226" s="15"/>
      <c r="I226" s="15"/>
    </row>
    <row r="227" spans="1:9" s="12" customFormat="1" ht="20.149999999999999" customHeight="1" x14ac:dyDescent="0.3">
      <c r="A227" s="14">
        <v>49</v>
      </c>
      <c r="B227" s="62"/>
      <c r="C227" s="57"/>
      <c r="D227" s="58"/>
      <c r="E227" s="15"/>
      <c r="F227" s="15"/>
      <c r="G227" s="15"/>
      <c r="H227" s="15"/>
      <c r="I227" s="15"/>
    </row>
    <row r="228" spans="1:9" s="12" customFormat="1" ht="20.149999999999999" customHeight="1" x14ac:dyDescent="0.3">
      <c r="A228" s="14">
        <v>50</v>
      </c>
      <c r="B228" s="62"/>
      <c r="C228" s="57"/>
      <c r="D228" s="58"/>
      <c r="E228" s="15"/>
      <c r="F228" s="15"/>
      <c r="G228" s="15"/>
      <c r="H228" s="15"/>
      <c r="I228" s="15"/>
    </row>
    <row r="229" spans="1:9" ht="25" customHeight="1" thickBot="1" x14ac:dyDescent="0.4">
      <c r="A229" s="34"/>
      <c r="B229" s="34"/>
      <c r="C229" s="83" t="s">
        <v>11</v>
      </c>
      <c r="D229" s="83"/>
      <c r="E229" s="83"/>
      <c r="F229" s="83"/>
      <c r="G229" s="83"/>
      <c r="H229" s="83"/>
      <c r="I229" s="83"/>
    </row>
    <row r="230" spans="1:9" ht="25" customHeight="1" x14ac:dyDescent="0.3">
      <c r="C230" s="84" t="s">
        <v>12</v>
      </c>
      <c r="D230" s="27"/>
      <c r="E230" s="86" t="s">
        <v>6</v>
      </c>
      <c r="F230" s="87"/>
      <c r="G230" s="86" t="s">
        <v>7</v>
      </c>
      <c r="H230" s="87"/>
      <c r="I230" s="88" t="s">
        <v>8</v>
      </c>
    </row>
    <row r="231" spans="1:9" s="12" customFormat="1" ht="25" customHeight="1" x14ac:dyDescent="0.3">
      <c r="C231" s="85"/>
      <c r="D231" s="28"/>
      <c r="E231" s="13" t="s">
        <v>13</v>
      </c>
      <c r="F231" s="16" t="s">
        <v>14</v>
      </c>
      <c r="G231" s="13" t="s">
        <v>13</v>
      </c>
      <c r="H231" s="16" t="s">
        <v>14</v>
      </c>
      <c r="I231" s="89"/>
    </row>
    <row r="232" spans="1:9" ht="25" customHeight="1" x14ac:dyDescent="0.3">
      <c r="C232" s="35" t="s">
        <v>15</v>
      </c>
      <c r="D232" s="11"/>
      <c r="E232" s="18"/>
      <c r="F232" s="19"/>
      <c r="G232" s="18"/>
      <c r="H232" s="19"/>
      <c r="I232" s="20"/>
    </row>
    <row r="233" spans="1:9" ht="25" customHeight="1" x14ac:dyDescent="0.3">
      <c r="C233" s="35" t="s">
        <v>16</v>
      </c>
      <c r="D233" s="11"/>
      <c r="E233" s="18"/>
      <c r="F233" s="19"/>
      <c r="G233" s="18"/>
      <c r="H233" s="19"/>
      <c r="I233" s="20"/>
    </row>
    <row r="234" spans="1:9" ht="25" customHeight="1" x14ac:dyDescent="0.3">
      <c r="C234" s="35" t="s">
        <v>17</v>
      </c>
      <c r="D234" s="11"/>
      <c r="E234" s="18"/>
      <c r="F234" s="19"/>
      <c r="G234" s="18"/>
      <c r="H234" s="19"/>
      <c r="I234" s="20"/>
    </row>
    <row r="235" spans="1:9" ht="25" customHeight="1" x14ac:dyDescent="0.3">
      <c r="C235" s="35" t="s">
        <v>19</v>
      </c>
      <c r="D235" s="11"/>
      <c r="E235" s="18"/>
      <c r="F235" s="19"/>
      <c r="G235" s="18"/>
      <c r="H235" s="19"/>
      <c r="I235" s="20"/>
    </row>
    <row r="236" spans="1:9" ht="25" customHeight="1" x14ac:dyDescent="0.3">
      <c r="C236" s="35" t="s">
        <v>20</v>
      </c>
      <c r="D236" s="11"/>
      <c r="E236" s="18"/>
      <c r="F236" s="19"/>
      <c r="G236" s="18"/>
      <c r="H236" s="19"/>
      <c r="I236" s="20"/>
    </row>
    <row r="237" spans="1:9" ht="25" customHeight="1" thickBot="1" x14ac:dyDescent="0.35">
      <c r="C237" s="36" t="s">
        <v>30</v>
      </c>
      <c r="D237" s="29"/>
      <c r="E237" s="22"/>
      <c r="F237" s="23"/>
      <c r="G237" s="22"/>
      <c r="H237" s="23"/>
      <c r="I237" s="24"/>
    </row>
    <row r="238" spans="1:9" ht="15" customHeight="1" x14ac:dyDescent="0.3">
      <c r="C238" s="25"/>
      <c r="D238" s="25"/>
    </row>
    <row r="239" spans="1:9" ht="18" customHeight="1" x14ac:dyDescent="0.35">
      <c r="E239" s="68" t="s">
        <v>27</v>
      </c>
      <c r="F239" s="68"/>
      <c r="G239" s="68"/>
      <c r="H239" s="68"/>
      <c r="I239" s="68"/>
    </row>
    <row r="240" spans="1:9" ht="18" customHeight="1" x14ac:dyDescent="0.3">
      <c r="A240" s="69" t="s">
        <v>7</v>
      </c>
      <c r="B240" s="69"/>
      <c r="C240" s="69"/>
      <c r="D240" s="69" t="s">
        <v>6</v>
      </c>
      <c r="E240" s="69"/>
      <c r="F240" s="69"/>
      <c r="G240" s="69"/>
      <c r="H240" s="69" t="s">
        <v>22</v>
      </c>
      <c r="I240" s="69"/>
    </row>
    <row r="241" spans="1:20" ht="18" customHeight="1" x14ac:dyDescent="0.3"/>
    <row r="242" spans="1:20" ht="18" customHeight="1" x14ac:dyDescent="0.3"/>
    <row r="243" spans="1:20" ht="18" customHeight="1" x14ac:dyDescent="0.3"/>
    <row r="244" spans="1:20" ht="18" customHeight="1" x14ac:dyDescent="0.3"/>
    <row r="245" spans="1:20" ht="18" customHeight="1" x14ac:dyDescent="0.3"/>
    <row r="246" spans="1:20" ht="18" customHeight="1" x14ac:dyDescent="0.3"/>
    <row r="247" spans="1:20" ht="18" customHeight="1" x14ac:dyDescent="0.3"/>
    <row r="248" spans="1:20" ht="18" customHeight="1" x14ac:dyDescent="0.3"/>
    <row r="249" spans="1:20" ht="18" customHeight="1" x14ac:dyDescent="0.3"/>
    <row r="250" spans="1:20" ht="18" customHeight="1" x14ac:dyDescent="0.3"/>
    <row r="251" spans="1:20" ht="14.15" customHeight="1" x14ac:dyDescent="0.3">
      <c r="I251" s="2" t="s">
        <v>0</v>
      </c>
    </row>
    <row r="252" spans="1:20" ht="17.149999999999999" customHeight="1" x14ac:dyDescent="0.35">
      <c r="A252" s="70" t="s">
        <v>26</v>
      </c>
      <c r="B252" s="70"/>
      <c r="C252" s="70"/>
      <c r="D252" s="70"/>
      <c r="E252" s="71" t="s">
        <v>1</v>
      </c>
      <c r="F252" s="71"/>
      <c r="G252" s="71"/>
      <c r="H252" s="71"/>
      <c r="I252" s="71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49999999999999" customHeight="1" x14ac:dyDescent="0.35">
      <c r="A253" s="69" t="s">
        <v>28</v>
      </c>
      <c r="B253" s="69"/>
      <c r="C253" s="69"/>
      <c r="D253" s="69"/>
      <c r="E253" s="72" t="s">
        <v>2</v>
      </c>
      <c r="F253" s="72"/>
      <c r="G253" s="72"/>
      <c r="H253" s="72"/>
      <c r="I253" s="72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49999999999999" customHeight="1" x14ac:dyDescent="0.3">
      <c r="A254" s="69" t="s">
        <v>29</v>
      </c>
      <c r="B254" s="69"/>
      <c r="C254" s="69"/>
      <c r="D254" s="69"/>
      <c r="E254" s="69"/>
      <c r="F254" s="69"/>
      <c r="G254" s="69"/>
      <c r="H254" s="69"/>
      <c r="I254" s="69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35">
      <c r="A255" s="73"/>
      <c r="B255" s="73"/>
      <c r="C255" s="73"/>
      <c r="D255" s="73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5" customHeight="1" x14ac:dyDescent="0.45">
      <c r="A256" s="90" t="s">
        <v>3</v>
      </c>
      <c r="B256" s="90"/>
      <c r="C256" s="90"/>
      <c r="D256" s="90"/>
      <c r="E256" s="90"/>
      <c r="F256" s="90"/>
      <c r="G256" s="90"/>
      <c r="H256" s="90"/>
      <c r="I256" s="90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49999999999999" customHeight="1" x14ac:dyDescent="0.4">
      <c r="A257" s="90" t="s">
        <v>641</v>
      </c>
      <c r="B257" s="90"/>
      <c r="C257" s="90"/>
      <c r="D257" s="90"/>
      <c r="E257" s="90"/>
      <c r="F257" s="90"/>
      <c r="G257" s="90"/>
      <c r="H257" s="90"/>
      <c r="I257" s="90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49999999999999" customHeight="1" x14ac:dyDescent="0.4">
      <c r="A258" s="91" t="s">
        <v>724</v>
      </c>
      <c r="B258" s="91"/>
      <c r="C258" s="91"/>
      <c r="D258" s="91"/>
      <c r="E258" s="91"/>
      <c r="F258" s="91"/>
      <c r="G258" s="91"/>
      <c r="H258" s="91"/>
      <c r="I258" s="91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4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3">
      <c r="A260" s="74" t="s">
        <v>4</v>
      </c>
      <c r="B260" s="38"/>
      <c r="C260" s="76" t="s">
        <v>5</v>
      </c>
      <c r="D260" s="77"/>
      <c r="E260" s="80" t="s">
        <v>6</v>
      </c>
      <c r="F260" s="81"/>
      <c r="G260" s="80" t="s">
        <v>7</v>
      </c>
      <c r="H260" s="81"/>
      <c r="I260" s="82" t="s">
        <v>8</v>
      </c>
    </row>
    <row r="261" spans="1:20" s="12" customFormat="1" ht="30" customHeight="1" x14ac:dyDescent="0.3">
      <c r="A261" s="75"/>
      <c r="B261" s="37"/>
      <c r="C261" s="78"/>
      <c r="D261" s="79"/>
      <c r="E261" s="13" t="s">
        <v>9</v>
      </c>
      <c r="F261" s="13" t="s">
        <v>10</v>
      </c>
      <c r="G261" s="13" t="s">
        <v>9</v>
      </c>
      <c r="H261" s="13" t="s">
        <v>10</v>
      </c>
      <c r="I261" s="75"/>
    </row>
    <row r="262" spans="1:20" s="12" customFormat="1" ht="20.149999999999999" customHeight="1" x14ac:dyDescent="0.3">
      <c r="A262" s="14">
        <v>1</v>
      </c>
      <c r="B262" s="53" t="s">
        <v>326</v>
      </c>
      <c r="C262" s="46" t="s">
        <v>327</v>
      </c>
      <c r="D262" s="47" t="s">
        <v>38</v>
      </c>
      <c r="E262" s="15">
        <v>84</v>
      </c>
      <c r="F262" s="15"/>
      <c r="G262" s="15"/>
      <c r="H262" s="15"/>
      <c r="I262" s="39"/>
    </row>
    <row r="263" spans="1:20" s="12" customFormat="1" ht="20.149999999999999" customHeight="1" x14ac:dyDescent="0.3">
      <c r="A263" s="14">
        <v>2</v>
      </c>
      <c r="B263" s="53" t="s">
        <v>328</v>
      </c>
      <c r="C263" s="48" t="s">
        <v>329</v>
      </c>
      <c r="D263" s="49" t="s">
        <v>330</v>
      </c>
      <c r="E263" s="15">
        <v>90</v>
      </c>
      <c r="F263" s="15"/>
      <c r="G263" s="15"/>
      <c r="H263" s="15"/>
      <c r="I263" s="50"/>
    </row>
    <row r="264" spans="1:20" s="12" customFormat="1" ht="20.149999999999999" customHeight="1" x14ac:dyDescent="0.3">
      <c r="A264" s="14">
        <v>3</v>
      </c>
      <c r="B264" s="53" t="s">
        <v>331</v>
      </c>
      <c r="C264" s="48" t="s">
        <v>332</v>
      </c>
      <c r="D264" s="49" t="s">
        <v>333</v>
      </c>
      <c r="E264" s="15">
        <v>0</v>
      </c>
      <c r="F264" s="15"/>
      <c r="G264" s="15"/>
      <c r="H264" s="15"/>
      <c r="I264" s="15" t="s">
        <v>728</v>
      </c>
    </row>
    <row r="265" spans="1:20" s="12" customFormat="1" ht="20.149999999999999" customHeight="1" x14ac:dyDescent="0.3">
      <c r="A265" s="14">
        <v>4</v>
      </c>
      <c r="B265" s="53" t="s">
        <v>334</v>
      </c>
      <c r="C265" s="48" t="s">
        <v>335</v>
      </c>
      <c r="D265" s="49" t="s">
        <v>275</v>
      </c>
      <c r="E265" s="15">
        <v>87</v>
      </c>
      <c r="F265" s="15"/>
      <c r="G265" s="15"/>
      <c r="H265" s="15"/>
      <c r="I265" s="50"/>
    </row>
    <row r="266" spans="1:20" s="12" customFormat="1" ht="20.149999999999999" customHeight="1" x14ac:dyDescent="0.3">
      <c r="A266" s="14">
        <v>5</v>
      </c>
      <c r="B266" s="53" t="s">
        <v>336</v>
      </c>
      <c r="C266" s="48" t="s">
        <v>337</v>
      </c>
      <c r="D266" s="49" t="s">
        <v>113</v>
      </c>
      <c r="E266" s="15">
        <v>80</v>
      </c>
      <c r="F266" s="15"/>
      <c r="G266" s="15"/>
      <c r="H266" s="15"/>
      <c r="I266" s="63"/>
    </row>
    <row r="267" spans="1:20" s="12" customFormat="1" ht="20.149999999999999" customHeight="1" x14ac:dyDescent="0.3">
      <c r="A267" s="14">
        <v>6</v>
      </c>
      <c r="B267" s="53" t="s">
        <v>338</v>
      </c>
      <c r="C267" s="48" t="s">
        <v>339</v>
      </c>
      <c r="D267" s="49" t="s">
        <v>340</v>
      </c>
      <c r="E267" s="15">
        <v>85</v>
      </c>
      <c r="F267" s="15"/>
      <c r="G267" s="15"/>
      <c r="H267" s="15"/>
      <c r="I267" s="15"/>
    </row>
    <row r="268" spans="1:20" s="12" customFormat="1" ht="20.149999999999999" customHeight="1" x14ac:dyDescent="0.3">
      <c r="A268" s="14">
        <v>7</v>
      </c>
      <c r="B268" s="53" t="s">
        <v>341</v>
      </c>
      <c r="C268" s="48" t="s">
        <v>342</v>
      </c>
      <c r="D268" s="49" t="s">
        <v>343</v>
      </c>
      <c r="E268" s="15">
        <v>80</v>
      </c>
      <c r="F268" s="15"/>
      <c r="G268" s="15"/>
      <c r="H268" s="15"/>
      <c r="I268" s="15"/>
    </row>
    <row r="269" spans="1:20" s="12" customFormat="1" ht="20.149999999999999" customHeight="1" x14ac:dyDescent="0.3">
      <c r="A269" s="14">
        <v>8</v>
      </c>
      <c r="B269" s="53" t="s">
        <v>344</v>
      </c>
      <c r="C269" s="48" t="s">
        <v>345</v>
      </c>
      <c r="D269" s="49" t="s">
        <v>346</v>
      </c>
      <c r="E269" s="15">
        <v>89</v>
      </c>
      <c r="F269" s="15"/>
      <c r="G269" s="15"/>
      <c r="H269" s="15"/>
      <c r="I269" s="15"/>
    </row>
    <row r="270" spans="1:20" s="12" customFormat="1" ht="20.149999999999999" customHeight="1" x14ac:dyDescent="0.3">
      <c r="A270" s="14">
        <v>9</v>
      </c>
      <c r="B270" s="53" t="s">
        <v>347</v>
      </c>
      <c r="C270" s="48" t="s">
        <v>348</v>
      </c>
      <c r="D270" s="49" t="s">
        <v>346</v>
      </c>
      <c r="E270" s="15">
        <v>85</v>
      </c>
      <c r="F270" s="15"/>
      <c r="G270" s="15"/>
      <c r="H270" s="15"/>
      <c r="I270" s="15"/>
    </row>
    <row r="271" spans="1:20" s="12" customFormat="1" ht="20.149999999999999" customHeight="1" x14ac:dyDescent="0.3">
      <c r="A271" s="14">
        <v>10</v>
      </c>
      <c r="B271" s="53" t="s">
        <v>349</v>
      </c>
      <c r="C271" s="48" t="s">
        <v>227</v>
      </c>
      <c r="D271" s="49" t="s">
        <v>316</v>
      </c>
      <c r="E271" s="15">
        <v>80</v>
      </c>
      <c r="F271" s="15"/>
      <c r="G271" s="15"/>
      <c r="H271" s="15"/>
      <c r="I271" s="39"/>
    </row>
    <row r="272" spans="1:20" s="12" customFormat="1" ht="20.149999999999999" customHeight="1" x14ac:dyDescent="0.3">
      <c r="A272" s="14"/>
      <c r="B272" s="53"/>
      <c r="C272" s="48"/>
      <c r="D272" s="49"/>
      <c r="E272" s="15"/>
      <c r="F272" s="15"/>
      <c r="G272" s="15"/>
      <c r="H272" s="15"/>
      <c r="I272" s="15"/>
    </row>
    <row r="273" spans="1:9" ht="25" customHeight="1" thickBot="1" x14ac:dyDescent="0.35">
      <c r="A273" s="34"/>
      <c r="B273" s="34"/>
      <c r="C273" s="92" t="s">
        <v>11</v>
      </c>
      <c r="D273" s="92"/>
      <c r="E273" s="92"/>
      <c r="F273" s="92"/>
      <c r="G273" s="92"/>
      <c r="H273" s="92"/>
      <c r="I273" s="92"/>
    </row>
    <row r="274" spans="1:9" ht="22" customHeight="1" x14ac:dyDescent="0.3">
      <c r="C274" s="84" t="s">
        <v>12</v>
      </c>
      <c r="D274" s="27"/>
      <c r="E274" s="86" t="s">
        <v>6</v>
      </c>
      <c r="F274" s="87"/>
      <c r="G274" s="86" t="s">
        <v>7</v>
      </c>
      <c r="H274" s="87"/>
      <c r="I274" s="88" t="s">
        <v>8</v>
      </c>
    </row>
    <row r="275" spans="1:9" s="12" customFormat="1" ht="22" customHeight="1" x14ac:dyDescent="0.3">
      <c r="C275" s="85"/>
      <c r="D275" s="28"/>
      <c r="E275" s="13" t="s">
        <v>13</v>
      </c>
      <c r="F275" s="16" t="s">
        <v>14</v>
      </c>
      <c r="G275" s="13" t="s">
        <v>13</v>
      </c>
      <c r="H275" s="16" t="s">
        <v>14</v>
      </c>
      <c r="I275" s="89"/>
    </row>
    <row r="276" spans="1:9" ht="22" customHeight="1" x14ac:dyDescent="0.3">
      <c r="C276" s="35" t="s">
        <v>15</v>
      </c>
      <c r="D276" s="11"/>
      <c r="E276" s="18"/>
      <c r="F276" s="19"/>
      <c r="G276" s="18"/>
      <c r="H276" s="19"/>
      <c r="I276" s="20"/>
    </row>
    <row r="277" spans="1:9" ht="22" customHeight="1" x14ac:dyDescent="0.3">
      <c r="C277" s="35" t="s">
        <v>16</v>
      </c>
      <c r="D277" s="11"/>
      <c r="E277" s="18"/>
      <c r="F277" s="19"/>
      <c r="G277" s="18"/>
      <c r="H277" s="19"/>
      <c r="I277" s="20"/>
    </row>
    <row r="278" spans="1:9" ht="22" customHeight="1" x14ac:dyDescent="0.3">
      <c r="C278" s="35" t="s">
        <v>17</v>
      </c>
      <c r="D278" s="11"/>
      <c r="E278" s="18"/>
      <c r="F278" s="19"/>
      <c r="G278" s="18"/>
      <c r="H278" s="19"/>
      <c r="I278" s="20"/>
    </row>
    <row r="279" spans="1:9" ht="22" customHeight="1" x14ac:dyDescent="0.3">
      <c r="C279" s="35" t="s">
        <v>19</v>
      </c>
      <c r="D279" s="11"/>
      <c r="E279" s="18"/>
      <c r="F279" s="19"/>
      <c r="G279" s="18"/>
      <c r="H279" s="19"/>
      <c r="I279" s="20"/>
    </row>
    <row r="280" spans="1:9" ht="22" customHeight="1" x14ac:dyDescent="0.3">
      <c r="C280" s="35" t="s">
        <v>20</v>
      </c>
      <c r="D280" s="11"/>
      <c r="E280" s="18"/>
      <c r="F280" s="19"/>
      <c r="G280" s="18"/>
      <c r="H280" s="19"/>
      <c r="I280" s="20"/>
    </row>
    <row r="281" spans="1:9" ht="22" customHeight="1" thickBot="1" x14ac:dyDescent="0.35">
      <c r="C281" s="36" t="s">
        <v>30</v>
      </c>
      <c r="D281" s="29"/>
      <c r="E281" s="22"/>
      <c r="F281" s="23"/>
      <c r="G281" s="22"/>
      <c r="H281" s="23"/>
      <c r="I281" s="24"/>
    </row>
    <row r="282" spans="1:9" ht="15" customHeight="1" x14ac:dyDescent="0.3">
      <c r="C282" s="25"/>
      <c r="D282" s="25"/>
    </row>
    <row r="283" spans="1:9" ht="18" customHeight="1" x14ac:dyDescent="0.35">
      <c r="E283" s="68" t="s">
        <v>27</v>
      </c>
      <c r="F283" s="68"/>
      <c r="G283" s="68"/>
      <c r="H283" s="68"/>
      <c r="I283" s="68"/>
    </row>
    <row r="284" spans="1:9" ht="18" customHeight="1" x14ac:dyDescent="0.3">
      <c r="A284" s="69" t="s">
        <v>7</v>
      </c>
      <c r="B284" s="69"/>
      <c r="C284" s="69"/>
      <c r="D284" s="69" t="s">
        <v>6</v>
      </c>
      <c r="E284" s="69"/>
      <c r="F284" s="69"/>
      <c r="G284" s="69"/>
      <c r="H284" s="69" t="s">
        <v>22</v>
      </c>
      <c r="I284" s="69"/>
    </row>
    <row r="285" spans="1:9" ht="17.149999999999999" customHeight="1" x14ac:dyDescent="0.3"/>
    <row r="286" spans="1:9" ht="17.149999999999999" customHeight="1" x14ac:dyDescent="0.3"/>
    <row r="287" spans="1:9" ht="17.149999999999999" customHeight="1" x14ac:dyDescent="0.3"/>
    <row r="288" spans="1:9" ht="17.149999999999999" customHeight="1" x14ac:dyDescent="0.3"/>
    <row r="289" spans="1:20" ht="17.149999999999999" customHeight="1" x14ac:dyDescent="0.3"/>
    <row r="290" spans="1:20" ht="17.149999999999999" customHeight="1" x14ac:dyDescent="0.3"/>
    <row r="291" spans="1:20" ht="17.149999999999999" customHeight="1" x14ac:dyDescent="0.3"/>
    <row r="292" spans="1:20" ht="17.149999999999999" customHeight="1" x14ac:dyDescent="0.3"/>
    <row r="293" spans="1:20" ht="17.149999999999999" customHeight="1" x14ac:dyDescent="0.3"/>
    <row r="294" spans="1:20" ht="17.149999999999999" customHeight="1" x14ac:dyDescent="0.3"/>
    <row r="295" spans="1:20" ht="15" customHeight="1" x14ac:dyDescent="0.3">
      <c r="I295" s="2" t="s">
        <v>0</v>
      </c>
    </row>
    <row r="296" spans="1:20" ht="18" customHeight="1" x14ac:dyDescent="0.35">
      <c r="A296" s="70" t="s">
        <v>26</v>
      </c>
      <c r="B296" s="70"/>
      <c r="C296" s="70"/>
      <c r="D296" s="70"/>
      <c r="E296" s="71" t="s">
        <v>1</v>
      </c>
      <c r="F296" s="71"/>
      <c r="G296" s="71"/>
      <c r="H296" s="71"/>
      <c r="I296" s="71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35">
      <c r="A297" s="69" t="s">
        <v>28</v>
      </c>
      <c r="B297" s="69"/>
      <c r="C297" s="69"/>
      <c r="D297" s="69"/>
      <c r="E297" s="72" t="s">
        <v>2</v>
      </c>
      <c r="F297" s="72"/>
      <c r="G297" s="72"/>
      <c r="H297" s="72"/>
      <c r="I297" s="72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3">
      <c r="A298" s="69" t="s">
        <v>29</v>
      </c>
      <c r="B298" s="69"/>
      <c r="C298" s="69"/>
      <c r="D298" s="69"/>
      <c r="E298" s="69"/>
      <c r="F298" s="69"/>
      <c r="G298" s="69"/>
      <c r="H298" s="69"/>
      <c r="I298" s="69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35">
      <c r="A299" s="73"/>
      <c r="B299" s="73"/>
      <c r="C299" s="73"/>
      <c r="D299" s="73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45">
      <c r="A300" s="90" t="s">
        <v>3</v>
      </c>
      <c r="B300" s="90"/>
      <c r="C300" s="90"/>
      <c r="D300" s="90"/>
      <c r="E300" s="90"/>
      <c r="F300" s="90"/>
      <c r="G300" s="90"/>
      <c r="H300" s="90"/>
      <c r="I300" s="90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49999999999999" customHeight="1" x14ac:dyDescent="0.4">
      <c r="A301" s="90" t="s">
        <v>641</v>
      </c>
      <c r="B301" s="90"/>
      <c r="C301" s="90"/>
      <c r="D301" s="90"/>
      <c r="E301" s="90"/>
      <c r="F301" s="90"/>
      <c r="G301" s="90"/>
      <c r="H301" s="90"/>
      <c r="I301" s="90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49999999999999" customHeight="1" x14ac:dyDescent="0.4">
      <c r="A302" s="91" t="s">
        <v>726</v>
      </c>
      <c r="B302" s="91"/>
      <c r="C302" s="91"/>
      <c r="D302" s="91"/>
      <c r="E302" s="91"/>
      <c r="F302" s="91"/>
      <c r="G302" s="91"/>
      <c r="H302" s="91"/>
      <c r="I302" s="91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4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49999999999999" customHeight="1" x14ac:dyDescent="0.3">
      <c r="A304" s="74" t="s">
        <v>4</v>
      </c>
      <c r="B304" s="38"/>
      <c r="C304" s="76" t="s">
        <v>5</v>
      </c>
      <c r="D304" s="77"/>
      <c r="E304" s="80" t="s">
        <v>6</v>
      </c>
      <c r="F304" s="81"/>
      <c r="G304" s="80" t="s">
        <v>7</v>
      </c>
      <c r="H304" s="81"/>
      <c r="I304" s="82" t="s">
        <v>8</v>
      </c>
    </row>
    <row r="305" spans="1:9" s="12" customFormat="1" ht="30" customHeight="1" x14ac:dyDescent="0.3">
      <c r="A305" s="75"/>
      <c r="B305" s="37"/>
      <c r="C305" s="78"/>
      <c r="D305" s="79"/>
      <c r="E305" s="13" t="s">
        <v>9</v>
      </c>
      <c r="F305" s="13" t="s">
        <v>10</v>
      </c>
      <c r="G305" s="13" t="s">
        <v>9</v>
      </c>
      <c r="H305" s="13" t="s">
        <v>10</v>
      </c>
      <c r="I305" s="75"/>
    </row>
    <row r="306" spans="1:9" s="12" customFormat="1" ht="19" customHeight="1" x14ac:dyDescent="0.3">
      <c r="A306" s="14">
        <v>1</v>
      </c>
      <c r="B306" s="53" t="s">
        <v>350</v>
      </c>
      <c r="C306" s="46" t="s">
        <v>351</v>
      </c>
      <c r="D306" s="47" t="s">
        <v>352</v>
      </c>
      <c r="E306" s="15"/>
      <c r="F306" s="15"/>
      <c r="G306" s="15"/>
      <c r="H306" s="15"/>
      <c r="I306" s="15"/>
    </row>
    <row r="307" spans="1:9" s="12" customFormat="1" ht="19" customHeight="1" x14ac:dyDescent="0.3">
      <c r="A307" s="14">
        <v>2</v>
      </c>
      <c r="B307" s="53" t="s">
        <v>353</v>
      </c>
      <c r="C307" s="48" t="s">
        <v>354</v>
      </c>
      <c r="D307" s="49" t="s">
        <v>355</v>
      </c>
      <c r="E307" s="15"/>
      <c r="F307" s="15"/>
      <c r="G307" s="15"/>
      <c r="H307" s="15"/>
      <c r="I307" s="15"/>
    </row>
    <row r="308" spans="1:9" s="12" customFormat="1" ht="19" customHeight="1" x14ac:dyDescent="0.3">
      <c r="A308" s="14">
        <v>3</v>
      </c>
      <c r="B308" s="53" t="s">
        <v>356</v>
      </c>
      <c r="C308" s="48" t="s">
        <v>321</v>
      </c>
      <c r="D308" s="49" t="s">
        <v>355</v>
      </c>
      <c r="E308" s="15"/>
      <c r="F308" s="15"/>
      <c r="G308" s="15"/>
      <c r="H308" s="15"/>
      <c r="I308" s="15"/>
    </row>
    <row r="309" spans="1:9" s="12" customFormat="1" ht="19" customHeight="1" x14ac:dyDescent="0.3">
      <c r="A309" s="14">
        <v>4</v>
      </c>
      <c r="B309" s="53" t="s">
        <v>357</v>
      </c>
      <c r="C309" s="48" t="s">
        <v>208</v>
      </c>
      <c r="D309" s="49" t="s">
        <v>358</v>
      </c>
      <c r="E309" s="15"/>
      <c r="F309" s="15"/>
      <c r="G309" s="15"/>
      <c r="H309" s="15"/>
      <c r="I309" s="15"/>
    </row>
    <row r="310" spans="1:9" s="12" customFormat="1" ht="19" customHeight="1" x14ac:dyDescent="0.3">
      <c r="A310" s="14">
        <v>5</v>
      </c>
      <c r="B310" s="53" t="s">
        <v>359</v>
      </c>
      <c r="C310" s="48" t="s">
        <v>360</v>
      </c>
      <c r="D310" s="49" t="s">
        <v>66</v>
      </c>
      <c r="E310" s="15"/>
      <c r="F310" s="15"/>
      <c r="G310" s="15"/>
      <c r="H310" s="15"/>
      <c r="I310" s="15"/>
    </row>
    <row r="311" spans="1:9" s="12" customFormat="1" ht="19" customHeight="1" x14ac:dyDescent="0.3">
      <c r="A311" s="14">
        <v>6</v>
      </c>
      <c r="B311" s="53" t="s">
        <v>361</v>
      </c>
      <c r="C311" s="48" t="s">
        <v>362</v>
      </c>
      <c r="D311" s="49" t="s">
        <v>363</v>
      </c>
      <c r="E311" s="15"/>
      <c r="F311" s="15"/>
      <c r="G311" s="15"/>
      <c r="H311" s="15"/>
      <c r="I311" s="15"/>
    </row>
    <row r="312" spans="1:9" s="12" customFormat="1" ht="19" customHeight="1" x14ac:dyDescent="0.3">
      <c r="A312" s="14">
        <v>7</v>
      </c>
      <c r="B312" s="53" t="s">
        <v>364</v>
      </c>
      <c r="C312" s="48" t="s">
        <v>365</v>
      </c>
      <c r="D312" s="49" t="s">
        <v>263</v>
      </c>
      <c r="E312" s="15"/>
      <c r="F312" s="15"/>
      <c r="G312" s="15"/>
      <c r="H312" s="15"/>
      <c r="I312" s="15"/>
    </row>
    <row r="313" spans="1:9" s="12" customFormat="1" ht="19" customHeight="1" x14ac:dyDescent="0.3">
      <c r="A313" s="14">
        <v>8</v>
      </c>
      <c r="B313" s="53" t="s">
        <v>366</v>
      </c>
      <c r="C313" s="48" t="s">
        <v>367</v>
      </c>
      <c r="D313" s="49" t="s">
        <v>266</v>
      </c>
      <c r="E313" s="15"/>
      <c r="F313" s="15"/>
      <c r="G313" s="15"/>
      <c r="H313" s="15"/>
      <c r="I313" s="39"/>
    </row>
    <row r="314" spans="1:9" s="12" customFormat="1" ht="19" customHeight="1" x14ac:dyDescent="0.3">
      <c r="A314" s="14">
        <v>9</v>
      </c>
      <c r="B314" s="53" t="s">
        <v>368</v>
      </c>
      <c r="C314" s="48" t="s">
        <v>369</v>
      </c>
      <c r="D314" s="49" t="s">
        <v>370</v>
      </c>
      <c r="E314" s="15"/>
      <c r="F314" s="15"/>
      <c r="G314" s="15"/>
      <c r="H314" s="15"/>
      <c r="I314" s="15"/>
    </row>
    <row r="315" spans="1:9" s="12" customFormat="1" ht="19" customHeight="1" x14ac:dyDescent="0.3">
      <c r="A315" s="14">
        <v>10</v>
      </c>
      <c r="B315" s="53" t="s">
        <v>371</v>
      </c>
      <c r="C315" s="48" t="s">
        <v>237</v>
      </c>
      <c r="D315" s="49" t="s">
        <v>81</v>
      </c>
      <c r="E315" s="15"/>
      <c r="F315" s="15"/>
      <c r="G315" s="15"/>
      <c r="H315" s="15"/>
      <c r="I315" s="15"/>
    </row>
    <row r="316" spans="1:9" s="12" customFormat="1" ht="19" customHeight="1" x14ac:dyDescent="0.3">
      <c r="A316" s="14">
        <v>11</v>
      </c>
      <c r="B316" s="53" t="s">
        <v>372</v>
      </c>
      <c r="C316" s="48" t="s">
        <v>265</v>
      </c>
      <c r="D316" s="49" t="s">
        <v>176</v>
      </c>
      <c r="E316" s="15"/>
      <c r="F316" s="15"/>
      <c r="G316" s="15"/>
      <c r="H316" s="15"/>
      <c r="I316" s="63"/>
    </row>
    <row r="317" spans="1:9" s="12" customFormat="1" ht="19" customHeight="1" x14ac:dyDescent="0.3">
      <c r="A317" s="14">
        <v>12</v>
      </c>
      <c r="B317" s="53" t="s">
        <v>373</v>
      </c>
      <c r="C317" s="48" t="s">
        <v>374</v>
      </c>
      <c r="D317" s="49" t="s">
        <v>92</v>
      </c>
      <c r="E317" s="15"/>
      <c r="F317" s="15"/>
      <c r="G317" s="15"/>
      <c r="H317" s="15"/>
      <c r="I317" s="15"/>
    </row>
    <row r="318" spans="1:9" s="12" customFormat="1" ht="19" customHeight="1" x14ac:dyDescent="0.3">
      <c r="A318" s="14">
        <v>13</v>
      </c>
      <c r="B318" s="53" t="s">
        <v>376</v>
      </c>
      <c r="C318" s="48" t="s">
        <v>377</v>
      </c>
      <c r="D318" s="49" t="s">
        <v>378</v>
      </c>
      <c r="E318" s="15"/>
      <c r="F318" s="15"/>
      <c r="G318" s="15"/>
      <c r="H318" s="15"/>
      <c r="I318" s="15"/>
    </row>
    <row r="319" spans="1:9" s="12" customFormat="1" ht="19" customHeight="1" x14ac:dyDescent="0.3">
      <c r="A319" s="14">
        <v>14</v>
      </c>
      <c r="B319" s="53" t="s">
        <v>379</v>
      </c>
      <c r="C319" s="48" t="s">
        <v>380</v>
      </c>
      <c r="D319" s="49" t="s">
        <v>98</v>
      </c>
      <c r="E319" s="15"/>
      <c r="F319" s="15"/>
      <c r="G319" s="15"/>
      <c r="H319" s="15"/>
      <c r="I319" s="63"/>
    </row>
    <row r="320" spans="1:9" s="12" customFormat="1" ht="19" customHeight="1" x14ac:dyDescent="0.3">
      <c r="A320" s="14">
        <v>15</v>
      </c>
      <c r="B320" s="53" t="s">
        <v>381</v>
      </c>
      <c r="C320" s="48" t="s">
        <v>382</v>
      </c>
      <c r="D320" s="49" t="s">
        <v>104</v>
      </c>
      <c r="E320" s="15"/>
      <c r="F320" s="15"/>
      <c r="G320" s="15"/>
      <c r="H320" s="15"/>
      <c r="I320" s="39"/>
    </row>
    <row r="321" spans="1:9" s="12" customFormat="1" ht="19" customHeight="1" x14ac:dyDescent="0.3">
      <c r="A321" s="14">
        <v>16</v>
      </c>
      <c r="B321" s="53" t="s">
        <v>383</v>
      </c>
      <c r="C321" s="48" t="s">
        <v>384</v>
      </c>
      <c r="D321" s="49" t="s">
        <v>107</v>
      </c>
      <c r="E321" s="15"/>
      <c r="F321" s="15"/>
      <c r="G321" s="15"/>
      <c r="H321" s="15"/>
      <c r="I321" s="15"/>
    </row>
    <row r="322" spans="1:9" s="12" customFormat="1" ht="19" customHeight="1" x14ac:dyDescent="0.3">
      <c r="A322" s="14">
        <v>17</v>
      </c>
      <c r="B322" s="53" t="s">
        <v>386</v>
      </c>
      <c r="C322" s="48" t="s">
        <v>387</v>
      </c>
      <c r="D322" s="49" t="s">
        <v>388</v>
      </c>
      <c r="E322" s="15"/>
      <c r="F322" s="15"/>
      <c r="G322" s="15"/>
      <c r="H322" s="15"/>
      <c r="I322" s="15"/>
    </row>
    <row r="323" spans="1:9" s="12" customFormat="1" ht="19" customHeight="1" x14ac:dyDescent="0.3">
      <c r="A323" s="14">
        <v>18</v>
      </c>
      <c r="B323" s="53" t="s">
        <v>389</v>
      </c>
      <c r="C323" s="48" t="s">
        <v>390</v>
      </c>
      <c r="D323" s="49" t="s">
        <v>289</v>
      </c>
      <c r="E323" s="15"/>
      <c r="F323" s="15"/>
      <c r="G323" s="15"/>
      <c r="H323" s="15"/>
      <c r="I323" s="15"/>
    </row>
    <row r="324" spans="1:9" s="12" customFormat="1" ht="19" customHeight="1" x14ac:dyDescent="0.3">
      <c r="A324" s="14">
        <v>19</v>
      </c>
      <c r="B324" s="53" t="s">
        <v>391</v>
      </c>
      <c r="C324" s="48" t="s">
        <v>392</v>
      </c>
      <c r="D324" s="49" t="s">
        <v>188</v>
      </c>
      <c r="E324" s="15"/>
      <c r="F324" s="15"/>
      <c r="G324" s="15"/>
      <c r="H324" s="15"/>
      <c r="I324" s="63"/>
    </row>
    <row r="325" spans="1:9" s="12" customFormat="1" ht="19" customHeight="1" x14ac:dyDescent="0.3">
      <c r="A325" s="14">
        <v>20</v>
      </c>
      <c r="B325" s="53" t="s">
        <v>393</v>
      </c>
      <c r="C325" s="48" t="s">
        <v>394</v>
      </c>
      <c r="D325" s="49" t="s">
        <v>188</v>
      </c>
      <c r="E325" s="15"/>
      <c r="F325" s="15"/>
      <c r="G325" s="15"/>
      <c r="H325" s="15"/>
      <c r="I325" s="15"/>
    </row>
    <row r="326" spans="1:9" s="12" customFormat="1" ht="19" customHeight="1" x14ac:dyDescent="0.3">
      <c r="A326" s="14">
        <v>21</v>
      </c>
      <c r="B326" s="53" t="s">
        <v>395</v>
      </c>
      <c r="C326" s="48" t="s">
        <v>126</v>
      </c>
      <c r="D326" s="49" t="s">
        <v>396</v>
      </c>
      <c r="E326" s="15"/>
      <c r="F326" s="15"/>
      <c r="G326" s="15"/>
      <c r="H326" s="15"/>
      <c r="I326" s="15"/>
    </row>
    <row r="327" spans="1:9" s="12" customFormat="1" ht="19" customHeight="1" x14ac:dyDescent="0.3">
      <c r="A327" s="14">
        <v>22</v>
      </c>
      <c r="B327" s="53" t="s">
        <v>397</v>
      </c>
      <c r="C327" s="48" t="s">
        <v>132</v>
      </c>
      <c r="D327" s="49" t="s">
        <v>398</v>
      </c>
      <c r="E327" s="15"/>
      <c r="F327" s="15"/>
      <c r="G327" s="15"/>
      <c r="H327" s="15"/>
      <c r="I327" s="15"/>
    </row>
    <row r="328" spans="1:9" s="12" customFormat="1" ht="19" customHeight="1" x14ac:dyDescent="0.3">
      <c r="A328" s="14">
        <v>23</v>
      </c>
      <c r="B328" s="53" t="s">
        <v>399</v>
      </c>
      <c r="C328" s="48" t="s">
        <v>400</v>
      </c>
      <c r="D328" s="49" t="s">
        <v>121</v>
      </c>
      <c r="E328" s="15"/>
      <c r="F328" s="15"/>
      <c r="G328" s="15"/>
      <c r="H328" s="15"/>
      <c r="I328" s="15"/>
    </row>
    <row r="329" spans="1:9" s="12" customFormat="1" ht="19" customHeight="1" x14ac:dyDescent="0.3">
      <c r="A329" s="14">
        <v>24</v>
      </c>
      <c r="B329" s="53" t="s">
        <v>401</v>
      </c>
      <c r="C329" s="48" t="s">
        <v>402</v>
      </c>
      <c r="D329" s="49" t="s">
        <v>403</v>
      </c>
      <c r="E329" s="15"/>
      <c r="F329" s="15"/>
      <c r="G329" s="15"/>
      <c r="H329" s="15"/>
      <c r="I329" s="15"/>
    </row>
    <row r="330" spans="1:9" s="12" customFormat="1" ht="19" customHeight="1" x14ac:dyDescent="0.3">
      <c r="A330" s="14">
        <v>25</v>
      </c>
      <c r="B330" s="53" t="s">
        <v>404</v>
      </c>
      <c r="C330" s="48" t="s">
        <v>315</v>
      </c>
      <c r="D330" s="49" t="s">
        <v>127</v>
      </c>
      <c r="E330" s="15"/>
      <c r="F330" s="15"/>
      <c r="G330" s="15"/>
      <c r="H330" s="15"/>
      <c r="I330" s="15"/>
    </row>
    <row r="331" spans="1:9" s="12" customFormat="1" ht="19" customHeight="1" x14ac:dyDescent="0.3">
      <c r="A331" s="14">
        <v>26</v>
      </c>
      <c r="B331" s="53" t="s">
        <v>405</v>
      </c>
      <c r="C331" s="48" t="s">
        <v>406</v>
      </c>
      <c r="D331" s="49" t="s">
        <v>407</v>
      </c>
      <c r="E331" s="15"/>
      <c r="F331" s="15"/>
      <c r="G331" s="15"/>
      <c r="H331" s="15"/>
      <c r="I331" s="15"/>
    </row>
    <row r="332" spans="1:9" s="12" customFormat="1" ht="19" customHeight="1" x14ac:dyDescent="0.3">
      <c r="A332" s="14">
        <v>27</v>
      </c>
      <c r="B332" s="53" t="s">
        <v>408</v>
      </c>
      <c r="C332" s="48" t="s">
        <v>409</v>
      </c>
      <c r="D332" s="49" t="s">
        <v>410</v>
      </c>
      <c r="E332" s="15"/>
      <c r="F332" s="15"/>
      <c r="G332" s="15"/>
      <c r="H332" s="15"/>
      <c r="I332" s="15"/>
    </row>
    <row r="333" spans="1:9" s="12" customFormat="1" ht="19" customHeight="1" x14ac:dyDescent="0.3">
      <c r="A333" s="14">
        <v>28</v>
      </c>
      <c r="B333" s="53" t="s">
        <v>411</v>
      </c>
      <c r="C333" s="48" t="s">
        <v>85</v>
      </c>
      <c r="D333" s="49" t="s">
        <v>316</v>
      </c>
      <c r="E333" s="15"/>
      <c r="F333" s="15"/>
      <c r="G333" s="15"/>
      <c r="H333" s="15"/>
      <c r="I333" s="15"/>
    </row>
    <row r="334" spans="1:9" s="12" customFormat="1" ht="19" customHeight="1" x14ac:dyDescent="0.3">
      <c r="A334" s="14">
        <v>29</v>
      </c>
      <c r="B334" s="53" t="s">
        <v>412</v>
      </c>
      <c r="C334" s="48" t="s">
        <v>413</v>
      </c>
      <c r="D334" s="49" t="s">
        <v>414</v>
      </c>
      <c r="E334" s="15"/>
      <c r="F334" s="15"/>
      <c r="G334" s="15"/>
      <c r="H334" s="15"/>
      <c r="I334" s="15"/>
    </row>
    <row r="335" spans="1:9" s="12" customFormat="1" ht="19" customHeight="1" x14ac:dyDescent="0.3">
      <c r="A335" s="14">
        <v>30</v>
      </c>
      <c r="B335" s="53" t="s">
        <v>415</v>
      </c>
      <c r="C335" s="48" t="s">
        <v>416</v>
      </c>
      <c r="D335" s="49" t="s">
        <v>212</v>
      </c>
      <c r="E335" s="15"/>
      <c r="F335" s="15"/>
      <c r="G335" s="15"/>
      <c r="H335" s="15"/>
      <c r="I335" s="15"/>
    </row>
    <row r="336" spans="1:9" s="12" customFormat="1" ht="19" customHeight="1" x14ac:dyDescent="0.3">
      <c r="A336" s="14">
        <v>31</v>
      </c>
      <c r="B336" s="53"/>
      <c r="C336" s="48"/>
      <c r="D336" s="49"/>
      <c r="E336" s="15"/>
      <c r="F336" s="15"/>
      <c r="G336" s="15"/>
      <c r="H336" s="15"/>
      <c r="I336" s="15"/>
    </row>
    <row r="337" spans="1:9" s="12" customFormat="1" ht="19" customHeight="1" x14ac:dyDescent="0.3">
      <c r="A337" s="14">
        <v>32</v>
      </c>
      <c r="B337" s="53"/>
      <c r="C337" s="48"/>
      <c r="D337" s="49"/>
      <c r="E337" s="15"/>
      <c r="F337" s="15"/>
      <c r="G337" s="15"/>
      <c r="H337" s="15"/>
      <c r="I337" s="15"/>
    </row>
    <row r="338" spans="1:9" s="12" customFormat="1" ht="19" customHeight="1" x14ac:dyDescent="0.3">
      <c r="A338" s="14">
        <v>33</v>
      </c>
      <c r="B338" s="53"/>
      <c r="C338" s="48"/>
      <c r="D338" s="49"/>
      <c r="E338" s="15"/>
      <c r="F338" s="15"/>
      <c r="G338" s="15"/>
      <c r="H338" s="15"/>
      <c r="I338" s="15"/>
    </row>
    <row r="339" spans="1:9" ht="25" customHeight="1" thickBot="1" x14ac:dyDescent="0.4">
      <c r="A339" s="34"/>
      <c r="B339" s="34"/>
      <c r="C339" s="83" t="s">
        <v>11</v>
      </c>
      <c r="D339" s="83"/>
      <c r="E339" s="83"/>
      <c r="F339" s="83"/>
      <c r="G339" s="83"/>
      <c r="H339" s="83"/>
      <c r="I339" s="83"/>
    </row>
    <row r="340" spans="1:9" ht="25" customHeight="1" x14ac:dyDescent="0.3">
      <c r="C340" s="84" t="s">
        <v>12</v>
      </c>
      <c r="D340" s="27"/>
      <c r="E340" s="86" t="s">
        <v>6</v>
      </c>
      <c r="F340" s="87"/>
      <c r="G340" s="86" t="s">
        <v>7</v>
      </c>
      <c r="H340" s="87"/>
      <c r="I340" s="88" t="s">
        <v>8</v>
      </c>
    </row>
    <row r="341" spans="1:9" s="12" customFormat="1" ht="25" customHeight="1" x14ac:dyDescent="0.3">
      <c r="C341" s="85"/>
      <c r="D341" s="28"/>
      <c r="E341" s="13" t="s">
        <v>13</v>
      </c>
      <c r="F341" s="16" t="s">
        <v>14</v>
      </c>
      <c r="G341" s="13" t="s">
        <v>13</v>
      </c>
      <c r="H341" s="16" t="s">
        <v>14</v>
      </c>
      <c r="I341" s="89"/>
    </row>
    <row r="342" spans="1:9" ht="25" customHeight="1" x14ac:dyDescent="0.3">
      <c r="C342" s="35" t="s">
        <v>15</v>
      </c>
      <c r="D342" s="11"/>
      <c r="E342" s="18"/>
      <c r="F342" s="19"/>
      <c r="G342" s="18"/>
      <c r="H342" s="19"/>
      <c r="I342" s="20"/>
    </row>
    <row r="343" spans="1:9" ht="25" customHeight="1" x14ac:dyDescent="0.3">
      <c r="C343" s="35" t="s">
        <v>16</v>
      </c>
      <c r="D343" s="11"/>
      <c r="E343" s="18"/>
      <c r="F343" s="19"/>
      <c r="G343" s="18"/>
      <c r="H343" s="19"/>
      <c r="I343" s="20"/>
    </row>
    <row r="344" spans="1:9" ht="25" customHeight="1" x14ac:dyDescent="0.3">
      <c r="C344" s="35" t="s">
        <v>17</v>
      </c>
      <c r="D344" s="11"/>
      <c r="E344" s="18"/>
      <c r="F344" s="19"/>
      <c r="G344" s="18"/>
      <c r="H344" s="19"/>
      <c r="I344" s="20"/>
    </row>
    <row r="345" spans="1:9" ht="25" customHeight="1" x14ac:dyDescent="0.3">
      <c r="C345" s="35" t="s">
        <v>19</v>
      </c>
      <c r="D345" s="11"/>
      <c r="E345" s="18"/>
      <c r="F345" s="19"/>
      <c r="G345" s="18"/>
      <c r="H345" s="19"/>
      <c r="I345" s="20"/>
    </row>
    <row r="346" spans="1:9" ht="25" customHeight="1" x14ac:dyDescent="0.3">
      <c r="C346" s="35" t="s">
        <v>20</v>
      </c>
      <c r="D346" s="11"/>
      <c r="E346" s="18"/>
      <c r="F346" s="19"/>
      <c r="G346" s="18"/>
      <c r="H346" s="19"/>
      <c r="I346" s="20"/>
    </row>
    <row r="347" spans="1:9" ht="25" customHeight="1" thickBot="1" x14ac:dyDescent="0.35">
      <c r="C347" s="36" t="s">
        <v>30</v>
      </c>
      <c r="D347" s="29"/>
      <c r="E347" s="22"/>
      <c r="F347" s="23"/>
      <c r="G347" s="22"/>
      <c r="H347" s="23"/>
      <c r="I347" s="24"/>
    </row>
    <row r="348" spans="1:9" ht="18" customHeight="1" x14ac:dyDescent="0.3">
      <c r="C348" s="25"/>
      <c r="D348" s="25"/>
    </row>
    <row r="349" spans="1:9" ht="18" customHeight="1" x14ac:dyDescent="0.35">
      <c r="E349" s="68" t="s">
        <v>27</v>
      </c>
      <c r="F349" s="68"/>
      <c r="G349" s="68"/>
      <c r="H349" s="68"/>
      <c r="I349" s="68"/>
    </row>
    <row r="350" spans="1:9" ht="18" customHeight="1" x14ac:dyDescent="0.3">
      <c r="A350" s="69" t="s">
        <v>7</v>
      </c>
      <c r="B350" s="69"/>
      <c r="C350" s="69"/>
      <c r="D350" s="69" t="s">
        <v>6</v>
      </c>
      <c r="E350" s="69"/>
      <c r="F350" s="69"/>
      <c r="G350" s="69"/>
      <c r="H350" s="69" t="s">
        <v>22</v>
      </c>
      <c r="I350" s="69"/>
    </row>
    <row r="351" spans="1:9" ht="18" customHeight="1" x14ac:dyDescent="0.3"/>
    <row r="352" spans="1:9" ht="18" customHeight="1" x14ac:dyDescent="0.3"/>
    <row r="353" ht="18" customHeight="1" x14ac:dyDescent="0.3"/>
    <row r="354" ht="18" customHeight="1" x14ac:dyDescent="0.3"/>
    <row r="355" ht="18" customHeight="1" x14ac:dyDescent="0.3"/>
    <row r="356" ht="18" customHeight="1" x14ac:dyDescent="0.3"/>
    <row r="357" ht="18" customHeight="1" x14ac:dyDescent="0.3"/>
    <row r="358" ht="18" customHeight="1" x14ac:dyDescent="0.3"/>
    <row r="359" ht="18" customHeight="1" x14ac:dyDescent="0.3"/>
    <row r="360" ht="18" customHeight="1" x14ac:dyDescent="0.3"/>
    <row r="361" ht="18" customHeight="1" x14ac:dyDescent="0.3"/>
    <row r="362" ht="18" customHeight="1" x14ac:dyDescent="0.3"/>
    <row r="363" ht="18" customHeight="1" x14ac:dyDescent="0.3"/>
    <row r="364" ht="18" customHeight="1" x14ac:dyDescent="0.3"/>
    <row r="365" ht="18" customHeight="1" x14ac:dyDescent="0.3"/>
    <row r="366" ht="18" customHeight="1" x14ac:dyDescent="0.3"/>
    <row r="367" ht="18" customHeight="1" x14ac:dyDescent="0.3"/>
    <row r="368" ht="18" customHeight="1" x14ac:dyDescent="0.3"/>
    <row r="369" spans="1:20" ht="18" customHeight="1" x14ac:dyDescent="0.3"/>
    <row r="370" spans="1:20" ht="18" customHeight="1" x14ac:dyDescent="0.3"/>
    <row r="371" spans="1:20" ht="18" customHeight="1" x14ac:dyDescent="0.3"/>
    <row r="372" spans="1:20" ht="18" customHeight="1" x14ac:dyDescent="0.3"/>
    <row r="373" spans="1:20" ht="18" customHeight="1" x14ac:dyDescent="0.3"/>
    <row r="374" spans="1:20" ht="18" customHeight="1" x14ac:dyDescent="0.3"/>
    <row r="375" spans="1:20" ht="18" customHeight="1" x14ac:dyDescent="0.3"/>
    <row r="376" spans="1:20" ht="18" customHeight="1" x14ac:dyDescent="0.3"/>
    <row r="377" spans="1:20" ht="18" customHeight="1" x14ac:dyDescent="0.3"/>
    <row r="378" spans="1:20" ht="18" customHeight="1" x14ac:dyDescent="0.3"/>
    <row r="379" spans="1:20" ht="18" customHeight="1" x14ac:dyDescent="0.3"/>
    <row r="380" spans="1:20" ht="18" customHeight="1" x14ac:dyDescent="0.3"/>
    <row r="381" spans="1:20" ht="18" customHeight="1" x14ac:dyDescent="0.3"/>
    <row r="382" spans="1:20" ht="18" customHeight="1" x14ac:dyDescent="0.3"/>
    <row r="383" spans="1:20" ht="15" customHeight="1" x14ac:dyDescent="0.3">
      <c r="I383" s="2" t="s">
        <v>0</v>
      </c>
    </row>
    <row r="384" spans="1:20" ht="18" customHeight="1" x14ac:dyDescent="0.35">
      <c r="A384" s="70" t="s">
        <v>26</v>
      </c>
      <c r="B384" s="70"/>
      <c r="C384" s="70"/>
      <c r="D384" s="70"/>
      <c r="E384" s="71" t="s">
        <v>1</v>
      </c>
      <c r="F384" s="71"/>
      <c r="G384" s="71"/>
      <c r="H384" s="71"/>
      <c r="I384" s="71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35">
      <c r="A385" s="69" t="s">
        <v>28</v>
      </c>
      <c r="B385" s="69"/>
      <c r="C385" s="69"/>
      <c r="D385" s="69"/>
      <c r="E385" s="72" t="s">
        <v>2</v>
      </c>
      <c r="F385" s="72"/>
      <c r="G385" s="72"/>
      <c r="H385" s="72"/>
      <c r="I385" s="72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3">
      <c r="A386" s="69" t="s">
        <v>29</v>
      </c>
      <c r="B386" s="69"/>
      <c r="C386" s="69"/>
      <c r="D386" s="69"/>
      <c r="E386" s="69"/>
      <c r="F386" s="69"/>
      <c r="G386" s="69"/>
      <c r="H386" s="69"/>
      <c r="I386" s="69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35">
      <c r="A387" s="73"/>
      <c r="B387" s="73"/>
      <c r="C387" s="73"/>
      <c r="D387" s="73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5" customHeight="1" x14ac:dyDescent="0.45">
      <c r="A388" s="90" t="s">
        <v>3</v>
      </c>
      <c r="B388" s="90"/>
      <c r="C388" s="90"/>
      <c r="D388" s="90"/>
      <c r="E388" s="90"/>
      <c r="F388" s="90"/>
      <c r="G388" s="90"/>
      <c r="H388" s="90"/>
      <c r="I388" s="90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49999999999999" customHeight="1" x14ac:dyDescent="0.4">
      <c r="A389" s="90" t="s">
        <v>641</v>
      </c>
      <c r="B389" s="90"/>
      <c r="C389" s="90"/>
      <c r="D389" s="90"/>
      <c r="E389" s="90"/>
      <c r="F389" s="90"/>
      <c r="G389" s="90"/>
      <c r="H389" s="90"/>
      <c r="I389" s="90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49999999999999" customHeight="1" x14ac:dyDescent="0.4">
      <c r="A390" s="91" t="s">
        <v>725</v>
      </c>
      <c r="B390" s="91"/>
      <c r="C390" s="91"/>
      <c r="D390" s="91"/>
      <c r="E390" s="91"/>
      <c r="F390" s="91"/>
      <c r="G390" s="91"/>
      <c r="H390" s="91"/>
      <c r="I390" s="91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4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49999999999999" customHeight="1" x14ac:dyDescent="0.3">
      <c r="A392" s="74" t="s">
        <v>4</v>
      </c>
      <c r="B392" s="38"/>
      <c r="C392" s="76" t="s">
        <v>5</v>
      </c>
      <c r="D392" s="77"/>
      <c r="E392" s="80" t="s">
        <v>6</v>
      </c>
      <c r="F392" s="81"/>
      <c r="G392" s="80" t="s">
        <v>7</v>
      </c>
      <c r="H392" s="81"/>
      <c r="I392" s="82" t="s">
        <v>8</v>
      </c>
    </row>
    <row r="393" spans="1:20" s="12" customFormat="1" ht="30" customHeight="1" x14ac:dyDescent="0.3">
      <c r="A393" s="75"/>
      <c r="B393" s="37"/>
      <c r="C393" s="78"/>
      <c r="D393" s="79"/>
      <c r="E393" s="13" t="s">
        <v>9</v>
      </c>
      <c r="F393" s="13" t="s">
        <v>10</v>
      </c>
      <c r="G393" s="13" t="s">
        <v>9</v>
      </c>
      <c r="H393" s="13" t="s">
        <v>10</v>
      </c>
      <c r="I393" s="75"/>
    </row>
    <row r="394" spans="1:20" s="12" customFormat="1" ht="20.149999999999999" customHeight="1" x14ac:dyDescent="0.3">
      <c r="A394" s="14">
        <v>1</v>
      </c>
      <c r="B394" s="53" t="s">
        <v>417</v>
      </c>
      <c r="C394" s="46" t="s">
        <v>418</v>
      </c>
      <c r="D394" s="47" t="s">
        <v>224</v>
      </c>
      <c r="E394" s="15"/>
      <c r="F394" s="15"/>
      <c r="G394" s="15"/>
      <c r="H394" s="15"/>
      <c r="I394" s="15"/>
    </row>
    <row r="395" spans="1:20" s="12" customFormat="1" ht="20.149999999999999" customHeight="1" x14ac:dyDescent="0.3">
      <c r="A395" s="14">
        <v>2</v>
      </c>
      <c r="B395" s="53" t="s">
        <v>419</v>
      </c>
      <c r="C395" s="48" t="s">
        <v>420</v>
      </c>
      <c r="D395" s="49" t="s">
        <v>41</v>
      </c>
      <c r="E395" s="15"/>
      <c r="F395" s="15"/>
      <c r="G395" s="15"/>
      <c r="H395" s="15"/>
      <c r="I395" s="15"/>
    </row>
    <row r="396" spans="1:20" s="12" customFormat="1" ht="20.149999999999999" customHeight="1" x14ac:dyDescent="0.3">
      <c r="A396" s="14">
        <v>3</v>
      </c>
      <c r="B396" s="53" t="s">
        <v>421</v>
      </c>
      <c r="C396" s="48" t="s">
        <v>422</v>
      </c>
      <c r="D396" s="49" t="s">
        <v>352</v>
      </c>
      <c r="E396" s="15"/>
      <c r="F396" s="15"/>
      <c r="G396" s="15"/>
      <c r="H396" s="15"/>
      <c r="I396" s="15"/>
    </row>
    <row r="397" spans="1:20" s="12" customFormat="1" ht="20.149999999999999" customHeight="1" x14ac:dyDescent="0.3">
      <c r="A397" s="14">
        <v>4</v>
      </c>
      <c r="B397" s="53" t="s">
        <v>423</v>
      </c>
      <c r="C397" s="48" t="s">
        <v>424</v>
      </c>
      <c r="D397" s="49" t="s">
        <v>352</v>
      </c>
      <c r="E397" s="15"/>
      <c r="F397" s="15"/>
      <c r="G397" s="15"/>
      <c r="H397" s="15"/>
      <c r="I397" s="15"/>
    </row>
    <row r="398" spans="1:20" s="12" customFormat="1" ht="20.149999999999999" customHeight="1" x14ac:dyDescent="0.3">
      <c r="A398" s="14">
        <v>5</v>
      </c>
      <c r="B398" s="53" t="s">
        <v>425</v>
      </c>
      <c r="C398" s="48" t="s">
        <v>426</v>
      </c>
      <c r="D398" s="49" t="s">
        <v>244</v>
      </c>
      <c r="E398" s="15"/>
      <c r="F398" s="15"/>
      <c r="G398" s="15"/>
      <c r="H398" s="15"/>
      <c r="I398" s="15"/>
    </row>
    <row r="399" spans="1:20" s="12" customFormat="1" ht="20.149999999999999" customHeight="1" x14ac:dyDescent="0.3">
      <c r="A399" s="14">
        <v>6</v>
      </c>
      <c r="B399" s="53" t="s">
        <v>427</v>
      </c>
      <c r="C399" s="48" t="s">
        <v>55</v>
      </c>
      <c r="D399" s="49" t="s">
        <v>358</v>
      </c>
      <c r="E399" s="15"/>
      <c r="F399" s="15"/>
      <c r="G399" s="15"/>
      <c r="H399" s="15"/>
      <c r="I399" s="15"/>
    </row>
    <row r="400" spans="1:20" s="12" customFormat="1" ht="20.149999999999999" customHeight="1" x14ac:dyDescent="0.3">
      <c r="A400" s="14">
        <v>7</v>
      </c>
      <c r="B400" s="53" t="s">
        <v>428</v>
      </c>
      <c r="C400" s="48" t="s">
        <v>429</v>
      </c>
      <c r="D400" s="49" t="s">
        <v>430</v>
      </c>
      <c r="E400" s="15"/>
      <c r="F400" s="15"/>
      <c r="G400" s="15"/>
      <c r="H400" s="15"/>
      <c r="I400" s="15"/>
    </row>
    <row r="401" spans="1:9" s="12" customFormat="1" ht="20.149999999999999" customHeight="1" x14ac:dyDescent="0.3">
      <c r="A401" s="14">
        <v>8</v>
      </c>
      <c r="B401" s="53" t="s">
        <v>431</v>
      </c>
      <c r="C401" s="48" t="s">
        <v>432</v>
      </c>
      <c r="D401" s="49" t="s">
        <v>66</v>
      </c>
      <c r="E401" s="15"/>
      <c r="F401" s="15"/>
      <c r="G401" s="15"/>
      <c r="H401" s="15"/>
      <c r="I401" s="15"/>
    </row>
    <row r="402" spans="1:9" s="12" customFormat="1" ht="20.149999999999999" customHeight="1" x14ac:dyDescent="0.3">
      <c r="A402" s="14">
        <v>9</v>
      </c>
      <c r="B402" s="53" t="s">
        <v>433</v>
      </c>
      <c r="C402" s="48" t="s">
        <v>434</v>
      </c>
      <c r="D402" s="49" t="s">
        <v>66</v>
      </c>
      <c r="E402" s="15"/>
      <c r="F402" s="15"/>
      <c r="G402" s="15"/>
      <c r="H402" s="15"/>
      <c r="I402" s="15"/>
    </row>
    <row r="403" spans="1:9" s="12" customFormat="1" ht="20.149999999999999" customHeight="1" x14ac:dyDescent="0.3">
      <c r="A403" s="14">
        <v>10</v>
      </c>
      <c r="B403" s="53" t="s">
        <v>435</v>
      </c>
      <c r="C403" s="48" t="s">
        <v>436</v>
      </c>
      <c r="D403" s="49" t="s">
        <v>66</v>
      </c>
      <c r="E403" s="15"/>
      <c r="F403" s="15"/>
      <c r="G403" s="15"/>
      <c r="H403" s="15"/>
      <c r="I403" s="15"/>
    </row>
    <row r="404" spans="1:9" s="12" customFormat="1" ht="20.149999999999999" customHeight="1" x14ac:dyDescent="0.3">
      <c r="A404" s="14">
        <v>11</v>
      </c>
      <c r="B404" s="53" t="s">
        <v>437</v>
      </c>
      <c r="C404" s="48" t="s">
        <v>438</v>
      </c>
      <c r="D404" s="49" t="s">
        <v>439</v>
      </c>
      <c r="E404" s="15"/>
      <c r="F404" s="15"/>
      <c r="G404" s="15"/>
      <c r="H404" s="15"/>
      <c r="I404" s="15"/>
    </row>
    <row r="405" spans="1:9" s="12" customFormat="1" ht="20.149999999999999" customHeight="1" x14ac:dyDescent="0.3">
      <c r="A405" s="14">
        <v>12</v>
      </c>
      <c r="B405" s="53" t="s">
        <v>440</v>
      </c>
      <c r="C405" s="48" t="s">
        <v>441</v>
      </c>
      <c r="D405" s="49" t="s">
        <v>69</v>
      </c>
      <c r="E405" s="15"/>
      <c r="F405" s="15"/>
      <c r="G405" s="15"/>
      <c r="H405" s="15"/>
      <c r="I405" s="15"/>
    </row>
    <row r="406" spans="1:9" s="12" customFormat="1" ht="20.149999999999999" customHeight="1" x14ac:dyDescent="0.3">
      <c r="A406" s="14">
        <v>13</v>
      </c>
      <c r="B406" s="53" t="s">
        <v>442</v>
      </c>
      <c r="C406" s="48" t="s">
        <v>443</v>
      </c>
      <c r="D406" s="49" t="s">
        <v>444</v>
      </c>
      <c r="E406" s="15"/>
      <c r="F406" s="15"/>
      <c r="G406" s="15"/>
      <c r="H406" s="15"/>
      <c r="I406" s="15"/>
    </row>
    <row r="407" spans="1:9" s="12" customFormat="1" ht="20.149999999999999" customHeight="1" x14ac:dyDescent="0.3">
      <c r="A407" s="14">
        <v>14</v>
      </c>
      <c r="B407" s="53" t="s">
        <v>445</v>
      </c>
      <c r="C407" s="48" t="s">
        <v>227</v>
      </c>
      <c r="D407" s="49" t="s">
        <v>75</v>
      </c>
      <c r="E407" s="15"/>
      <c r="F407" s="15"/>
      <c r="G407" s="15"/>
      <c r="H407" s="15"/>
      <c r="I407" s="15"/>
    </row>
    <row r="408" spans="1:9" s="12" customFormat="1" ht="20.149999999999999" customHeight="1" x14ac:dyDescent="0.3">
      <c r="A408" s="14">
        <v>15</v>
      </c>
      <c r="B408" s="53" t="s">
        <v>446</v>
      </c>
      <c r="C408" s="48" t="s">
        <v>447</v>
      </c>
      <c r="D408" s="49" t="s">
        <v>81</v>
      </c>
      <c r="E408" s="15"/>
      <c r="F408" s="15"/>
      <c r="G408" s="15"/>
      <c r="H408" s="15"/>
      <c r="I408" s="15"/>
    </row>
    <row r="409" spans="1:9" s="12" customFormat="1" ht="20.149999999999999" customHeight="1" x14ac:dyDescent="0.3">
      <c r="A409" s="14">
        <v>16</v>
      </c>
      <c r="B409" s="53" t="s">
        <v>448</v>
      </c>
      <c r="C409" s="48" t="s">
        <v>449</v>
      </c>
      <c r="D409" s="49" t="s">
        <v>81</v>
      </c>
      <c r="E409" s="15"/>
      <c r="F409" s="15"/>
      <c r="G409" s="15"/>
      <c r="H409" s="15"/>
      <c r="I409" s="15"/>
    </row>
    <row r="410" spans="1:9" s="12" customFormat="1" ht="20.149999999999999" customHeight="1" x14ac:dyDescent="0.3">
      <c r="A410" s="14">
        <v>17</v>
      </c>
      <c r="B410" s="53" t="s">
        <v>451</v>
      </c>
      <c r="C410" s="48" t="s">
        <v>452</v>
      </c>
      <c r="D410" s="49" t="s">
        <v>272</v>
      </c>
      <c r="E410" s="15"/>
      <c r="F410" s="15"/>
      <c r="G410" s="15"/>
      <c r="H410" s="15"/>
      <c r="I410" s="63"/>
    </row>
    <row r="411" spans="1:9" s="12" customFormat="1" ht="20.149999999999999" customHeight="1" x14ac:dyDescent="0.3">
      <c r="A411" s="14">
        <v>18</v>
      </c>
      <c r="B411" s="53" t="s">
        <v>453</v>
      </c>
      <c r="C411" s="48" t="s">
        <v>454</v>
      </c>
      <c r="D411" s="49" t="s">
        <v>455</v>
      </c>
      <c r="E411" s="15"/>
      <c r="F411" s="15"/>
      <c r="G411" s="15"/>
      <c r="H411" s="15"/>
      <c r="I411" s="15"/>
    </row>
    <row r="412" spans="1:9" s="12" customFormat="1" ht="20.149999999999999" customHeight="1" x14ac:dyDescent="0.3">
      <c r="A412" s="14">
        <v>19</v>
      </c>
      <c r="B412" s="53" t="s">
        <v>456</v>
      </c>
      <c r="C412" s="48" t="s">
        <v>457</v>
      </c>
      <c r="D412" s="49" t="s">
        <v>107</v>
      </c>
      <c r="E412" s="15"/>
      <c r="F412" s="15"/>
      <c r="G412" s="15"/>
      <c r="H412" s="15"/>
      <c r="I412" s="15"/>
    </row>
    <row r="413" spans="1:9" s="12" customFormat="1" ht="20.149999999999999" customHeight="1" x14ac:dyDescent="0.3">
      <c r="A413" s="14">
        <v>20</v>
      </c>
      <c r="B413" s="53" t="s">
        <v>458</v>
      </c>
      <c r="C413" s="48" t="s">
        <v>459</v>
      </c>
      <c r="D413" s="49" t="s">
        <v>110</v>
      </c>
      <c r="E413" s="15"/>
      <c r="F413" s="15"/>
      <c r="G413" s="15"/>
      <c r="H413" s="15"/>
      <c r="I413" s="15"/>
    </row>
    <row r="414" spans="1:9" s="12" customFormat="1" ht="20.149999999999999" customHeight="1" x14ac:dyDescent="0.3">
      <c r="A414" s="14">
        <v>21</v>
      </c>
      <c r="B414" s="53" t="s">
        <v>460</v>
      </c>
      <c r="C414" s="48" t="s">
        <v>461</v>
      </c>
      <c r="D414" s="49" t="s">
        <v>183</v>
      </c>
      <c r="E414" s="15"/>
      <c r="F414" s="15"/>
      <c r="G414" s="15"/>
      <c r="H414" s="15"/>
      <c r="I414" s="15"/>
    </row>
    <row r="415" spans="1:9" s="12" customFormat="1" ht="20.149999999999999" customHeight="1" x14ac:dyDescent="0.3">
      <c r="A415" s="14">
        <v>22</v>
      </c>
      <c r="B415" s="53" t="s">
        <v>462</v>
      </c>
      <c r="C415" s="48" t="s">
        <v>463</v>
      </c>
      <c r="D415" s="49" t="s">
        <v>464</v>
      </c>
      <c r="E415" s="15"/>
      <c r="F415" s="15"/>
      <c r="G415" s="15"/>
      <c r="H415" s="15"/>
      <c r="I415" s="15"/>
    </row>
    <row r="416" spans="1:9" s="12" customFormat="1" ht="20.149999999999999" customHeight="1" x14ac:dyDescent="0.3">
      <c r="A416" s="14">
        <v>23</v>
      </c>
      <c r="B416" s="53" t="s">
        <v>465</v>
      </c>
      <c r="C416" s="48" t="s">
        <v>466</v>
      </c>
      <c r="D416" s="49" t="s">
        <v>467</v>
      </c>
      <c r="E416" s="15"/>
      <c r="F416" s="15"/>
      <c r="G416" s="15"/>
      <c r="H416" s="15"/>
      <c r="I416" s="15"/>
    </row>
    <row r="417" spans="1:9" s="12" customFormat="1" ht="20.149999999999999" customHeight="1" x14ac:dyDescent="0.3">
      <c r="A417" s="14">
        <v>24</v>
      </c>
      <c r="B417" s="53" t="s">
        <v>468</v>
      </c>
      <c r="C417" s="48" t="s">
        <v>469</v>
      </c>
      <c r="D417" s="49" t="s">
        <v>403</v>
      </c>
      <c r="E417" s="15"/>
      <c r="F417" s="15"/>
      <c r="G417" s="15"/>
      <c r="H417" s="15"/>
      <c r="I417" s="50"/>
    </row>
    <row r="418" spans="1:9" s="12" customFormat="1" ht="20.149999999999999" customHeight="1" x14ac:dyDescent="0.3">
      <c r="A418" s="14">
        <v>25</v>
      </c>
      <c r="B418" s="53" t="s">
        <v>470</v>
      </c>
      <c r="C418" s="48" t="s">
        <v>471</v>
      </c>
      <c r="D418" s="49" t="s">
        <v>403</v>
      </c>
      <c r="E418" s="15"/>
      <c r="F418" s="15"/>
      <c r="G418" s="15"/>
      <c r="H418" s="15"/>
      <c r="I418" s="15"/>
    </row>
    <row r="419" spans="1:9" s="12" customFormat="1" ht="20.149999999999999" customHeight="1" x14ac:dyDescent="0.3">
      <c r="A419" s="14">
        <v>26</v>
      </c>
      <c r="B419" s="53" t="s">
        <v>472</v>
      </c>
      <c r="C419" s="48" t="s">
        <v>473</v>
      </c>
      <c r="D419" s="49" t="s">
        <v>474</v>
      </c>
      <c r="E419" s="15"/>
      <c r="F419" s="15"/>
      <c r="G419" s="15"/>
      <c r="H419" s="15"/>
      <c r="I419" s="15"/>
    </row>
    <row r="420" spans="1:9" s="12" customFormat="1" ht="20.149999999999999" customHeight="1" x14ac:dyDescent="0.3">
      <c r="A420" s="14">
        <v>27</v>
      </c>
      <c r="B420" s="53" t="s">
        <v>475</v>
      </c>
      <c r="C420" s="48" t="s">
        <v>476</v>
      </c>
      <c r="D420" s="49" t="s">
        <v>477</v>
      </c>
      <c r="E420" s="15"/>
      <c r="F420" s="15"/>
      <c r="G420" s="15"/>
      <c r="H420" s="15"/>
      <c r="I420" s="15"/>
    </row>
    <row r="421" spans="1:9" s="12" customFormat="1" ht="20.149999999999999" customHeight="1" x14ac:dyDescent="0.3">
      <c r="A421" s="14">
        <v>28</v>
      </c>
      <c r="B421" s="53" t="s">
        <v>478</v>
      </c>
      <c r="C421" s="48" t="s">
        <v>479</v>
      </c>
      <c r="D421" s="49" t="s">
        <v>480</v>
      </c>
      <c r="E421" s="15"/>
      <c r="F421" s="15"/>
      <c r="G421" s="15"/>
      <c r="H421" s="15"/>
      <c r="I421" s="50"/>
    </row>
    <row r="422" spans="1:9" s="12" customFormat="1" ht="20.149999999999999" customHeight="1" x14ac:dyDescent="0.3">
      <c r="A422" s="14">
        <v>29</v>
      </c>
      <c r="B422" s="53" t="s">
        <v>481</v>
      </c>
      <c r="C422" s="48" t="s">
        <v>294</v>
      </c>
      <c r="D422" s="49" t="s">
        <v>410</v>
      </c>
      <c r="E422" s="15"/>
      <c r="F422" s="15"/>
      <c r="G422" s="15"/>
      <c r="H422" s="15"/>
      <c r="I422" s="15"/>
    </row>
    <row r="423" spans="1:9" s="12" customFormat="1" ht="20.149999999999999" customHeight="1" x14ac:dyDescent="0.3">
      <c r="A423" s="14">
        <v>30</v>
      </c>
      <c r="B423" s="53" t="s">
        <v>482</v>
      </c>
      <c r="C423" s="48" t="s">
        <v>483</v>
      </c>
      <c r="D423" s="49" t="s">
        <v>206</v>
      </c>
      <c r="E423" s="15"/>
      <c r="F423" s="15"/>
      <c r="G423" s="15"/>
      <c r="H423" s="15"/>
      <c r="I423" s="15"/>
    </row>
    <row r="424" spans="1:9" s="12" customFormat="1" ht="20.149999999999999" customHeight="1" x14ac:dyDescent="0.3">
      <c r="A424" s="14">
        <v>31</v>
      </c>
      <c r="B424" s="53" t="s">
        <v>484</v>
      </c>
      <c r="C424" s="48" t="s">
        <v>237</v>
      </c>
      <c r="D424" s="49" t="s">
        <v>206</v>
      </c>
      <c r="E424" s="15"/>
      <c r="F424" s="15"/>
      <c r="G424" s="15"/>
      <c r="H424" s="15"/>
      <c r="I424" s="15"/>
    </row>
    <row r="425" spans="1:9" s="12" customFormat="1" ht="20.149999999999999" customHeight="1" x14ac:dyDescent="0.3">
      <c r="A425" s="14">
        <v>32</v>
      </c>
      <c r="B425" s="53"/>
      <c r="C425" s="48"/>
      <c r="D425" s="49"/>
      <c r="E425" s="15"/>
      <c r="F425" s="15"/>
      <c r="G425" s="15"/>
      <c r="H425" s="15"/>
      <c r="I425" s="15"/>
    </row>
    <row r="426" spans="1:9" ht="25" customHeight="1" thickBot="1" x14ac:dyDescent="0.4">
      <c r="A426" s="34"/>
      <c r="B426" s="34"/>
      <c r="C426" s="83" t="s">
        <v>11</v>
      </c>
      <c r="D426" s="83"/>
      <c r="E426" s="83"/>
      <c r="F426" s="83"/>
      <c r="G426" s="83"/>
      <c r="H426" s="83"/>
      <c r="I426" s="83"/>
    </row>
    <row r="427" spans="1:9" ht="25" customHeight="1" x14ac:dyDescent="0.3">
      <c r="C427" s="84" t="s">
        <v>12</v>
      </c>
      <c r="D427" s="27"/>
      <c r="E427" s="86" t="s">
        <v>6</v>
      </c>
      <c r="F427" s="87"/>
      <c r="G427" s="86" t="s">
        <v>7</v>
      </c>
      <c r="H427" s="87"/>
      <c r="I427" s="88" t="s">
        <v>8</v>
      </c>
    </row>
    <row r="428" spans="1:9" s="12" customFormat="1" ht="25" customHeight="1" x14ac:dyDescent="0.3">
      <c r="C428" s="85"/>
      <c r="D428" s="28"/>
      <c r="E428" s="13" t="s">
        <v>13</v>
      </c>
      <c r="F428" s="16" t="s">
        <v>14</v>
      </c>
      <c r="G428" s="13" t="s">
        <v>13</v>
      </c>
      <c r="H428" s="16" t="s">
        <v>14</v>
      </c>
      <c r="I428" s="89"/>
    </row>
    <row r="429" spans="1:9" ht="25" customHeight="1" x14ac:dyDescent="0.3">
      <c r="C429" s="35" t="s">
        <v>15</v>
      </c>
      <c r="D429" s="11"/>
      <c r="E429" s="18"/>
      <c r="F429" s="19"/>
      <c r="G429" s="18"/>
      <c r="H429" s="19"/>
      <c r="I429" s="20"/>
    </row>
    <row r="430" spans="1:9" ht="25" customHeight="1" x14ac:dyDescent="0.3">
      <c r="C430" s="35" t="s">
        <v>16</v>
      </c>
      <c r="D430" s="11"/>
      <c r="E430" s="18"/>
      <c r="F430" s="19"/>
      <c r="G430" s="18"/>
      <c r="H430" s="19"/>
      <c r="I430" s="20"/>
    </row>
    <row r="431" spans="1:9" ht="25" customHeight="1" x14ac:dyDescent="0.3">
      <c r="C431" s="35" t="s">
        <v>17</v>
      </c>
      <c r="D431" s="11"/>
      <c r="E431" s="18"/>
      <c r="F431" s="19"/>
      <c r="G431" s="18"/>
      <c r="H431" s="19"/>
      <c r="I431" s="20"/>
    </row>
    <row r="432" spans="1:9" ht="25" customHeight="1" x14ac:dyDescent="0.3">
      <c r="C432" s="35" t="s">
        <v>19</v>
      </c>
      <c r="D432" s="11"/>
      <c r="E432" s="18"/>
      <c r="F432" s="19"/>
      <c r="G432" s="18"/>
      <c r="H432" s="19"/>
      <c r="I432" s="20"/>
    </row>
    <row r="433" spans="1:9" ht="25" customHeight="1" x14ac:dyDescent="0.3">
      <c r="C433" s="35" t="s">
        <v>20</v>
      </c>
      <c r="D433" s="11"/>
      <c r="E433" s="18"/>
      <c r="F433" s="19"/>
      <c r="G433" s="18"/>
      <c r="H433" s="19"/>
      <c r="I433" s="20"/>
    </row>
    <row r="434" spans="1:9" ht="25" customHeight="1" thickBot="1" x14ac:dyDescent="0.35">
      <c r="C434" s="36" t="s">
        <v>30</v>
      </c>
      <c r="D434" s="29"/>
      <c r="E434" s="22"/>
      <c r="F434" s="23"/>
      <c r="G434" s="22"/>
      <c r="H434" s="23"/>
      <c r="I434" s="24"/>
    </row>
    <row r="435" spans="1:9" ht="15" customHeight="1" x14ac:dyDescent="0.3">
      <c r="C435" s="25"/>
      <c r="D435" s="25"/>
    </row>
    <row r="436" spans="1:9" ht="18" customHeight="1" x14ac:dyDescent="0.35">
      <c r="E436" s="68" t="s">
        <v>27</v>
      </c>
      <c r="F436" s="68"/>
      <c r="G436" s="68"/>
      <c r="H436" s="68"/>
      <c r="I436" s="68"/>
    </row>
    <row r="437" spans="1:9" ht="18" customHeight="1" x14ac:dyDescent="0.3">
      <c r="A437" s="69" t="s">
        <v>7</v>
      </c>
      <c r="B437" s="69"/>
      <c r="C437" s="69"/>
      <c r="D437" s="69" t="s">
        <v>6</v>
      </c>
      <c r="E437" s="69"/>
      <c r="F437" s="69"/>
      <c r="G437" s="69"/>
      <c r="H437" s="69" t="s">
        <v>22</v>
      </c>
      <c r="I437" s="69"/>
    </row>
    <row r="438" spans="1:9" ht="18" customHeight="1" x14ac:dyDescent="0.3"/>
    <row r="439" spans="1:9" ht="18" customHeight="1" x14ac:dyDescent="0.3"/>
    <row r="440" spans="1:9" ht="18" customHeight="1" x14ac:dyDescent="0.3"/>
    <row r="441" spans="1:9" ht="18" customHeight="1" x14ac:dyDescent="0.3"/>
    <row r="442" spans="1:9" ht="18" customHeight="1" x14ac:dyDescent="0.3"/>
    <row r="443" spans="1:9" ht="18" customHeight="1" x14ac:dyDescent="0.3"/>
    <row r="444" spans="1:9" ht="18" customHeight="1" x14ac:dyDescent="0.3"/>
    <row r="445" spans="1:9" ht="18" customHeight="1" x14ac:dyDescent="0.3"/>
    <row r="446" spans="1:9" ht="18" customHeight="1" x14ac:dyDescent="0.3"/>
    <row r="447" spans="1:9" ht="18" customHeight="1" x14ac:dyDescent="0.3"/>
    <row r="448" spans="1:9" ht="18" customHeight="1" x14ac:dyDescent="0.3"/>
    <row r="449" ht="18" customHeight="1" x14ac:dyDescent="0.3"/>
    <row r="450" ht="18" customHeight="1" x14ac:dyDescent="0.3"/>
    <row r="451" ht="18" customHeight="1" x14ac:dyDescent="0.3"/>
    <row r="452" ht="18" customHeight="1" x14ac:dyDescent="0.3"/>
    <row r="453" ht="18" customHeight="1" x14ac:dyDescent="0.3"/>
    <row r="454" ht="18" customHeight="1" x14ac:dyDescent="0.3"/>
    <row r="455" ht="18" customHeight="1" x14ac:dyDescent="0.3"/>
    <row r="456" ht="18" customHeight="1" x14ac:dyDescent="0.3"/>
    <row r="457" ht="18" customHeight="1" x14ac:dyDescent="0.3"/>
    <row r="458" ht="18" customHeight="1" x14ac:dyDescent="0.3"/>
    <row r="459" ht="18" customHeight="1" x14ac:dyDescent="0.3"/>
    <row r="460" ht="18" customHeight="1" x14ac:dyDescent="0.3"/>
    <row r="461" ht="18" customHeight="1" x14ac:dyDescent="0.3"/>
    <row r="462" ht="18" customHeight="1" x14ac:dyDescent="0.3"/>
    <row r="463" ht="18" customHeight="1" x14ac:dyDescent="0.3"/>
    <row r="464" ht="18" customHeight="1" x14ac:dyDescent="0.3"/>
    <row r="465" spans="1:20" ht="18" customHeight="1" x14ac:dyDescent="0.3"/>
    <row r="466" spans="1:20" ht="18" customHeight="1" x14ac:dyDescent="0.3"/>
    <row r="467" spans="1:20" ht="18" customHeight="1" x14ac:dyDescent="0.3"/>
    <row r="468" spans="1:20" ht="18" customHeight="1" x14ac:dyDescent="0.3"/>
    <row r="469" spans="1:20" ht="18" customHeight="1" x14ac:dyDescent="0.3"/>
    <row r="470" spans="1:20" ht="15" customHeight="1" x14ac:dyDescent="0.3">
      <c r="I470" s="2" t="s">
        <v>0</v>
      </c>
    </row>
    <row r="471" spans="1:20" ht="18" customHeight="1" x14ac:dyDescent="0.35">
      <c r="A471" s="70" t="s">
        <v>26</v>
      </c>
      <c r="B471" s="70"/>
      <c r="C471" s="70"/>
      <c r="D471" s="70"/>
      <c r="E471" s="71" t="s">
        <v>1</v>
      </c>
      <c r="F471" s="71"/>
      <c r="G471" s="71"/>
      <c r="H471" s="71"/>
      <c r="I471" s="7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35">
      <c r="A472" s="69" t="s">
        <v>28</v>
      </c>
      <c r="B472" s="69"/>
      <c r="C472" s="69"/>
      <c r="D472" s="69"/>
      <c r="E472" s="72" t="s">
        <v>2</v>
      </c>
      <c r="F472" s="72"/>
      <c r="G472" s="72"/>
      <c r="H472" s="72"/>
      <c r="I472" s="72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3">
      <c r="A473" s="69" t="s">
        <v>29</v>
      </c>
      <c r="B473" s="69"/>
      <c r="C473" s="69"/>
      <c r="D473" s="69"/>
      <c r="E473" s="69"/>
      <c r="F473" s="69"/>
      <c r="G473" s="69"/>
      <c r="H473" s="69"/>
      <c r="I473" s="69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35">
      <c r="A474" s="73"/>
      <c r="B474" s="73"/>
      <c r="C474" s="73"/>
      <c r="D474" s="73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45">
      <c r="A475" s="90" t="s">
        <v>3</v>
      </c>
      <c r="B475" s="90"/>
      <c r="C475" s="90"/>
      <c r="D475" s="90"/>
      <c r="E475" s="90"/>
      <c r="F475" s="90"/>
      <c r="G475" s="90"/>
      <c r="H475" s="90"/>
      <c r="I475" s="90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49999999999999" customHeight="1" x14ac:dyDescent="0.4">
      <c r="A476" s="90" t="s">
        <v>641</v>
      </c>
      <c r="B476" s="90"/>
      <c r="C476" s="90"/>
      <c r="D476" s="90"/>
      <c r="E476" s="90"/>
      <c r="F476" s="90"/>
      <c r="G476" s="90"/>
      <c r="H476" s="90"/>
      <c r="I476" s="90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49999999999999" customHeight="1" x14ac:dyDescent="0.4">
      <c r="A477" s="91" t="s">
        <v>551</v>
      </c>
      <c r="B477" s="91"/>
      <c r="C477" s="91"/>
      <c r="D477" s="91"/>
      <c r="E477" s="91"/>
      <c r="F477" s="91"/>
      <c r="G477" s="91"/>
      <c r="H477" s="91"/>
      <c r="I477" s="91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4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49999999999999" customHeight="1" x14ac:dyDescent="0.3">
      <c r="A479" s="74" t="s">
        <v>4</v>
      </c>
      <c r="B479" s="38"/>
      <c r="C479" s="76" t="s">
        <v>5</v>
      </c>
      <c r="D479" s="77"/>
      <c r="E479" s="80" t="s">
        <v>6</v>
      </c>
      <c r="F479" s="81"/>
      <c r="G479" s="80" t="s">
        <v>7</v>
      </c>
      <c r="H479" s="81"/>
      <c r="I479" s="82" t="s">
        <v>8</v>
      </c>
    </row>
    <row r="480" spans="1:20" s="12" customFormat="1" ht="30" customHeight="1" x14ac:dyDescent="0.3">
      <c r="A480" s="75"/>
      <c r="B480" s="37"/>
      <c r="C480" s="78"/>
      <c r="D480" s="79"/>
      <c r="E480" s="13" t="s">
        <v>9</v>
      </c>
      <c r="F480" s="13" t="s">
        <v>10</v>
      </c>
      <c r="G480" s="13" t="s">
        <v>9</v>
      </c>
      <c r="H480" s="13" t="s">
        <v>10</v>
      </c>
      <c r="I480" s="75"/>
    </row>
    <row r="481" spans="1:9" s="12" customFormat="1" ht="18.649999999999999" customHeight="1" x14ac:dyDescent="0.3">
      <c r="A481" s="14">
        <v>1</v>
      </c>
      <c r="B481" s="53" t="s">
        <v>485</v>
      </c>
      <c r="C481" s="46" t="s">
        <v>486</v>
      </c>
      <c r="D481" s="47" t="s">
        <v>224</v>
      </c>
      <c r="E481" s="15"/>
      <c r="F481" s="15"/>
      <c r="G481" s="15"/>
      <c r="H481" s="15"/>
      <c r="I481" s="15"/>
    </row>
    <row r="482" spans="1:9" s="12" customFormat="1" ht="18.649999999999999" customHeight="1" x14ac:dyDescent="0.3">
      <c r="A482" s="14">
        <v>2</v>
      </c>
      <c r="B482" s="53" t="s">
        <v>487</v>
      </c>
      <c r="C482" s="48" t="s">
        <v>488</v>
      </c>
      <c r="D482" s="49" t="s">
        <v>489</v>
      </c>
      <c r="E482" s="15"/>
      <c r="F482" s="15"/>
      <c r="G482" s="15"/>
      <c r="H482" s="15"/>
      <c r="I482" s="15"/>
    </row>
    <row r="483" spans="1:9" s="12" customFormat="1" ht="18.649999999999999" customHeight="1" x14ac:dyDescent="0.3">
      <c r="A483" s="14">
        <v>3</v>
      </c>
      <c r="B483" s="53" t="s">
        <v>490</v>
      </c>
      <c r="C483" s="48" t="s">
        <v>491</v>
      </c>
      <c r="D483" s="49" t="s">
        <v>47</v>
      </c>
      <c r="E483" s="15"/>
      <c r="F483" s="15"/>
      <c r="G483" s="15"/>
      <c r="H483" s="15"/>
      <c r="I483" s="15"/>
    </row>
    <row r="484" spans="1:9" s="12" customFormat="1" ht="18.649999999999999" customHeight="1" x14ac:dyDescent="0.3">
      <c r="A484" s="14">
        <v>4</v>
      </c>
      <c r="B484" s="53" t="s">
        <v>492</v>
      </c>
      <c r="C484" s="48" t="s">
        <v>294</v>
      </c>
      <c r="D484" s="49" t="s">
        <v>47</v>
      </c>
      <c r="E484" s="15"/>
      <c r="F484" s="15"/>
      <c r="G484" s="15"/>
      <c r="H484" s="15"/>
      <c r="I484" s="15"/>
    </row>
    <row r="485" spans="1:9" s="12" customFormat="1" ht="18.649999999999999" customHeight="1" x14ac:dyDescent="0.3">
      <c r="A485" s="14">
        <v>5</v>
      </c>
      <c r="B485" s="53" t="s">
        <v>493</v>
      </c>
      <c r="C485" s="48" t="s">
        <v>494</v>
      </c>
      <c r="D485" s="49" t="s">
        <v>47</v>
      </c>
      <c r="E485" s="15"/>
      <c r="F485" s="15"/>
      <c r="G485" s="15"/>
      <c r="H485" s="15"/>
      <c r="I485" s="15"/>
    </row>
    <row r="486" spans="1:9" s="12" customFormat="1" ht="18.649999999999999" customHeight="1" x14ac:dyDescent="0.3">
      <c r="A486" s="14">
        <v>6</v>
      </c>
      <c r="B486" s="53" t="s">
        <v>495</v>
      </c>
      <c r="C486" s="48" t="s">
        <v>496</v>
      </c>
      <c r="D486" s="49" t="s">
        <v>497</v>
      </c>
      <c r="E486" s="15"/>
      <c r="F486" s="15"/>
      <c r="G486" s="15"/>
      <c r="H486" s="15"/>
      <c r="I486" s="15"/>
    </row>
    <row r="487" spans="1:9" s="12" customFormat="1" ht="18.649999999999999" customHeight="1" x14ac:dyDescent="0.3">
      <c r="A487" s="14">
        <v>7</v>
      </c>
      <c r="B487" s="53" t="s">
        <v>498</v>
      </c>
      <c r="C487" s="48" t="s">
        <v>499</v>
      </c>
      <c r="D487" s="49" t="s">
        <v>53</v>
      </c>
      <c r="E487" s="15"/>
      <c r="F487" s="15"/>
      <c r="G487" s="15"/>
      <c r="H487" s="15"/>
      <c r="I487" s="15"/>
    </row>
    <row r="488" spans="1:9" s="12" customFormat="1" ht="18.649999999999999" customHeight="1" x14ac:dyDescent="0.3">
      <c r="A488" s="14">
        <v>8</v>
      </c>
      <c r="B488" s="53" t="s">
        <v>500</v>
      </c>
      <c r="C488" s="48" t="s">
        <v>501</v>
      </c>
      <c r="D488" s="49" t="s">
        <v>53</v>
      </c>
      <c r="E488" s="15"/>
      <c r="F488" s="15"/>
      <c r="G488" s="15"/>
      <c r="H488" s="15"/>
      <c r="I488" s="15"/>
    </row>
    <row r="489" spans="1:9" s="12" customFormat="1" ht="18.649999999999999" customHeight="1" x14ac:dyDescent="0.3">
      <c r="A489" s="14">
        <v>9</v>
      </c>
      <c r="B489" s="53" t="s">
        <v>502</v>
      </c>
      <c r="C489" s="48" t="s">
        <v>503</v>
      </c>
      <c r="D489" s="49" t="s">
        <v>53</v>
      </c>
      <c r="E489" s="15"/>
      <c r="F489" s="15"/>
      <c r="G489" s="15"/>
      <c r="H489" s="15"/>
      <c r="I489" s="40"/>
    </row>
    <row r="490" spans="1:9" s="12" customFormat="1" ht="18.649999999999999" customHeight="1" x14ac:dyDescent="0.3">
      <c r="A490" s="14">
        <v>10</v>
      </c>
      <c r="B490" s="53" t="s">
        <v>504</v>
      </c>
      <c r="C490" s="48" t="s">
        <v>505</v>
      </c>
      <c r="D490" s="49" t="s">
        <v>58</v>
      </c>
      <c r="E490" s="15"/>
      <c r="F490" s="15"/>
      <c r="G490" s="15"/>
      <c r="H490" s="15"/>
      <c r="I490" s="15"/>
    </row>
    <row r="491" spans="1:9" s="12" customFormat="1" ht="18.649999999999999" customHeight="1" x14ac:dyDescent="0.3">
      <c r="A491" s="14">
        <v>11</v>
      </c>
      <c r="B491" s="53" t="s">
        <v>506</v>
      </c>
      <c r="C491" s="48" t="s">
        <v>422</v>
      </c>
      <c r="D491" s="49" t="s">
        <v>58</v>
      </c>
      <c r="E491" s="15"/>
      <c r="F491" s="15"/>
      <c r="G491" s="15"/>
      <c r="H491" s="15"/>
      <c r="I491" s="15"/>
    </row>
    <row r="492" spans="1:9" s="12" customFormat="1" ht="18.649999999999999" customHeight="1" x14ac:dyDescent="0.3">
      <c r="A492" s="14">
        <v>12</v>
      </c>
      <c r="B492" s="53" t="s">
        <v>507</v>
      </c>
      <c r="C492" s="48" t="s">
        <v>508</v>
      </c>
      <c r="D492" s="49" t="s">
        <v>58</v>
      </c>
      <c r="E492" s="15"/>
      <c r="F492" s="15"/>
      <c r="G492" s="15"/>
      <c r="H492" s="15"/>
      <c r="I492" s="15"/>
    </row>
    <row r="493" spans="1:9" s="12" customFormat="1" ht="18.649999999999999" customHeight="1" x14ac:dyDescent="0.3">
      <c r="A493" s="14">
        <v>13</v>
      </c>
      <c r="B493" s="53" t="s">
        <v>509</v>
      </c>
      <c r="C493" s="48" t="s">
        <v>510</v>
      </c>
      <c r="D493" s="49" t="s">
        <v>430</v>
      </c>
      <c r="E493" s="15"/>
      <c r="F493" s="15"/>
      <c r="G493" s="15"/>
      <c r="H493" s="15"/>
      <c r="I493" s="45"/>
    </row>
    <row r="494" spans="1:9" s="12" customFormat="1" ht="18.649999999999999" customHeight="1" x14ac:dyDescent="0.3">
      <c r="A494" s="14">
        <v>14</v>
      </c>
      <c r="B494" s="53" t="s">
        <v>511</v>
      </c>
      <c r="C494" s="48" t="s">
        <v>512</v>
      </c>
      <c r="D494" s="49" t="s">
        <v>513</v>
      </c>
      <c r="E494" s="15"/>
      <c r="F494" s="15"/>
      <c r="G494" s="15"/>
      <c r="H494" s="15"/>
      <c r="I494" s="52"/>
    </row>
    <row r="495" spans="1:9" s="12" customFormat="1" ht="18.649999999999999" customHeight="1" x14ac:dyDescent="0.3">
      <c r="A495" s="14">
        <v>15</v>
      </c>
      <c r="B495" s="53" t="s">
        <v>514</v>
      </c>
      <c r="C495" s="48" t="s">
        <v>515</v>
      </c>
      <c r="D495" s="49" t="s">
        <v>63</v>
      </c>
      <c r="E495" s="15"/>
      <c r="F495" s="15"/>
      <c r="G495" s="15"/>
      <c r="H495" s="15"/>
      <c r="I495" s="15"/>
    </row>
    <row r="496" spans="1:9" s="12" customFormat="1" ht="18.649999999999999" customHeight="1" x14ac:dyDescent="0.3">
      <c r="A496" s="14">
        <v>16</v>
      </c>
      <c r="B496" s="53" t="s">
        <v>516</v>
      </c>
      <c r="C496" s="48" t="s">
        <v>517</v>
      </c>
      <c r="D496" s="49" t="s">
        <v>518</v>
      </c>
      <c r="E496" s="15"/>
      <c r="F496" s="15"/>
      <c r="G496" s="15"/>
      <c r="H496" s="15"/>
      <c r="I496" s="15"/>
    </row>
    <row r="497" spans="1:9" s="12" customFormat="1" ht="18.649999999999999" customHeight="1" x14ac:dyDescent="0.3">
      <c r="A497" s="14">
        <v>17</v>
      </c>
      <c r="B497" s="53" t="s">
        <v>519</v>
      </c>
      <c r="C497" s="48" t="s">
        <v>520</v>
      </c>
      <c r="D497" s="49" t="s">
        <v>263</v>
      </c>
      <c r="E497" s="15"/>
      <c r="F497" s="15"/>
      <c r="G497" s="15"/>
      <c r="H497" s="15"/>
      <c r="I497" s="15"/>
    </row>
    <row r="498" spans="1:9" s="12" customFormat="1" ht="18.649999999999999" customHeight="1" x14ac:dyDescent="0.3">
      <c r="A498" s="14">
        <v>18</v>
      </c>
      <c r="B498" s="53" t="s">
        <v>521</v>
      </c>
      <c r="C498" s="48" t="s">
        <v>237</v>
      </c>
      <c r="D498" s="49" t="s">
        <v>263</v>
      </c>
      <c r="E498" s="15"/>
      <c r="F498" s="15"/>
      <c r="G498" s="15"/>
      <c r="H498" s="15"/>
      <c r="I498" s="15"/>
    </row>
    <row r="499" spans="1:9" s="12" customFormat="1" ht="18.649999999999999" customHeight="1" x14ac:dyDescent="0.3">
      <c r="A499" s="14">
        <v>19</v>
      </c>
      <c r="B499" s="53" t="s">
        <v>522</v>
      </c>
      <c r="C499" s="48" t="s">
        <v>362</v>
      </c>
      <c r="D499" s="49" t="s">
        <v>523</v>
      </c>
      <c r="E499" s="15"/>
      <c r="F499" s="15"/>
      <c r="G499" s="15"/>
      <c r="H499" s="15"/>
      <c r="I499" s="15"/>
    </row>
    <row r="500" spans="1:9" s="12" customFormat="1" ht="18.649999999999999" customHeight="1" x14ac:dyDescent="0.3">
      <c r="A500" s="14">
        <v>20</v>
      </c>
      <c r="B500" s="53" t="s">
        <v>524</v>
      </c>
      <c r="C500" s="48" t="s">
        <v>525</v>
      </c>
      <c r="D500" s="49" t="s">
        <v>526</v>
      </c>
      <c r="E500" s="15"/>
      <c r="F500" s="15"/>
      <c r="G500" s="15"/>
      <c r="H500" s="15"/>
      <c r="I500" s="15"/>
    </row>
    <row r="501" spans="1:9" s="12" customFormat="1" ht="18.649999999999999" customHeight="1" x14ac:dyDescent="0.3">
      <c r="A501" s="14">
        <v>21</v>
      </c>
      <c r="B501" s="53" t="s">
        <v>527</v>
      </c>
      <c r="C501" s="48" t="s">
        <v>528</v>
      </c>
      <c r="D501" s="49" t="s">
        <v>78</v>
      </c>
      <c r="E501" s="15"/>
      <c r="F501" s="15"/>
      <c r="G501" s="15"/>
      <c r="H501" s="15"/>
      <c r="I501" s="15"/>
    </row>
    <row r="502" spans="1:9" s="12" customFormat="1" ht="18.649999999999999" customHeight="1" x14ac:dyDescent="0.3">
      <c r="A502" s="14">
        <v>22</v>
      </c>
      <c r="B502" s="53" t="s">
        <v>529</v>
      </c>
      <c r="C502" s="48" t="s">
        <v>530</v>
      </c>
      <c r="D502" s="49" t="s">
        <v>78</v>
      </c>
      <c r="E502" s="15"/>
      <c r="F502" s="15"/>
      <c r="G502" s="15"/>
      <c r="H502" s="15"/>
      <c r="I502" s="50"/>
    </row>
    <row r="503" spans="1:9" s="12" customFormat="1" ht="18.649999999999999" customHeight="1" x14ac:dyDescent="0.3">
      <c r="A503" s="14">
        <v>23</v>
      </c>
      <c r="B503" s="53" t="s">
        <v>531</v>
      </c>
      <c r="C503" s="48" t="s">
        <v>237</v>
      </c>
      <c r="D503" s="49" t="s">
        <v>81</v>
      </c>
      <c r="E503" s="15"/>
      <c r="F503" s="15"/>
      <c r="G503" s="15"/>
      <c r="H503" s="15"/>
      <c r="I503" s="15"/>
    </row>
    <row r="504" spans="1:9" s="12" customFormat="1" ht="18.649999999999999" customHeight="1" x14ac:dyDescent="0.3">
      <c r="A504" s="14">
        <v>24</v>
      </c>
      <c r="B504" s="53" t="s">
        <v>532</v>
      </c>
      <c r="C504" s="48" t="s">
        <v>533</v>
      </c>
      <c r="D504" s="49" t="s">
        <v>101</v>
      </c>
      <c r="E504" s="15"/>
      <c r="F504" s="15"/>
      <c r="G504" s="15"/>
      <c r="H504" s="15"/>
      <c r="I504" s="15"/>
    </row>
    <row r="505" spans="1:9" s="12" customFormat="1" ht="18.649999999999999" customHeight="1" x14ac:dyDescent="0.3">
      <c r="A505" s="14">
        <v>25</v>
      </c>
      <c r="B505" s="53" t="s">
        <v>534</v>
      </c>
      <c r="C505" s="48" t="s">
        <v>535</v>
      </c>
      <c r="D505" s="49" t="s">
        <v>104</v>
      </c>
      <c r="E505" s="15"/>
      <c r="F505" s="15"/>
      <c r="G505" s="15"/>
      <c r="H505" s="15"/>
      <c r="I505" s="15"/>
    </row>
    <row r="506" spans="1:9" s="12" customFormat="1" ht="18.649999999999999" customHeight="1" x14ac:dyDescent="0.3">
      <c r="A506" s="14">
        <v>26</v>
      </c>
      <c r="B506" s="53" t="s">
        <v>536</v>
      </c>
      <c r="C506" s="48" t="s">
        <v>413</v>
      </c>
      <c r="D506" s="49" t="s">
        <v>537</v>
      </c>
      <c r="E506" s="15"/>
      <c r="F506" s="15"/>
      <c r="G506" s="15"/>
      <c r="H506" s="15"/>
      <c r="I506" s="15"/>
    </row>
    <row r="507" spans="1:9" s="12" customFormat="1" ht="18.649999999999999" customHeight="1" x14ac:dyDescent="0.3">
      <c r="A507" s="14">
        <v>27</v>
      </c>
      <c r="B507" s="53" t="s">
        <v>538</v>
      </c>
      <c r="C507" s="48" t="s">
        <v>237</v>
      </c>
      <c r="D507" s="49" t="s">
        <v>183</v>
      </c>
      <c r="E507" s="15"/>
      <c r="F507" s="15"/>
      <c r="G507" s="15"/>
      <c r="H507" s="15"/>
      <c r="I507" s="15"/>
    </row>
    <row r="508" spans="1:9" s="12" customFormat="1" ht="18.649999999999999" customHeight="1" x14ac:dyDescent="0.3">
      <c r="A508" s="14">
        <v>28</v>
      </c>
      <c r="B508" s="53" t="s">
        <v>539</v>
      </c>
      <c r="C508" s="48" t="s">
        <v>540</v>
      </c>
      <c r="D508" s="49" t="s">
        <v>188</v>
      </c>
      <c r="E508" s="15"/>
      <c r="F508" s="15"/>
      <c r="G508" s="15"/>
      <c r="H508" s="15"/>
      <c r="I508" s="15"/>
    </row>
    <row r="509" spans="1:9" s="12" customFormat="1" ht="18.649999999999999" customHeight="1" x14ac:dyDescent="0.3">
      <c r="A509" s="14">
        <v>29</v>
      </c>
      <c r="B509" s="53" t="s">
        <v>541</v>
      </c>
      <c r="C509" s="48" t="s">
        <v>424</v>
      </c>
      <c r="D509" s="49" t="s">
        <v>398</v>
      </c>
      <c r="E509" s="15"/>
      <c r="F509" s="15"/>
      <c r="G509" s="15"/>
      <c r="H509" s="15"/>
      <c r="I509" s="15"/>
    </row>
    <row r="510" spans="1:9" s="12" customFormat="1" ht="18.649999999999999" customHeight="1" x14ac:dyDescent="0.3">
      <c r="A510" s="14">
        <v>30</v>
      </c>
      <c r="B510" s="53" t="s">
        <v>542</v>
      </c>
      <c r="C510" s="48" t="s">
        <v>543</v>
      </c>
      <c r="D510" s="49" t="s">
        <v>467</v>
      </c>
      <c r="E510" s="15"/>
      <c r="F510" s="15"/>
      <c r="G510" s="15"/>
      <c r="H510" s="15"/>
      <c r="I510" s="15"/>
    </row>
    <row r="511" spans="1:9" s="12" customFormat="1" ht="18.649999999999999" customHeight="1" x14ac:dyDescent="0.3">
      <c r="A511" s="14">
        <v>31</v>
      </c>
      <c r="B511" s="53" t="s">
        <v>544</v>
      </c>
      <c r="C511" s="48" t="s">
        <v>380</v>
      </c>
      <c r="D511" s="49" t="s">
        <v>130</v>
      </c>
      <c r="E511" s="15"/>
      <c r="F511" s="15"/>
      <c r="G511" s="15"/>
      <c r="H511" s="15"/>
      <c r="I511" s="15"/>
    </row>
    <row r="512" spans="1:9" s="12" customFormat="1" ht="18.649999999999999" customHeight="1" x14ac:dyDescent="0.3">
      <c r="A512" s="14">
        <v>32</v>
      </c>
      <c r="B512" s="53" t="s">
        <v>545</v>
      </c>
      <c r="C512" s="48" t="s">
        <v>546</v>
      </c>
      <c r="D512" s="49" t="s">
        <v>414</v>
      </c>
      <c r="E512" s="15"/>
      <c r="F512" s="15"/>
      <c r="G512" s="15"/>
      <c r="H512" s="15"/>
      <c r="I512" s="15"/>
    </row>
    <row r="513" spans="1:9" s="12" customFormat="1" ht="18.649999999999999" customHeight="1" x14ac:dyDescent="0.3">
      <c r="A513" s="14">
        <v>33</v>
      </c>
      <c r="B513" s="53" t="s">
        <v>547</v>
      </c>
      <c r="C513" s="48" t="s">
        <v>548</v>
      </c>
      <c r="D513" s="49" t="s">
        <v>414</v>
      </c>
      <c r="E513" s="15"/>
      <c r="F513" s="15"/>
      <c r="G513" s="15"/>
      <c r="H513" s="15"/>
      <c r="I513" s="45"/>
    </row>
    <row r="514" spans="1:9" s="12" customFormat="1" ht="18.649999999999999" customHeight="1" x14ac:dyDescent="0.3">
      <c r="A514" s="14">
        <v>34</v>
      </c>
      <c r="B514" s="53" t="s">
        <v>549</v>
      </c>
      <c r="C514" s="48" t="s">
        <v>550</v>
      </c>
      <c r="D514" s="49" t="s">
        <v>212</v>
      </c>
      <c r="E514" s="15"/>
      <c r="F514" s="15"/>
      <c r="G514" s="15"/>
      <c r="H514" s="15"/>
      <c r="I514" s="45"/>
    </row>
    <row r="515" spans="1:9" ht="25" customHeight="1" thickBot="1" x14ac:dyDescent="0.4">
      <c r="A515" s="34"/>
      <c r="B515" s="34"/>
      <c r="C515" s="83" t="s">
        <v>11</v>
      </c>
      <c r="D515" s="83"/>
      <c r="E515" s="83"/>
      <c r="F515" s="83"/>
      <c r="G515" s="83"/>
      <c r="H515" s="83"/>
      <c r="I515" s="83"/>
    </row>
    <row r="516" spans="1:9" ht="25" customHeight="1" x14ac:dyDescent="0.3">
      <c r="C516" s="84" t="s">
        <v>12</v>
      </c>
      <c r="D516" s="27"/>
      <c r="E516" s="86" t="s">
        <v>6</v>
      </c>
      <c r="F516" s="87"/>
      <c r="G516" s="86" t="s">
        <v>7</v>
      </c>
      <c r="H516" s="87"/>
      <c r="I516" s="88" t="s">
        <v>8</v>
      </c>
    </row>
    <row r="517" spans="1:9" s="12" customFormat="1" ht="25" customHeight="1" x14ac:dyDescent="0.3">
      <c r="C517" s="85"/>
      <c r="D517" s="28"/>
      <c r="E517" s="13" t="s">
        <v>13</v>
      </c>
      <c r="F517" s="16" t="s">
        <v>14</v>
      </c>
      <c r="G517" s="13" t="s">
        <v>13</v>
      </c>
      <c r="H517" s="16" t="s">
        <v>14</v>
      </c>
      <c r="I517" s="89"/>
    </row>
    <row r="518" spans="1:9" ht="25" customHeight="1" x14ac:dyDescent="0.3">
      <c r="C518" s="35" t="s">
        <v>15</v>
      </c>
      <c r="D518" s="11"/>
      <c r="E518" s="18"/>
      <c r="F518" s="19"/>
      <c r="G518" s="18"/>
      <c r="H518" s="19"/>
      <c r="I518" s="20"/>
    </row>
    <row r="519" spans="1:9" ht="25" customHeight="1" x14ac:dyDescent="0.3">
      <c r="C519" s="35" t="s">
        <v>16</v>
      </c>
      <c r="D519" s="11"/>
      <c r="E519" s="18"/>
      <c r="F519" s="19"/>
      <c r="G519" s="18"/>
      <c r="H519" s="19"/>
      <c r="I519" s="20"/>
    </row>
    <row r="520" spans="1:9" ht="25" customHeight="1" x14ac:dyDescent="0.3">
      <c r="C520" s="35" t="s">
        <v>17</v>
      </c>
      <c r="D520" s="11"/>
      <c r="E520" s="18"/>
      <c r="F520" s="19"/>
      <c r="G520" s="18"/>
      <c r="H520" s="19"/>
      <c r="I520" s="20"/>
    </row>
    <row r="521" spans="1:9" ht="25" customHeight="1" x14ac:dyDescent="0.3">
      <c r="C521" s="35" t="s">
        <v>19</v>
      </c>
      <c r="D521" s="11"/>
      <c r="E521" s="18"/>
      <c r="F521" s="19"/>
      <c r="G521" s="18"/>
      <c r="H521" s="19"/>
      <c r="I521" s="20"/>
    </row>
    <row r="522" spans="1:9" ht="25" customHeight="1" x14ac:dyDescent="0.3">
      <c r="C522" s="35" t="s">
        <v>20</v>
      </c>
      <c r="D522" s="11"/>
      <c r="E522" s="18"/>
      <c r="F522" s="19"/>
      <c r="G522" s="18"/>
      <c r="H522" s="19"/>
      <c r="I522" s="20"/>
    </row>
    <row r="523" spans="1:9" ht="25" customHeight="1" thickBot="1" x14ac:dyDescent="0.35">
      <c r="C523" s="36" t="s">
        <v>30</v>
      </c>
      <c r="D523" s="29"/>
      <c r="E523" s="22"/>
      <c r="F523" s="23"/>
      <c r="G523" s="22"/>
      <c r="H523" s="23"/>
      <c r="I523" s="24"/>
    </row>
    <row r="524" spans="1:9" ht="18" customHeight="1" x14ac:dyDescent="0.3">
      <c r="C524" s="25"/>
      <c r="D524" s="25"/>
    </row>
    <row r="525" spans="1:9" ht="18" customHeight="1" x14ac:dyDescent="0.35">
      <c r="E525" s="68" t="s">
        <v>27</v>
      </c>
      <c r="F525" s="68"/>
      <c r="G525" s="68"/>
      <c r="H525" s="68"/>
      <c r="I525" s="68"/>
    </row>
    <row r="526" spans="1:9" ht="18" customHeight="1" x14ac:dyDescent="0.3">
      <c r="A526" s="69" t="s">
        <v>7</v>
      </c>
      <c r="B526" s="69"/>
      <c r="C526" s="69"/>
      <c r="D526" s="69" t="s">
        <v>6</v>
      </c>
      <c r="E526" s="69"/>
      <c r="F526" s="69"/>
      <c r="G526" s="69"/>
      <c r="H526" s="69" t="s">
        <v>22</v>
      </c>
      <c r="I526" s="69"/>
    </row>
    <row r="527" spans="1:9" ht="18" customHeight="1" x14ac:dyDescent="0.3"/>
    <row r="528" spans="1:9" ht="18" customHeight="1" x14ac:dyDescent="0.3"/>
    <row r="529" ht="18" customHeight="1" x14ac:dyDescent="0.3"/>
    <row r="530" ht="18" customHeight="1" x14ac:dyDescent="0.3"/>
    <row r="531" ht="18" customHeight="1" x14ac:dyDescent="0.3"/>
    <row r="532" ht="18" customHeight="1" x14ac:dyDescent="0.3"/>
    <row r="533" ht="18" customHeight="1" x14ac:dyDescent="0.3"/>
    <row r="534" ht="18" customHeight="1" x14ac:dyDescent="0.3"/>
    <row r="535" ht="18" customHeight="1" x14ac:dyDescent="0.3"/>
    <row r="536" ht="18" customHeight="1" x14ac:dyDescent="0.3"/>
    <row r="537" ht="18" customHeight="1" x14ac:dyDescent="0.3"/>
    <row r="538" ht="18" customHeight="1" x14ac:dyDescent="0.3"/>
    <row r="539" ht="18" customHeight="1" x14ac:dyDescent="0.3"/>
    <row r="540" ht="18" customHeight="1" x14ac:dyDescent="0.3"/>
    <row r="541" ht="18" customHeight="1" x14ac:dyDescent="0.3"/>
    <row r="542" ht="18" customHeight="1" x14ac:dyDescent="0.3"/>
    <row r="543" ht="18" customHeight="1" x14ac:dyDescent="0.3"/>
    <row r="544" ht="18" customHeight="1" x14ac:dyDescent="0.3"/>
    <row r="545" ht="18" customHeight="1" x14ac:dyDescent="0.3"/>
    <row r="546" ht="18" customHeight="1" x14ac:dyDescent="0.3"/>
    <row r="547" ht="18" customHeight="1" x14ac:dyDescent="0.3"/>
    <row r="548" ht="18" customHeight="1" x14ac:dyDescent="0.3"/>
    <row r="549" ht="18" customHeight="1" x14ac:dyDescent="0.3"/>
    <row r="550" ht="18" customHeight="1" x14ac:dyDescent="0.3"/>
    <row r="551" ht="18" customHeight="1" x14ac:dyDescent="0.3"/>
    <row r="552" ht="18" customHeight="1" x14ac:dyDescent="0.3"/>
    <row r="553" ht="18" customHeight="1" x14ac:dyDescent="0.3"/>
    <row r="554" ht="18" customHeight="1" x14ac:dyDescent="0.3"/>
    <row r="555" ht="18" customHeight="1" x14ac:dyDescent="0.3"/>
    <row r="556" ht="18" customHeight="1" x14ac:dyDescent="0.3"/>
    <row r="557" ht="18" customHeight="1" x14ac:dyDescent="0.3"/>
    <row r="558" ht="18" customHeight="1" x14ac:dyDescent="0.3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0</v>
      </c>
    </row>
    <row r="2" spans="1:20" ht="18" customHeight="1" x14ac:dyDescent="0.3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9" t="s">
        <v>28</v>
      </c>
      <c r="B3" s="69"/>
      <c r="C3" s="69"/>
      <c r="D3" s="69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90" t="s">
        <v>31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1" t="s">
        <v>25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4" t="s">
        <v>4</v>
      </c>
      <c r="B10" s="38"/>
      <c r="C10" s="76" t="s">
        <v>5</v>
      </c>
      <c r="D10" s="77"/>
      <c r="E10" s="80" t="s">
        <v>24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3">
      <c r="A11" s="75"/>
      <c r="B11" s="43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18" customHeight="1" x14ac:dyDescent="0.3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5" customHeight="1" thickBot="1" x14ac:dyDescent="0.35">
      <c r="A62" s="34"/>
      <c r="B62" s="34"/>
      <c r="C62" s="93" t="s">
        <v>11</v>
      </c>
      <c r="D62" s="93"/>
      <c r="E62" s="93"/>
      <c r="F62" s="93"/>
      <c r="G62" s="93"/>
      <c r="H62" s="93"/>
      <c r="I62" s="93"/>
    </row>
    <row r="63" spans="1:9" ht="20.149999999999999" customHeight="1" x14ac:dyDescent="0.3">
      <c r="C63" s="84" t="s">
        <v>12</v>
      </c>
      <c r="D63" s="27"/>
      <c r="E63" s="80" t="s">
        <v>24</v>
      </c>
      <c r="F63" s="81"/>
      <c r="G63" s="94" t="s">
        <v>7</v>
      </c>
      <c r="H63" s="95"/>
      <c r="I63" s="88" t="s">
        <v>8</v>
      </c>
    </row>
    <row r="64" spans="1:9" s="12" customFormat="1" ht="20.149999999999999" customHeight="1" x14ac:dyDescent="0.3">
      <c r="C64" s="85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9"/>
    </row>
    <row r="65" spans="3:9" ht="20.149999999999999" customHeight="1" x14ac:dyDescent="0.3">
      <c r="C65" s="17" t="s">
        <v>15</v>
      </c>
      <c r="D65" s="11"/>
      <c r="E65" s="18"/>
      <c r="F65" s="19"/>
      <c r="G65" s="18"/>
      <c r="H65" s="19"/>
      <c r="I65" s="20"/>
    </row>
    <row r="66" spans="3:9" ht="20.149999999999999" customHeight="1" x14ac:dyDescent="0.3">
      <c r="C66" s="17" t="s">
        <v>16</v>
      </c>
      <c r="D66" s="11"/>
      <c r="E66" s="18"/>
      <c r="F66" s="19"/>
      <c r="G66" s="18"/>
      <c r="H66" s="19"/>
      <c r="I66" s="20"/>
    </row>
    <row r="67" spans="3:9" ht="20.149999999999999" customHeight="1" x14ac:dyDescent="0.3">
      <c r="C67" s="17" t="s">
        <v>17</v>
      </c>
      <c r="D67" s="11"/>
      <c r="E67" s="18"/>
      <c r="F67" s="19"/>
      <c r="G67" s="18"/>
      <c r="H67" s="19"/>
      <c r="I67" s="20"/>
    </row>
    <row r="68" spans="3:9" ht="20.149999999999999" customHeight="1" x14ac:dyDescent="0.3">
      <c r="C68" s="17" t="s">
        <v>18</v>
      </c>
      <c r="D68" s="11"/>
      <c r="E68" s="18"/>
      <c r="F68" s="19"/>
      <c r="G68" s="18"/>
      <c r="H68" s="19"/>
      <c r="I68" s="20"/>
    </row>
    <row r="69" spans="3:9" ht="20.149999999999999" customHeight="1" x14ac:dyDescent="0.3">
      <c r="C69" s="17" t="s">
        <v>19</v>
      </c>
      <c r="D69" s="11"/>
      <c r="E69" s="18"/>
      <c r="F69" s="19"/>
      <c r="G69" s="18"/>
      <c r="H69" s="19"/>
      <c r="I69" s="20"/>
    </row>
    <row r="70" spans="3:9" ht="20.149999999999999" customHeight="1" x14ac:dyDescent="0.3">
      <c r="C70" s="17" t="s">
        <v>20</v>
      </c>
      <c r="D70" s="11"/>
      <c r="E70" s="18"/>
      <c r="F70" s="19"/>
      <c r="G70" s="18"/>
      <c r="H70" s="19"/>
      <c r="I70" s="20"/>
    </row>
    <row r="71" spans="3:9" ht="20.149999999999999" customHeight="1" thickBot="1" x14ac:dyDescent="0.35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3">
      <c r="C72" s="25"/>
      <c r="D72" s="25"/>
    </row>
    <row r="73" spans="3:9" ht="18" customHeight="1" x14ac:dyDescent="0.35">
      <c r="E73" s="68" t="s">
        <v>27</v>
      </c>
      <c r="F73" s="68"/>
      <c r="G73" s="68"/>
      <c r="H73" s="68"/>
      <c r="I73" s="68"/>
    </row>
    <row r="74" spans="3:9" ht="18" customHeight="1" x14ac:dyDescent="0.3">
      <c r="C74" s="26" t="s">
        <v>7</v>
      </c>
      <c r="D74" s="69" t="s">
        <v>23</v>
      </c>
      <c r="E74" s="69"/>
      <c r="F74" s="69"/>
      <c r="G74" s="69"/>
      <c r="H74" s="69" t="s">
        <v>22</v>
      </c>
      <c r="I74" s="69"/>
    </row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20.149999999999999" customHeight="1" x14ac:dyDescent="0.3"/>
    <row r="86" ht="20.149999999999999" customHeight="1" x14ac:dyDescent="0.3"/>
    <row r="87" ht="20.149999999999999" customHeight="1" x14ac:dyDescent="0.3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opLeftCell="A19" workbookViewId="0">
      <selection activeCell="K51" sqref="K51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0</v>
      </c>
    </row>
    <row r="2" spans="1:20" ht="18" customHeight="1" x14ac:dyDescent="0.3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9" t="s">
        <v>28</v>
      </c>
      <c r="B3" s="69"/>
      <c r="C3" s="69"/>
      <c r="D3" s="69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5" customHeight="1" x14ac:dyDescent="0.4">
      <c r="A7" s="90" t="s">
        <v>641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5" customHeight="1" x14ac:dyDescent="0.4">
      <c r="A8" s="91" t="s">
        <v>642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4" t="s">
        <v>4</v>
      </c>
      <c r="B10" s="38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3">
      <c r="A11" s="75"/>
      <c r="B11" s="55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49999999999999" customHeight="1" x14ac:dyDescent="0.3">
      <c r="A12" s="14">
        <v>1</v>
      </c>
      <c r="B12" s="64" t="s">
        <v>643</v>
      </c>
      <c r="C12" s="57" t="s">
        <v>644</v>
      </c>
      <c r="D12" s="58" t="s">
        <v>35</v>
      </c>
      <c r="E12" s="15"/>
      <c r="F12" s="14" t="str">
        <f>IF(E12&gt;89,"XS",IF(E12&gt;79,"Tốt",IF(E12&gt;69,"khá",IF(E12&gt;49,"TB",IF(E12&gt;0,"Yếu","KXL")))))</f>
        <v>KXL</v>
      </c>
      <c r="G12" s="15"/>
      <c r="H12" s="14" t="str">
        <f>IF(G12&gt;89,"XS",IF(G12&gt;79,"Tốt",IF(G12&gt;69,"khá",IF(G12&gt;49,"TB",IF(G12&gt;0,"Yếu","KXL")))))</f>
        <v>KXL</v>
      </c>
      <c r="I12" s="15"/>
    </row>
    <row r="13" spans="1:20" s="12" customFormat="1" ht="20.149999999999999" customHeight="1" x14ac:dyDescent="0.3">
      <c r="A13" s="14">
        <v>2</v>
      </c>
      <c r="B13" s="64" t="s">
        <v>645</v>
      </c>
      <c r="C13" s="57" t="s">
        <v>646</v>
      </c>
      <c r="D13" s="58" t="s">
        <v>647</v>
      </c>
      <c r="E13" s="15"/>
      <c r="F13" s="14" t="str">
        <f t="shared" ref="F13:F50" si="0">IF(E13&gt;89,"XS",IF(E13&gt;79,"Tốt",IF(E13&gt;69,"khá",IF(E13&gt;49,"TB",IF(E13&gt;0,"Yếu","KXL")))))</f>
        <v>KXL</v>
      </c>
      <c r="G13" s="15"/>
      <c r="H13" s="14" t="str">
        <f t="shared" ref="H13:H50" si="1">IF(G13&gt;89,"XS",IF(G13&gt;79,"Tốt",IF(G13&gt;69,"khá",IF(G13&gt;49,"TB",IF(G13&gt;0,"Yếu","KXL")))))</f>
        <v>KXL</v>
      </c>
      <c r="I13" s="15"/>
    </row>
    <row r="14" spans="1:20" s="12" customFormat="1" ht="20.149999999999999" customHeight="1" x14ac:dyDescent="0.3">
      <c r="A14" s="14">
        <v>3</v>
      </c>
      <c r="B14" s="64" t="s">
        <v>648</v>
      </c>
      <c r="C14" s="57" t="s">
        <v>649</v>
      </c>
      <c r="D14" s="58" t="s">
        <v>650</v>
      </c>
      <c r="E14" s="15"/>
      <c r="F14" s="14" t="str">
        <f t="shared" si="0"/>
        <v>KXL</v>
      </c>
      <c r="G14" s="15"/>
      <c r="H14" s="14" t="str">
        <f t="shared" si="1"/>
        <v>KXL</v>
      </c>
      <c r="I14" s="15"/>
    </row>
    <row r="15" spans="1:20" s="12" customFormat="1" ht="20.149999999999999" customHeight="1" x14ac:dyDescent="0.3">
      <c r="A15" s="14">
        <v>4</v>
      </c>
      <c r="B15" s="64" t="s">
        <v>651</v>
      </c>
      <c r="C15" s="57" t="s">
        <v>652</v>
      </c>
      <c r="D15" s="58" t="s">
        <v>352</v>
      </c>
      <c r="E15" s="15"/>
      <c r="F15" s="14" t="str">
        <f t="shared" si="0"/>
        <v>KXL</v>
      </c>
      <c r="G15" s="15"/>
      <c r="H15" s="14" t="str">
        <f t="shared" si="1"/>
        <v>KXL</v>
      </c>
      <c r="I15" s="15"/>
    </row>
    <row r="16" spans="1:20" s="12" customFormat="1" ht="20.149999999999999" customHeight="1" x14ac:dyDescent="0.3">
      <c r="A16" s="14">
        <v>5</v>
      </c>
      <c r="B16" s="64" t="s">
        <v>653</v>
      </c>
      <c r="C16" s="57" t="s">
        <v>654</v>
      </c>
      <c r="D16" s="58" t="s">
        <v>160</v>
      </c>
      <c r="E16" s="15"/>
      <c r="F16" s="14" t="str">
        <f t="shared" si="0"/>
        <v>KXL</v>
      </c>
      <c r="G16" s="15"/>
      <c r="H16" s="14" t="str">
        <f t="shared" si="1"/>
        <v>KXL</v>
      </c>
      <c r="I16" s="15"/>
    </row>
    <row r="17" spans="1:9" s="12" customFormat="1" x14ac:dyDescent="0.3">
      <c r="A17" s="14">
        <v>6</v>
      </c>
      <c r="B17" s="64" t="s">
        <v>655</v>
      </c>
      <c r="C17" s="57" t="s">
        <v>656</v>
      </c>
      <c r="D17" s="58" t="s">
        <v>53</v>
      </c>
      <c r="E17" s="15"/>
      <c r="F17" s="14" t="str">
        <f t="shared" si="0"/>
        <v>KXL</v>
      </c>
      <c r="G17" s="15"/>
      <c r="H17" s="14" t="str">
        <f t="shared" si="1"/>
        <v>KXL</v>
      </c>
      <c r="I17" s="50"/>
    </row>
    <row r="18" spans="1:9" s="12" customFormat="1" x14ac:dyDescent="0.3">
      <c r="A18" s="14">
        <v>7</v>
      </c>
      <c r="B18" s="64" t="s">
        <v>657</v>
      </c>
      <c r="C18" s="57" t="s">
        <v>658</v>
      </c>
      <c r="D18" s="58" t="s">
        <v>58</v>
      </c>
      <c r="E18" s="15"/>
      <c r="F18" s="14" t="str">
        <f t="shared" si="0"/>
        <v>KXL</v>
      </c>
      <c r="G18" s="15"/>
      <c r="H18" s="14" t="str">
        <f t="shared" si="1"/>
        <v>KXL</v>
      </c>
      <c r="I18" s="15"/>
    </row>
    <row r="19" spans="1:9" s="12" customFormat="1" x14ac:dyDescent="0.3">
      <c r="A19" s="14">
        <v>8</v>
      </c>
      <c r="B19" s="64" t="s">
        <v>659</v>
      </c>
      <c r="C19" s="57" t="s">
        <v>660</v>
      </c>
      <c r="D19" s="58" t="s">
        <v>165</v>
      </c>
      <c r="E19" s="15"/>
      <c r="F19" s="14" t="str">
        <f t="shared" si="0"/>
        <v>KXL</v>
      </c>
      <c r="G19" s="15"/>
      <c r="H19" s="14" t="str">
        <f t="shared" si="1"/>
        <v>KXL</v>
      </c>
      <c r="I19" s="15"/>
    </row>
    <row r="20" spans="1:9" s="12" customFormat="1" x14ac:dyDescent="0.3">
      <c r="A20" s="14">
        <v>9</v>
      </c>
      <c r="B20" s="64" t="s">
        <v>661</v>
      </c>
      <c r="C20" s="57" t="s">
        <v>68</v>
      </c>
      <c r="D20" s="58" t="s">
        <v>430</v>
      </c>
      <c r="E20" s="15"/>
      <c r="F20" s="14" t="str">
        <f t="shared" si="0"/>
        <v>KXL</v>
      </c>
      <c r="G20" s="15"/>
      <c r="H20" s="14" t="str">
        <f t="shared" si="1"/>
        <v>KXL</v>
      </c>
      <c r="I20" s="15"/>
    </row>
    <row r="21" spans="1:9" s="12" customFormat="1" x14ac:dyDescent="0.3">
      <c r="A21" s="14">
        <v>10</v>
      </c>
      <c r="B21" s="64" t="s">
        <v>662</v>
      </c>
      <c r="C21" s="57" t="s">
        <v>463</v>
      </c>
      <c r="D21" s="58" t="s">
        <v>430</v>
      </c>
      <c r="E21" s="15"/>
      <c r="F21" s="14" t="str">
        <f t="shared" si="0"/>
        <v>KXL</v>
      </c>
      <c r="G21" s="15"/>
      <c r="H21" s="14" t="str">
        <f t="shared" si="1"/>
        <v>KXL</v>
      </c>
      <c r="I21" s="50"/>
    </row>
    <row r="22" spans="1:9" s="12" customFormat="1" x14ac:dyDescent="0.3">
      <c r="A22" s="14">
        <v>11</v>
      </c>
      <c r="B22" s="64" t="s">
        <v>663</v>
      </c>
      <c r="C22" s="57" t="s">
        <v>503</v>
      </c>
      <c r="D22" s="58" t="s">
        <v>664</v>
      </c>
      <c r="E22" s="15"/>
      <c r="F22" s="14" t="str">
        <f t="shared" si="0"/>
        <v>KXL</v>
      </c>
      <c r="G22" s="15"/>
      <c r="H22" s="14" t="str">
        <f t="shared" si="1"/>
        <v>KXL</v>
      </c>
      <c r="I22" s="15"/>
    </row>
    <row r="23" spans="1:9" s="12" customFormat="1" x14ac:dyDescent="0.3">
      <c r="A23" s="14">
        <v>12</v>
      </c>
      <c r="B23" s="64" t="s">
        <v>665</v>
      </c>
      <c r="C23" s="57" t="s">
        <v>666</v>
      </c>
      <c r="D23" s="58" t="s">
        <v>580</v>
      </c>
      <c r="E23" s="15"/>
      <c r="F23" s="14" t="str">
        <f t="shared" si="0"/>
        <v>KXL</v>
      </c>
      <c r="G23" s="15"/>
      <c r="H23" s="14" t="str">
        <f t="shared" si="1"/>
        <v>KXL</v>
      </c>
      <c r="I23" s="51"/>
    </row>
    <row r="24" spans="1:9" s="12" customFormat="1" x14ac:dyDescent="0.3">
      <c r="A24" s="14">
        <v>13</v>
      </c>
      <c r="B24" s="64" t="s">
        <v>667</v>
      </c>
      <c r="C24" s="57" t="s">
        <v>668</v>
      </c>
      <c r="D24" s="58" t="s">
        <v>669</v>
      </c>
      <c r="E24" s="15"/>
      <c r="F24" s="14" t="str">
        <f t="shared" si="0"/>
        <v>KXL</v>
      </c>
      <c r="G24" s="15"/>
      <c r="H24" s="14" t="str">
        <f t="shared" si="1"/>
        <v>KXL</v>
      </c>
      <c r="I24" s="15"/>
    </row>
    <row r="25" spans="1:9" s="12" customFormat="1" x14ac:dyDescent="0.3">
      <c r="A25" s="14">
        <v>14</v>
      </c>
      <c r="B25" s="64" t="s">
        <v>670</v>
      </c>
      <c r="C25" s="57" t="s">
        <v>671</v>
      </c>
      <c r="D25" s="58" t="s">
        <v>254</v>
      </c>
      <c r="E25" s="15"/>
      <c r="F25" s="14" t="str">
        <f t="shared" si="0"/>
        <v>KXL</v>
      </c>
      <c r="G25" s="15"/>
      <c r="H25" s="14" t="str">
        <f t="shared" si="1"/>
        <v>KXL</v>
      </c>
      <c r="I25" s="15"/>
    </row>
    <row r="26" spans="1:9" s="12" customFormat="1" x14ac:dyDescent="0.3">
      <c r="A26" s="14">
        <v>15</v>
      </c>
      <c r="B26" s="64" t="s">
        <v>672</v>
      </c>
      <c r="C26" s="57" t="s">
        <v>673</v>
      </c>
      <c r="D26" s="58" t="s">
        <v>66</v>
      </c>
      <c r="E26" s="15"/>
      <c r="F26" s="14" t="str">
        <f t="shared" si="0"/>
        <v>KXL</v>
      </c>
      <c r="G26" s="15"/>
      <c r="H26" s="14" t="str">
        <f t="shared" si="1"/>
        <v>KXL</v>
      </c>
      <c r="I26" s="15"/>
    </row>
    <row r="27" spans="1:9" s="12" customFormat="1" x14ac:dyDescent="0.3">
      <c r="A27" s="14">
        <v>16</v>
      </c>
      <c r="B27" s="64" t="s">
        <v>674</v>
      </c>
      <c r="C27" s="57" t="s">
        <v>675</v>
      </c>
      <c r="D27" s="58" t="s">
        <v>676</v>
      </c>
      <c r="E27" s="15"/>
      <c r="F27" s="14" t="str">
        <f t="shared" si="0"/>
        <v>KXL</v>
      </c>
      <c r="G27" s="15"/>
      <c r="H27" s="14" t="str">
        <f t="shared" si="1"/>
        <v>KXL</v>
      </c>
      <c r="I27" s="15"/>
    </row>
    <row r="28" spans="1:9" s="12" customFormat="1" x14ac:dyDescent="0.3">
      <c r="A28" s="14">
        <v>17</v>
      </c>
      <c r="B28" s="64" t="s">
        <v>677</v>
      </c>
      <c r="C28" s="57" t="s">
        <v>678</v>
      </c>
      <c r="D28" s="58" t="s">
        <v>439</v>
      </c>
      <c r="E28" s="15"/>
      <c r="F28" s="14" t="str">
        <f t="shared" si="0"/>
        <v>KXL</v>
      </c>
      <c r="G28" s="15"/>
      <c r="H28" s="14" t="str">
        <f t="shared" si="1"/>
        <v>KXL</v>
      </c>
      <c r="I28" s="50"/>
    </row>
    <row r="29" spans="1:9" s="12" customFormat="1" x14ac:dyDescent="0.3">
      <c r="A29" s="14">
        <v>18</v>
      </c>
      <c r="B29" s="64" t="s">
        <v>679</v>
      </c>
      <c r="C29" s="57" t="s">
        <v>680</v>
      </c>
      <c r="D29" s="58" t="s">
        <v>523</v>
      </c>
      <c r="E29" s="15"/>
      <c r="F29" s="14" t="str">
        <f t="shared" si="0"/>
        <v>KXL</v>
      </c>
      <c r="G29" s="15"/>
      <c r="H29" s="14" t="str">
        <f t="shared" si="1"/>
        <v>KXL</v>
      </c>
      <c r="I29" s="15"/>
    </row>
    <row r="30" spans="1:9" s="12" customFormat="1" x14ac:dyDescent="0.3">
      <c r="A30" s="14">
        <v>19</v>
      </c>
      <c r="B30" s="64" t="s">
        <v>681</v>
      </c>
      <c r="C30" s="57" t="s">
        <v>682</v>
      </c>
      <c r="D30" s="58" t="s">
        <v>75</v>
      </c>
      <c r="E30" s="15"/>
      <c r="F30" s="14" t="str">
        <f t="shared" si="0"/>
        <v>KXL</v>
      </c>
      <c r="G30" s="15"/>
      <c r="H30" s="14" t="str">
        <f t="shared" si="1"/>
        <v>KXL</v>
      </c>
      <c r="I30" s="15"/>
    </row>
    <row r="31" spans="1:9" s="12" customFormat="1" x14ac:dyDescent="0.3">
      <c r="A31" s="14">
        <v>20</v>
      </c>
      <c r="B31" s="64" t="s">
        <v>683</v>
      </c>
      <c r="C31" s="57" t="s">
        <v>684</v>
      </c>
      <c r="D31" s="58" t="s">
        <v>75</v>
      </c>
      <c r="E31" s="15"/>
      <c r="F31" s="14" t="str">
        <f t="shared" si="0"/>
        <v>KXL</v>
      </c>
      <c r="G31" s="15"/>
      <c r="H31" s="14" t="str">
        <f t="shared" si="1"/>
        <v>KXL</v>
      </c>
      <c r="I31" s="15"/>
    </row>
    <row r="32" spans="1:9" s="12" customFormat="1" x14ac:dyDescent="0.3">
      <c r="A32" s="14">
        <v>21</v>
      </c>
      <c r="B32" s="64" t="s">
        <v>685</v>
      </c>
      <c r="C32" s="57" t="s">
        <v>546</v>
      </c>
      <c r="D32" s="58" t="s">
        <v>686</v>
      </c>
      <c r="E32" s="15"/>
      <c r="F32" s="14" t="str">
        <f t="shared" si="0"/>
        <v>KXL</v>
      </c>
      <c r="G32" s="15"/>
      <c r="H32" s="14" t="str">
        <f t="shared" si="1"/>
        <v>KXL</v>
      </c>
      <c r="I32" s="15"/>
    </row>
    <row r="33" spans="1:9" s="12" customFormat="1" x14ac:dyDescent="0.3">
      <c r="A33" s="14">
        <v>22</v>
      </c>
      <c r="B33" s="64" t="s">
        <v>687</v>
      </c>
      <c r="C33" s="57" t="s">
        <v>688</v>
      </c>
      <c r="D33" s="58" t="s">
        <v>92</v>
      </c>
      <c r="E33" s="15"/>
      <c r="F33" s="14" t="str">
        <f t="shared" si="0"/>
        <v>KXL</v>
      </c>
      <c r="G33" s="15"/>
      <c r="H33" s="14" t="str">
        <f t="shared" si="1"/>
        <v>KXL</v>
      </c>
      <c r="I33" s="15"/>
    </row>
    <row r="34" spans="1:9" s="12" customFormat="1" x14ac:dyDescent="0.3">
      <c r="A34" s="14">
        <v>23</v>
      </c>
      <c r="B34" s="64" t="s">
        <v>689</v>
      </c>
      <c r="C34" s="57" t="s">
        <v>690</v>
      </c>
      <c r="D34" s="58" t="s">
        <v>556</v>
      </c>
      <c r="E34" s="15"/>
      <c r="F34" s="14" t="str">
        <f t="shared" si="0"/>
        <v>KXL</v>
      </c>
      <c r="G34" s="15"/>
      <c r="H34" s="14" t="str">
        <f t="shared" si="1"/>
        <v>KXL</v>
      </c>
      <c r="I34" s="15"/>
    </row>
    <row r="35" spans="1:9" s="12" customFormat="1" x14ac:dyDescent="0.3">
      <c r="A35" s="14">
        <v>24</v>
      </c>
      <c r="B35" s="64" t="s">
        <v>691</v>
      </c>
      <c r="C35" s="57" t="s">
        <v>692</v>
      </c>
      <c r="D35" s="58" t="s">
        <v>375</v>
      </c>
      <c r="E35" s="15"/>
      <c r="F35" s="14" t="str">
        <f t="shared" si="0"/>
        <v>KXL</v>
      </c>
      <c r="G35" s="15"/>
      <c r="H35" s="14" t="str">
        <f t="shared" si="1"/>
        <v>KXL</v>
      </c>
      <c r="I35" s="15"/>
    </row>
    <row r="36" spans="1:9" s="12" customFormat="1" x14ac:dyDescent="0.3">
      <c r="A36" s="14">
        <v>25</v>
      </c>
      <c r="B36" s="64" t="s">
        <v>693</v>
      </c>
      <c r="C36" s="57" t="s">
        <v>109</v>
      </c>
      <c r="D36" s="58" t="s">
        <v>694</v>
      </c>
      <c r="E36" s="15"/>
      <c r="F36" s="14" t="str">
        <f t="shared" si="0"/>
        <v>KXL</v>
      </c>
      <c r="G36" s="15"/>
      <c r="H36" s="14" t="str">
        <f t="shared" si="1"/>
        <v>KXL</v>
      </c>
      <c r="I36" s="15"/>
    </row>
    <row r="37" spans="1:9" s="12" customFormat="1" x14ac:dyDescent="0.3">
      <c r="A37" s="14">
        <v>26</v>
      </c>
      <c r="B37" s="64" t="s">
        <v>695</v>
      </c>
      <c r="C37" s="57" t="s">
        <v>696</v>
      </c>
      <c r="D37" s="58" t="s">
        <v>554</v>
      </c>
      <c r="E37" s="15"/>
      <c r="F37" s="14" t="str">
        <f t="shared" si="0"/>
        <v>KXL</v>
      </c>
      <c r="G37" s="15"/>
      <c r="H37" s="14" t="str">
        <f t="shared" si="1"/>
        <v>KXL</v>
      </c>
      <c r="I37" s="15"/>
    </row>
    <row r="38" spans="1:9" s="12" customFormat="1" x14ac:dyDescent="0.3">
      <c r="A38" s="14">
        <v>27</v>
      </c>
      <c r="B38" s="64" t="s">
        <v>697</v>
      </c>
      <c r="C38" s="57" t="s">
        <v>698</v>
      </c>
      <c r="D38" s="58" t="s">
        <v>555</v>
      </c>
      <c r="E38" s="15"/>
      <c r="F38" s="14" t="str">
        <f t="shared" si="0"/>
        <v>KXL</v>
      </c>
      <c r="G38" s="15"/>
      <c r="H38" s="14" t="str">
        <f t="shared" si="1"/>
        <v>KXL</v>
      </c>
      <c r="I38" s="15"/>
    </row>
    <row r="39" spans="1:9" s="12" customFormat="1" x14ac:dyDescent="0.3">
      <c r="A39" s="14">
        <v>28</v>
      </c>
      <c r="B39" s="64" t="s">
        <v>699</v>
      </c>
      <c r="C39" s="57" t="s">
        <v>700</v>
      </c>
      <c r="D39" s="58" t="s">
        <v>701</v>
      </c>
      <c r="E39" s="15"/>
      <c r="F39" s="14" t="str">
        <f t="shared" si="0"/>
        <v>KXL</v>
      </c>
      <c r="G39" s="15"/>
      <c r="H39" s="14" t="str">
        <f t="shared" si="1"/>
        <v>KXL</v>
      </c>
      <c r="I39" s="15"/>
    </row>
    <row r="40" spans="1:9" s="12" customFormat="1" x14ac:dyDescent="0.3">
      <c r="A40" s="14">
        <v>29</v>
      </c>
      <c r="B40" s="64" t="s">
        <v>702</v>
      </c>
      <c r="C40" s="57" t="s">
        <v>703</v>
      </c>
      <c r="D40" s="58" t="s">
        <v>282</v>
      </c>
      <c r="E40" s="15"/>
      <c r="F40" s="14" t="str">
        <f t="shared" si="0"/>
        <v>KXL</v>
      </c>
      <c r="G40" s="15"/>
      <c r="H40" s="14" t="str">
        <f t="shared" si="1"/>
        <v>KXL</v>
      </c>
      <c r="I40" s="15"/>
    </row>
    <row r="41" spans="1:9" s="12" customFormat="1" x14ac:dyDescent="0.3">
      <c r="A41" s="14">
        <v>30</v>
      </c>
      <c r="B41" s="64" t="s">
        <v>704</v>
      </c>
      <c r="C41" s="57" t="s">
        <v>705</v>
      </c>
      <c r="D41" s="58" t="s">
        <v>385</v>
      </c>
      <c r="E41" s="15"/>
      <c r="F41" s="14" t="str">
        <f t="shared" si="0"/>
        <v>KXL</v>
      </c>
      <c r="G41" s="15"/>
      <c r="H41" s="14" t="str">
        <f t="shared" si="1"/>
        <v>KXL</v>
      </c>
      <c r="I41" s="15"/>
    </row>
    <row r="42" spans="1:9" s="12" customFormat="1" x14ac:dyDescent="0.3">
      <c r="A42" s="14">
        <v>31</v>
      </c>
      <c r="B42" s="64" t="s">
        <v>706</v>
      </c>
      <c r="C42" s="57" t="s">
        <v>550</v>
      </c>
      <c r="D42" s="58" t="s">
        <v>110</v>
      </c>
      <c r="E42" s="15"/>
      <c r="F42" s="14" t="str">
        <f t="shared" si="0"/>
        <v>KXL</v>
      </c>
      <c r="G42" s="15"/>
      <c r="H42" s="14" t="str">
        <f t="shared" si="1"/>
        <v>KXL</v>
      </c>
      <c r="I42" s="15"/>
    </row>
    <row r="43" spans="1:9" s="12" customFormat="1" x14ac:dyDescent="0.3">
      <c r="A43" s="14">
        <v>32</v>
      </c>
      <c r="B43" s="64" t="s">
        <v>707</v>
      </c>
      <c r="C43" s="57" t="s">
        <v>708</v>
      </c>
      <c r="D43" s="58" t="s">
        <v>464</v>
      </c>
      <c r="E43" s="15"/>
      <c r="F43" s="14" t="str">
        <f t="shared" si="0"/>
        <v>KXL</v>
      </c>
      <c r="G43" s="15"/>
      <c r="H43" s="14" t="str">
        <f t="shared" si="1"/>
        <v>KXL</v>
      </c>
      <c r="I43" s="15"/>
    </row>
    <row r="44" spans="1:9" s="12" customFormat="1" x14ac:dyDescent="0.3">
      <c r="A44" s="14">
        <v>33</v>
      </c>
      <c r="B44" s="64" t="s">
        <v>709</v>
      </c>
      <c r="C44" s="57" t="s">
        <v>710</v>
      </c>
      <c r="D44" s="58" t="s">
        <v>188</v>
      </c>
      <c r="E44" s="15"/>
      <c r="F44" s="14" t="str">
        <f t="shared" si="0"/>
        <v>KXL</v>
      </c>
      <c r="G44" s="15"/>
      <c r="H44" s="14" t="str">
        <f t="shared" si="1"/>
        <v>KXL</v>
      </c>
      <c r="I44" s="15"/>
    </row>
    <row r="45" spans="1:9" s="12" customFormat="1" x14ac:dyDescent="0.3">
      <c r="A45" s="14">
        <v>34</v>
      </c>
      <c r="B45" s="64" t="s">
        <v>711</v>
      </c>
      <c r="C45" s="57" t="s">
        <v>712</v>
      </c>
      <c r="D45" s="58" t="s">
        <v>713</v>
      </c>
      <c r="E45" s="15"/>
      <c r="F45" s="14" t="str">
        <f t="shared" si="0"/>
        <v>KXL</v>
      </c>
      <c r="G45" s="15"/>
      <c r="H45" s="14" t="str">
        <f t="shared" si="1"/>
        <v>KXL</v>
      </c>
      <c r="I45" s="15"/>
    </row>
    <row r="46" spans="1:9" s="12" customFormat="1" x14ac:dyDescent="0.3">
      <c r="A46" s="14">
        <v>35</v>
      </c>
      <c r="B46" s="64" t="s">
        <v>714</v>
      </c>
      <c r="C46" s="57" t="s">
        <v>715</v>
      </c>
      <c r="D46" s="58" t="s">
        <v>194</v>
      </c>
      <c r="E46" s="15"/>
      <c r="F46" s="14" t="str">
        <f t="shared" si="0"/>
        <v>KXL</v>
      </c>
      <c r="G46" s="15"/>
      <c r="H46" s="14" t="str">
        <f t="shared" si="1"/>
        <v>KXL</v>
      </c>
      <c r="I46" s="15"/>
    </row>
    <row r="47" spans="1:9" s="12" customFormat="1" x14ac:dyDescent="0.3">
      <c r="A47" s="14">
        <v>36</v>
      </c>
      <c r="B47" s="64" t="s">
        <v>716</v>
      </c>
      <c r="C47" s="57" t="s">
        <v>265</v>
      </c>
      <c r="D47" s="58" t="s">
        <v>557</v>
      </c>
      <c r="E47" s="15"/>
      <c r="F47" s="14" t="str">
        <f t="shared" si="0"/>
        <v>KXL</v>
      </c>
      <c r="G47" s="15"/>
      <c r="H47" s="14" t="str">
        <f t="shared" si="1"/>
        <v>KXL</v>
      </c>
      <c r="I47" s="15"/>
    </row>
    <row r="48" spans="1:9" s="12" customFormat="1" x14ac:dyDescent="0.3">
      <c r="A48" s="14">
        <v>37</v>
      </c>
      <c r="B48" s="64" t="s">
        <v>717</v>
      </c>
      <c r="C48" s="57" t="s">
        <v>132</v>
      </c>
      <c r="D48" s="58" t="s">
        <v>410</v>
      </c>
      <c r="E48" s="15"/>
      <c r="F48" s="14" t="str">
        <f t="shared" si="0"/>
        <v>KXL</v>
      </c>
      <c r="G48" s="15"/>
      <c r="H48" s="14" t="str">
        <f t="shared" si="1"/>
        <v>KXL</v>
      </c>
      <c r="I48" s="15"/>
    </row>
    <row r="49" spans="1:9" s="12" customFormat="1" x14ac:dyDescent="0.3">
      <c r="A49" s="14">
        <v>38</v>
      </c>
      <c r="B49" s="64" t="s">
        <v>718</v>
      </c>
      <c r="C49" s="57" t="s">
        <v>508</v>
      </c>
      <c r="D49" s="58" t="s">
        <v>212</v>
      </c>
      <c r="E49" s="15"/>
      <c r="F49" s="14" t="str">
        <f t="shared" si="0"/>
        <v>KXL</v>
      </c>
      <c r="G49" s="15"/>
      <c r="H49" s="14" t="str">
        <f t="shared" si="1"/>
        <v>KXL</v>
      </c>
      <c r="I49" s="15"/>
    </row>
    <row r="50" spans="1:9" s="12" customFormat="1" x14ac:dyDescent="0.3">
      <c r="A50" s="14">
        <v>39</v>
      </c>
      <c r="B50" s="64" t="s">
        <v>719</v>
      </c>
      <c r="C50" s="57" t="s">
        <v>720</v>
      </c>
      <c r="D50" s="58" t="s">
        <v>721</v>
      </c>
      <c r="E50" s="15"/>
      <c r="F50" s="14" t="str">
        <f t="shared" si="0"/>
        <v>KXL</v>
      </c>
      <c r="G50" s="15"/>
      <c r="H50" s="14" t="str">
        <f t="shared" si="1"/>
        <v>KXL</v>
      </c>
      <c r="I50" s="15"/>
    </row>
    <row r="51" spans="1:9" ht="18" thickBot="1" x14ac:dyDescent="0.4">
      <c r="A51" s="34"/>
      <c r="B51" s="34"/>
      <c r="C51" s="83" t="s">
        <v>11</v>
      </c>
      <c r="D51" s="83"/>
      <c r="E51" s="83"/>
      <c r="F51" s="83"/>
      <c r="G51" s="83"/>
      <c r="H51" s="83"/>
      <c r="I51" s="83"/>
    </row>
    <row r="52" spans="1:9" ht="15" x14ac:dyDescent="0.3">
      <c r="C52" s="84" t="s">
        <v>12</v>
      </c>
      <c r="D52" s="27"/>
      <c r="E52" s="86" t="s">
        <v>6</v>
      </c>
      <c r="F52" s="87"/>
      <c r="G52" s="86" t="s">
        <v>7</v>
      </c>
      <c r="H52" s="87"/>
      <c r="I52" s="88" t="s">
        <v>8</v>
      </c>
    </row>
    <row r="53" spans="1:9" s="12" customFormat="1" ht="15" x14ac:dyDescent="0.3">
      <c r="C53" s="85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9"/>
    </row>
    <row r="54" spans="1:9" x14ac:dyDescent="0.3">
      <c r="C54" s="35" t="s">
        <v>15</v>
      </c>
      <c r="D54" s="56"/>
      <c r="E54" s="66">
        <f ca="1">COUNTIF($F$12:$F$58,"XS")</f>
        <v>0</v>
      </c>
      <c r="F54" s="19">
        <f ca="1">E54/$A$50*100</f>
        <v>0</v>
      </c>
      <c r="G54" s="66">
        <f ca="1">COUNTIF($F$12:$F$58,"XS")</f>
        <v>0</v>
      </c>
      <c r="H54" s="19">
        <f ca="1">G54/$A$50*100</f>
        <v>0</v>
      </c>
      <c r="I54" s="20"/>
    </row>
    <row r="55" spans="1:9" x14ac:dyDescent="0.3">
      <c r="C55" s="35" t="s">
        <v>16</v>
      </c>
      <c r="D55" s="56"/>
      <c r="E55" s="66">
        <f t="shared" ref="E55:E59" ca="1" si="2">COUNTIF($F$12:$F$58,"XS")</f>
        <v>0</v>
      </c>
      <c r="F55" s="19">
        <f t="shared" ref="F55:F59" ca="1" si="3">E55/$A$50*100</f>
        <v>0</v>
      </c>
      <c r="G55" s="66">
        <f t="shared" ref="G55:G59" ca="1" si="4">COUNTIF($F$12:$F$58,"XS")</f>
        <v>0</v>
      </c>
      <c r="H55" s="19">
        <f t="shared" ref="H55:H59" ca="1" si="5">G55/$A$50*100</f>
        <v>0</v>
      </c>
      <c r="I55" s="20"/>
    </row>
    <row r="56" spans="1:9" x14ac:dyDescent="0.3">
      <c r="C56" s="35" t="s">
        <v>17</v>
      </c>
      <c r="D56" s="56"/>
      <c r="E56" s="66">
        <f t="shared" ca="1" si="2"/>
        <v>0</v>
      </c>
      <c r="F56" s="19">
        <f t="shared" ca="1" si="3"/>
        <v>0</v>
      </c>
      <c r="G56" s="66">
        <f t="shared" ca="1" si="4"/>
        <v>0</v>
      </c>
      <c r="H56" s="19">
        <f t="shared" ca="1" si="5"/>
        <v>0</v>
      </c>
      <c r="I56" s="20"/>
    </row>
    <row r="57" spans="1:9" x14ac:dyDescent="0.3">
      <c r="C57" s="35" t="s">
        <v>19</v>
      </c>
      <c r="D57" s="56"/>
      <c r="E57" s="66">
        <f t="shared" ca="1" si="2"/>
        <v>0</v>
      </c>
      <c r="F57" s="19">
        <f t="shared" ca="1" si="3"/>
        <v>0</v>
      </c>
      <c r="G57" s="66">
        <f t="shared" ca="1" si="4"/>
        <v>0</v>
      </c>
      <c r="H57" s="19">
        <f t="shared" ca="1" si="5"/>
        <v>0</v>
      </c>
      <c r="I57" s="20"/>
    </row>
    <row r="58" spans="1:9" x14ac:dyDescent="0.3">
      <c r="C58" s="35" t="s">
        <v>20</v>
      </c>
      <c r="D58" s="56"/>
      <c r="E58" s="66">
        <f t="shared" ca="1" si="2"/>
        <v>0</v>
      </c>
      <c r="F58" s="19">
        <f t="shared" ca="1" si="3"/>
        <v>0</v>
      </c>
      <c r="G58" s="66">
        <f t="shared" ca="1" si="4"/>
        <v>0</v>
      </c>
      <c r="H58" s="19">
        <f t="shared" ca="1" si="5"/>
        <v>0</v>
      </c>
      <c r="I58" s="20"/>
    </row>
    <row r="59" spans="1:9" ht="14.5" thickBot="1" x14ac:dyDescent="0.35">
      <c r="C59" s="36" t="s">
        <v>30</v>
      </c>
      <c r="D59" s="29"/>
      <c r="E59" s="66">
        <f t="shared" ca="1" si="2"/>
        <v>0</v>
      </c>
      <c r="F59" s="19">
        <f t="shared" ca="1" si="3"/>
        <v>0</v>
      </c>
      <c r="G59" s="66">
        <f t="shared" ca="1" si="4"/>
        <v>0</v>
      </c>
      <c r="H59" s="19">
        <f t="shared" ca="1" si="5"/>
        <v>0</v>
      </c>
      <c r="I59" s="24"/>
    </row>
    <row r="60" spans="1:9" x14ac:dyDescent="0.3">
      <c r="C60" s="25"/>
      <c r="D60" s="25"/>
    </row>
    <row r="61" spans="1:9" ht="15.5" x14ac:dyDescent="0.35">
      <c r="E61" s="68" t="s">
        <v>27</v>
      </c>
      <c r="F61" s="68"/>
      <c r="G61" s="68"/>
      <c r="H61" s="68"/>
      <c r="I61" s="68"/>
    </row>
    <row r="62" spans="1:9" x14ac:dyDescent="0.3">
      <c r="A62" s="69" t="s">
        <v>7</v>
      </c>
      <c r="B62" s="69"/>
      <c r="C62" s="69"/>
      <c r="D62" s="69" t="s">
        <v>6</v>
      </c>
      <c r="E62" s="69"/>
      <c r="F62" s="69"/>
      <c r="G62" s="69"/>
      <c r="H62" s="69" t="s">
        <v>22</v>
      </c>
      <c r="I62" s="69"/>
    </row>
    <row r="81" spans="1:9" ht="18" customHeight="1" x14ac:dyDescent="0.3"/>
    <row r="82" spans="1:9" ht="18" customHeight="1" x14ac:dyDescent="0.3"/>
    <row r="83" spans="1:9" ht="18" customHeight="1" x14ac:dyDescent="0.3"/>
    <row r="84" spans="1:9" ht="18" customHeight="1" x14ac:dyDescent="0.3"/>
    <row r="85" spans="1:9" ht="18" customHeight="1" x14ac:dyDescent="0.3"/>
    <row r="86" spans="1:9" ht="15" customHeight="1" x14ac:dyDescent="0.3">
      <c r="I86" s="2"/>
    </row>
    <row r="93" spans="1:9" x14ac:dyDescent="0.3">
      <c r="A93" s="1">
        <v>1</v>
      </c>
    </row>
  </sheetData>
  <mergeCells count="24">
    <mergeCell ref="D62:G62"/>
    <mergeCell ref="H62:I62"/>
    <mergeCell ref="C51:I51"/>
    <mergeCell ref="C52:C53"/>
    <mergeCell ref="E52:F52"/>
    <mergeCell ref="G52:H52"/>
    <mergeCell ref="I52:I53"/>
    <mergeCell ref="E61:I61"/>
    <mergeCell ref="A62:C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opLeftCell="A40" workbookViewId="0">
      <selection activeCell="K60" sqref="K60"/>
    </sheetView>
  </sheetViews>
  <sheetFormatPr defaultColWidth="9.296875" defaultRowHeight="14" x14ac:dyDescent="0.3"/>
  <cols>
    <col min="1" max="1" width="5.796875" style="1" customWidth="1"/>
    <col min="2" max="2" width="11.296875" style="1" customWidth="1"/>
    <col min="3" max="3" width="21.69921875" style="1" customWidth="1"/>
    <col min="4" max="4" width="11" style="1" customWidth="1"/>
    <col min="5" max="8" width="9.796875" style="1" customWidth="1"/>
    <col min="9" max="9" width="21.796875" style="1" customWidth="1"/>
    <col min="10" max="16384" width="9.296875" style="1"/>
  </cols>
  <sheetData>
    <row r="1" spans="1:20" x14ac:dyDescent="0.3">
      <c r="I1" s="2" t="s">
        <v>0</v>
      </c>
    </row>
    <row r="2" spans="1:20" ht="18.75" customHeight="1" x14ac:dyDescent="0.3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35">
      <c r="A3" s="69" t="s">
        <v>28</v>
      </c>
      <c r="B3" s="69"/>
      <c r="C3" s="69"/>
      <c r="D3" s="69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3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3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90" t="s">
        <v>3</v>
      </c>
      <c r="B6" s="90"/>
      <c r="C6" s="90"/>
      <c r="D6" s="90"/>
      <c r="E6" s="90"/>
      <c r="F6" s="90"/>
      <c r="G6" s="90"/>
      <c r="H6" s="90"/>
      <c r="I6" s="9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90" t="s">
        <v>641</v>
      </c>
      <c r="B7" s="90"/>
      <c r="C7" s="90"/>
      <c r="D7" s="90"/>
      <c r="E7" s="90"/>
      <c r="F7" s="90"/>
      <c r="G7" s="90"/>
      <c r="H7" s="90"/>
      <c r="I7" s="9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1" t="s">
        <v>722</v>
      </c>
      <c r="B8" s="91"/>
      <c r="C8" s="91"/>
      <c r="D8" s="91"/>
      <c r="E8" s="91"/>
      <c r="F8" s="91"/>
      <c r="G8" s="91"/>
      <c r="H8" s="91"/>
      <c r="I8" s="9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4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4" t="s">
        <v>4</v>
      </c>
      <c r="B10" s="38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28" customHeight="1" x14ac:dyDescent="0.3">
      <c r="A11" s="75"/>
      <c r="B11" s="55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0.149999999999999" customHeight="1" x14ac:dyDescent="0.3">
      <c r="A12" s="14">
        <v>1</v>
      </c>
      <c r="B12" s="61" t="s">
        <v>558</v>
      </c>
      <c r="C12" s="60" t="s">
        <v>559</v>
      </c>
      <c r="D12" s="59" t="s">
        <v>224</v>
      </c>
      <c r="E12" s="14">
        <v>97</v>
      </c>
      <c r="F12" s="14" t="str">
        <f>IF(E12&gt;89,"XS",IF(E12&gt;79,"Tốt",IF(E12&gt;69,"khá",IF(E12&gt;49,"TB",IF(E12&gt;0,"Yếu","KXL")))))</f>
        <v>XS</v>
      </c>
      <c r="G12" s="14">
        <v>97</v>
      </c>
      <c r="H12" s="14" t="str">
        <f>IF(G12&gt;89,"XS",IF(G12&gt;79,"Tốt",IF(G12&gt;69,"khá",IF(G12&gt;49,"TB",IF(G12&gt;0,"Yếu","KXL")))))</f>
        <v>XS</v>
      </c>
      <c r="I12" s="15"/>
    </row>
    <row r="13" spans="1:20" s="12" customFormat="1" ht="20.149999999999999" customHeight="1" x14ac:dyDescent="0.3">
      <c r="A13" s="14">
        <v>2</v>
      </c>
      <c r="B13" s="61" t="s">
        <v>560</v>
      </c>
      <c r="C13" s="60" t="s">
        <v>561</v>
      </c>
      <c r="D13" s="59" t="s">
        <v>553</v>
      </c>
      <c r="E13" s="14">
        <v>88</v>
      </c>
      <c r="F13" s="14" t="str">
        <f t="shared" ref="F13:F58" si="0">IF(E13&gt;89,"XS",IF(E13&gt;79,"Tốt",IF(E13&gt;69,"khá",IF(E13&gt;49,"TB",IF(E13&gt;0,"Yếu","KXL")))))</f>
        <v>Tốt</v>
      </c>
      <c r="G13" s="14">
        <v>88</v>
      </c>
      <c r="H13" s="14" t="str">
        <f t="shared" ref="H13:H58" si="1">IF(G13&gt;89,"XS",IF(G13&gt;79,"Tốt",IF(G13&gt;69,"khá",IF(G13&gt;49,"TB",IF(G13&gt;0,"Yếu","KXL")))))</f>
        <v>Tốt</v>
      </c>
      <c r="I13" s="15"/>
    </row>
    <row r="14" spans="1:20" s="12" customFormat="1" ht="20.149999999999999" customHeight="1" x14ac:dyDescent="0.3">
      <c r="A14" s="14">
        <v>3</v>
      </c>
      <c r="B14" s="61" t="s">
        <v>562</v>
      </c>
      <c r="C14" s="60" t="s">
        <v>563</v>
      </c>
      <c r="D14" s="59" t="s">
        <v>564</v>
      </c>
      <c r="E14" s="14">
        <v>87</v>
      </c>
      <c r="F14" s="14" t="str">
        <f t="shared" si="0"/>
        <v>Tốt</v>
      </c>
      <c r="G14" s="14">
        <v>87</v>
      </c>
      <c r="H14" s="14" t="str">
        <f t="shared" si="1"/>
        <v>Tốt</v>
      </c>
      <c r="I14" s="15"/>
    </row>
    <row r="15" spans="1:20" s="12" customFormat="1" ht="20.149999999999999" customHeight="1" x14ac:dyDescent="0.3">
      <c r="A15" s="14">
        <v>4</v>
      </c>
      <c r="B15" s="61" t="s">
        <v>565</v>
      </c>
      <c r="C15" s="60" t="s">
        <v>265</v>
      </c>
      <c r="D15" s="59" t="s">
        <v>566</v>
      </c>
      <c r="E15" s="14">
        <v>90</v>
      </c>
      <c r="F15" s="14" t="str">
        <f t="shared" si="0"/>
        <v>XS</v>
      </c>
      <c r="G15" s="14">
        <v>90</v>
      </c>
      <c r="H15" s="14" t="str">
        <f t="shared" si="1"/>
        <v>XS</v>
      </c>
      <c r="I15" s="15"/>
    </row>
    <row r="16" spans="1:20" s="12" customFormat="1" ht="20.149999999999999" customHeight="1" x14ac:dyDescent="0.3">
      <c r="A16" s="14">
        <v>5</v>
      </c>
      <c r="B16" s="61" t="s">
        <v>567</v>
      </c>
      <c r="C16" s="60" t="s">
        <v>243</v>
      </c>
      <c r="D16" s="59" t="s">
        <v>568</v>
      </c>
      <c r="E16" s="14">
        <v>79</v>
      </c>
      <c r="F16" s="14" t="str">
        <f t="shared" si="0"/>
        <v>khá</v>
      </c>
      <c r="G16" s="14">
        <v>79</v>
      </c>
      <c r="H16" s="14" t="str">
        <f t="shared" si="1"/>
        <v>khá</v>
      </c>
      <c r="I16" s="15"/>
    </row>
    <row r="17" spans="1:9" s="12" customFormat="1" ht="20.149999999999999" customHeight="1" x14ac:dyDescent="0.3">
      <c r="A17" s="14">
        <v>6</v>
      </c>
      <c r="B17" s="61" t="s">
        <v>569</v>
      </c>
      <c r="C17" s="60" t="s">
        <v>570</v>
      </c>
      <c r="D17" s="59" t="s">
        <v>47</v>
      </c>
      <c r="E17" s="14">
        <v>87</v>
      </c>
      <c r="F17" s="14" t="str">
        <f t="shared" si="0"/>
        <v>Tốt</v>
      </c>
      <c r="G17" s="14">
        <v>87</v>
      </c>
      <c r="H17" s="14" t="str">
        <f t="shared" si="1"/>
        <v>Tốt</v>
      </c>
      <c r="I17" s="15"/>
    </row>
    <row r="18" spans="1:9" s="12" customFormat="1" ht="20.149999999999999" customHeight="1" x14ac:dyDescent="0.3">
      <c r="A18" s="14">
        <v>7</v>
      </c>
      <c r="B18" s="61" t="s">
        <v>571</v>
      </c>
      <c r="C18" s="60" t="s">
        <v>294</v>
      </c>
      <c r="D18" s="59" t="s">
        <v>47</v>
      </c>
      <c r="E18" s="14">
        <v>78</v>
      </c>
      <c r="F18" s="14" t="str">
        <f t="shared" si="0"/>
        <v>khá</v>
      </c>
      <c r="G18" s="14">
        <v>78</v>
      </c>
      <c r="H18" s="14" t="str">
        <f t="shared" si="1"/>
        <v>khá</v>
      </c>
      <c r="I18" s="15"/>
    </row>
    <row r="19" spans="1:9" s="12" customFormat="1" ht="20.149999999999999" customHeight="1" x14ac:dyDescent="0.3">
      <c r="A19" s="14">
        <v>8</v>
      </c>
      <c r="B19" s="61" t="s">
        <v>572</v>
      </c>
      <c r="C19" s="60" t="s">
        <v>573</v>
      </c>
      <c r="D19" s="59" t="s">
        <v>574</v>
      </c>
      <c r="E19" s="14">
        <v>88</v>
      </c>
      <c r="F19" s="14" t="str">
        <f t="shared" si="0"/>
        <v>Tốt</v>
      </c>
      <c r="G19" s="14">
        <v>88</v>
      </c>
      <c r="H19" s="14" t="str">
        <f t="shared" si="1"/>
        <v>Tốt</v>
      </c>
      <c r="I19" s="40"/>
    </row>
    <row r="20" spans="1:9" s="12" customFormat="1" ht="20.149999999999999" customHeight="1" x14ac:dyDescent="0.3">
      <c r="A20" s="14">
        <v>9</v>
      </c>
      <c r="B20" s="61" t="s">
        <v>575</v>
      </c>
      <c r="C20" s="60" t="s">
        <v>576</v>
      </c>
      <c r="D20" s="59" t="s">
        <v>249</v>
      </c>
      <c r="E20" s="14">
        <v>83</v>
      </c>
      <c r="F20" s="14" t="str">
        <f t="shared" si="0"/>
        <v>Tốt</v>
      </c>
      <c r="G20" s="14">
        <v>83</v>
      </c>
      <c r="H20" s="14" t="str">
        <f t="shared" si="1"/>
        <v>Tốt</v>
      </c>
      <c r="I20" s="50"/>
    </row>
    <row r="21" spans="1:9" s="12" customFormat="1" ht="20.149999999999999" customHeight="1" x14ac:dyDescent="0.3">
      <c r="A21" s="14">
        <v>10</v>
      </c>
      <c r="B21" s="61" t="s">
        <v>577</v>
      </c>
      <c r="C21" s="60" t="s">
        <v>578</v>
      </c>
      <c r="D21" s="59" t="s">
        <v>430</v>
      </c>
      <c r="E21" s="14">
        <v>77</v>
      </c>
      <c r="F21" s="14" t="str">
        <f t="shared" si="0"/>
        <v>khá</v>
      </c>
      <c r="G21" s="14">
        <v>77</v>
      </c>
      <c r="H21" s="14" t="str">
        <f t="shared" si="1"/>
        <v>khá</v>
      </c>
      <c r="I21" s="15"/>
    </row>
    <row r="22" spans="1:9" s="12" customFormat="1" ht="20.149999999999999" customHeight="1" x14ac:dyDescent="0.3">
      <c r="A22" s="14">
        <v>11</v>
      </c>
      <c r="B22" s="61" t="s">
        <v>579</v>
      </c>
      <c r="C22" s="60" t="s">
        <v>74</v>
      </c>
      <c r="D22" s="59" t="s">
        <v>580</v>
      </c>
      <c r="E22" s="14">
        <v>92</v>
      </c>
      <c r="F22" s="14" t="str">
        <f t="shared" si="0"/>
        <v>XS</v>
      </c>
      <c r="G22" s="14">
        <v>92</v>
      </c>
      <c r="H22" s="14" t="str">
        <f t="shared" si="1"/>
        <v>XS</v>
      </c>
      <c r="I22" s="15"/>
    </row>
    <row r="23" spans="1:9" s="12" customFormat="1" ht="20.149999999999999" customHeight="1" x14ac:dyDescent="0.3">
      <c r="A23" s="14">
        <v>12</v>
      </c>
      <c r="B23" s="61" t="s">
        <v>581</v>
      </c>
      <c r="C23" s="60" t="s">
        <v>227</v>
      </c>
      <c r="D23" s="59" t="s">
        <v>254</v>
      </c>
      <c r="E23" s="14">
        <v>91</v>
      </c>
      <c r="F23" s="14" t="str">
        <f t="shared" si="0"/>
        <v>XS</v>
      </c>
      <c r="G23" s="14">
        <v>91</v>
      </c>
      <c r="H23" s="14" t="str">
        <f t="shared" si="1"/>
        <v>XS</v>
      </c>
      <c r="I23" s="15"/>
    </row>
    <row r="24" spans="1:9" s="12" customFormat="1" ht="20.149999999999999" customHeight="1" x14ac:dyDescent="0.3">
      <c r="A24" s="14">
        <v>13</v>
      </c>
      <c r="B24" s="61" t="s">
        <v>582</v>
      </c>
      <c r="C24" s="60" t="s">
        <v>40</v>
      </c>
      <c r="D24" s="59" t="s">
        <v>254</v>
      </c>
      <c r="E24" s="14">
        <v>86</v>
      </c>
      <c r="F24" s="14" t="str">
        <f t="shared" si="0"/>
        <v>Tốt</v>
      </c>
      <c r="G24" s="14">
        <v>86</v>
      </c>
      <c r="H24" s="14" t="str">
        <f t="shared" si="1"/>
        <v>Tốt</v>
      </c>
      <c r="I24" s="15"/>
    </row>
    <row r="25" spans="1:9" s="12" customFormat="1" ht="20.149999999999999" customHeight="1" x14ac:dyDescent="0.3">
      <c r="A25" s="14">
        <v>14</v>
      </c>
      <c r="B25" s="61" t="s">
        <v>583</v>
      </c>
      <c r="C25" s="60" t="s">
        <v>40</v>
      </c>
      <c r="D25" s="59" t="s">
        <v>63</v>
      </c>
      <c r="E25" s="14">
        <v>0</v>
      </c>
      <c r="F25" s="14" t="str">
        <f t="shared" si="0"/>
        <v>KXL</v>
      </c>
      <c r="G25" s="14">
        <v>0</v>
      </c>
      <c r="H25" s="14" t="str">
        <f t="shared" si="1"/>
        <v>KXL</v>
      </c>
      <c r="I25" s="15"/>
    </row>
    <row r="26" spans="1:9" s="12" customFormat="1" ht="20.149999999999999" customHeight="1" x14ac:dyDescent="0.3">
      <c r="A26" s="14">
        <v>15</v>
      </c>
      <c r="B26" s="61" t="s">
        <v>584</v>
      </c>
      <c r="C26" s="60" t="s">
        <v>237</v>
      </c>
      <c r="D26" s="59" t="s">
        <v>66</v>
      </c>
      <c r="E26" s="14">
        <v>93</v>
      </c>
      <c r="F26" s="14" t="str">
        <f t="shared" si="0"/>
        <v>XS</v>
      </c>
      <c r="G26" s="14">
        <v>93</v>
      </c>
      <c r="H26" s="14" t="str">
        <f t="shared" si="1"/>
        <v>XS</v>
      </c>
      <c r="I26" s="15"/>
    </row>
    <row r="27" spans="1:9" s="12" customFormat="1" ht="20.149999999999999" customHeight="1" x14ac:dyDescent="0.3">
      <c r="A27" s="14">
        <v>16</v>
      </c>
      <c r="B27" s="61" t="s">
        <v>585</v>
      </c>
      <c r="C27" s="60" t="s">
        <v>586</v>
      </c>
      <c r="D27" s="59" t="s">
        <v>266</v>
      </c>
      <c r="E27" s="14">
        <v>86</v>
      </c>
      <c r="F27" s="14" t="str">
        <f t="shared" si="0"/>
        <v>Tốt</v>
      </c>
      <c r="G27" s="14">
        <v>86</v>
      </c>
      <c r="H27" s="14" t="str">
        <f t="shared" si="1"/>
        <v>Tốt</v>
      </c>
      <c r="I27" s="15"/>
    </row>
    <row r="28" spans="1:9" s="12" customFormat="1" ht="20.149999999999999" customHeight="1" x14ac:dyDescent="0.3">
      <c r="A28" s="14">
        <v>17</v>
      </c>
      <c r="B28" s="61" t="s">
        <v>587</v>
      </c>
      <c r="C28" s="60" t="s">
        <v>227</v>
      </c>
      <c r="D28" s="59" t="s">
        <v>588</v>
      </c>
      <c r="E28" s="14">
        <v>84</v>
      </c>
      <c r="F28" s="14" t="str">
        <f t="shared" si="0"/>
        <v>Tốt</v>
      </c>
      <c r="G28" s="14">
        <v>84</v>
      </c>
      <c r="H28" s="14" t="str">
        <f t="shared" si="1"/>
        <v>Tốt</v>
      </c>
      <c r="I28" s="15"/>
    </row>
    <row r="29" spans="1:9" s="12" customFormat="1" ht="20.149999999999999" customHeight="1" x14ac:dyDescent="0.3">
      <c r="A29" s="14">
        <v>18</v>
      </c>
      <c r="B29" s="61" t="s">
        <v>589</v>
      </c>
      <c r="C29" s="60" t="s">
        <v>479</v>
      </c>
      <c r="D29" s="59" t="s">
        <v>75</v>
      </c>
      <c r="E29" s="14">
        <v>96</v>
      </c>
      <c r="F29" s="14" t="str">
        <f t="shared" si="0"/>
        <v>XS</v>
      </c>
      <c r="G29" s="14">
        <v>96</v>
      </c>
      <c r="H29" s="14" t="str">
        <f t="shared" si="1"/>
        <v>XS</v>
      </c>
      <c r="I29" s="15"/>
    </row>
    <row r="30" spans="1:9" s="12" customFormat="1" ht="20.149999999999999" customHeight="1" x14ac:dyDescent="0.3">
      <c r="A30" s="14">
        <v>19</v>
      </c>
      <c r="B30" s="61" t="s">
        <v>590</v>
      </c>
      <c r="C30" s="60" t="s">
        <v>294</v>
      </c>
      <c r="D30" s="59" t="s">
        <v>591</v>
      </c>
      <c r="E30" s="14">
        <v>96</v>
      </c>
      <c r="F30" s="14" t="str">
        <f t="shared" si="0"/>
        <v>XS</v>
      </c>
      <c r="G30" s="14">
        <v>96</v>
      </c>
      <c r="H30" s="14" t="str">
        <f t="shared" si="1"/>
        <v>XS</v>
      </c>
      <c r="I30" s="15"/>
    </row>
    <row r="31" spans="1:9" s="12" customFormat="1" ht="20.149999999999999" customHeight="1" x14ac:dyDescent="0.3">
      <c r="A31" s="14">
        <v>20</v>
      </c>
      <c r="B31" s="61" t="s">
        <v>592</v>
      </c>
      <c r="C31" s="60" t="s">
        <v>593</v>
      </c>
      <c r="D31" s="59" t="s">
        <v>594</v>
      </c>
      <c r="E31" s="14">
        <v>98</v>
      </c>
      <c r="F31" s="14" t="str">
        <f t="shared" si="0"/>
        <v>XS</v>
      </c>
      <c r="G31" s="14">
        <v>98</v>
      </c>
      <c r="H31" s="14" t="str">
        <f t="shared" si="1"/>
        <v>XS</v>
      </c>
      <c r="I31" s="15"/>
    </row>
    <row r="32" spans="1:9" s="12" customFormat="1" ht="20.149999999999999" customHeight="1" x14ac:dyDescent="0.3">
      <c r="A32" s="14">
        <v>21</v>
      </c>
      <c r="B32" s="61" t="s">
        <v>595</v>
      </c>
      <c r="C32" s="60" t="s">
        <v>596</v>
      </c>
      <c r="D32" s="59" t="s">
        <v>92</v>
      </c>
      <c r="E32" s="14">
        <v>73</v>
      </c>
      <c r="F32" s="14" t="str">
        <f t="shared" si="0"/>
        <v>khá</v>
      </c>
      <c r="G32" s="14">
        <v>73</v>
      </c>
      <c r="H32" s="14" t="str">
        <f t="shared" si="1"/>
        <v>khá</v>
      </c>
      <c r="I32" s="15"/>
    </row>
    <row r="33" spans="1:9" s="12" customFormat="1" ht="20.149999999999999" customHeight="1" x14ac:dyDescent="0.3">
      <c r="A33" s="14">
        <v>22</v>
      </c>
      <c r="B33" s="61" t="s">
        <v>597</v>
      </c>
      <c r="C33" s="60" t="s">
        <v>598</v>
      </c>
      <c r="D33" s="59" t="s">
        <v>599</v>
      </c>
      <c r="E33" s="14">
        <v>96</v>
      </c>
      <c r="F33" s="14" t="str">
        <f t="shared" si="0"/>
        <v>XS</v>
      </c>
      <c r="G33" s="14">
        <v>96</v>
      </c>
      <c r="H33" s="14" t="str">
        <f t="shared" si="1"/>
        <v>XS</v>
      </c>
      <c r="I33" s="15"/>
    </row>
    <row r="34" spans="1:9" s="12" customFormat="1" ht="20.149999999999999" customHeight="1" x14ac:dyDescent="0.3">
      <c r="A34" s="14">
        <v>23</v>
      </c>
      <c r="B34" s="61" t="s">
        <v>600</v>
      </c>
      <c r="C34" s="60" t="s">
        <v>190</v>
      </c>
      <c r="D34" s="59" t="s">
        <v>98</v>
      </c>
      <c r="E34" s="14">
        <v>98</v>
      </c>
      <c r="F34" s="14" t="str">
        <f t="shared" si="0"/>
        <v>XS</v>
      </c>
      <c r="G34" s="14">
        <v>98</v>
      </c>
      <c r="H34" s="14" t="str">
        <f t="shared" si="1"/>
        <v>XS</v>
      </c>
      <c r="I34" s="15"/>
    </row>
    <row r="35" spans="1:9" s="12" customFormat="1" ht="20.149999999999999" customHeight="1" x14ac:dyDescent="0.3">
      <c r="A35" s="14">
        <v>24</v>
      </c>
      <c r="B35" s="61" t="s">
        <v>601</v>
      </c>
      <c r="C35" s="60" t="s">
        <v>602</v>
      </c>
      <c r="D35" s="59" t="s">
        <v>282</v>
      </c>
      <c r="E35" s="14">
        <v>96</v>
      </c>
      <c r="F35" s="14" t="str">
        <f t="shared" si="0"/>
        <v>XS</v>
      </c>
      <c r="G35" s="14">
        <v>96</v>
      </c>
      <c r="H35" s="14" t="str">
        <f t="shared" si="1"/>
        <v>XS</v>
      </c>
      <c r="I35" s="15"/>
    </row>
    <row r="36" spans="1:9" s="12" customFormat="1" ht="20.149999999999999" customHeight="1" x14ac:dyDescent="0.3">
      <c r="A36" s="14">
        <v>25</v>
      </c>
      <c r="B36" s="61" t="s">
        <v>603</v>
      </c>
      <c r="C36" s="60" t="s">
        <v>329</v>
      </c>
      <c r="D36" s="59" t="s">
        <v>282</v>
      </c>
      <c r="E36" s="14">
        <v>90</v>
      </c>
      <c r="F36" s="14" t="str">
        <f t="shared" si="0"/>
        <v>XS</v>
      </c>
      <c r="G36" s="14">
        <v>90</v>
      </c>
      <c r="H36" s="14" t="str">
        <f t="shared" si="1"/>
        <v>XS</v>
      </c>
      <c r="I36" s="15"/>
    </row>
    <row r="37" spans="1:9" s="12" customFormat="1" ht="20.149999999999999" customHeight="1" x14ac:dyDescent="0.3">
      <c r="A37" s="14">
        <v>26</v>
      </c>
      <c r="B37" s="61" t="s">
        <v>604</v>
      </c>
      <c r="C37" s="60" t="s">
        <v>190</v>
      </c>
      <c r="D37" s="59" t="s">
        <v>183</v>
      </c>
      <c r="E37" s="14">
        <v>98</v>
      </c>
      <c r="F37" s="14" t="str">
        <f t="shared" si="0"/>
        <v>XS</v>
      </c>
      <c r="G37" s="14">
        <v>98</v>
      </c>
      <c r="H37" s="14" t="str">
        <f t="shared" si="1"/>
        <v>XS</v>
      </c>
      <c r="I37" s="15"/>
    </row>
    <row r="38" spans="1:9" s="12" customFormat="1" ht="20.149999999999999" customHeight="1" x14ac:dyDescent="0.3">
      <c r="A38" s="14">
        <v>27</v>
      </c>
      <c r="B38" s="61" t="s">
        <v>605</v>
      </c>
      <c r="C38" s="60" t="s">
        <v>321</v>
      </c>
      <c r="D38" s="59" t="s">
        <v>183</v>
      </c>
      <c r="E38" s="14">
        <v>98</v>
      </c>
      <c r="F38" s="14" t="str">
        <f t="shared" si="0"/>
        <v>XS</v>
      </c>
      <c r="G38" s="14">
        <v>98</v>
      </c>
      <c r="H38" s="14" t="str">
        <f t="shared" si="1"/>
        <v>XS</v>
      </c>
      <c r="I38" s="15"/>
    </row>
    <row r="39" spans="1:9" s="12" customFormat="1" ht="20.149999999999999" customHeight="1" x14ac:dyDescent="0.3">
      <c r="A39" s="14">
        <v>28</v>
      </c>
      <c r="B39" s="61" t="s">
        <v>606</v>
      </c>
      <c r="C39" s="60" t="s">
        <v>607</v>
      </c>
      <c r="D39" s="59" t="s">
        <v>608</v>
      </c>
      <c r="E39" s="14">
        <v>100</v>
      </c>
      <c r="F39" s="14" t="str">
        <f t="shared" si="0"/>
        <v>XS</v>
      </c>
      <c r="G39" s="14">
        <v>100</v>
      </c>
      <c r="H39" s="14" t="str">
        <f t="shared" si="1"/>
        <v>XS</v>
      </c>
      <c r="I39" s="15"/>
    </row>
    <row r="40" spans="1:9" s="12" customFormat="1" ht="20.149999999999999" customHeight="1" x14ac:dyDescent="0.3">
      <c r="A40" s="14">
        <v>29</v>
      </c>
      <c r="B40" s="61" t="s">
        <v>609</v>
      </c>
      <c r="C40" s="60" t="s">
        <v>321</v>
      </c>
      <c r="D40" s="59" t="s">
        <v>464</v>
      </c>
      <c r="E40" s="14">
        <v>85</v>
      </c>
      <c r="F40" s="14" t="str">
        <f t="shared" si="0"/>
        <v>Tốt</v>
      </c>
      <c r="G40" s="14">
        <v>85</v>
      </c>
      <c r="H40" s="14" t="str">
        <f t="shared" si="1"/>
        <v>Tốt</v>
      </c>
      <c r="I40" s="15"/>
    </row>
    <row r="41" spans="1:9" s="12" customFormat="1" ht="20.149999999999999" customHeight="1" x14ac:dyDescent="0.3">
      <c r="A41" s="14">
        <v>30</v>
      </c>
      <c r="B41" s="61" t="s">
        <v>610</v>
      </c>
      <c r="C41" s="60" t="s">
        <v>611</v>
      </c>
      <c r="D41" s="59" t="s">
        <v>113</v>
      </c>
      <c r="E41" s="14">
        <v>94</v>
      </c>
      <c r="F41" s="14" t="str">
        <f t="shared" si="0"/>
        <v>XS</v>
      </c>
      <c r="G41" s="14">
        <v>94</v>
      </c>
      <c r="H41" s="14" t="str">
        <f t="shared" si="1"/>
        <v>XS</v>
      </c>
      <c r="I41" s="15"/>
    </row>
    <row r="42" spans="1:9" s="12" customFormat="1" ht="20.149999999999999" customHeight="1" x14ac:dyDescent="0.3">
      <c r="A42" s="14">
        <v>31</v>
      </c>
      <c r="B42" s="61" t="s">
        <v>612</v>
      </c>
      <c r="C42" s="60" t="s">
        <v>132</v>
      </c>
      <c r="D42" s="59" t="s">
        <v>118</v>
      </c>
      <c r="E42" s="14">
        <v>88</v>
      </c>
      <c r="F42" s="14" t="str">
        <f t="shared" si="0"/>
        <v>Tốt</v>
      </c>
      <c r="G42" s="14">
        <v>88</v>
      </c>
      <c r="H42" s="14" t="str">
        <f t="shared" si="1"/>
        <v>Tốt</v>
      </c>
      <c r="I42" s="15"/>
    </row>
    <row r="43" spans="1:9" s="12" customFormat="1" ht="20.149999999999999" customHeight="1" x14ac:dyDescent="0.3">
      <c r="A43" s="14">
        <v>32</v>
      </c>
      <c r="B43" s="61" t="s">
        <v>613</v>
      </c>
      <c r="C43" s="60" t="s">
        <v>227</v>
      </c>
      <c r="D43" s="59" t="s">
        <v>121</v>
      </c>
      <c r="E43" s="14">
        <v>0</v>
      </c>
      <c r="F43" s="14" t="str">
        <f t="shared" si="0"/>
        <v>KXL</v>
      </c>
      <c r="G43" s="14">
        <v>0</v>
      </c>
      <c r="H43" s="14" t="str">
        <f t="shared" si="1"/>
        <v>KXL</v>
      </c>
      <c r="I43" s="15"/>
    </row>
    <row r="44" spans="1:9" s="12" customFormat="1" ht="20.149999999999999" customHeight="1" x14ac:dyDescent="0.3">
      <c r="A44" s="14">
        <v>33</v>
      </c>
      <c r="B44" s="61" t="s">
        <v>614</v>
      </c>
      <c r="C44" s="60" t="s">
        <v>265</v>
      </c>
      <c r="D44" s="59" t="s">
        <v>552</v>
      </c>
      <c r="E44" s="14">
        <v>90</v>
      </c>
      <c r="F44" s="14" t="str">
        <f t="shared" si="0"/>
        <v>XS</v>
      </c>
      <c r="G44" s="14">
        <v>90</v>
      </c>
      <c r="H44" s="14" t="str">
        <f t="shared" si="1"/>
        <v>XS</v>
      </c>
      <c r="I44" s="15"/>
    </row>
    <row r="45" spans="1:9" s="12" customFormat="1" ht="20.149999999999999" customHeight="1" x14ac:dyDescent="0.3">
      <c r="A45" s="14">
        <v>34</v>
      </c>
      <c r="B45" s="61" t="s">
        <v>615</v>
      </c>
      <c r="C45" s="60" t="s">
        <v>117</v>
      </c>
      <c r="D45" s="59" t="s">
        <v>403</v>
      </c>
      <c r="E45" s="14">
        <v>94</v>
      </c>
      <c r="F45" s="14" t="str">
        <f t="shared" si="0"/>
        <v>XS</v>
      </c>
      <c r="G45" s="14">
        <v>94</v>
      </c>
      <c r="H45" s="14" t="str">
        <f t="shared" si="1"/>
        <v>XS</v>
      </c>
      <c r="I45" s="45"/>
    </row>
    <row r="46" spans="1:9" s="12" customFormat="1" ht="20.149999999999999" customHeight="1" x14ac:dyDescent="0.3">
      <c r="A46" s="14">
        <v>35</v>
      </c>
      <c r="B46" s="61" t="s">
        <v>616</v>
      </c>
      <c r="C46" s="60" t="s">
        <v>55</v>
      </c>
      <c r="D46" s="59" t="s">
        <v>477</v>
      </c>
      <c r="E46" s="14">
        <v>97</v>
      </c>
      <c r="F46" s="14" t="str">
        <f t="shared" si="0"/>
        <v>XS</v>
      </c>
      <c r="G46" s="14">
        <v>97</v>
      </c>
      <c r="H46" s="14" t="str">
        <f t="shared" si="1"/>
        <v>XS</v>
      </c>
      <c r="I46" s="15"/>
    </row>
    <row r="47" spans="1:9" s="12" customFormat="1" ht="20.149999999999999" customHeight="1" x14ac:dyDescent="0.3">
      <c r="A47" s="14">
        <v>36</v>
      </c>
      <c r="B47" s="61" t="s">
        <v>617</v>
      </c>
      <c r="C47" s="60" t="s">
        <v>618</v>
      </c>
      <c r="D47" s="59" t="s">
        <v>130</v>
      </c>
      <c r="E47" s="14">
        <v>82</v>
      </c>
      <c r="F47" s="14" t="str">
        <f t="shared" si="0"/>
        <v>Tốt</v>
      </c>
      <c r="G47" s="14">
        <v>82</v>
      </c>
      <c r="H47" s="14" t="str">
        <f t="shared" si="1"/>
        <v>Tốt</v>
      </c>
      <c r="I47" s="15"/>
    </row>
    <row r="48" spans="1:9" s="12" customFormat="1" ht="20.149999999999999" customHeight="1" x14ac:dyDescent="0.3">
      <c r="A48" s="14">
        <v>37</v>
      </c>
      <c r="B48" s="61" t="s">
        <v>619</v>
      </c>
      <c r="C48" s="60" t="s">
        <v>620</v>
      </c>
      <c r="D48" s="59" t="s">
        <v>194</v>
      </c>
      <c r="E48" s="14">
        <v>90</v>
      </c>
      <c r="F48" s="14" t="str">
        <f t="shared" si="0"/>
        <v>XS</v>
      </c>
      <c r="G48" s="14">
        <v>90</v>
      </c>
      <c r="H48" s="14" t="str">
        <f t="shared" si="1"/>
        <v>XS</v>
      </c>
      <c r="I48" s="45"/>
    </row>
    <row r="49" spans="1:9" s="12" customFormat="1" ht="20.149999999999999" customHeight="1" x14ac:dyDescent="0.3">
      <c r="A49" s="14">
        <v>38</v>
      </c>
      <c r="B49" s="61" t="s">
        <v>621</v>
      </c>
      <c r="C49" s="60" t="s">
        <v>265</v>
      </c>
      <c r="D49" s="59" t="s">
        <v>622</v>
      </c>
      <c r="E49" s="14">
        <v>82</v>
      </c>
      <c r="F49" s="14" t="str">
        <f t="shared" si="0"/>
        <v>Tốt</v>
      </c>
      <c r="G49" s="14">
        <v>82</v>
      </c>
      <c r="H49" s="14" t="str">
        <f t="shared" si="1"/>
        <v>Tốt</v>
      </c>
      <c r="I49" s="41"/>
    </row>
    <row r="50" spans="1:9" s="12" customFormat="1" ht="20.149999999999999" customHeight="1" x14ac:dyDescent="0.3">
      <c r="A50" s="14">
        <v>39</v>
      </c>
      <c r="B50" s="61" t="s">
        <v>623</v>
      </c>
      <c r="C50" s="60" t="s">
        <v>624</v>
      </c>
      <c r="D50" s="59" t="s">
        <v>133</v>
      </c>
      <c r="E50" s="14">
        <v>79</v>
      </c>
      <c r="F50" s="14" t="str">
        <f t="shared" si="0"/>
        <v>khá</v>
      </c>
      <c r="G50" s="14">
        <v>79</v>
      </c>
      <c r="H50" s="14" t="str">
        <f t="shared" si="1"/>
        <v>khá</v>
      </c>
      <c r="I50" s="41"/>
    </row>
    <row r="51" spans="1:9" s="12" customFormat="1" ht="20.149999999999999" customHeight="1" x14ac:dyDescent="0.3">
      <c r="A51" s="14">
        <v>40</v>
      </c>
      <c r="B51" s="61" t="s">
        <v>625</v>
      </c>
      <c r="C51" s="60" t="s">
        <v>533</v>
      </c>
      <c r="D51" s="59" t="s">
        <v>133</v>
      </c>
      <c r="E51" s="14">
        <v>100</v>
      </c>
      <c r="F51" s="14" t="str">
        <f t="shared" si="0"/>
        <v>XS</v>
      </c>
      <c r="G51" s="14">
        <v>100</v>
      </c>
      <c r="H51" s="14" t="str">
        <f t="shared" si="1"/>
        <v>XS</v>
      </c>
      <c r="I51" s="41"/>
    </row>
    <row r="52" spans="1:9" s="12" customFormat="1" ht="20.149999999999999" customHeight="1" x14ac:dyDescent="0.3">
      <c r="A52" s="14">
        <v>41</v>
      </c>
      <c r="B52" s="61" t="s">
        <v>626</v>
      </c>
      <c r="C52" s="60" t="s">
        <v>627</v>
      </c>
      <c r="D52" s="59" t="s">
        <v>628</v>
      </c>
      <c r="E52" s="14">
        <v>84</v>
      </c>
      <c r="F52" s="14" t="str">
        <f t="shared" si="0"/>
        <v>Tốt</v>
      </c>
      <c r="G52" s="14">
        <v>84</v>
      </c>
      <c r="H52" s="14" t="str">
        <f t="shared" si="1"/>
        <v>Tốt</v>
      </c>
      <c r="I52" s="41"/>
    </row>
    <row r="53" spans="1:9" s="12" customFormat="1" ht="20.149999999999999" customHeight="1" x14ac:dyDescent="0.3">
      <c r="A53" s="14">
        <v>42</v>
      </c>
      <c r="B53" s="61" t="s">
        <v>629</v>
      </c>
      <c r="C53" s="60" t="s">
        <v>630</v>
      </c>
      <c r="D53" s="59" t="s">
        <v>631</v>
      </c>
      <c r="E53" s="14">
        <v>82</v>
      </c>
      <c r="F53" s="14" t="str">
        <f t="shared" si="0"/>
        <v>Tốt</v>
      </c>
      <c r="G53" s="14">
        <v>82</v>
      </c>
      <c r="H53" s="14" t="str">
        <f t="shared" si="1"/>
        <v>Tốt</v>
      </c>
      <c r="I53" s="41"/>
    </row>
    <row r="54" spans="1:9" s="12" customFormat="1" ht="20.149999999999999" customHeight="1" x14ac:dyDescent="0.3">
      <c r="A54" s="14">
        <v>43</v>
      </c>
      <c r="B54" s="61" t="s">
        <v>632</v>
      </c>
      <c r="C54" s="60" t="s">
        <v>227</v>
      </c>
      <c r="D54" s="59" t="s">
        <v>631</v>
      </c>
      <c r="E54" s="14">
        <v>95</v>
      </c>
      <c r="F54" s="14" t="str">
        <f t="shared" si="0"/>
        <v>XS</v>
      </c>
      <c r="G54" s="14">
        <v>95</v>
      </c>
      <c r="H54" s="14" t="str">
        <f t="shared" si="1"/>
        <v>XS</v>
      </c>
      <c r="I54" s="45"/>
    </row>
    <row r="55" spans="1:9" s="12" customFormat="1" ht="20.149999999999999" customHeight="1" x14ac:dyDescent="0.3">
      <c r="A55" s="14">
        <v>44</v>
      </c>
      <c r="B55" s="61" t="s">
        <v>633</v>
      </c>
      <c r="C55" s="60" t="s">
        <v>450</v>
      </c>
      <c r="D55" s="59" t="s">
        <v>631</v>
      </c>
      <c r="E55" s="14">
        <v>95</v>
      </c>
      <c r="F55" s="14" t="str">
        <f t="shared" si="0"/>
        <v>XS</v>
      </c>
      <c r="G55" s="14">
        <v>95</v>
      </c>
      <c r="H55" s="14" t="str">
        <f t="shared" si="1"/>
        <v>XS</v>
      </c>
      <c r="I55" s="41"/>
    </row>
    <row r="56" spans="1:9" s="12" customFormat="1" ht="20.149999999999999" customHeight="1" x14ac:dyDescent="0.3">
      <c r="A56" s="14">
        <v>45</v>
      </c>
      <c r="B56" s="61" t="s">
        <v>634</v>
      </c>
      <c r="C56" s="60" t="s">
        <v>635</v>
      </c>
      <c r="D56" s="59" t="s">
        <v>206</v>
      </c>
      <c r="E56" s="14">
        <v>100</v>
      </c>
      <c r="F56" s="14" t="str">
        <f t="shared" si="0"/>
        <v>XS</v>
      </c>
      <c r="G56" s="14">
        <v>100</v>
      </c>
      <c r="H56" s="14" t="str">
        <f t="shared" si="1"/>
        <v>XS</v>
      </c>
      <c r="I56" s="41"/>
    </row>
    <row r="57" spans="1:9" s="12" customFormat="1" ht="20.149999999999999" customHeight="1" x14ac:dyDescent="0.3">
      <c r="A57" s="14">
        <v>46</v>
      </c>
      <c r="B57" s="61" t="s">
        <v>636</v>
      </c>
      <c r="C57" s="60" t="s">
        <v>637</v>
      </c>
      <c r="D57" s="59" t="s">
        <v>209</v>
      </c>
      <c r="E57" s="14">
        <v>0</v>
      </c>
      <c r="F57" s="14" t="str">
        <f t="shared" si="0"/>
        <v>KXL</v>
      </c>
      <c r="G57" s="14">
        <v>0</v>
      </c>
      <c r="H57" s="14" t="str">
        <f t="shared" si="1"/>
        <v>KXL</v>
      </c>
      <c r="I57" s="41"/>
    </row>
    <row r="58" spans="1:9" s="12" customFormat="1" ht="20.149999999999999" customHeight="1" x14ac:dyDescent="0.3">
      <c r="A58" s="14">
        <v>47</v>
      </c>
      <c r="B58" s="61" t="s">
        <v>638</v>
      </c>
      <c r="C58" s="60" t="s">
        <v>639</v>
      </c>
      <c r="D58" s="59" t="s">
        <v>640</v>
      </c>
      <c r="E58" s="14">
        <v>98</v>
      </c>
      <c r="F58" s="14" t="str">
        <f t="shared" si="0"/>
        <v>XS</v>
      </c>
      <c r="G58" s="14">
        <v>98</v>
      </c>
      <c r="H58" s="14" t="str">
        <f t="shared" si="1"/>
        <v>XS</v>
      </c>
      <c r="I58" s="41"/>
    </row>
    <row r="59" spans="1:9" ht="18" thickBot="1" x14ac:dyDescent="0.4">
      <c r="A59" s="34"/>
      <c r="B59" s="34"/>
      <c r="C59" s="83" t="s">
        <v>11</v>
      </c>
      <c r="D59" s="83"/>
      <c r="E59" s="83"/>
      <c r="F59" s="83"/>
      <c r="G59" s="83"/>
      <c r="H59" s="83"/>
      <c r="I59" s="83"/>
    </row>
    <row r="60" spans="1:9" ht="20.149999999999999" customHeight="1" x14ac:dyDescent="0.3">
      <c r="C60" s="84" t="s">
        <v>12</v>
      </c>
      <c r="D60" s="27"/>
      <c r="E60" s="86" t="s">
        <v>6</v>
      </c>
      <c r="F60" s="87"/>
      <c r="G60" s="86" t="s">
        <v>7</v>
      </c>
      <c r="H60" s="87"/>
      <c r="I60" s="88" t="s">
        <v>8</v>
      </c>
    </row>
    <row r="61" spans="1:9" s="12" customFormat="1" ht="20.149999999999999" customHeight="1" x14ac:dyDescent="0.3">
      <c r="C61" s="85"/>
      <c r="D61" s="28"/>
      <c r="E61" s="13" t="s">
        <v>13</v>
      </c>
      <c r="F61" s="16" t="s">
        <v>14</v>
      </c>
      <c r="G61" s="13" t="s">
        <v>13</v>
      </c>
      <c r="H61" s="16" t="s">
        <v>14</v>
      </c>
      <c r="I61" s="89"/>
    </row>
    <row r="62" spans="1:9" ht="20.149999999999999" customHeight="1" x14ac:dyDescent="0.3">
      <c r="C62" s="35" t="s">
        <v>15</v>
      </c>
      <c r="D62" s="56"/>
      <c r="E62" s="66">
        <f>COUNTIF($F$12:$F$58,"XS")</f>
        <v>25</v>
      </c>
      <c r="F62" s="65">
        <f>E62/$A$58*100</f>
        <v>53.191489361702125</v>
      </c>
      <c r="G62" s="66">
        <f>COUNTIF($F$12:$F$58,"XS")</f>
        <v>25</v>
      </c>
      <c r="H62" s="65">
        <f>G62/$A$58*100</f>
        <v>53.191489361702125</v>
      </c>
      <c r="I62" s="20"/>
    </row>
    <row r="63" spans="1:9" ht="20.149999999999999" customHeight="1" x14ac:dyDescent="0.3">
      <c r="C63" s="35" t="s">
        <v>16</v>
      </c>
      <c r="D63" s="56"/>
      <c r="E63" s="66">
        <f>COUNTIF($F$12:$F$58,"Tốt")</f>
        <v>14</v>
      </c>
      <c r="F63" s="65">
        <f>E63/$A$58*100</f>
        <v>29.787234042553191</v>
      </c>
      <c r="G63" s="66">
        <f>COUNTIF($F$12:$F$58,"Tốt")</f>
        <v>14</v>
      </c>
      <c r="H63" s="65">
        <f t="shared" ref="H63:H67" si="2">G63/$A$58*100</f>
        <v>29.787234042553191</v>
      </c>
      <c r="I63" s="20"/>
    </row>
    <row r="64" spans="1:9" ht="20.149999999999999" customHeight="1" x14ac:dyDescent="0.3">
      <c r="C64" s="35" t="s">
        <v>17</v>
      </c>
      <c r="D64" s="56"/>
      <c r="E64" s="66">
        <f>COUNTIF($F$12:$F$58,"khá")</f>
        <v>5</v>
      </c>
      <c r="F64" s="65">
        <f>E64/$A$58*100</f>
        <v>10.638297872340425</v>
      </c>
      <c r="G64" s="66">
        <f>COUNTIF($F$12:$F$58,"khá")</f>
        <v>5</v>
      </c>
      <c r="H64" s="65">
        <f t="shared" si="2"/>
        <v>10.638297872340425</v>
      </c>
      <c r="I64" s="20"/>
    </row>
    <row r="65" spans="1:9" ht="20.149999999999999" customHeight="1" x14ac:dyDescent="0.3">
      <c r="C65" s="35" t="s">
        <v>19</v>
      </c>
      <c r="D65" s="56"/>
      <c r="E65" s="66">
        <f>COUNTIF($F$12:$F$47,"TB")</f>
        <v>0</v>
      </c>
      <c r="F65" s="65">
        <f t="shared" ref="F65:F67" si="3">E65/$A$58*100</f>
        <v>0</v>
      </c>
      <c r="G65" s="66">
        <f>COUNTIF($F$12:$F$47,"TB")</f>
        <v>0</v>
      </c>
      <c r="H65" s="65">
        <f t="shared" si="2"/>
        <v>0</v>
      </c>
      <c r="I65" s="20"/>
    </row>
    <row r="66" spans="1:9" ht="20.149999999999999" customHeight="1" x14ac:dyDescent="0.3">
      <c r="C66" s="35" t="s">
        <v>20</v>
      </c>
      <c r="D66" s="56"/>
      <c r="E66" s="66">
        <f>COUNTIF($F$12:$F$58,"Yếu")</f>
        <v>0</v>
      </c>
      <c r="F66" s="65">
        <f t="shared" si="3"/>
        <v>0</v>
      </c>
      <c r="G66" s="66">
        <f>COUNTIF($F$12:$F$58,"Yếu")</f>
        <v>0</v>
      </c>
      <c r="H66" s="65">
        <f t="shared" si="2"/>
        <v>0</v>
      </c>
      <c r="I66" s="20"/>
    </row>
    <row r="67" spans="1:9" ht="20.149999999999999" customHeight="1" thickBot="1" x14ac:dyDescent="0.35">
      <c r="C67" s="36" t="s">
        <v>30</v>
      </c>
      <c r="D67" s="29"/>
      <c r="E67" s="66">
        <f>COUNTIF($F$12:$F$58,"KXL")</f>
        <v>3</v>
      </c>
      <c r="F67" s="65">
        <f t="shared" si="3"/>
        <v>6.3829787234042552</v>
      </c>
      <c r="G67" s="66">
        <f>COUNTIF($F$12:$F$58,"KXL")</f>
        <v>3</v>
      </c>
      <c r="H67" s="65">
        <f t="shared" si="2"/>
        <v>6.3829787234042552</v>
      </c>
      <c r="I67" s="24"/>
    </row>
    <row r="68" spans="1:9" ht="6.75" customHeight="1" x14ac:dyDescent="0.3">
      <c r="C68" s="25"/>
      <c r="D68" s="25"/>
    </row>
    <row r="69" spans="1:9" ht="15.5" x14ac:dyDescent="0.35">
      <c r="E69" s="68" t="s">
        <v>27</v>
      </c>
      <c r="F69" s="68"/>
      <c r="G69" s="68"/>
      <c r="H69" s="68"/>
      <c r="I69" s="68"/>
    </row>
    <row r="70" spans="1:9" x14ac:dyDescent="0.3">
      <c r="A70" s="69" t="s">
        <v>7</v>
      </c>
      <c r="B70" s="69"/>
      <c r="C70" s="69"/>
      <c r="D70" s="69" t="s">
        <v>6</v>
      </c>
      <c r="E70" s="69"/>
      <c r="F70" s="69"/>
      <c r="G70" s="69"/>
      <c r="H70" s="69" t="s">
        <v>22</v>
      </c>
      <c r="I70" s="69"/>
    </row>
    <row r="79" spans="1:9" x14ac:dyDescent="0.3">
      <c r="A79" s="1">
        <v>1</v>
      </c>
    </row>
  </sheetData>
  <mergeCells count="24">
    <mergeCell ref="A70:C70"/>
    <mergeCell ref="D70:G70"/>
    <mergeCell ref="H70:I70"/>
    <mergeCell ref="C59:I59"/>
    <mergeCell ref="C60:C61"/>
    <mergeCell ref="E60:F60"/>
    <mergeCell ref="G60:H60"/>
    <mergeCell ref="I60:I61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3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2018C1</vt:lpstr>
      <vt:lpstr>Mẩu</vt:lpstr>
      <vt:lpstr>18C1-NNA1</vt:lpstr>
      <vt:lpstr>18C1-KXD1</vt:lpstr>
      <vt:lpstr>'18C1-KXD1'!Print_Titles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MaiTho</cp:lastModifiedBy>
  <cp:lastPrinted>2020-12-08T12:23:02Z</cp:lastPrinted>
  <dcterms:created xsi:type="dcterms:W3CDTF">2014-11-24T02:19:52Z</dcterms:created>
  <dcterms:modified xsi:type="dcterms:W3CDTF">2020-12-18T06:17:30Z</dcterms:modified>
</cp:coreProperties>
</file>