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7" windowWidth="18503" windowHeight="6507"/>
  </bookViews>
  <sheets>
    <sheet name="O TO" sheetId="1" r:id="rId1"/>
  </sheets>
  <definedNames>
    <definedName name="_xlnm.Print_Titles" localSheetId="0">'O TO'!$9:$12</definedName>
  </definedNames>
  <calcPr calcId="144525"/>
</workbook>
</file>

<file path=xl/calcChain.xml><?xml version="1.0" encoding="utf-8"?>
<calcChain xmlns="http://schemas.openxmlformats.org/spreadsheetml/2006/main">
  <c r="E43" i="1" l="1"/>
  <c r="G43" i="1"/>
  <c r="H43" i="1"/>
  <c r="I43" i="1"/>
  <c r="F43" i="1"/>
  <c r="G37" i="1"/>
  <c r="H37" i="1"/>
  <c r="I37" i="1"/>
  <c r="F37" i="1"/>
  <c r="E37" i="1"/>
  <c r="G30" i="1"/>
  <c r="G44" i="1" s="1"/>
  <c r="H30" i="1"/>
  <c r="H44" i="1" s="1"/>
  <c r="I30" i="1"/>
  <c r="F30" i="1"/>
  <c r="E30" i="1"/>
  <c r="G25" i="1"/>
  <c r="H25" i="1"/>
  <c r="I25" i="1"/>
  <c r="F25" i="1"/>
  <c r="E25" i="1"/>
  <c r="G19" i="1"/>
  <c r="H19" i="1"/>
  <c r="I19" i="1"/>
  <c r="F19" i="1"/>
  <c r="E19" i="1"/>
  <c r="I44" i="1" l="1"/>
  <c r="E44" i="1"/>
  <c r="F44" i="1"/>
</calcChain>
</file>

<file path=xl/sharedStrings.xml><?xml version="1.0" encoding="utf-8"?>
<sst xmlns="http://schemas.openxmlformats.org/spreadsheetml/2006/main" count="99" uniqueCount="85">
  <si>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</si>
  <si>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</si>
  <si>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</si>
  <si>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</si>
  <si>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</si>
  <si>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Stt</t>
  </si>
  <si>
    <t>Môn</t>
  </si>
  <si>
    <t>Số tín chỉ</t>
  </si>
  <si>
    <t>Thời gian học tập (giờ)</t>
  </si>
  <si>
    <t xml:space="preserve">Giáo viên dạy </t>
  </si>
  <si>
    <t>Thứ</t>
  </si>
  <si>
    <t>Tiết</t>
  </si>
  <si>
    <t>Giờ học</t>
  </si>
  <si>
    <t>Thời gian giảng dạy</t>
  </si>
  <si>
    <t>Hình thức giảng dạy</t>
  </si>
  <si>
    <t>Tổng số</t>
  </si>
  <si>
    <t>Trong đó</t>
  </si>
  <si>
    <t>Lý thuyết</t>
  </si>
  <si>
    <t>Thực hành / thực tập/ thí nghiệm/ bài tập/ thảo luận</t>
  </si>
  <si>
    <t>Kiểm tra</t>
  </si>
  <si>
    <t>Giáo dục chính trị</t>
  </si>
  <si>
    <t>2(1,1,3)</t>
  </si>
  <si>
    <t xml:space="preserve">Giáo dục thể chất (*) </t>
  </si>
  <si>
    <t>1(0,1,1)</t>
  </si>
  <si>
    <t>Điện tử cơ bản</t>
  </si>
  <si>
    <t>3(3,0,6)</t>
  </si>
  <si>
    <t xml:space="preserve">Thực hành Hàn </t>
  </si>
  <si>
    <t xml:space="preserve">Thực hành Nguội </t>
  </si>
  <si>
    <t>Động cơ đốt trong</t>
  </si>
  <si>
    <t>4(4,0,8)</t>
  </si>
  <si>
    <t>Tổng cộng</t>
  </si>
  <si>
    <t>Ghi chú:</t>
  </si>
  <si>
    <t>- Môn học theo hình thức cuốn chiếu</t>
  </si>
  <si>
    <t>TP. Hồ Chí Minh, ngày    tháng 12 năm 2020</t>
  </si>
  <si>
    <t>GIÁM ĐỐC</t>
  </si>
  <si>
    <t>HIỆU TRƯỞNG</t>
  </si>
  <si>
    <t>Thời gian thi</t>
  </si>
  <si>
    <t>Hình thức thi</t>
  </si>
  <si>
    <t>CỦA TRUNG TÂM GDTX CẦU KÈ - TRÀ VINH</t>
  </si>
  <si>
    <t>- Lớp bắt đầu học từ tháng 01/2021</t>
  </si>
  <si>
    <t>- Lớp đã có lịch học mỗi sáng từ thứ 2 đến thứ 6 nên buổi chiều từ thứ 2 đến thứ 6 và thứ 7, CN có thể học môn nghề. (TRỪ CHIỀU THỨ 4 LỚP HỌC MÔN NGHỀ PHỔ THÔNG)</t>
  </si>
  <si>
    <t>HK1</t>
  </si>
  <si>
    <t>Giáo dục quốc phòng và An ninh (*)</t>
  </si>
  <si>
    <t>Pháp luật</t>
  </si>
  <si>
    <t>Tiếng Anh 1</t>
  </si>
  <si>
    <t>Dung sai - Vẽ kỹ thuật</t>
  </si>
  <si>
    <t>Thực hành Động cơ xăng</t>
  </si>
  <si>
    <t>1(1,0,2)</t>
  </si>
  <si>
    <t>3(2,1,5)</t>
  </si>
  <si>
    <t>3(1,2,3)</t>
  </si>
  <si>
    <t>5(5,0,10)</t>
  </si>
  <si>
    <t>2(0,2,1)</t>
  </si>
  <si>
    <t>HK2</t>
  </si>
  <si>
    <t>Điện kỹ thuật</t>
  </si>
  <si>
    <t>Nguyên lý - Chi tiết máy</t>
  </si>
  <si>
    <t>Lý thuyết gầm ô tô</t>
  </si>
  <si>
    <t>Tiếng Anh 2</t>
  </si>
  <si>
    <t xml:space="preserve">Tin học </t>
  </si>
  <si>
    <t>Hệ thống điện và điện tử ôtô</t>
  </si>
  <si>
    <t>Thực hành Hệ thống truyền lực trên ô tô</t>
  </si>
  <si>
    <t>Đồ án động cơ đốt trong</t>
  </si>
  <si>
    <t>Thực hành Điện ôtô 1</t>
  </si>
  <si>
    <t>Thực hành Động cơ Diesel</t>
  </si>
  <si>
    <t>Thực hành Hệ thống điều khiển và chuyển động trên ô tô (**)</t>
  </si>
  <si>
    <t>Thực tập tốt nghiệp</t>
  </si>
  <si>
    <t>Thực tập Doanh nghiệp (**)</t>
  </si>
  <si>
    <t>Thực hành Điều hòa không khí</t>
  </si>
  <si>
    <t>Kỹ năng mềm (*)</t>
  </si>
  <si>
    <t>1(0,1,0)</t>
  </si>
  <si>
    <t>6(0,6,0)</t>
  </si>
  <si>
    <t>5(0,5,0)</t>
  </si>
  <si>
    <t>TỔNG HK1</t>
  </si>
  <si>
    <t>TỔNG HK2</t>
  </si>
  <si>
    <t>TỔNG HK3</t>
  </si>
  <si>
    <t>HK3</t>
  </si>
  <si>
    <t>HK4</t>
  </si>
  <si>
    <t>TỔNG HK4</t>
  </si>
  <si>
    <t>HK5</t>
  </si>
  <si>
    <t>TỔNG HK5</t>
  </si>
  <si>
    <t>hk1 +2</t>
  </si>
  <si>
    <t>THỜI KHÓA BIỂU NGÀNH CÔNG NGHỆ Ô TÔ (1 lớp - sĩ số 42)</t>
  </si>
  <si>
    <t>Ghi chú</t>
  </si>
  <si>
    <t>HỌC KỲ</t>
  </si>
  <si>
    <t>- Số tiết tối đa của 1 ngày học là 10 tiết.</t>
  </si>
  <si>
    <t>Học kỳ 1 và học kỳ 2 - năm học 2020 -2021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</si>
</sst>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23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color theme="1"/>
      <name val="Times New Roman"/>
      <family val="1"/>
    </font>
    <font>
      <sz val="13"/>
      <color theme="1"/>
      <name val="Times New Roman"/>
      <family val="1"/>
    </font>
    <font>
      <sz val="12.5"/>
      <color theme="1"/>
      <name val="Times New Roman"/>
      <family val="1"/>
    </font>
    <font>
      <b/>
      <sz val="12.5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sz val="12.5"/>
      <color rgb="FFFF0000"/>
      <name val="Times New Roman"/>
      <family val="1"/>
    </font>
    <font>
      <b/>
      <sz val="13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65">
    <xf numFmtId="0" fontId="0" fillId="0" borderId="0" xfId="0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0" xfId="0" applyFont="1" applyBorder="1" applyAlignment="1">
      <alignment vertical="center"/>
    </xf>
    <xf numFmtId="0" fontId="12" fillId="0" borderId="11" xfId="0" applyFont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16" fontId="8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8" fillId="0" borderId="3" xfId="0" applyFont="1" applyBorder="1" applyAlignment="1">
      <alignment vertical="center"/>
    </xf>
    <xf numFmtId="0" fontId="8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vertical="center"/>
    </xf>
    <xf numFmtId="0" fontId="8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0" fillId="0" borderId="0" xfId="0" applyFont="1"/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horizontal="right" vertical="center"/>
    </xf>
    <xf numFmtId="0" fontId="21" fillId="0" borderId="0" xfId="0" quotePrefix="1" applyFont="1" applyAlignment="1">
      <alignment vertical="center"/>
    </xf>
    <xf numFmtId="0" fontId="22" fillId="0" borderId="0" xfId="0" applyFont="1" applyAlignment="1">
      <alignment vertical="center"/>
    </xf>
    <xf numFmtId="0" fontId="8" fillId="2" borderId="9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vertical="center"/>
    </xf>
    <xf numFmtId="0" fontId="12" fillId="2" borderId="11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left" vertical="center"/>
    </xf>
    <xf numFmtId="0" fontId="14" fillId="2" borderId="9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vertical="center" wrapText="1"/>
    </xf>
    <xf numFmtId="0" fontId="15" fillId="2" borderId="13" xfId="0" applyFont="1" applyFill="1" applyBorder="1" applyAlignment="1">
      <alignment vertical="center" wrapText="1"/>
    </xf>
    <xf numFmtId="0" fontId="16" fillId="2" borderId="13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vertical="center"/>
    </xf>
    <xf numFmtId="0" fontId="14" fillId="2" borderId="0" xfId="0" applyFont="1" applyFill="1" applyAlignment="1">
      <alignment vertical="center"/>
    </xf>
    <xf numFmtId="0" fontId="9" fillId="2" borderId="3" xfId="0" applyFont="1" applyFill="1" applyBorder="1" applyAlignment="1">
      <alignment vertical="center" wrapText="1"/>
    </xf>
    <xf numFmtId="0" fontId="9" fillId="2" borderId="15" xfId="0" applyFont="1" applyFill="1" applyBorder="1" applyAlignment="1">
      <alignment vertical="center" wrapText="1"/>
    </xf>
    <xf numFmtId="0" fontId="12" fillId="2" borderId="1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left" vertical="center" wrapText="1"/>
    </xf>
    <xf numFmtId="16" fontId="8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/>
    </xf>
    <xf numFmtId="0" fontId="16" fillId="4" borderId="3" xfId="0" applyFont="1" applyFill="1" applyBorder="1" applyAlignment="1">
      <alignment horizontal="center" vertical="center"/>
    </xf>
    <xf numFmtId="0" fontId="18" fillId="5" borderId="13" xfId="0" applyFont="1" applyFill="1" applyBorder="1" applyAlignment="1">
      <alignment horizontal="center" vertical="center" wrapText="1"/>
    </xf>
    <xf numFmtId="0" fontId="18" fillId="5" borderId="14" xfId="0" applyFont="1" applyFill="1" applyBorder="1" applyAlignment="1">
      <alignment horizontal="center" vertical="center"/>
    </xf>
    <xf numFmtId="0" fontId="18" fillId="5" borderId="15" xfId="0" applyFont="1" applyFill="1" applyBorder="1" applyAlignment="1">
      <alignment horizontal="center" vertical="center"/>
    </xf>
    <xf numFmtId="0" fontId="18" fillId="5" borderId="3" xfId="0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vertical="center"/>
    </xf>
    <xf numFmtId="0" fontId="12" fillId="4" borderId="15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vertical="center" wrapText="1"/>
    </xf>
    <xf numFmtId="0" fontId="11" fillId="4" borderId="10" xfId="0" applyFont="1" applyFill="1" applyBorder="1" applyAlignment="1">
      <alignment vertical="center"/>
    </xf>
    <xf numFmtId="0" fontId="13" fillId="4" borderId="12" xfId="0" applyFont="1" applyFill="1" applyBorder="1" applyAlignment="1">
      <alignment horizontal="left" vertical="center"/>
    </xf>
    <xf numFmtId="0" fontId="14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vertical="center"/>
    </xf>
    <xf numFmtId="0" fontId="8" fillId="4" borderId="3" xfId="0" applyFont="1" applyFill="1" applyBorder="1" applyAlignment="1">
      <alignment vertical="center"/>
    </xf>
    <xf numFmtId="0" fontId="9" fillId="4" borderId="15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vertical="center" wrapText="1"/>
    </xf>
    <xf numFmtId="0" fontId="13" fillId="4" borderId="10" xfId="0" applyFont="1" applyFill="1" applyBorder="1" applyAlignment="1">
      <alignment vertical="center"/>
    </xf>
    <xf numFmtId="0" fontId="13" fillId="4" borderId="16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vertical="center" wrapText="1"/>
    </xf>
    <xf numFmtId="0" fontId="12" fillId="4" borderId="3" xfId="0" applyFont="1" applyFill="1" applyBorder="1" applyAlignment="1">
      <alignment vertical="center"/>
    </xf>
    <xf numFmtId="0" fontId="20" fillId="4" borderId="0" xfId="0" applyFont="1" applyFill="1" applyAlignment="1">
      <alignment horizontal="right" vertical="center"/>
    </xf>
    <xf numFmtId="0" fontId="4" fillId="3" borderId="0" xfId="0" applyFont="1" applyFill="1"/>
    <xf numFmtId="0" fontId="4" fillId="3" borderId="0" xfId="0" applyFont="1" applyFill="1" applyAlignment="1">
      <alignment vertical="center"/>
    </xf>
    <xf numFmtId="0" fontId="12" fillId="4" borderId="3" xfId="0" applyFont="1" applyFill="1" applyBorder="1" applyAlignment="1">
      <alignment horizontal="center" vertical="center"/>
    </xf>
    <xf numFmtId="0" fontId="18" fillId="5" borderId="9" xfId="0" applyFont="1" applyFill="1" applyBorder="1" applyAlignment="1">
      <alignment horizontal="center" vertical="center" wrapText="1"/>
    </xf>
    <xf numFmtId="0" fontId="18" fillId="5" borderId="14" xfId="0" applyFont="1" applyFill="1" applyBorder="1" applyAlignment="1">
      <alignment horizontal="center" vertical="center" wrapText="1"/>
    </xf>
    <xf numFmtId="0" fontId="18" fillId="5" borderId="15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5" fillId="0" borderId="0" xfId="0" applyNumberFormat="1" applyFont="1" applyBorder="1" applyAlignment="1">
      <alignment horizontal="center" wrapText="1"/>
    </xf>
    <xf numFmtId="0" fontId="6" fillId="3" borderId="0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21" fillId="0" borderId="0" xfId="0" quotePrefix="1" applyFont="1" applyAlignment="1">
      <alignment horizontal="left" vertical="center" wrapText="1"/>
    </xf>
    <xf numFmtId="0" fontId="13" fillId="4" borderId="6" xfId="0" quotePrefix="1" applyFont="1" applyFill="1" applyBorder="1" applyAlignment="1">
      <alignment horizontal="left" vertical="center" wrapText="1"/>
    </xf>
    <xf numFmtId="0" fontId="13" fillId="4" borderId="0" xfId="0" applyFont="1" applyFill="1" applyBorder="1" applyAlignment="1">
      <alignment horizontal="left" vertical="center"/>
    </xf>
    <xf numFmtId="0" fontId="13" fillId="4" borderId="7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419999</xdr:colOff>
      <xdr:row>1</xdr:row>
      <xdr:rowOff>201163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7589508" y="402446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2</xdr:col>
      <xdr:colOff>669985</xdr:colOff>
      <xdr:row>3</xdr:row>
      <xdr:rowOff>9344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1868098" y="632363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71"/>
  <sheetViews>
    <sheetView tabSelected="1" topLeftCell="A23" zoomScale="60" zoomScaleNormal="60" workbookViewId="0">
      <selection activeCell="O75" sqref="O75"/>
    </sheetView>
  </sheetViews>
  <sheetFormatPr defaultColWidth="9.125" defaultRowHeight="18.350000000000001" x14ac:dyDescent="0.3"/>
  <cols>
    <col min="1" max="1" width="6.625" style="5" customWidth="1"/>
    <col min="2" max="2" width="8.25" style="5" customWidth="1"/>
    <col min="3" max="3" width="31.125" style="5" bestFit="1" customWidth="1"/>
    <col min="4" max="4" width="3.875" style="5" hidden="1" customWidth="1"/>
    <col min="5" max="5" width="10.375" style="5" customWidth="1"/>
    <col min="6" max="6" width="7.875" style="30" customWidth="1"/>
    <col min="7" max="7" width="5.75" style="5" customWidth="1"/>
    <col min="8" max="8" width="11.125" style="5" customWidth="1"/>
    <col min="9" max="9" width="5.375" style="5" customWidth="1"/>
    <col min="10" max="10" width="10.375" style="5" customWidth="1"/>
    <col min="11" max="11" width="9.375" style="5" customWidth="1"/>
    <col min="12" max="12" width="6.25" style="5" customWidth="1"/>
    <col min="13" max="13" width="7.625" style="5" customWidth="1"/>
    <col min="14" max="14" width="10.75" style="5" customWidth="1"/>
    <col min="15" max="15" width="22.375" style="5" customWidth="1"/>
    <col min="16" max="16" width="10" style="5" customWidth="1"/>
    <col min="17" max="16384" width="9.125" style="5"/>
  </cols>
  <sheetData>
    <row r="1" spans="1:19" s="1" customFormat="1" ht="15.65" x14ac:dyDescent="0.25">
      <c r="B1" s="142" t="s">
        <v>0</v>
      </c>
      <c r="C1" s="142"/>
      <c r="D1" s="142"/>
      <c r="E1" s="142"/>
      <c r="F1" s="142"/>
      <c r="J1" s="2"/>
      <c r="K1" s="2"/>
      <c r="L1" s="143" t="s">
        <v>1</v>
      </c>
      <c r="M1" s="143"/>
      <c r="N1" s="143"/>
      <c r="O1" s="143"/>
      <c r="P1" s="3"/>
    </row>
    <row r="2" spans="1:19" s="1" customFormat="1" ht="15.65" x14ac:dyDescent="0.25">
      <c r="B2" s="143" t="s">
        <v>2</v>
      </c>
      <c r="C2" s="143"/>
      <c r="D2" s="143"/>
      <c r="E2" s="143"/>
      <c r="F2" s="143"/>
      <c r="J2" s="3"/>
      <c r="K2" s="3"/>
      <c r="L2" s="143" t="s">
        <v>3</v>
      </c>
      <c r="M2" s="143"/>
      <c r="N2" s="143"/>
      <c r="O2" s="143"/>
      <c r="P2" s="3"/>
    </row>
    <row r="3" spans="1:19" s="1" customFormat="1" ht="17.350000000000001" customHeight="1" x14ac:dyDescent="0.25">
      <c r="B3" s="143" t="s">
        <v>4</v>
      </c>
      <c r="C3" s="143"/>
      <c r="D3" s="143"/>
      <c r="E3" s="143"/>
      <c r="F3" s="143"/>
      <c r="J3" s="3"/>
      <c r="K3" s="3"/>
      <c r="L3" s="4"/>
    </row>
    <row r="4" spans="1:19" ht="7.5" customHeight="1" x14ac:dyDescent="0.3"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6"/>
      <c r="Q4" s="7"/>
      <c r="R4" s="7"/>
      <c r="S4" s="7"/>
    </row>
    <row r="5" spans="1:19" ht="23.95" customHeight="1" x14ac:dyDescent="0.3">
      <c r="B5" s="144" t="s">
        <v>80</v>
      </c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7"/>
      <c r="R5" s="7"/>
      <c r="S5" s="7"/>
    </row>
    <row r="6" spans="1:19" ht="21.1" customHeight="1" x14ac:dyDescent="0.3">
      <c r="B6" s="144" t="s">
        <v>38</v>
      </c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7"/>
      <c r="R6" s="7"/>
      <c r="S6" s="7"/>
    </row>
    <row r="7" spans="1:19" ht="26.35" customHeight="1" x14ac:dyDescent="0.3">
      <c r="A7" s="123"/>
      <c r="B7" s="145" t="s">
        <v>84</v>
      </c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 s="145"/>
      <c r="O7" s="145"/>
      <c r="P7" s="145"/>
      <c r="Q7" s="124"/>
      <c r="R7" s="124"/>
      <c r="S7" s="124"/>
    </row>
    <row r="8" spans="1:19" ht="5.95" customHeight="1" x14ac:dyDescent="0.3">
      <c r="C8" s="8"/>
      <c r="D8" s="3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7"/>
      <c r="R8" s="7"/>
      <c r="S8" s="7"/>
    </row>
    <row r="9" spans="1:19" s="9" customFormat="1" ht="22.6" customHeight="1" x14ac:dyDescent="0.25">
      <c r="A9" s="129" t="s">
        <v>82</v>
      </c>
      <c r="B9" s="146" t="s">
        <v>5</v>
      </c>
      <c r="C9" s="149" t="s">
        <v>6</v>
      </c>
      <c r="D9" s="39"/>
      <c r="E9" s="151" t="s">
        <v>7</v>
      </c>
      <c r="F9" s="151" t="s">
        <v>8</v>
      </c>
      <c r="G9" s="151"/>
      <c r="H9" s="151"/>
      <c r="I9" s="151"/>
      <c r="J9" s="149" t="s">
        <v>9</v>
      </c>
      <c r="K9" s="152"/>
      <c r="L9" s="154" t="s">
        <v>10</v>
      </c>
      <c r="M9" s="154" t="s">
        <v>11</v>
      </c>
      <c r="N9" s="154" t="s">
        <v>12</v>
      </c>
      <c r="O9" s="154" t="s">
        <v>13</v>
      </c>
      <c r="P9" s="158" t="s">
        <v>14</v>
      </c>
      <c r="Q9" s="129" t="s">
        <v>36</v>
      </c>
      <c r="R9" s="129" t="s">
        <v>37</v>
      </c>
      <c r="S9" s="129" t="s">
        <v>81</v>
      </c>
    </row>
    <row r="10" spans="1:19" s="9" customFormat="1" ht="22.6" customHeight="1" x14ac:dyDescent="0.25">
      <c r="A10" s="130"/>
      <c r="B10" s="147"/>
      <c r="C10" s="150"/>
      <c r="D10" s="40"/>
      <c r="E10" s="151"/>
      <c r="F10" s="129" t="s">
        <v>15</v>
      </c>
      <c r="G10" s="151" t="s">
        <v>16</v>
      </c>
      <c r="H10" s="151"/>
      <c r="I10" s="151"/>
      <c r="J10" s="150"/>
      <c r="K10" s="153"/>
      <c r="L10" s="155"/>
      <c r="M10" s="155"/>
      <c r="N10" s="155"/>
      <c r="O10" s="155"/>
      <c r="P10" s="159"/>
      <c r="Q10" s="130"/>
      <c r="R10" s="130"/>
      <c r="S10" s="130"/>
    </row>
    <row r="11" spans="1:19" s="9" customFormat="1" ht="38.75" customHeight="1" x14ac:dyDescent="0.25">
      <c r="A11" s="130"/>
      <c r="B11" s="147"/>
      <c r="C11" s="150"/>
      <c r="D11" s="40"/>
      <c r="E11" s="151"/>
      <c r="F11" s="130"/>
      <c r="G11" s="151" t="s">
        <v>17</v>
      </c>
      <c r="H11" s="151" t="s">
        <v>18</v>
      </c>
      <c r="I11" s="129" t="s">
        <v>19</v>
      </c>
      <c r="J11" s="150"/>
      <c r="K11" s="153"/>
      <c r="L11" s="155"/>
      <c r="M11" s="155"/>
      <c r="N11" s="155"/>
      <c r="O11" s="155"/>
      <c r="P11" s="159"/>
      <c r="Q11" s="130"/>
      <c r="R11" s="130"/>
      <c r="S11" s="130"/>
    </row>
    <row r="12" spans="1:19" s="9" customFormat="1" ht="58.45" customHeight="1" x14ac:dyDescent="0.25">
      <c r="A12" s="131"/>
      <c r="B12" s="148"/>
      <c r="C12" s="150"/>
      <c r="D12" s="40"/>
      <c r="E12" s="151"/>
      <c r="F12" s="131"/>
      <c r="G12" s="151"/>
      <c r="H12" s="151"/>
      <c r="I12" s="131"/>
      <c r="J12" s="150"/>
      <c r="K12" s="153"/>
      <c r="L12" s="156"/>
      <c r="M12" s="156"/>
      <c r="N12" s="156"/>
      <c r="O12" s="156"/>
      <c r="P12" s="160"/>
      <c r="Q12" s="131"/>
      <c r="R12" s="131"/>
      <c r="S12" s="131"/>
    </row>
    <row r="13" spans="1:19" s="20" customFormat="1" ht="59.95" customHeight="1" x14ac:dyDescent="0.25">
      <c r="A13" s="132" t="s">
        <v>41</v>
      </c>
      <c r="B13" s="10">
        <v>1</v>
      </c>
      <c r="C13" s="11" t="s">
        <v>20</v>
      </c>
      <c r="D13" s="85">
        <v>2</v>
      </c>
      <c r="E13" s="12" t="s">
        <v>21</v>
      </c>
      <c r="F13" s="13">
        <v>30</v>
      </c>
      <c r="G13" s="12">
        <v>15</v>
      </c>
      <c r="H13" s="12">
        <v>13</v>
      </c>
      <c r="I13" s="12">
        <v>2</v>
      </c>
      <c r="J13" s="14"/>
      <c r="K13" s="15"/>
      <c r="L13" s="16"/>
      <c r="M13" s="17"/>
      <c r="N13" s="16"/>
      <c r="O13" s="18"/>
      <c r="P13" s="19"/>
      <c r="Q13" s="31"/>
      <c r="R13" s="31"/>
      <c r="S13" s="31"/>
    </row>
    <row r="14" spans="1:19" s="20" customFormat="1" ht="59.95" customHeight="1" x14ac:dyDescent="0.25">
      <c r="A14" s="133"/>
      <c r="B14" s="10">
        <v>2</v>
      </c>
      <c r="C14" s="11" t="s">
        <v>22</v>
      </c>
      <c r="D14" s="11">
        <v>1</v>
      </c>
      <c r="E14" s="21" t="s">
        <v>23</v>
      </c>
      <c r="F14" s="22">
        <v>30</v>
      </c>
      <c r="G14" s="21">
        <v>4</v>
      </c>
      <c r="H14" s="21">
        <v>24</v>
      </c>
      <c r="I14" s="21">
        <v>2</v>
      </c>
      <c r="J14" s="14"/>
      <c r="K14" s="23"/>
      <c r="L14" s="16"/>
      <c r="M14" s="16"/>
      <c r="N14" s="16"/>
      <c r="O14" s="24"/>
      <c r="P14" s="19"/>
      <c r="Q14" s="31"/>
      <c r="R14" s="31"/>
      <c r="S14" s="31"/>
    </row>
    <row r="15" spans="1:19" s="69" customFormat="1" ht="59.95" customHeight="1" x14ac:dyDescent="0.25">
      <c r="A15" s="133"/>
      <c r="B15" s="59">
        <v>3</v>
      </c>
      <c r="C15" s="60" t="s">
        <v>24</v>
      </c>
      <c r="D15" s="61">
        <v>3</v>
      </c>
      <c r="E15" s="61" t="s">
        <v>25</v>
      </c>
      <c r="F15" s="62">
        <v>45</v>
      </c>
      <c r="G15" s="63">
        <v>43</v>
      </c>
      <c r="H15" s="63"/>
      <c r="I15" s="63">
        <v>2</v>
      </c>
      <c r="J15" s="64"/>
      <c r="K15" s="65"/>
      <c r="L15" s="25"/>
      <c r="M15" s="25"/>
      <c r="N15" s="25"/>
      <c r="O15" s="66"/>
      <c r="P15" s="67"/>
      <c r="Q15" s="68"/>
      <c r="R15" s="68"/>
      <c r="S15" s="68"/>
    </row>
    <row r="16" spans="1:19" s="55" customFormat="1" ht="59.95" customHeight="1" x14ac:dyDescent="0.25">
      <c r="A16" s="133"/>
      <c r="B16" s="48">
        <v>4</v>
      </c>
      <c r="C16" s="70" t="s">
        <v>26</v>
      </c>
      <c r="D16" s="71">
        <v>1</v>
      </c>
      <c r="E16" s="71" t="s">
        <v>23</v>
      </c>
      <c r="F16" s="72">
        <v>30</v>
      </c>
      <c r="G16" s="73"/>
      <c r="H16" s="73">
        <v>30</v>
      </c>
      <c r="I16" s="73"/>
      <c r="J16" s="74"/>
      <c r="K16" s="75"/>
      <c r="L16" s="25"/>
      <c r="M16" s="16"/>
      <c r="N16" s="16"/>
      <c r="O16" s="26"/>
      <c r="P16" s="19"/>
      <c r="Q16" s="54"/>
      <c r="R16" s="54"/>
      <c r="S16" s="54"/>
    </row>
    <row r="17" spans="1:19" s="55" customFormat="1" ht="59.95" customHeight="1" x14ac:dyDescent="0.25">
      <c r="A17" s="133"/>
      <c r="B17" s="48">
        <v>5</v>
      </c>
      <c r="C17" s="70" t="s">
        <v>27</v>
      </c>
      <c r="D17" s="71">
        <v>1</v>
      </c>
      <c r="E17" s="71" t="s">
        <v>23</v>
      </c>
      <c r="F17" s="72">
        <v>30</v>
      </c>
      <c r="G17" s="73"/>
      <c r="H17" s="73">
        <v>30</v>
      </c>
      <c r="I17" s="73"/>
      <c r="J17" s="52"/>
      <c r="K17" s="58"/>
      <c r="L17" s="25"/>
      <c r="M17" s="16"/>
      <c r="N17" s="16"/>
      <c r="O17" s="26"/>
      <c r="P17" s="19"/>
      <c r="Q17" s="54"/>
      <c r="R17" s="54"/>
      <c r="S17" s="54"/>
    </row>
    <row r="18" spans="1:19" s="55" customFormat="1" ht="59.95" customHeight="1" x14ac:dyDescent="0.25">
      <c r="A18" s="134"/>
      <c r="B18" s="48">
        <v>6</v>
      </c>
      <c r="C18" s="70" t="s">
        <v>28</v>
      </c>
      <c r="D18" s="71">
        <v>4</v>
      </c>
      <c r="E18" s="71" t="s">
        <v>29</v>
      </c>
      <c r="F18" s="72">
        <v>60</v>
      </c>
      <c r="G18" s="73">
        <v>58</v>
      </c>
      <c r="H18" s="73"/>
      <c r="I18" s="73">
        <v>2</v>
      </c>
      <c r="J18" s="52"/>
      <c r="K18" s="58"/>
      <c r="L18" s="25"/>
      <c r="M18" s="16"/>
      <c r="N18" s="16"/>
      <c r="O18" s="24"/>
      <c r="P18" s="19"/>
      <c r="Q18" s="68"/>
      <c r="R18" s="54"/>
      <c r="S18" s="54"/>
    </row>
    <row r="19" spans="1:19" s="89" customFormat="1" ht="46.2" customHeight="1" x14ac:dyDescent="0.25">
      <c r="A19" s="137" t="s">
        <v>71</v>
      </c>
      <c r="B19" s="138"/>
      <c r="C19" s="138"/>
      <c r="D19" s="90"/>
      <c r="E19" s="91">
        <f>SUM(D13:D18)</f>
        <v>12</v>
      </c>
      <c r="F19" s="92">
        <f>SUM(F13:F18)</f>
        <v>225</v>
      </c>
      <c r="G19" s="92">
        <f t="shared" ref="G19:I19" si="0">SUM(G13:G18)</f>
        <v>120</v>
      </c>
      <c r="H19" s="92">
        <f t="shared" si="0"/>
        <v>97</v>
      </c>
      <c r="I19" s="92">
        <f t="shared" si="0"/>
        <v>8</v>
      </c>
      <c r="J19" s="162"/>
      <c r="K19" s="163"/>
      <c r="L19" s="163"/>
      <c r="M19" s="163"/>
      <c r="N19" s="163"/>
      <c r="O19" s="163"/>
      <c r="P19" s="163"/>
      <c r="Q19" s="163"/>
      <c r="R19" s="164"/>
    </row>
    <row r="20" spans="1:19" s="55" customFormat="1" ht="59.95" customHeight="1" x14ac:dyDescent="0.25">
      <c r="A20" s="135" t="s">
        <v>52</v>
      </c>
      <c r="B20" s="48">
        <v>1</v>
      </c>
      <c r="C20" s="49" t="s">
        <v>42</v>
      </c>
      <c r="D20" s="86">
        <v>3</v>
      </c>
      <c r="E20" s="50" t="s">
        <v>48</v>
      </c>
      <c r="F20" s="51">
        <v>45</v>
      </c>
      <c r="G20" s="50">
        <v>21</v>
      </c>
      <c r="H20" s="50">
        <v>21</v>
      </c>
      <c r="I20" s="50">
        <v>3</v>
      </c>
      <c r="J20" s="52"/>
      <c r="K20" s="53"/>
      <c r="L20" s="16"/>
      <c r="M20" s="17"/>
      <c r="N20" s="16"/>
      <c r="O20" s="18"/>
      <c r="P20" s="19"/>
      <c r="Q20" s="54"/>
      <c r="R20" s="54"/>
      <c r="S20" s="54"/>
    </row>
    <row r="21" spans="1:19" s="55" customFormat="1" ht="59.95" customHeight="1" x14ac:dyDescent="0.25">
      <c r="A21" s="136"/>
      <c r="B21" s="48">
        <v>2</v>
      </c>
      <c r="C21" s="49" t="s">
        <v>43</v>
      </c>
      <c r="D21" s="49">
        <v>1</v>
      </c>
      <c r="E21" s="56" t="s">
        <v>47</v>
      </c>
      <c r="F21" s="57">
        <v>15</v>
      </c>
      <c r="G21" s="56">
        <v>9</v>
      </c>
      <c r="H21" s="56">
        <v>5</v>
      </c>
      <c r="I21" s="56">
        <v>1</v>
      </c>
      <c r="J21" s="52"/>
      <c r="K21" s="58"/>
      <c r="L21" s="16"/>
      <c r="M21" s="16"/>
      <c r="N21" s="16"/>
      <c r="O21" s="24"/>
      <c r="P21" s="19"/>
      <c r="Q21" s="54"/>
      <c r="R21" s="54"/>
      <c r="S21" s="54"/>
    </row>
    <row r="22" spans="1:19" s="69" customFormat="1" ht="59.95" customHeight="1" x14ac:dyDescent="0.25">
      <c r="A22" s="136"/>
      <c r="B22" s="59">
        <v>3</v>
      </c>
      <c r="C22" s="60" t="s">
        <v>44</v>
      </c>
      <c r="D22" s="61">
        <v>3</v>
      </c>
      <c r="E22" s="61" t="s">
        <v>49</v>
      </c>
      <c r="F22" s="62">
        <v>60</v>
      </c>
      <c r="G22" s="63">
        <v>20</v>
      </c>
      <c r="H22" s="63">
        <v>30</v>
      </c>
      <c r="I22" s="63">
        <v>2</v>
      </c>
      <c r="J22" s="64"/>
      <c r="K22" s="65"/>
      <c r="L22" s="25"/>
      <c r="M22" s="25"/>
      <c r="N22" s="25"/>
      <c r="O22" s="66"/>
      <c r="P22" s="67"/>
      <c r="Q22" s="68"/>
      <c r="R22" s="68"/>
      <c r="S22" s="68"/>
    </row>
    <row r="23" spans="1:19" s="55" customFormat="1" ht="59.95" customHeight="1" x14ac:dyDescent="0.25">
      <c r="A23" s="136"/>
      <c r="B23" s="48">
        <v>4</v>
      </c>
      <c r="C23" s="70" t="s">
        <v>45</v>
      </c>
      <c r="D23" s="71">
        <v>5</v>
      </c>
      <c r="E23" s="71" t="s">
        <v>50</v>
      </c>
      <c r="F23" s="72">
        <v>75</v>
      </c>
      <c r="G23" s="73">
        <v>73</v>
      </c>
      <c r="H23" s="73"/>
      <c r="I23" s="73">
        <v>2</v>
      </c>
      <c r="J23" s="74"/>
      <c r="K23" s="75"/>
      <c r="L23" s="25"/>
      <c r="M23" s="16"/>
      <c r="N23" s="16"/>
      <c r="O23" s="26"/>
      <c r="P23" s="19"/>
      <c r="Q23" s="54"/>
      <c r="R23" s="54"/>
      <c r="S23" s="54"/>
    </row>
    <row r="24" spans="1:19" s="55" customFormat="1" ht="59.95" customHeight="1" x14ac:dyDescent="0.25">
      <c r="A24" s="136"/>
      <c r="B24" s="83">
        <v>5</v>
      </c>
      <c r="C24" s="84" t="s">
        <v>46</v>
      </c>
      <c r="D24" s="82">
        <v>2</v>
      </c>
      <c r="E24" s="71" t="s">
        <v>51</v>
      </c>
      <c r="F24" s="72">
        <v>60</v>
      </c>
      <c r="G24" s="73"/>
      <c r="H24" s="73">
        <v>60</v>
      </c>
      <c r="I24" s="73"/>
      <c r="J24" s="52"/>
      <c r="K24" s="58"/>
      <c r="L24" s="25"/>
      <c r="M24" s="16"/>
      <c r="N24" s="16"/>
      <c r="O24" s="26"/>
      <c r="P24" s="19"/>
      <c r="Q24" s="54"/>
      <c r="R24" s="54"/>
      <c r="S24" s="54"/>
    </row>
    <row r="25" spans="1:19" s="88" customFormat="1" ht="80.150000000000006" customHeight="1" x14ac:dyDescent="0.25">
      <c r="A25" s="125" t="s">
        <v>72</v>
      </c>
      <c r="B25" s="125"/>
      <c r="C25" s="125"/>
      <c r="D25" s="92"/>
      <c r="E25" s="117">
        <f>SUM(D20:D24)</f>
        <v>14</v>
      </c>
      <c r="F25" s="92">
        <f>SUM(F20:F24)</f>
        <v>255</v>
      </c>
      <c r="G25" s="92">
        <f t="shared" ref="G25:I25" si="1">SUM(G20:G24)</f>
        <v>123</v>
      </c>
      <c r="H25" s="92">
        <f t="shared" si="1"/>
        <v>116</v>
      </c>
      <c r="I25" s="92">
        <f t="shared" si="1"/>
        <v>8</v>
      </c>
      <c r="J25" s="118"/>
      <c r="K25" s="119"/>
      <c r="L25" s="94"/>
      <c r="M25" s="95"/>
      <c r="N25" s="95"/>
      <c r="O25" s="120"/>
      <c r="P25" s="97"/>
      <c r="Q25" s="121"/>
      <c r="R25" s="121"/>
      <c r="S25" s="121"/>
    </row>
    <row r="26" spans="1:19" s="55" customFormat="1" ht="59.95" hidden="1" customHeight="1" x14ac:dyDescent="0.25">
      <c r="A26" s="135" t="s">
        <v>74</v>
      </c>
      <c r="B26" s="48">
        <v>1</v>
      </c>
      <c r="C26" s="49" t="s">
        <v>53</v>
      </c>
      <c r="D26" s="86">
        <v>3</v>
      </c>
      <c r="E26" s="50" t="s">
        <v>25</v>
      </c>
      <c r="F26" s="51">
        <v>45</v>
      </c>
      <c r="G26" s="50">
        <v>43</v>
      </c>
      <c r="H26" s="50"/>
      <c r="I26" s="50">
        <v>2</v>
      </c>
      <c r="J26" s="52"/>
      <c r="K26" s="53"/>
      <c r="L26" s="16"/>
      <c r="M26" s="17"/>
      <c r="N26" s="16"/>
      <c r="O26" s="18"/>
      <c r="P26" s="19"/>
      <c r="Q26" s="54"/>
      <c r="R26" s="54"/>
      <c r="S26" s="54"/>
    </row>
    <row r="27" spans="1:19" s="55" customFormat="1" ht="59.95" hidden="1" customHeight="1" x14ac:dyDescent="0.25">
      <c r="A27" s="136"/>
      <c r="B27" s="48">
        <v>2</v>
      </c>
      <c r="C27" s="49" t="s">
        <v>54</v>
      </c>
      <c r="D27" s="49">
        <v>4</v>
      </c>
      <c r="E27" s="56" t="s">
        <v>29</v>
      </c>
      <c r="F27" s="57">
        <v>60</v>
      </c>
      <c r="G27" s="56">
        <v>58</v>
      </c>
      <c r="H27" s="56"/>
      <c r="I27" s="56">
        <v>2</v>
      </c>
      <c r="J27" s="52"/>
      <c r="K27" s="58"/>
      <c r="L27" s="16"/>
      <c r="M27" s="16"/>
      <c r="N27" s="16"/>
      <c r="O27" s="24"/>
      <c r="P27" s="19"/>
      <c r="Q27" s="54"/>
      <c r="R27" s="54"/>
      <c r="S27" s="54"/>
    </row>
    <row r="28" spans="1:19" s="69" customFormat="1" ht="59.95" hidden="1" customHeight="1" x14ac:dyDescent="0.25">
      <c r="A28" s="136"/>
      <c r="B28" s="48">
        <v>3</v>
      </c>
      <c r="C28" s="60" t="s">
        <v>55</v>
      </c>
      <c r="D28" s="61">
        <v>3</v>
      </c>
      <c r="E28" s="61" t="s">
        <v>25</v>
      </c>
      <c r="F28" s="62">
        <v>45</v>
      </c>
      <c r="G28" s="63">
        <v>43</v>
      </c>
      <c r="H28" s="63"/>
      <c r="I28" s="63">
        <v>2</v>
      </c>
      <c r="J28" s="64"/>
      <c r="K28" s="65"/>
      <c r="L28" s="25"/>
      <c r="M28" s="25"/>
      <c r="N28" s="25"/>
      <c r="O28" s="66"/>
      <c r="P28" s="67"/>
      <c r="Q28" s="68"/>
      <c r="R28" s="68"/>
      <c r="S28" s="68"/>
    </row>
    <row r="29" spans="1:19" s="55" customFormat="1" ht="59.95" hidden="1" customHeight="1" x14ac:dyDescent="0.25">
      <c r="A29" s="140"/>
      <c r="B29" s="48">
        <v>4</v>
      </c>
      <c r="C29" s="70" t="s">
        <v>56</v>
      </c>
      <c r="D29" s="71">
        <v>2</v>
      </c>
      <c r="E29" s="71" t="s">
        <v>21</v>
      </c>
      <c r="F29" s="72">
        <v>30</v>
      </c>
      <c r="G29" s="73">
        <v>10</v>
      </c>
      <c r="H29" s="73">
        <v>26</v>
      </c>
      <c r="I29" s="73">
        <v>2</v>
      </c>
      <c r="J29" s="74"/>
      <c r="K29" s="75"/>
      <c r="L29" s="25"/>
      <c r="M29" s="16"/>
      <c r="N29" s="16"/>
      <c r="O29" s="26"/>
      <c r="P29" s="19"/>
      <c r="Q29" s="54"/>
      <c r="R29" s="54"/>
      <c r="S29" s="54"/>
    </row>
    <row r="30" spans="1:19" s="55" customFormat="1" ht="64.55" hidden="1" customHeight="1" x14ac:dyDescent="0.25">
      <c r="A30" s="137" t="s">
        <v>73</v>
      </c>
      <c r="B30" s="138"/>
      <c r="C30" s="139"/>
      <c r="D30" s="104"/>
      <c r="E30" s="115">
        <f>SUM(D26:D29)</f>
        <v>12</v>
      </c>
      <c r="F30" s="104">
        <f>SUM(F26:F29)</f>
        <v>180</v>
      </c>
      <c r="G30" s="104">
        <f t="shared" ref="G30:I30" si="2">SUM(G26:G29)</f>
        <v>154</v>
      </c>
      <c r="H30" s="104">
        <f t="shared" si="2"/>
        <v>26</v>
      </c>
      <c r="I30" s="104">
        <f t="shared" si="2"/>
        <v>8</v>
      </c>
      <c r="J30" s="108"/>
      <c r="K30" s="109"/>
      <c r="L30" s="110"/>
      <c r="M30" s="111"/>
      <c r="N30" s="111"/>
      <c r="O30" s="116"/>
      <c r="P30" s="97"/>
      <c r="Q30" s="114"/>
      <c r="R30" s="114"/>
      <c r="S30" s="114"/>
    </row>
    <row r="31" spans="1:19" s="55" customFormat="1" ht="55.05" hidden="1" customHeight="1" x14ac:dyDescent="0.25">
      <c r="A31" s="135" t="s">
        <v>75</v>
      </c>
      <c r="B31" s="48"/>
      <c r="C31" s="70" t="s">
        <v>57</v>
      </c>
      <c r="D31" s="71">
        <v>3</v>
      </c>
      <c r="E31" s="71" t="s">
        <v>49</v>
      </c>
      <c r="F31" s="72">
        <v>45</v>
      </c>
      <c r="G31" s="73">
        <v>15</v>
      </c>
      <c r="H31" s="73">
        <v>29</v>
      </c>
      <c r="I31" s="73">
        <v>1</v>
      </c>
      <c r="J31" s="52"/>
      <c r="K31" s="58"/>
      <c r="L31" s="25"/>
      <c r="M31" s="16"/>
      <c r="N31" s="16"/>
      <c r="O31" s="24"/>
      <c r="P31" s="19"/>
      <c r="Q31" s="68"/>
      <c r="R31" s="54"/>
      <c r="S31" s="54"/>
    </row>
    <row r="32" spans="1:19" s="37" customFormat="1" ht="49.95" hidden="1" customHeight="1" x14ac:dyDescent="0.25">
      <c r="A32" s="136"/>
      <c r="B32" s="32"/>
      <c r="C32" s="76" t="s">
        <v>67</v>
      </c>
      <c r="D32" s="87">
        <v>4</v>
      </c>
      <c r="E32" s="77" t="s">
        <v>29</v>
      </c>
      <c r="F32" s="78">
        <v>60</v>
      </c>
      <c r="G32" s="77">
        <v>55</v>
      </c>
      <c r="H32" s="77"/>
      <c r="I32" s="77">
        <v>5</v>
      </c>
      <c r="J32" s="33"/>
      <c r="K32" s="79"/>
      <c r="L32" s="34"/>
      <c r="M32" s="80"/>
      <c r="N32" s="34"/>
      <c r="O32" s="81"/>
      <c r="P32" s="35"/>
      <c r="Q32" s="36"/>
      <c r="R32" s="36"/>
      <c r="S32" s="36"/>
    </row>
    <row r="33" spans="1:19" s="55" customFormat="1" ht="49.95" hidden="1" customHeight="1" x14ac:dyDescent="0.25">
      <c r="A33" s="136"/>
      <c r="B33" s="48"/>
      <c r="C33" s="49" t="s">
        <v>58</v>
      </c>
      <c r="D33" s="49">
        <v>3</v>
      </c>
      <c r="E33" s="56" t="s">
        <v>25</v>
      </c>
      <c r="F33" s="57">
        <v>45</v>
      </c>
      <c r="G33" s="56">
        <v>43</v>
      </c>
      <c r="H33" s="56"/>
      <c r="I33" s="56">
        <v>2</v>
      </c>
      <c r="J33" s="52"/>
      <c r="K33" s="58"/>
      <c r="L33" s="16"/>
      <c r="M33" s="16"/>
      <c r="N33" s="16"/>
      <c r="O33" s="24"/>
      <c r="P33" s="19"/>
      <c r="Q33" s="54"/>
      <c r="R33" s="54"/>
      <c r="S33" s="54"/>
    </row>
    <row r="34" spans="1:19" s="69" customFormat="1" ht="49.95" hidden="1" customHeight="1" x14ac:dyDescent="0.25">
      <c r="A34" s="136"/>
      <c r="B34" s="59"/>
      <c r="C34" s="60" t="s">
        <v>59</v>
      </c>
      <c r="D34" s="61">
        <v>2</v>
      </c>
      <c r="E34" s="61" t="s">
        <v>51</v>
      </c>
      <c r="F34" s="62">
        <v>60</v>
      </c>
      <c r="G34" s="63"/>
      <c r="H34" s="63">
        <v>60</v>
      </c>
      <c r="I34" s="63"/>
      <c r="J34" s="64"/>
      <c r="K34" s="65"/>
      <c r="L34" s="25"/>
      <c r="M34" s="25"/>
      <c r="N34" s="25"/>
      <c r="O34" s="66"/>
      <c r="P34" s="67"/>
      <c r="Q34" s="68"/>
      <c r="R34" s="68"/>
      <c r="S34" s="68"/>
    </row>
    <row r="35" spans="1:19" s="55" customFormat="1" ht="49.95" hidden="1" customHeight="1" x14ac:dyDescent="0.25">
      <c r="A35" s="136"/>
      <c r="B35" s="48"/>
      <c r="C35" s="70" t="s">
        <v>60</v>
      </c>
      <c r="D35" s="71">
        <v>1</v>
      </c>
      <c r="E35" s="71" t="s">
        <v>68</v>
      </c>
      <c r="F35" s="72">
        <v>45</v>
      </c>
      <c r="G35" s="73"/>
      <c r="H35" s="73">
        <v>45</v>
      </c>
      <c r="I35" s="73"/>
      <c r="J35" s="74"/>
      <c r="K35" s="75"/>
      <c r="L35" s="25"/>
      <c r="M35" s="16"/>
      <c r="N35" s="16"/>
      <c r="O35" s="26"/>
      <c r="P35" s="19"/>
      <c r="Q35" s="54"/>
      <c r="R35" s="54"/>
      <c r="S35" s="54"/>
    </row>
    <row r="36" spans="1:19" s="55" customFormat="1" ht="49.95" hidden="1" customHeight="1" x14ac:dyDescent="0.25">
      <c r="A36" s="136"/>
      <c r="B36" s="83"/>
      <c r="C36" s="84" t="s">
        <v>61</v>
      </c>
      <c r="D36" s="82">
        <v>2</v>
      </c>
      <c r="E36" s="71" t="s">
        <v>51</v>
      </c>
      <c r="F36" s="72">
        <v>60</v>
      </c>
      <c r="G36" s="73"/>
      <c r="H36" s="73">
        <v>60</v>
      </c>
      <c r="I36" s="73"/>
      <c r="J36" s="52"/>
      <c r="K36" s="58"/>
      <c r="L36" s="25"/>
      <c r="M36" s="16"/>
      <c r="N36" s="16"/>
      <c r="O36" s="26"/>
      <c r="P36" s="19"/>
      <c r="Q36" s="54"/>
      <c r="R36" s="54"/>
      <c r="S36" s="54"/>
    </row>
    <row r="37" spans="1:19" s="55" customFormat="1" ht="55.05" hidden="1" customHeight="1" x14ac:dyDescent="0.25">
      <c r="A37" s="137" t="s">
        <v>76</v>
      </c>
      <c r="B37" s="138"/>
      <c r="C37" s="139"/>
      <c r="D37" s="104"/>
      <c r="E37" s="107">
        <f>SUM(D31:D36)</f>
        <v>15</v>
      </c>
      <c r="F37" s="105">
        <f>SUM(F31:F36)</f>
        <v>315</v>
      </c>
      <c r="G37" s="105">
        <f t="shared" ref="G37:I37" si="3">SUM(G31:G36)</f>
        <v>113</v>
      </c>
      <c r="H37" s="105">
        <f t="shared" si="3"/>
        <v>194</v>
      </c>
      <c r="I37" s="105">
        <f t="shared" si="3"/>
        <v>8</v>
      </c>
      <c r="J37" s="108"/>
      <c r="K37" s="109"/>
      <c r="L37" s="110"/>
      <c r="M37" s="111"/>
      <c r="N37" s="111"/>
      <c r="O37" s="112"/>
      <c r="P37" s="97"/>
      <c r="Q37" s="113"/>
      <c r="R37" s="114"/>
      <c r="S37" s="114"/>
    </row>
    <row r="38" spans="1:19" s="55" customFormat="1" ht="36" hidden="1" customHeight="1" x14ac:dyDescent="0.25">
      <c r="A38" s="135" t="s">
        <v>77</v>
      </c>
      <c r="B38" s="48">
        <v>1</v>
      </c>
      <c r="C38" s="49" t="s">
        <v>62</v>
      </c>
      <c r="D38" s="86">
        <v>2</v>
      </c>
      <c r="E38" s="50" t="s">
        <v>51</v>
      </c>
      <c r="F38" s="51">
        <v>60</v>
      </c>
      <c r="G38" s="50"/>
      <c r="H38" s="50">
        <v>60</v>
      </c>
      <c r="I38" s="50"/>
      <c r="J38" s="52"/>
      <c r="K38" s="53"/>
      <c r="L38" s="16"/>
      <c r="M38" s="17"/>
      <c r="N38" s="16"/>
      <c r="O38" s="18"/>
      <c r="P38" s="19"/>
      <c r="Q38" s="54"/>
      <c r="R38" s="54"/>
      <c r="S38" s="54"/>
    </row>
    <row r="39" spans="1:19" s="55" customFormat="1" ht="49.95" hidden="1" customHeight="1" x14ac:dyDescent="0.25">
      <c r="A39" s="136"/>
      <c r="B39" s="48">
        <v>2</v>
      </c>
      <c r="C39" s="49" t="s">
        <v>63</v>
      </c>
      <c r="D39" s="49">
        <v>2</v>
      </c>
      <c r="E39" s="56" t="s">
        <v>51</v>
      </c>
      <c r="F39" s="57">
        <v>60</v>
      </c>
      <c r="G39" s="56"/>
      <c r="H39" s="56">
        <v>60</v>
      </c>
      <c r="I39" s="56"/>
      <c r="J39" s="52"/>
      <c r="K39" s="58"/>
      <c r="L39" s="16"/>
      <c r="M39" s="16"/>
      <c r="N39" s="16"/>
      <c r="O39" s="24"/>
      <c r="P39" s="19"/>
      <c r="Q39" s="54"/>
      <c r="R39" s="54"/>
      <c r="S39" s="54"/>
    </row>
    <row r="40" spans="1:19" s="69" customFormat="1" ht="34" hidden="1" customHeight="1" x14ac:dyDescent="0.25">
      <c r="A40" s="136"/>
      <c r="B40" s="48">
        <v>3</v>
      </c>
      <c r="C40" s="60" t="s">
        <v>64</v>
      </c>
      <c r="D40" s="61">
        <v>6</v>
      </c>
      <c r="E40" s="61" t="s">
        <v>69</v>
      </c>
      <c r="F40" s="62">
        <v>270</v>
      </c>
      <c r="G40" s="63"/>
      <c r="H40" s="63">
        <v>270</v>
      </c>
      <c r="I40" s="63"/>
      <c r="J40" s="64"/>
      <c r="K40" s="65"/>
      <c r="L40" s="25"/>
      <c r="M40" s="25"/>
      <c r="N40" s="25"/>
      <c r="O40" s="66"/>
      <c r="P40" s="67"/>
      <c r="Q40" s="68"/>
      <c r="R40" s="68"/>
      <c r="S40" s="68"/>
    </row>
    <row r="41" spans="1:19" s="55" customFormat="1" ht="40.75" hidden="1" customHeight="1" x14ac:dyDescent="0.25">
      <c r="A41" s="136"/>
      <c r="B41" s="48">
        <v>4</v>
      </c>
      <c r="C41" s="70" t="s">
        <v>65</v>
      </c>
      <c r="D41" s="71">
        <v>5</v>
      </c>
      <c r="E41" s="71" t="s">
        <v>70</v>
      </c>
      <c r="F41" s="72">
        <v>225</v>
      </c>
      <c r="G41" s="73"/>
      <c r="H41" s="73">
        <v>225</v>
      </c>
      <c r="I41" s="73"/>
      <c r="J41" s="74"/>
      <c r="K41" s="75"/>
      <c r="L41" s="25"/>
      <c r="M41" s="16"/>
      <c r="N41" s="16"/>
      <c r="O41" s="26"/>
      <c r="P41" s="19"/>
      <c r="Q41" s="54"/>
      <c r="R41" s="54"/>
      <c r="S41" s="54"/>
    </row>
    <row r="42" spans="1:19" s="55" customFormat="1" ht="44.15" hidden="1" customHeight="1" x14ac:dyDescent="0.25">
      <c r="A42" s="136"/>
      <c r="B42" s="48">
        <v>5</v>
      </c>
      <c r="C42" s="84" t="s">
        <v>66</v>
      </c>
      <c r="D42" s="82">
        <v>2</v>
      </c>
      <c r="E42" s="71" t="s">
        <v>51</v>
      </c>
      <c r="F42" s="72">
        <v>60</v>
      </c>
      <c r="G42" s="73"/>
      <c r="H42" s="73">
        <v>60</v>
      </c>
      <c r="I42" s="73"/>
      <c r="J42" s="52"/>
      <c r="K42" s="58"/>
      <c r="L42" s="25"/>
      <c r="M42" s="16"/>
      <c r="N42" s="16"/>
      <c r="O42" s="26"/>
      <c r="P42" s="19"/>
      <c r="Q42" s="54"/>
      <c r="R42" s="54"/>
      <c r="S42" s="54"/>
    </row>
    <row r="43" spans="1:19" s="89" customFormat="1" ht="36" hidden="1" customHeight="1" x14ac:dyDescent="0.25">
      <c r="A43" s="125" t="s">
        <v>78</v>
      </c>
      <c r="B43" s="125"/>
      <c r="C43" s="125"/>
      <c r="D43" s="104"/>
      <c r="E43" s="105">
        <f>SUM(D38:D42)</f>
        <v>17</v>
      </c>
      <c r="F43" s="104">
        <f>SUM(F38:F42)</f>
        <v>675</v>
      </c>
      <c r="G43" s="104">
        <f t="shared" ref="G43:I43" si="4">SUM(G38:G42)</f>
        <v>0</v>
      </c>
      <c r="H43" s="104">
        <f t="shared" si="4"/>
        <v>675</v>
      </c>
      <c r="I43" s="104">
        <f t="shared" si="4"/>
        <v>0</v>
      </c>
      <c r="J43" s="93"/>
      <c r="K43" s="106"/>
      <c r="L43" s="94"/>
      <c r="M43" s="95"/>
      <c r="N43" s="95"/>
      <c r="O43" s="96"/>
      <c r="P43" s="97"/>
      <c r="Q43" s="98"/>
      <c r="R43" s="97"/>
      <c r="S43" s="97"/>
    </row>
    <row r="44" spans="1:19" s="41" customFormat="1" ht="32.6" hidden="1" customHeight="1" x14ac:dyDescent="0.25">
      <c r="A44" s="126" t="s">
        <v>30</v>
      </c>
      <c r="B44" s="127"/>
      <c r="C44" s="127"/>
      <c r="D44" s="128"/>
      <c r="E44" s="99">
        <f>SUM(E19,E25,E30,E37,E43)-D41</f>
        <v>65</v>
      </c>
      <c r="F44" s="99">
        <f t="shared" ref="F44:I44" si="5">SUM(F19,F25,F30,F37,F43)</f>
        <v>1650</v>
      </c>
      <c r="G44" s="99">
        <f t="shared" si="5"/>
        <v>510</v>
      </c>
      <c r="H44" s="99">
        <f t="shared" si="5"/>
        <v>1108</v>
      </c>
      <c r="I44" s="99">
        <f t="shared" si="5"/>
        <v>32</v>
      </c>
      <c r="J44" s="100"/>
      <c r="K44" s="101"/>
      <c r="L44" s="102"/>
      <c r="M44" s="102"/>
      <c r="N44" s="102"/>
      <c r="O44" s="102"/>
      <c r="P44" s="102"/>
      <c r="Q44" s="103"/>
      <c r="R44" s="103"/>
      <c r="S44" s="103"/>
    </row>
    <row r="45" spans="1:19" s="42" customFormat="1" ht="4.5999999999999996" customHeight="1" x14ac:dyDescent="0.3">
      <c r="C45" s="43"/>
      <c r="D45" s="43"/>
      <c r="E45" s="43"/>
      <c r="F45" s="44"/>
      <c r="G45" s="43"/>
      <c r="H45" s="43"/>
      <c r="I45" s="43"/>
      <c r="J45" s="43"/>
      <c r="K45" s="43"/>
      <c r="L45" s="43"/>
      <c r="M45" s="43"/>
      <c r="N45" s="43"/>
      <c r="O45" s="43"/>
      <c r="P45" s="43"/>
      <c r="Q45" s="43"/>
      <c r="R45" s="43"/>
      <c r="S45" s="43"/>
    </row>
    <row r="46" spans="1:19" s="42" customFormat="1" ht="18" customHeight="1" x14ac:dyDescent="0.3">
      <c r="C46" s="45" t="s">
        <v>31</v>
      </c>
      <c r="D46" s="45"/>
      <c r="E46" s="122" t="s">
        <v>79</v>
      </c>
      <c r="F46" s="46" t="s">
        <v>39</v>
      </c>
      <c r="G46" s="43"/>
      <c r="H46" s="43"/>
      <c r="I46" s="43"/>
      <c r="J46" s="43"/>
      <c r="K46" s="43"/>
      <c r="L46" s="43"/>
      <c r="M46" s="43"/>
      <c r="N46" s="43"/>
      <c r="O46" s="43"/>
      <c r="P46" s="43"/>
      <c r="Q46" s="43"/>
      <c r="R46" s="43"/>
      <c r="S46" s="43"/>
    </row>
    <row r="47" spans="1:19" s="42" customFormat="1" ht="39.4" customHeight="1" x14ac:dyDescent="0.3">
      <c r="C47" s="43"/>
      <c r="D47" s="43"/>
      <c r="E47" s="43"/>
      <c r="F47" s="161" t="s">
        <v>40</v>
      </c>
      <c r="G47" s="161"/>
      <c r="H47" s="161"/>
      <c r="I47" s="161"/>
      <c r="J47" s="161"/>
      <c r="K47" s="161"/>
      <c r="L47" s="161"/>
      <c r="M47" s="161"/>
      <c r="N47" s="161"/>
      <c r="O47" s="161"/>
      <c r="P47" s="161"/>
      <c r="Q47" s="161"/>
      <c r="R47" s="161"/>
    </row>
    <row r="48" spans="1:19" s="42" customFormat="1" ht="19.7" customHeight="1" x14ac:dyDescent="0.3">
      <c r="C48" s="43"/>
      <c r="D48" s="43"/>
      <c r="E48" s="43"/>
      <c r="F48" s="161" t="s">
        <v>83</v>
      </c>
      <c r="G48" s="161"/>
      <c r="H48" s="161"/>
      <c r="I48" s="161"/>
      <c r="J48" s="161"/>
      <c r="K48" s="161"/>
      <c r="L48" s="161"/>
      <c r="M48" s="161"/>
      <c r="N48" s="161"/>
      <c r="O48" s="161"/>
      <c r="P48" s="161"/>
      <c r="Q48" s="161"/>
      <c r="R48" s="161"/>
      <c r="S48" s="161"/>
    </row>
    <row r="49" spans="3:19" s="42" customFormat="1" ht="18" customHeight="1" x14ac:dyDescent="0.3">
      <c r="C49" s="43"/>
      <c r="D49" s="43"/>
      <c r="E49" s="43"/>
      <c r="F49" s="46" t="s">
        <v>32</v>
      </c>
      <c r="G49" s="43"/>
      <c r="H49" s="43"/>
      <c r="I49" s="43"/>
      <c r="J49" s="43"/>
      <c r="K49" s="43"/>
      <c r="L49" s="43"/>
      <c r="M49" s="43"/>
      <c r="N49" s="43"/>
      <c r="O49" s="43"/>
      <c r="P49" s="43"/>
      <c r="Q49" s="43"/>
      <c r="R49" s="43"/>
      <c r="S49" s="43"/>
    </row>
    <row r="50" spans="3:19" s="42" customFormat="1" ht="18" hidden="1" customHeight="1" x14ac:dyDescent="0.3">
      <c r="C50" s="43"/>
      <c r="D50" s="43"/>
      <c r="E50" s="43"/>
      <c r="G50" s="43"/>
      <c r="H50" s="43"/>
      <c r="I50" s="43"/>
      <c r="J50" s="43"/>
      <c r="K50" s="43"/>
      <c r="L50" s="43"/>
      <c r="M50" s="43"/>
      <c r="N50" s="43"/>
      <c r="O50" s="43"/>
      <c r="P50" s="43"/>
      <c r="Q50" s="43"/>
      <c r="R50" s="43"/>
      <c r="S50" s="43"/>
    </row>
    <row r="51" spans="3:19" s="42" customFormat="1" ht="18.350000000000001" hidden="1" customHeight="1" x14ac:dyDescent="0.3">
      <c r="C51" s="43"/>
      <c r="D51" s="43"/>
      <c r="E51" s="43"/>
      <c r="F51" s="44"/>
      <c r="G51" s="43"/>
      <c r="H51" s="43"/>
      <c r="I51" s="43"/>
      <c r="J51" s="43"/>
      <c r="K51" s="43"/>
      <c r="L51" s="43"/>
      <c r="M51" s="47" t="s">
        <v>33</v>
      </c>
      <c r="N51" s="43"/>
      <c r="O51" s="43"/>
      <c r="P51" s="43"/>
      <c r="Q51" s="43"/>
      <c r="R51" s="43"/>
      <c r="S51" s="43"/>
    </row>
    <row r="52" spans="3:19" ht="19.55" hidden="1" customHeight="1" x14ac:dyDescent="0.3">
      <c r="C52" s="27" t="s">
        <v>34</v>
      </c>
      <c r="D52" s="27"/>
      <c r="E52" s="27"/>
      <c r="F52" s="27"/>
      <c r="G52" s="28"/>
      <c r="H52" s="28"/>
      <c r="I52" s="28"/>
      <c r="J52" s="7"/>
      <c r="K52" s="7"/>
      <c r="L52" s="7"/>
      <c r="M52" s="157" t="s">
        <v>35</v>
      </c>
      <c r="N52" s="157"/>
      <c r="O52" s="157"/>
      <c r="P52" s="29"/>
      <c r="Q52" s="7"/>
    </row>
    <row r="53" spans="3:19" ht="18.350000000000001" hidden="1" customHeight="1" x14ac:dyDescent="0.3"/>
    <row r="54" spans="3:19" ht="18.350000000000001" hidden="1" customHeight="1" x14ac:dyDescent="0.3"/>
    <row r="55" spans="3:19" ht="18.350000000000001" hidden="1" customHeight="1" x14ac:dyDescent="0.3"/>
    <row r="56" spans="3:19" ht="18.350000000000001" hidden="1" customHeight="1" x14ac:dyDescent="0.3"/>
    <row r="57" spans="3:19" ht="18.350000000000001" hidden="1" customHeight="1" x14ac:dyDescent="0.3"/>
    <row r="58" spans="3:19" ht="18.350000000000001" hidden="1" customHeight="1" x14ac:dyDescent="0.3"/>
    <row r="59" spans="3:19" ht="18.350000000000001" hidden="1" customHeight="1" x14ac:dyDescent="0.3"/>
    <row r="60" spans="3:19" ht="18.350000000000001" hidden="1" customHeight="1" x14ac:dyDescent="0.3"/>
    <row r="61" spans="3:19" ht="18.350000000000001" hidden="1" customHeight="1" x14ac:dyDescent="0.3"/>
    <row r="62" spans="3:19" ht="18.350000000000001" hidden="1" customHeight="1" x14ac:dyDescent="0.3"/>
    <row r="63" spans="3:19" ht="18.350000000000001" hidden="1" customHeight="1" x14ac:dyDescent="0.3"/>
    <row r="64" spans="3:19" ht="18.350000000000001" hidden="1" customHeight="1" x14ac:dyDescent="0.3"/>
    <row r="65" ht="18.350000000000001" hidden="1" customHeight="1" x14ac:dyDescent="0.3"/>
    <row r="66" ht="18.350000000000001" hidden="1" customHeight="1" x14ac:dyDescent="0.3"/>
    <row r="67" ht="18.350000000000001" hidden="1" customHeight="1" x14ac:dyDescent="0.3"/>
    <row r="68" ht="18.350000000000001" hidden="1" customHeight="1" x14ac:dyDescent="0.3"/>
    <row r="69" ht="18.350000000000001" hidden="1" customHeight="1" x14ac:dyDescent="0.3"/>
    <row r="70" ht="18.350000000000001" hidden="1" customHeight="1" x14ac:dyDescent="0.3"/>
    <row r="71" ht="18.350000000000001" hidden="1" customHeight="1" x14ac:dyDescent="0.3"/>
  </sheetData>
  <mergeCells count="43">
    <mergeCell ref="M52:O52"/>
    <mergeCell ref="N9:N12"/>
    <mergeCell ref="O9:O12"/>
    <mergeCell ref="P9:P12"/>
    <mergeCell ref="F10:F12"/>
    <mergeCell ref="G10:I10"/>
    <mergeCell ref="G11:G12"/>
    <mergeCell ref="H11:H12"/>
    <mergeCell ref="I11:I12"/>
    <mergeCell ref="F47:R47"/>
    <mergeCell ref="F48:S48"/>
    <mergeCell ref="J19:R19"/>
    <mergeCell ref="S9:S12"/>
    <mergeCell ref="Q9:Q12"/>
    <mergeCell ref="R9:R12"/>
    <mergeCell ref="B5:P5"/>
    <mergeCell ref="B6:P6"/>
    <mergeCell ref="B7:P7"/>
    <mergeCell ref="B9:B12"/>
    <mergeCell ref="C9:C12"/>
    <mergeCell ref="E9:E12"/>
    <mergeCell ref="F9:I9"/>
    <mergeCell ref="J9:K12"/>
    <mergeCell ref="L9:L12"/>
    <mergeCell ref="M9:M12"/>
    <mergeCell ref="C4:O4"/>
    <mergeCell ref="B1:F1"/>
    <mergeCell ref="L1:O1"/>
    <mergeCell ref="B2:F2"/>
    <mergeCell ref="L2:O2"/>
    <mergeCell ref="B3:F3"/>
    <mergeCell ref="A43:C43"/>
    <mergeCell ref="A44:D44"/>
    <mergeCell ref="A9:A12"/>
    <mergeCell ref="A13:A18"/>
    <mergeCell ref="A20:A24"/>
    <mergeCell ref="A19:C19"/>
    <mergeCell ref="A25:C25"/>
    <mergeCell ref="A30:C30"/>
    <mergeCell ref="A26:A29"/>
    <mergeCell ref="A31:A36"/>
    <mergeCell ref="A37:C37"/>
    <mergeCell ref="A38:A42"/>
  </mergeCells>
  <pageMargins left="0.27" right="0.17" top="0.21" bottom="0.27" header="0.17" footer="0.17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O TO</vt:lpstr>
      <vt:lpstr>'O TO'!Print_Titles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2020-12-23T02:08:48Z</cp:lastPrinted>
  <dcterms:created xsi:type="dcterms:W3CDTF">2020-12-17T08:16:35Z</dcterms:created>
  <dcterms:modified xsi:type="dcterms:W3CDTF">2020-12-23T02:13:46Z</dcterms:modified>
</cp:coreProperties>
</file>