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 activeTab="1"/>
  </bookViews>
  <sheets>
    <sheet name="Sheet1" sheetId="1" r:id="rId1"/>
    <sheet name="KHỐI LƯỢNG GD 2020 2021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6" i="1"/>
  <c r="E31" i="1"/>
  <c r="G31" i="1" s="1"/>
  <c r="D24" i="1"/>
  <c r="D25" i="1" s="1"/>
  <c r="E24" i="1"/>
  <c r="E25" i="1" s="1"/>
  <c r="C24" i="1"/>
  <c r="C25" i="1" s="1"/>
  <c r="F25" i="1" s="1"/>
  <c r="H25" i="1" s="1"/>
  <c r="D13" i="1"/>
  <c r="D14" i="1" s="1"/>
  <c r="E13" i="1"/>
  <c r="E26" i="1" s="1"/>
  <c r="E27" i="1" s="1"/>
  <c r="C13" i="1"/>
  <c r="C26" i="1" s="1"/>
  <c r="C27" i="1" s="1"/>
  <c r="A17" i="1"/>
  <c r="A18" i="1" s="1"/>
  <c r="A19" i="1" s="1"/>
  <c r="A20" i="1" s="1"/>
  <c r="A21" i="1" s="1"/>
  <c r="A22" i="1" s="1"/>
  <c r="A23" i="1" s="1"/>
  <c r="A6" i="1"/>
  <c r="A7" i="1" s="1"/>
  <c r="A8" i="1" s="1"/>
  <c r="A9" i="1" s="1"/>
  <c r="A10" i="1" s="1"/>
  <c r="C14" i="1" l="1"/>
  <c r="F24" i="1"/>
  <c r="E14" i="1"/>
  <c r="F14" i="1" s="1"/>
  <c r="H14" i="1" s="1"/>
  <c r="F13" i="1"/>
  <c r="D26" i="1"/>
  <c r="A11" i="1"/>
  <c r="A12" i="1" s="1"/>
  <c r="F26" i="1" l="1"/>
  <c r="D27" i="1"/>
  <c r="F27" i="1" s="1"/>
  <c r="H27" i="1" s="1"/>
</calcChain>
</file>

<file path=xl/sharedStrings.xml><?xml version="1.0" encoding="utf-8"?>
<sst xmlns="http://schemas.openxmlformats.org/spreadsheetml/2006/main" count="77" uniqueCount="61">
  <si>
    <t>KẾ HOẠCH GIỜ GIẢNG CƠ HỮU VÀ THỈNH GIẢNG</t>
  </si>
  <si>
    <t>TỔ TOÁN</t>
  </si>
  <si>
    <t>TT</t>
  </si>
  <si>
    <t>TÊN</t>
  </si>
  <si>
    <t>BIÊN CHẾ</t>
  </si>
  <si>
    <t>NGUYỄN THÀNH NAM</t>
  </si>
  <si>
    <t>PHẠM THỊ THU NGA</t>
  </si>
  <si>
    <t>NGUYỄN THỊ THỦY</t>
  </si>
  <si>
    <t>NGUYỄN THỊ CẨM THẠCH</t>
  </si>
  <si>
    <t>HÀ NHƯ MAI</t>
  </si>
  <si>
    <t>DƯƠNG ĐỨC KIÊN</t>
  </si>
  <si>
    <t>NGUYỄN VĂN HẬU</t>
  </si>
  <si>
    <t>THỈNH GIẢNG</t>
  </si>
  <si>
    <t>HỒ KHẮC KHUYÊN</t>
  </si>
  <si>
    <t>HÀ VIỆT HƯỜNG</t>
  </si>
  <si>
    <t>LÊ NHẬT PHONG</t>
  </si>
  <si>
    <t>TOÁN 1</t>
  </si>
  <si>
    <t>TOÁN 3</t>
  </si>
  <si>
    <t>TOÁN 5</t>
  </si>
  <si>
    <t xml:space="preserve">Tổng lớp </t>
  </si>
  <si>
    <t>HỌC KỲ 1</t>
  </si>
  <si>
    <t>HỌC KỲ 2</t>
  </si>
  <si>
    <t>CẢ NĂM</t>
  </si>
  <si>
    <t>Tổng lớp biên chế dạy</t>
  </si>
  <si>
    <t>Tổng lớp thỉnh giảng dạy</t>
  </si>
  <si>
    <t>Tổng tiết biên chế</t>
  </si>
  <si>
    <t>Tổng thỉnh giảng</t>
  </si>
  <si>
    <t xml:space="preserve">Lưu ý: </t>
  </si>
  <si>
    <t>TỔ</t>
  </si>
  <si>
    <t xml:space="preserve">KHỐI LƯỢNG </t>
  </si>
  <si>
    <t>HK1</t>
  </si>
  <si>
    <t>HK2</t>
  </si>
  <si>
    <t xml:space="preserve">CHUẨN </t>
  </si>
  <si>
    <t>200 PHỤ TRỘI</t>
  </si>
  <si>
    <t>BÁO CÁO KHỐI LƯỢNG NĂM HỌC 2020-2021</t>
  </si>
  <si>
    <t xml:space="preserve">TOÁN </t>
  </si>
  <si>
    <t>NGUYỄN NGỌC CHƯƠNG</t>
  </si>
  <si>
    <t>NGUYỄN TIẾN DƯƠNG</t>
  </si>
  <si>
    <t>NGUYỄN TRỌNG</t>
  </si>
  <si>
    <t>NGUYỄN THỊ CẨM LOAN</t>
  </si>
  <si>
    <t>NGUYỄN THỊ BÍCH HỒNG</t>
  </si>
  <si>
    <t>Tiết/tuần</t>
  </si>
  <si>
    <t xml:space="preserve">chủ nhiệm </t>
  </si>
  <si>
    <t>sổ tiết 1 năm  thực dạy</t>
  </si>
  <si>
    <t xml:space="preserve">Giáo viên bình thường 7 lớp ( 4 TC) : </t>
  </si>
  <si>
    <t xml:space="preserve">Biên chế : </t>
  </si>
  <si>
    <t xml:space="preserve">Tổng tiết học kỳ/ năm học </t>
  </si>
  <si>
    <t xml:space="preserve">cả năm 30 tuần </t>
  </si>
  <si>
    <t xml:space="preserve">Tổng năm </t>
  </si>
  <si>
    <t>Tổng số lớp năm học</t>
  </si>
  <si>
    <t>Số tiết HK1</t>
  </si>
  <si>
    <t>Số tiết HK2</t>
  </si>
  <si>
    <t>Cả năm thực dạy</t>
  </si>
  <si>
    <t>GHI CHÚ</t>
  </si>
  <si>
    <t xml:space="preserve">GIẢNG VIÊN BC THỈNH GIẢNG LẠI (TIẾT) </t>
  </si>
  <si>
    <t xml:space="preserve">GIẢNG VIÊN THỈNH GIẢNG (TIẾT) </t>
  </si>
  <si>
    <t>HỌC KỲ</t>
  </si>
  <si>
    <t>MỜI THỈNH GIẢNG (GIẢNG VIÊN)</t>
  </si>
  <si>
    <t>LÝ - HÓA</t>
  </si>
  <si>
    <t>MÔN GDQP -AN</t>
  </si>
  <si>
    <t xml:space="preserve">MÔN GDTC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</si>
</sst>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B0F0"/>
      <name val="Times New Roman"/>
      <family val="1"/>
    </font>
    <font>
      <b/>
      <sz val="14"/>
      <color rgb="FF00B0F0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name val="Times New Roman"/>
      <family val="1"/>
    </font>
    <font>
      <b/>
      <sz val="16"/>
      <color rgb="FFFF0000"/>
      <name val="Times New Roman"/>
      <family val="1"/>
    </font>
    <font>
      <b/>
      <sz val="48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5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/>
    <xf numFmtId="0" fontId="2" fillId="3" borderId="1" xfId="0" applyFont="1" applyFill="1" applyBorder="1"/>
    <xf numFmtId="0" fontId="10" fillId="3" borderId="1" xfId="0" applyFont="1" applyFill="1" applyBorder="1"/>
    <xf numFmtId="0" fontId="6" fillId="4" borderId="1" xfId="0" applyFont="1" applyFill="1" applyBorder="1"/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0" xfId="0" applyFont="1"/>
    <xf numFmtId="1" fontId="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/>
    <xf numFmtId="2" fontId="2" fillId="0" borderId="1" xfId="0" applyNumberFormat="1" applyFont="1" applyBorder="1"/>
    <xf numFmtId="164" fontId="2" fillId="0" borderId="1" xfId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 applyAlignment="1">
      <alignment vertical="center" wrapText="1"/>
    </xf>
    <xf numFmtId="164" fontId="3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B30" sqref="B30"/>
    </sheetView>
  </sheetViews>
  <sheetFormatPr defaultColWidth="9.125" defaultRowHeight="18.75" x14ac:dyDescent="0.3"/>
  <cols>
    <col min="1" max="1" width="5.375" style="3" customWidth="1"/>
    <col min="2" max="2" width="42.25" style="3" customWidth="1"/>
    <col min="3" max="5" width="11.75" style="6" customWidth="1"/>
    <col min="6" max="7" width="7.875" style="3" customWidth="1"/>
    <col min="8" max="9" width="11.75" style="3" customWidth="1"/>
    <col min="10" max="11" width="9.125" style="3"/>
    <col min="12" max="12" width="10.25" style="3" customWidth="1"/>
    <col min="13" max="16384" width="9.125" style="3"/>
  </cols>
  <sheetData>
    <row r="1" spans="1:12" ht="22.5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x14ac:dyDescent="0.3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4" spans="1:12" ht="56.25" x14ac:dyDescent="0.3">
      <c r="A4" s="20" t="s">
        <v>2</v>
      </c>
      <c r="B4" s="20" t="s">
        <v>3</v>
      </c>
      <c r="C4" s="20" t="s">
        <v>16</v>
      </c>
      <c r="D4" s="20" t="s">
        <v>17</v>
      </c>
      <c r="E4" s="20" t="s">
        <v>18</v>
      </c>
      <c r="F4" s="20" t="s">
        <v>20</v>
      </c>
      <c r="G4" s="20" t="s">
        <v>21</v>
      </c>
      <c r="H4" s="20" t="s">
        <v>22</v>
      </c>
      <c r="I4" s="20" t="s">
        <v>49</v>
      </c>
      <c r="J4" s="20" t="s">
        <v>50</v>
      </c>
      <c r="K4" s="20" t="s">
        <v>51</v>
      </c>
      <c r="L4" s="20" t="s">
        <v>52</v>
      </c>
    </row>
    <row r="5" spans="1:12" s="14" customFormat="1" x14ac:dyDescent="0.3">
      <c r="A5" s="11"/>
      <c r="B5" s="12" t="s">
        <v>4</v>
      </c>
      <c r="C5" s="13">
        <v>60</v>
      </c>
      <c r="D5" s="13">
        <v>60</v>
      </c>
      <c r="E5" s="13">
        <v>75</v>
      </c>
      <c r="F5" s="11"/>
      <c r="G5" s="11"/>
      <c r="H5" s="11"/>
      <c r="I5" s="11"/>
      <c r="J5" s="11"/>
      <c r="K5" s="11"/>
      <c r="L5" s="11"/>
    </row>
    <row r="6" spans="1:12" x14ac:dyDescent="0.3">
      <c r="A6" s="4">
        <f>1+A5</f>
        <v>1</v>
      </c>
      <c r="B6" s="4" t="s">
        <v>5</v>
      </c>
      <c r="C6" s="7">
        <v>3</v>
      </c>
      <c r="D6" s="7"/>
      <c r="E6" s="7"/>
      <c r="F6" s="4">
        <v>3</v>
      </c>
      <c r="G6" s="4">
        <v>3</v>
      </c>
      <c r="H6" s="4"/>
      <c r="I6" s="7">
        <v>8</v>
      </c>
      <c r="J6" s="4">
        <v>180</v>
      </c>
      <c r="K6" s="4">
        <v>180</v>
      </c>
      <c r="L6" s="4">
        <f>SUM(J6:K6)</f>
        <v>360</v>
      </c>
    </row>
    <row r="7" spans="1:12" x14ac:dyDescent="0.3">
      <c r="A7" s="4">
        <f t="shared" ref="A7:A12" si="0">1+A6</f>
        <v>2</v>
      </c>
      <c r="B7" s="4" t="s">
        <v>6</v>
      </c>
      <c r="C7" s="7">
        <v>3</v>
      </c>
      <c r="D7" s="7"/>
      <c r="E7" s="7">
        <v>3</v>
      </c>
      <c r="F7" s="4">
        <v>6</v>
      </c>
      <c r="G7" s="4">
        <v>6</v>
      </c>
      <c r="H7" s="4"/>
      <c r="I7" s="7">
        <v>13</v>
      </c>
      <c r="J7" s="4">
        <v>405</v>
      </c>
      <c r="K7" s="4">
        <v>405</v>
      </c>
      <c r="L7" s="4">
        <f t="shared" ref="L7:L12" si="1">SUM(J7:K7)</f>
        <v>810</v>
      </c>
    </row>
    <row r="8" spans="1:12" x14ac:dyDescent="0.3">
      <c r="A8" s="4">
        <f t="shared" si="0"/>
        <v>3</v>
      </c>
      <c r="B8" s="4" t="s">
        <v>7</v>
      </c>
      <c r="C8" s="7">
        <v>4</v>
      </c>
      <c r="D8" s="7"/>
      <c r="E8" s="7">
        <v>2</v>
      </c>
      <c r="F8" s="4">
        <v>6</v>
      </c>
      <c r="G8" s="4">
        <v>6</v>
      </c>
      <c r="H8" s="4"/>
      <c r="I8" s="7">
        <v>13</v>
      </c>
      <c r="J8" s="4">
        <v>390</v>
      </c>
      <c r="K8" s="4">
        <v>390</v>
      </c>
      <c r="L8" s="4">
        <f t="shared" si="1"/>
        <v>780</v>
      </c>
    </row>
    <row r="9" spans="1:12" x14ac:dyDescent="0.3">
      <c r="A9" s="4">
        <f t="shared" si="0"/>
        <v>4</v>
      </c>
      <c r="B9" s="4" t="s">
        <v>8</v>
      </c>
      <c r="C9" s="7"/>
      <c r="D9" s="7">
        <v>5</v>
      </c>
      <c r="E9" s="7"/>
      <c r="F9" s="4">
        <v>5</v>
      </c>
      <c r="G9" s="4">
        <v>5</v>
      </c>
      <c r="H9" s="4"/>
      <c r="I9" s="7">
        <v>10</v>
      </c>
      <c r="J9" s="4">
        <v>300</v>
      </c>
      <c r="K9" s="4">
        <v>300</v>
      </c>
      <c r="L9" s="4">
        <f t="shared" si="1"/>
        <v>600</v>
      </c>
    </row>
    <row r="10" spans="1:12" x14ac:dyDescent="0.3">
      <c r="A10" s="4">
        <f>1+A9</f>
        <v>5</v>
      </c>
      <c r="B10" s="4" t="s">
        <v>9</v>
      </c>
      <c r="C10" s="7">
        <v>1</v>
      </c>
      <c r="D10" s="7">
        <v>4</v>
      </c>
      <c r="E10" s="7">
        <v>4</v>
      </c>
      <c r="F10" s="4">
        <v>9</v>
      </c>
      <c r="G10" s="4">
        <v>9</v>
      </c>
      <c r="H10" s="4"/>
      <c r="I10" s="7">
        <v>18</v>
      </c>
      <c r="J10" s="4">
        <v>600</v>
      </c>
      <c r="K10" s="4">
        <v>600</v>
      </c>
      <c r="L10" s="4">
        <f t="shared" si="1"/>
        <v>1200</v>
      </c>
    </row>
    <row r="11" spans="1:12" x14ac:dyDescent="0.3">
      <c r="A11" s="4">
        <f t="shared" si="0"/>
        <v>6</v>
      </c>
      <c r="B11" s="4" t="s">
        <v>10</v>
      </c>
      <c r="C11" s="7">
        <v>5</v>
      </c>
      <c r="D11" s="7">
        <v>4</v>
      </c>
      <c r="E11" s="7">
        <v>2</v>
      </c>
      <c r="F11" s="4">
        <v>11</v>
      </c>
      <c r="G11" s="4">
        <v>11</v>
      </c>
      <c r="H11" s="4"/>
      <c r="I11" s="7">
        <v>22</v>
      </c>
      <c r="J11" s="4">
        <v>690</v>
      </c>
      <c r="K11" s="4">
        <v>690</v>
      </c>
      <c r="L11" s="4">
        <f t="shared" si="1"/>
        <v>1380</v>
      </c>
    </row>
    <row r="12" spans="1:12" x14ac:dyDescent="0.3">
      <c r="A12" s="4">
        <f t="shared" si="0"/>
        <v>7</v>
      </c>
      <c r="B12" s="4" t="s">
        <v>11</v>
      </c>
      <c r="C12" s="7">
        <v>4</v>
      </c>
      <c r="D12" s="7">
        <v>2</v>
      </c>
      <c r="E12" s="7">
        <v>2</v>
      </c>
      <c r="F12" s="4">
        <v>8</v>
      </c>
      <c r="G12" s="4">
        <v>8</v>
      </c>
      <c r="H12" s="4"/>
      <c r="I12" s="7">
        <v>18</v>
      </c>
      <c r="J12" s="4">
        <v>510</v>
      </c>
      <c r="K12" s="4">
        <v>510</v>
      </c>
      <c r="L12" s="4">
        <f t="shared" si="1"/>
        <v>1020</v>
      </c>
    </row>
    <row r="13" spans="1:12" x14ac:dyDescent="0.3">
      <c r="A13" s="4"/>
      <c r="B13" s="8" t="s">
        <v>23</v>
      </c>
      <c r="C13" s="10">
        <f>SUM(C6:C12)</f>
        <v>20</v>
      </c>
      <c r="D13" s="10">
        <f t="shared" ref="D13:E13" si="2">SUM(D6:D12)</f>
        <v>15</v>
      </c>
      <c r="E13" s="10">
        <f t="shared" si="2"/>
        <v>13</v>
      </c>
      <c r="F13" s="23">
        <f>SUM(C13:E13)</f>
        <v>48</v>
      </c>
      <c r="G13" s="4">
        <v>48</v>
      </c>
      <c r="H13" s="4"/>
      <c r="I13" s="7"/>
      <c r="J13" s="4"/>
      <c r="K13" s="4"/>
      <c r="L13" s="4"/>
    </row>
    <row r="14" spans="1:12" x14ac:dyDescent="0.3">
      <c r="A14" s="4"/>
      <c r="B14" s="8" t="s">
        <v>25</v>
      </c>
      <c r="C14" s="10">
        <f>C13*C5</f>
        <v>1200</v>
      </c>
      <c r="D14" s="10">
        <f t="shared" ref="D14:E14" si="3">D13*D5</f>
        <v>900</v>
      </c>
      <c r="E14" s="10">
        <f t="shared" si="3"/>
        <v>975</v>
      </c>
      <c r="F14" s="9">
        <f>SUM(C14:E14)</f>
        <v>3075</v>
      </c>
      <c r="G14" s="4">
        <v>3075</v>
      </c>
      <c r="H14" s="5">
        <f>SUM(F14:G14)</f>
        <v>6150</v>
      </c>
      <c r="I14" s="4"/>
      <c r="J14" s="4"/>
      <c r="K14" s="4"/>
      <c r="L14" s="4"/>
    </row>
    <row r="15" spans="1:12" s="14" customFormat="1" x14ac:dyDescent="0.3">
      <c r="A15" s="11"/>
      <c r="B15" s="12" t="s">
        <v>12</v>
      </c>
      <c r="C15" s="13"/>
      <c r="D15" s="13"/>
      <c r="E15" s="13"/>
      <c r="F15" s="11"/>
      <c r="G15" s="11"/>
      <c r="H15" s="11"/>
      <c r="I15" s="11"/>
      <c r="J15" s="11"/>
      <c r="K15" s="11"/>
      <c r="L15" s="11"/>
    </row>
    <row r="16" spans="1:12" x14ac:dyDescent="0.3">
      <c r="A16" s="4">
        <v>1</v>
      </c>
      <c r="B16" s="4" t="s">
        <v>36</v>
      </c>
      <c r="C16" s="7"/>
      <c r="D16" s="7">
        <v>3</v>
      </c>
      <c r="E16" s="7"/>
      <c r="F16" s="4">
        <v>3</v>
      </c>
      <c r="G16" s="4">
        <v>3</v>
      </c>
      <c r="H16" s="4"/>
      <c r="I16" s="4"/>
      <c r="J16" s="4"/>
      <c r="K16" s="4"/>
      <c r="L16" s="4"/>
    </row>
    <row r="17" spans="1:12" x14ac:dyDescent="0.3">
      <c r="A17" s="4">
        <f>1+A16</f>
        <v>2</v>
      </c>
      <c r="B17" s="4" t="s">
        <v>37</v>
      </c>
      <c r="C17" s="7">
        <v>4</v>
      </c>
      <c r="D17" s="7"/>
      <c r="E17" s="7">
        <v>2</v>
      </c>
      <c r="F17" s="4">
        <v>6</v>
      </c>
      <c r="G17" s="4">
        <v>6</v>
      </c>
      <c r="H17" s="4"/>
      <c r="I17" s="4"/>
      <c r="J17" s="4"/>
      <c r="K17" s="4"/>
      <c r="L17" s="4"/>
    </row>
    <row r="18" spans="1:12" x14ac:dyDescent="0.3">
      <c r="A18" s="4">
        <f t="shared" ref="A18:A23" si="4">1+A17</f>
        <v>3</v>
      </c>
      <c r="B18" s="4" t="s">
        <v>13</v>
      </c>
      <c r="C18" s="7">
        <v>4</v>
      </c>
      <c r="D18" s="7">
        <v>4</v>
      </c>
      <c r="E18" s="7">
        <v>1</v>
      </c>
      <c r="F18" s="4">
        <v>7</v>
      </c>
      <c r="G18" s="4">
        <v>7</v>
      </c>
      <c r="H18" s="4"/>
      <c r="I18" s="4"/>
      <c r="J18" s="4"/>
      <c r="K18" s="4"/>
      <c r="L18" s="4"/>
    </row>
    <row r="19" spans="1:12" x14ac:dyDescent="0.3">
      <c r="A19" s="4">
        <f t="shared" si="4"/>
        <v>4</v>
      </c>
      <c r="B19" s="22" t="s">
        <v>38</v>
      </c>
      <c r="C19" s="7">
        <v>7</v>
      </c>
      <c r="D19" s="7">
        <v>1</v>
      </c>
      <c r="E19" s="7">
        <v>3</v>
      </c>
      <c r="F19" s="24">
        <v>11</v>
      </c>
      <c r="G19" s="4"/>
      <c r="H19" s="4"/>
      <c r="I19" s="4"/>
      <c r="J19" s="4"/>
      <c r="K19" s="4"/>
      <c r="L19" s="4"/>
    </row>
    <row r="20" spans="1:12" x14ac:dyDescent="0.3">
      <c r="A20" s="4">
        <f t="shared" si="4"/>
        <v>5</v>
      </c>
      <c r="B20" s="4" t="s">
        <v>39</v>
      </c>
      <c r="C20" s="7">
        <v>5</v>
      </c>
      <c r="D20" s="7">
        <v>1</v>
      </c>
      <c r="E20" s="7">
        <v>2</v>
      </c>
      <c r="F20" s="4">
        <v>8</v>
      </c>
      <c r="G20" s="4">
        <v>8</v>
      </c>
      <c r="H20" s="4"/>
      <c r="I20" s="4"/>
      <c r="J20" s="4"/>
      <c r="K20" s="4"/>
      <c r="L20" s="4"/>
    </row>
    <row r="21" spans="1:12" x14ac:dyDescent="0.3">
      <c r="A21" s="4">
        <f t="shared" si="4"/>
        <v>6</v>
      </c>
      <c r="B21" s="4" t="s">
        <v>40</v>
      </c>
      <c r="C21" s="7">
        <v>6</v>
      </c>
      <c r="D21" s="7">
        <v>2</v>
      </c>
      <c r="E21" s="7">
        <v>2</v>
      </c>
      <c r="F21" s="4">
        <v>10</v>
      </c>
      <c r="G21" s="4">
        <v>10</v>
      </c>
      <c r="H21" s="4"/>
      <c r="I21" s="4"/>
      <c r="J21" s="4"/>
      <c r="K21" s="4"/>
      <c r="L21" s="4"/>
    </row>
    <row r="22" spans="1:12" x14ac:dyDescent="0.3">
      <c r="A22" s="4">
        <f t="shared" si="4"/>
        <v>7</v>
      </c>
      <c r="B22" s="4" t="s">
        <v>14</v>
      </c>
      <c r="C22" s="7">
        <v>1</v>
      </c>
      <c r="D22" s="7">
        <v>3</v>
      </c>
      <c r="E22" s="7">
        <v>2</v>
      </c>
      <c r="F22" s="4">
        <v>6</v>
      </c>
      <c r="G22" s="4">
        <v>6</v>
      </c>
      <c r="H22" s="4"/>
      <c r="I22" s="4"/>
      <c r="J22" s="4"/>
      <c r="K22" s="4"/>
      <c r="L22" s="4"/>
    </row>
    <row r="23" spans="1:12" x14ac:dyDescent="0.3">
      <c r="A23" s="4">
        <f t="shared" si="4"/>
        <v>8</v>
      </c>
      <c r="B23" s="4" t="s">
        <v>15</v>
      </c>
      <c r="C23" s="7">
        <v>4</v>
      </c>
      <c r="D23" s="7">
        <v>3</v>
      </c>
      <c r="E23" s="7">
        <v>3</v>
      </c>
      <c r="F23" s="4">
        <v>10</v>
      </c>
      <c r="G23" s="4">
        <v>10</v>
      </c>
      <c r="H23" s="4"/>
      <c r="I23" s="4"/>
      <c r="J23" s="4"/>
      <c r="K23" s="4"/>
      <c r="L23" s="4"/>
    </row>
    <row r="24" spans="1:12" x14ac:dyDescent="0.3">
      <c r="A24" s="4"/>
      <c r="B24" s="9" t="s">
        <v>24</v>
      </c>
      <c r="C24" s="10">
        <f>SUM(C16:C23)</f>
        <v>31</v>
      </c>
      <c r="D24" s="10">
        <f t="shared" ref="D24:E24" si="5">SUM(D16:D23)</f>
        <v>17</v>
      </c>
      <c r="E24" s="10">
        <f t="shared" si="5"/>
        <v>15</v>
      </c>
      <c r="F24" s="23">
        <f>SUM(C24:E24)</f>
        <v>63</v>
      </c>
      <c r="G24" s="4"/>
      <c r="H24" s="4"/>
      <c r="I24" s="4"/>
      <c r="J24" s="4"/>
      <c r="K24" s="4"/>
      <c r="L24" s="4"/>
    </row>
    <row r="25" spans="1:12" x14ac:dyDescent="0.3">
      <c r="A25" s="4"/>
      <c r="B25" s="9" t="s">
        <v>26</v>
      </c>
      <c r="C25" s="10">
        <f>C24*C5</f>
        <v>1860</v>
      </c>
      <c r="D25" s="10">
        <f t="shared" ref="D25:E25" si="6">D24*D5</f>
        <v>1020</v>
      </c>
      <c r="E25" s="10">
        <f t="shared" si="6"/>
        <v>1125</v>
      </c>
      <c r="F25" s="10">
        <f>SUM(C25:E25)</f>
        <v>4005</v>
      </c>
      <c r="G25" s="4">
        <v>4005</v>
      </c>
      <c r="H25" s="5">
        <f>SUM(F25:G25)</f>
        <v>8010</v>
      </c>
      <c r="I25" s="4"/>
      <c r="J25" s="4"/>
      <c r="K25" s="4"/>
      <c r="L25" s="4"/>
    </row>
    <row r="26" spans="1:12" s="14" customFormat="1" x14ac:dyDescent="0.3">
      <c r="A26" s="15"/>
      <c r="B26" s="15" t="s">
        <v>19</v>
      </c>
      <c r="C26" s="16">
        <f>C13+C24</f>
        <v>51</v>
      </c>
      <c r="D26" s="16">
        <f>D13+D24</f>
        <v>32</v>
      </c>
      <c r="E26" s="16">
        <f>E13+E24</f>
        <v>28</v>
      </c>
      <c r="F26" s="17">
        <f>SUM(C26:E26)</f>
        <v>111</v>
      </c>
      <c r="G26" s="11">
        <v>111</v>
      </c>
      <c r="H26" s="11"/>
      <c r="I26" s="11"/>
      <c r="J26" s="11"/>
      <c r="K26" s="11"/>
      <c r="L26" s="11"/>
    </row>
    <row r="27" spans="1:12" x14ac:dyDescent="0.3">
      <c r="A27" s="4"/>
      <c r="B27" s="4" t="s">
        <v>46</v>
      </c>
      <c r="C27" s="7">
        <f>C26*C5</f>
        <v>3060</v>
      </c>
      <c r="D27" s="7">
        <f t="shared" ref="D27:E27" si="7">D26*D5</f>
        <v>1920</v>
      </c>
      <c r="E27" s="7">
        <f t="shared" si="7"/>
        <v>2100</v>
      </c>
      <c r="F27" s="4">
        <f>SUM(C27:E27)</f>
        <v>7080</v>
      </c>
      <c r="G27" s="4">
        <v>7080</v>
      </c>
      <c r="H27" s="21">
        <f>F27+G27</f>
        <v>14160</v>
      </c>
      <c r="I27" s="4"/>
      <c r="J27" s="4"/>
      <c r="K27" s="4"/>
      <c r="L27" s="4"/>
    </row>
    <row r="28" spans="1:12" x14ac:dyDescent="0.3">
      <c r="A28" s="4"/>
      <c r="B28" s="4"/>
      <c r="C28" s="7"/>
      <c r="D28" s="7"/>
      <c r="E28" s="7"/>
      <c r="F28" s="4"/>
      <c r="G28" s="4"/>
      <c r="H28" s="4"/>
      <c r="I28" s="4"/>
      <c r="J28" s="4"/>
      <c r="K28" s="4"/>
      <c r="L28" s="4"/>
    </row>
    <row r="30" spans="1:12" ht="56.25" x14ac:dyDescent="0.3">
      <c r="A30" s="3" t="s">
        <v>27</v>
      </c>
      <c r="B30" s="4"/>
      <c r="C30" s="7" t="s">
        <v>41</v>
      </c>
      <c r="D30" s="18" t="s">
        <v>47</v>
      </c>
      <c r="E30" s="18" t="s">
        <v>43</v>
      </c>
      <c r="F30" s="19" t="s">
        <v>42</v>
      </c>
      <c r="G30" s="4" t="s">
        <v>48</v>
      </c>
      <c r="H30" s="4"/>
      <c r="I30" s="4"/>
    </row>
    <row r="31" spans="1:12" x14ac:dyDescent="0.3">
      <c r="B31" s="4" t="s">
        <v>44</v>
      </c>
      <c r="C31" s="7">
        <v>28</v>
      </c>
      <c r="D31" s="7">
        <v>30</v>
      </c>
      <c r="E31" s="7">
        <f>C31*D31</f>
        <v>840</v>
      </c>
      <c r="F31" s="4">
        <v>94.4</v>
      </c>
      <c r="G31" s="4">
        <f>E31+F31</f>
        <v>934.4</v>
      </c>
      <c r="H31" s="4"/>
      <c r="I31" s="4"/>
    </row>
    <row r="32" spans="1:12" x14ac:dyDescent="0.3">
      <c r="B32" s="4"/>
      <c r="C32" s="7"/>
      <c r="D32" s="7"/>
      <c r="E32" s="7"/>
      <c r="F32" s="4"/>
      <c r="G32" s="4"/>
      <c r="H32" s="4"/>
      <c r="I32" s="4"/>
    </row>
    <row r="33" spans="2:9" x14ac:dyDescent="0.3">
      <c r="B33" s="4"/>
      <c r="C33" s="7"/>
      <c r="D33" s="7"/>
      <c r="E33" s="7"/>
      <c r="F33" s="4"/>
      <c r="G33" s="4"/>
      <c r="H33" s="4"/>
      <c r="I33" s="4"/>
    </row>
    <row r="36" spans="2:9" x14ac:dyDescent="0.3">
      <c r="B36" s="3" t="s">
        <v>45</v>
      </c>
      <c r="C36" s="6">
        <v>7</v>
      </c>
      <c r="D36" s="6">
        <v>7</v>
      </c>
    </row>
  </sheetData>
  <mergeCells count="2">
    <mergeCell ref="A1:L1"/>
    <mergeCell ref="A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6"/>
  <sheetViews>
    <sheetView tabSelected="1" zoomScale="62" zoomScaleNormal="62" workbookViewId="0">
      <selection activeCell="Q11" sqref="Q11"/>
    </sheetView>
  </sheetViews>
  <sheetFormatPr defaultColWidth="9.125" defaultRowHeight="15" x14ac:dyDescent="0.25"/>
  <cols>
    <col min="1" max="1" width="22.875" style="1" customWidth="1"/>
    <col min="2" max="5" width="12.125" style="1" bestFit="1" customWidth="1"/>
    <col min="6" max="6" width="14.875" style="1" bestFit="1" customWidth="1"/>
    <col min="7" max="15" width="12.125" style="1" bestFit="1" customWidth="1"/>
    <col min="16" max="17" width="10.75" style="1" customWidth="1"/>
    <col min="18" max="18" width="30.625" style="1" customWidth="1"/>
    <col min="19" max="16384" width="9.125" style="1"/>
  </cols>
  <sheetData>
    <row r="2" spans="1:18" ht="60.75" x14ac:dyDescent="0.8">
      <c r="A2" s="44" t="s">
        <v>34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5" spans="1:18" ht="102" customHeight="1" x14ac:dyDescent="0.25">
      <c r="A5" s="25" t="s">
        <v>28</v>
      </c>
      <c r="B5" s="45" t="s">
        <v>29</v>
      </c>
      <c r="C5" s="46"/>
      <c r="D5" s="45" t="s">
        <v>32</v>
      </c>
      <c r="E5" s="46"/>
      <c r="F5" s="45" t="s">
        <v>33</v>
      </c>
      <c r="G5" s="46"/>
      <c r="H5" s="45" t="s">
        <v>4</v>
      </c>
      <c r="I5" s="46"/>
      <c r="J5" s="45" t="s">
        <v>12</v>
      </c>
      <c r="K5" s="46"/>
      <c r="L5" s="45" t="s">
        <v>54</v>
      </c>
      <c r="M5" s="46"/>
      <c r="N5" s="45" t="s">
        <v>55</v>
      </c>
      <c r="O5" s="46"/>
      <c r="P5" s="45" t="s">
        <v>57</v>
      </c>
      <c r="Q5" s="46"/>
      <c r="R5" s="26" t="s">
        <v>53</v>
      </c>
    </row>
    <row r="6" spans="1:18" ht="36.75" customHeight="1" x14ac:dyDescent="0.25">
      <c r="A6" s="30" t="s">
        <v>56</v>
      </c>
      <c r="B6" s="27" t="s">
        <v>30</v>
      </c>
      <c r="C6" s="27" t="s">
        <v>31</v>
      </c>
      <c r="D6" s="27" t="s">
        <v>30</v>
      </c>
      <c r="E6" s="27" t="s">
        <v>31</v>
      </c>
      <c r="F6" s="27" t="s">
        <v>30</v>
      </c>
      <c r="G6" s="27" t="s">
        <v>31</v>
      </c>
      <c r="H6" s="27" t="s">
        <v>30</v>
      </c>
      <c r="I6" s="27" t="s">
        <v>31</v>
      </c>
      <c r="J6" s="27" t="s">
        <v>30</v>
      </c>
      <c r="K6" s="27" t="s">
        <v>31</v>
      </c>
      <c r="L6" s="27" t="s">
        <v>30</v>
      </c>
      <c r="M6" s="27" t="s">
        <v>31</v>
      </c>
      <c r="N6" s="27" t="s">
        <v>30</v>
      </c>
      <c r="O6" s="27" t="s">
        <v>31</v>
      </c>
      <c r="P6" s="27" t="s">
        <v>30</v>
      </c>
      <c r="Q6" s="27" t="s">
        <v>31</v>
      </c>
      <c r="R6" s="2"/>
    </row>
    <row r="7" spans="1:18" ht="30" customHeight="1" x14ac:dyDescent="0.25">
      <c r="A7" s="37" t="s">
        <v>35</v>
      </c>
      <c r="B7" s="40">
        <v>7080</v>
      </c>
      <c r="C7" s="40">
        <v>7080</v>
      </c>
      <c r="D7" s="40">
        <v>2380</v>
      </c>
      <c r="E7" s="40">
        <v>2380</v>
      </c>
      <c r="F7" s="40">
        <v>2053.33</v>
      </c>
      <c r="G7" s="40">
        <v>2053.33</v>
      </c>
      <c r="H7" s="40">
        <v>3075</v>
      </c>
      <c r="I7" s="40">
        <v>3075</v>
      </c>
      <c r="J7" s="40">
        <v>4005</v>
      </c>
      <c r="K7" s="40">
        <v>4005</v>
      </c>
      <c r="L7" s="39"/>
      <c r="M7" s="39"/>
      <c r="N7" s="39"/>
      <c r="O7" s="39"/>
      <c r="P7" s="39"/>
      <c r="Q7" s="39"/>
      <c r="R7" s="2"/>
    </row>
    <row r="8" spans="1:18" ht="30" customHeight="1" x14ac:dyDescent="0.25">
      <c r="A8" s="37" t="s">
        <v>58</v>
      </c>
      <c r="B8" s="41">
        <v>7140</v>
      </c>
      <c r="C8" s="40">
        <v>7080</v>
      </c>
      <c r="D8" s="40">
        <v>3060</v>
      </c>
      <c r="E8" s="40">
        <v>3060</v>
      </c>
      <c r="F8" s="40">
        <v>3960</v>
      </c>
      <c r="G8" s="40">
        <v>3960</v>
      </c>
      <c r="H8" s="41">
        <v>4140</v>
      </c>
      <c r="I8" s="40">
        <v>3075</v>
      </c>
      <c r="J8" s="40">
        <v>3000</v>
      </c>
      <c r="K8" s="40">
        <v>4005</v>
      </c>
      <c r="L8" s="36">
        <v>540</v>
      </c>
      <c r="M8" s="36">
        <v>540</v>
      </c>
      <c r="N8" s="36">
        <v>2460</v>
      </c>
      <c r="O8" s="36">
        <v>3465</v>
      </c>
      <c r="P8" s="36">
        <v>11</v>
      </c>
      <c r="Q8" s="36">
        <v>14</v>
      </c>
      <c r="R8" s="2"/>
    </row>
    <row r="9" spans="1:18" ht="54" customHeight="1" x14ac:dyDescent="0.25">
      <c r="A9" s="38" t="s">
        <v>60</v>
      </c>
      <c r="B9" s="40">
        <v>2520</v>
      </c>
      <c r="C9" s="40">
        <v>2520</v>
      </c>
      <c r="D9" s="40">
        <v>2055</v>
      </c>
      <c r="E9" s="40">
        <v>2055</v>
      </c>
      <c r="F9" s="40">
        <v>93</v>
      </c>
      <c r="G9" s="40">
        <v>93</v>
      </c>
      <c r="H9" s="40"/>
      <c r="I9" s="40"/>
      <c r="J9" s="40"/>
      <c r="K9" s="40"/>
      <c r="L9" s="36"/>
      <c r="M9" s="36"/>
      <c r="N9" s="36"/>
      <c r="O9" s="36"/>
      <c r="P9" s="36"/>
      <c r="Q9" s="36"/>
      <c r="R9" s="2"/>
    </row>
    <row r="10" spans="1:18" ht="30" customHeight="1" x14ac:dyDescent="0.25">
      <c r="A10" s="47" t="s">
        <v>59</v>
      </c>
      <c r="B10" s="32">
        <v>3180</v>
      </c>
      <c r="C10" s="32">
        <v>3900</v>
      </c>
      <c r="D10" s="32">
        <v>822</v>
      </c>
      <c r="E10" s="32">
        <v>822</v>
      </c>
      <c r="F10" s="32">
        <v>100</v>
      </c>
      <c r="G10" s="32">
        <v>100</v>
      </c>
      <c r="H10" s="32"/>
      <c r="I10" s="32"/>
      <c r="J10" s="32">
        <v>200</v>
      </c>
      <c r="K10" s="32">
        <v>200</v>
      </c>
      <c r="L10" s="32"/>
      <c r="M10" s="32"/>
      <c r="N10" s="32"/>
      <c r="O10" s="32"/>
      <c r="P10" s="32">
        <v>2827</v>
      </c>
      <c r="Q10" s="32">
        <v>2827</v>
      </c>
      <c r="R10" s="2"/>
    </row>
    <row r="11" spans="1:18" ht="30" customHeight="1" x14ac:dyDescent="0.3">
      <c r="A11" s="33"/>
      <c r="B11" s="32"/>
      <c r="C11" s="34"/>
      <c r="D11" s="35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2"/>
    </row>
    <row r="12" spans="1:18" ht="30" customHeight="1" x14ac:dyDescent="0.25">
      <c r="A12" s="33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2"/>
    </row>
    <row r="13" spans="1:18" ht="30" customHeight="1" x14ac:dyDescent="0.25">
      <c r="A13" s="33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2"/>
    </row>
    <row r="14" spans="1:18" ht="30" customHeight="1" x14ac:dyDescent="0.25">
      <c r="A14" s="33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2"/>
    </row>
    <row r="15" spans="1:18" ht="30" customHeight="1" x14ac:dyDescent="0.25">
      <c r="A15" s="33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2"/>
    </row>
    <row r="16" spans="1:18" ht="30" customHeight="1" x14ac:dyDescent="0.25">
      <c r="A16" s="33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2"/>
    </row>
    <row r="17" spans="1:18" ht="30" customHeight="1" x14ac:dyDescent="0.25">
      <c r="A17" s="31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"/>
    </row>
    <row r="18" spans="1:18" ht="30" customHeight="1" x14ac:dyDescent="0.25">
      <c r="A18" s="31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"/>
    </row>
    <row r="19" spans="1:18" ht="30" customHeight="1" x14ac:dyDescent="0.25">
      <c r="A19" s="31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"/>
    </row>
    <row r="20" spans="1:18" ht="30" customHeight="1" x14ac:dyDescent="0.25">
      <c r="A20" s="31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"/>
    </row>
    <row r="21" spans="1:18" ht="30" customHeight="1" x14ac:dyDescent="0.25">
      <c r="A21" s="2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"/>
    </row>
    <row r="22" spans="1:18" ht="30" customHeight="1" x14ac:dyDescent="0.25">
      <c r="A22" s="2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"/>
    </row>
    <row r="23" spans="1:18" ht="30" customHeight="1" x14ac:dyDescent="0.25">
      <c r="A23" s="2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"/>
    </row>
    <row r="24" spans="1:18" ht="30" customHeight="1" x14ac:dyDescent="0.25">
      <c r="A24" s="2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"/>
    </row>
    <row r="25" spans="1:18" ht="30" customHeight="1" x14ac:dyDescent="0.25">
      <c r="A25" s="2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"/>
    </row>
    <row r="26" spans="1:18" ht="30" customHeight="1" x14ac:dyDescent="0.25">
      <c r="A26" s="2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"/>
    </row>
    <row r="27" spans="1:18" ht="30" customHeight="1" x14ac:dyDescent="0.25">
      <c r="A27" s="2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"/>
    </row>
    <row r="28" spans="1:18" ht="30" customHeight="1" x14ac:dyDescent="0.25">
      <c r="A28" s="2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"/>
    </row>
    <row r="29" spans="1:18" ht="30" customHeight="1" x14ac:dyDescent="0.25">
      <c r="A29" s="2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"/>
    </row>
    <row r="30" spans="1:18" ht="30" customHeight="1" x14ac:dyDescent="0.25">
      <c r="A30" s="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"/>
    </row>
    <row r="31" spans="1:18" ht="30" customHeight="1" x14ac:dyDescent="0.25">
      <c r="A31" s="2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"/>
    </row>
    <row r="32" spans="1:18" ht="30" customHeight="1" x14ac:dyDescent="0.25">
      <c r="A32" s="2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"/>
    </row>
    <row r="33" spans="1:18" ht="30" customHeight="1" x14ac:dyDescent="0.25">
      <c r="A33" s="2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"/>
    </row>
    <row r="34" spans="1:18" ht="18.75" x14ac:dyDescent="0.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8" ht="18.75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8" ht="20.25" x14ac:dyDescent="0.3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</row>
    <row r="37" spans="1:18" ht="20.25" x14ac:dyDescent="0.3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spans="1:18" ht="20.25" x14ac:dyDescent="0.3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</row>
    <row r="39" spans="1:18" ht="20.25" x14ac:dyDescent="0.3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</row>
    <row r="40" spans="1:18" ht="20.25" x14ac:dyDescent="0.3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</row>
    <row r="41" spans="1:18" ht="20.25" x14ac:dyDescent="0.3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</row>
    <row r="42" spans="1:18" ht="20.25" x14ac:dyDescent="0.3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</row>
    <row r="43" spans="1:18" ht="20.25" x14ac:dyDescent="0.3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8" ht="20.25" x14ac:dyDescent="0.3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</row>
    <row r="45" spans="1:18" ht="20.25" x14ac:dyDescent="0.3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</row>
    <row r="46" spans="1:18" ht="20.25" x14ac:dyDescent="0.3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</row>
  </sheetData>
  <mergeCells count="9">
    <mergeCell ref="A2:R2"/>
    <mergeCell ref="B5:C5"/>
    <mergeCell ref="D5:E5"/>
    <mergeCell ref="F5:G5"/>
    <mergeCell ref="H5:I5"/>
    <mergeCell ref="L5:M5"/>
    <mergeCell ref="P5:Q5"/>
    <mergeCell ref="J5:K5"/>
    <mergeCell ref="N5:O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KHỐI LƯỢNG GD 2020 2021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KHCoBan</dc:creator>
  <cp:lastModifiedBy>Windows User</cp:lastModifiedBy>
  <dcterms:created xsi:type="dcterms:W3CDTF">2020-12-22T09:25:32Z</dcterms:created>
  <dcterms:modified xsi:type="dcterms:W3CDTF">2020-12-24T16:32:22Z</dcterms:modified>
</cp:coreProperties>
</file>