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6975"/>
  </bookViews>
  <sheets>
    <sheet name="BÁO CÔNG NỢ" sheetId="1" r:id="rId1"/>
  </sheets>
  <externalReferences>
    <externalReference r:id="rId2"/>
  </externalReferences>
  <definedNames>
    <definedName name="_xlnm._FilterDatabase" localSheetId="0" hidden="1">'BÁO CÔNG NỢ'!$A$5:$M$175</definedName>
    <definedName name="_xlnm.Print_Area" localSheetId="0">'BÁO CÔNG NỢ'!$A$1:$L$180</definedName>
    <definedName name="_xlnm.Print_Titles" localSheetId="0">'BÁO CÔNG NỢ'!$5:$5</definedName>
  </definedNames>
  <calcPr calcId="144525"/>
</workbook>
</file>

<file path=xl/calcChain.xml><?xml version="1.0" encoding="utf-8"?>
<calcChain xmlns="http://schemas.openxmlformats.org/spreadsheetml/2006/main">
  <c r="D172" i="1" l="1"/>
  <c r="E172" i="1"/>
  <c r="M171" i="1"/>
  <c r="L171" i="1"/>
  <c r="K171" i="1"/>
  <c r="M170" i="1"/>
  <c r="L170" i="1"/>
  <c r="K170" i="1"/>
  <c r="M169" i="1"/>
  <c r="L169" i="1"/>
  <c r="M168" i="1"/>
  <c r="L168" i="1"/>
  <c r="M167" i="1"/>
  <c r="L167" i="1"/>
  <c r="M166" i="1"/>
  <c r="L166" i="1"/>
  <c r="M165" i="1"/>
  <c r="L165" i="1"/>
  <c r="M164" i="1"/>
  <c r="L164" i="1"/>
  <c r="M163" i="1"/>
  <c r="L163" i="1"/>
  <c r="M162" i="1"/>
  <c r="L162" i="1"/>
  <c r="M161" i="1"/>
  <c r="L161" i="1"/>
  <c r="M160" i="1"/>
  <c r="L160" i="1"/>
  <c r="M159" i="1"/>
  <c r="L159" i="1"/>
  <c r="M158" i="1"/>
  <c r="L158" i="1"/>
  <c r="M157" i="1"/>
  <c r="L157" i="1"/>
  <c r="M156" i="1"/>
  <c r="L156" i="1"/>
  <c r="M155" i="1"/>
  <c r="L155" i="1"/>
  <c r="M154" i="1"/>
  <c r="L154" i="1"/>
  <c r="M153" i="1"/>
  <c r="L153" i="1"/>
  <c r="K153" i="1"/>
  <c r="M152" i="1"/>
  <c r="L152" i="1"/>
  <c r="K152" i="1"/>
  <c r="M151" i="1"/>
  <c r="L151" i="1"/>
  <c r="K151" i="1"/>
  <c r="M150" i="1"/>
  <c r="L150" i="1"/>
  <c r="K150" i="1"/>
  <c r="M149" i="1"/>
  <c r="L149" i="1"/>
  <c r="K149" i="1"/>
  <c r="M148" i="1"/>
  <c r="L148" i="1"/>
  <c r="M147" i="1"/>
  <c r="L147" i="1"/>
  <c r="M146" i="1"/>
  <c r="L146" i="1"/>
  <c r="M145" i="1"/>
  <c r="L145" i="1"/>
  <c r="M144" i="1"/>
  <c r="L144" i="1"/>
  <c r="M143" i="1"/>
  <c r="L143" i="1"/>
  <c r="M142" i="1"/>
  <c r="L142" i="1"/>
  <c r="M141" i="1"/>
  <c r="L141" i="1"/>
  <c r="M140" i="1"/>
  <c r="L140" i="1"/>
  <c r="M139" i="1"/>
  <c r="L139" i="1"/>
  <c r="M138" i="1"/>
  <c r="L138" i="1"/>
  <c r="M137" i="1"/>
  <c r="L137" i="1"/>
  <c r="M136" i="1"/>
  <c r="L136" i="1"/>
  <c r="M135" i="1"/>
  <c r="L135" i="1"/>
  <c r="M134" i="1"/>
  <c r="L134" i="1"/>
  <c r="M133" i="1"/>
  <c r="L133" i="1"/>
  <c r="M132" i="1"/>
  <c r="L132" i="1"/>
  <c r="M131" i="1"/>
  <c r="L131" i="1"/>
  <c r="M130" i="1"/>
  <c r="L130" i="1"/>
  <c r="M129" i="1"/>
  <c r="L129" i="1"/>
  <c r="M128" i="1"/>
  <c r="L128" i="1"/>
  <c r="M127" i="1"/>
  <c r="L127" i="1"/>
  <c r="M126" i="1"/>
  <c r="L126" i="1"/>
  <c r="M125" i="1"/>
  <c r="L125" i="1"/>
  <c r="M124" i="1"/>
  <c r="L124" i="1"/>
  <c r="M123" i="1"/>
  <c r="L123" i="1"/>
  <c r="M122" i="1"/>
  <c r="L122" i="1"/>
  <c r="M121" i="1"/>
  <c r="L121" i="1"/>
  <c r="M120" i="1"/>
  <c r="L120" i="1"/>
  <c r="M119" i="1"/>
  <c r="L119" i="1"/>
  <c r="M118" i="1"/>
  <c r="L118" i="1"/>
  <c r="M117" i="1"/>
  <c r="L117" i="1"/>
  <c r="M116" i="1"/>
  <c r="L116" i="1"/>
  <c r="M115" i="1"/>
  <c r="L115" i="1"/>
  <c r="M114" i="1"/>
  <c r="L114" i="1"/>
  <c r="M113" i="1"/>
  <c r="L113" i="1"/>
  <c r="M112" i="1"/>
  <c r="L112" i="1"/>
  <c r="M111" i="1"/>
  <c r="L111" i="1"/>
  <c r="M110" i="1"/>
  <c r="L110" i="1"/>
  <c r="M109" i="1"/>
  <c r="L109" i="1"/>
  <c r="M108" i="1"/>
  <c r="L108" i="1"/>
  <c r="M107" i="1"/>
  <c r="L107" i="1"/>
  <c r="M106" i="1"/>
  <c r="L106" i="1"/>
  <c r="M105" i="1"/>
  <c r="L105" i="1"/>
  <c r="M104" i="1"/>
  <c r="L104" i="1"/>
  <c r="M103" i="1"/>
  <c r="L103" i="1"/>
  <c r="M102" i="1"/>
  <c r="L102" i="1"/>
  <c r="M101" i="1"/>
  <c r="L101" i="1"/>
  <c r="M100" i="1"/>
  <c r="L100" i="1"/>
  <c r="M99" i="1"/>
  <c r="L99" i="1"/>
  <c r="M98" i="1"/>
  <c r="L98" i="1"/>
  <c r="M97" i="1"/>
  <c r="L97" i="1"/>
  <c r="M96" i="1"/>
  <c r="L96" i="1"/>
  <c r="M95" i="1"/>
  <c r="L95" i="1"/>
  <c r="M94" i="1"/>
  <c r="L94" i="1"/>
  <c r="M93" i="1"/>
  <c r="L93" i="1"/>
  <c r="M92" i="1"/>
  <c r="L92" i="1"/>
  <c r="M91" i="1"/>
  <c r="L91" i="1"/>
  <c r="M90" i="1"/>
  <c r="L90" i="1"/>
  <c r="M89" i="1"/>
  <c r="L89" i="1"/>
  <c r="M88" i="1"/>
  <c r="L88" i="1"/>
  <c r="M87" i="1"/>
  <c r="L87" i="1"/>
  <c r="M86" i="1"/>
  <c r="L86" i="1"/>
  <c r="M85" i="1"/>
  <c r="L85" i="1"/>
  <c r="M84" i="1"/>
  <c r="L84" i="1"/>
  <c r="M83" i="1"/>
  <c r="L83" i="1"/>
  <c r="M82" i="1"/>
  <c r="L82" i="1"/>
  <c r="M81" i="1"/>
  <c r="L81" i="1"/>
  <c r="M80" i="1"/>
  <c r="L80" i="1"/>
  <c r="M79" i="1"/>
  <c r="L79" i="1"/>
  <c r="M78" i="1"/>
  <c r="L78" i="1"/>
  <c r="M77" i="1"/>
  <c r="L77" i="1"/>
  <c r="M76" i="1"/>
  <c r="L76" i="1"/>
  <c r="M75" i="1"/>
  <c r="L75" i="1"/>
  <c r="M74" i="1"/>
  <c r="L74" i="1"/>
  <c r="M73" i="1"/>
  <c r="L73" i="1"/>
  <c r="M72" i="1"/>
  <c r="L72" i="1"/>
  <c r="M71" i="1"/>
  <c r="L71" i="1"/>
  <c r="M70" i="1"/>
  <c r="L70" i="1"/>
  <c r="M69" i="1"/>
  <c r="L69" i="1"/>
  <c r="M68" i="1"/>
  <c r="L68" i="1"/>
  <c r="M67" i="1"/>
  <c r="L67" i="1"/>
  <c r="M66" i="1"/>
  <c r="L66" i="1"/>
  <c r="M65" i="1"/>
  <c r="L65" i="1"/>
  <c r="M64" i="1"/>
  <c r="L64" i="1"/>
  <c r="M63" i="1"/>
  <c r="L63" i="1"/>
  <c r="M62" i="1"/>
  <c r="L62" i="1"/>
  <c r="M61" i="1"/>
  <c r="L61" i="1"/>
  <c r="M60" i="1"/>
  <c r="L60" i="1"/>
  <c r="M59" i="1"/>
  <c r="L59" i="1"/>
  <c r="M58" i="1"/>
  <c r="L58" i="1"/>
  <c r="M57" i="1"/>
  <c r="L57" i="1"/>
  <c r="M56" i="1"/>
  <c r="L56" i="1"/>
  <c r="M55" i="1"/>
  <c r="L55" i="1"/>
  <c r="M54" i="1"/>
  <c r="L54" i="1"/>
  <c r="M53" i="1"/>
  <c r="L53" i="1"/>
  <c r="M52" i="1"/>
  <c r="L52" i="1"/>
  <c r="M51" i="1"/>
  <c r="L51" i="1"/>
  <c r="M50" i="1"/>
  <c r="L50" i="1"/>
  <c r="M49" i="1"/>
  <c r="L49" i="1"/>
  <c r="M48" i="1"/>
  <c r="L48" i="1"/>
  <c r="M47" i="1"/>
  <c r="L47" i="1"/>
  <c r="M46" i="1"/>
  <c r="L46" i="1"/>
  <c r="M45" i="1"/>
  <c r="L45" i="1"/>
  <c r="M44" i="1"/>
  <c r="L44" i="1"/>
  <c r="M43" i="1"/>
  <c r="L43" i="1"/>
  <c r="M42" i="1"/>
  <c r="L42" i="1"/>
  <c r="M41" i="1"/>
  <c r="L41" i="1"/>
  <c r="M40" i="1"/>
  <c r="L40" i="1"/>
  <c r="M39" i="1"/>
  <c r="L39" i="1"/>
  <c r="M38" i="1"/>
  <c r="L38" i="1"/>
  <c r="M37" i="1"/>
  <c r="L37" i="1"/>
  <c r="M36" i="1"/>
  <c r="L36" i="1"/>
  <c r="M35" i="1"/>
  <c r="L35" i="1"/>
  <c r="M34" i="1"/>
  <c r="L34" i="1"/>
  <c r="M33" i="1"/>
  <c r="L33" i="1"/>
  <c r="M32" i="1"/>
  <c r="L32" i="1"/>
  <c r="M31" i="1"/>
  <c r="L31" i="1"/>
  <c r="M30" i="1"/>
  <c r="L30" i="1"/>
  <c r="M29" i="1"/>
  <c r="L29" i="1"/>
  <c r="M28" i="1"/>
  <c r="L28" i="1"/>
  <c r="M27" i="1"/>
  <c r="L27" i="1"/>
  <c r="M26" i="1"/>
  <c r="L26" i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L11" i="1"/>
  <c r="M10" i="1"/>
  <c r="L10" i="1"/>
  <c r="M9" i="1"/>
  <c r="L9" i="1"/>
  <c r="M8" i="1"/>
  <c r="L8" i="1"/>
  <c r="M7" i="1"/>
  <c r="L7" i="1"/>
  <c r="M6" i="1"/>
  <c r="L6" i="1"/>
</calcChain>
</file>

<file path=xl/sharedStrings.xml><?xml version="1.0" encoding="utf-8"?>
<sst xmlns="http://schemas.openxmlformats.org/spreadsheetml/2006/main" count="850" uniqueCount="521">
  <si>
    <t>DANH SÁCH SINH VIÊN CÒN NỢ HỌC PHÍ VÀ CÁC KHOẢN THU KHÁC
HỌC KỲ 1 NĂM HỌC 2020-2021 (không bao gồm hệ 18T4, 19T4, 19C4)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</si>
  <si>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</si>
  <si>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</si>
  <si>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</si>
  <si>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</si>
  <si>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</si>
  <si>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</si>
  <si>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</si>
  <si>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</si>
  <si>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</si>
  <si>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Học phí HK1/2020-2021 đã đóng</t>
  </si>
  <si>
    <t>Khoa Chủ quản</t>
  </si>
  <si>
    <t>05/01/2000</t>
  </si>
  <si>
    <t>Nam</t>
  </si>
  <si>
    <t>17/05/2000</t>
  </si>
  <si>
    <t>02/02/1999</t>
  </si>
  <si>
    <t>10/02/1999</t>
  </si>
  <si>
    <t>26/02/2001</t>
  </si>
  <si>
    <t>Phạm Minh Hùng</t>
  </si>
  <si>
    <t>10/07/2001</t>
  </si>
  <si>
    <t>26/05/2001</t>
  </si>
  <si>
    <t>20/03/2001</t>
  </si>
  <si>
    <t>23/09/2001</t>
  </si>
  <si>
    <t>03/08/2001</t>
  </si>
  <si>
    <t>02/04/2001</t>
  </si>
  <si>
    <t>07/02/2001</t>
  </si>
  <si>
    <t>06/05/2001</t>
  </si>
  <si>
    <t>02/03/2001</t>
  </si>
  <si>
    <t>06/12/2001</t>
  </si>
  <si>
    <t>10/10/2001</t>
  </si>
  <si>
    <t>05/06/2001</t>
  </si>
  <si>
    <t>08/03/2001</t>
  </si>
  <si>
    <t>15/03/2001</t>
  </si>
  <si>
    <t>18/07/2001</t>
  </si>
  <si>
    <t>Nguyễn Thành Đạt</t>
  </si>
  <si>
    <t>14/08/2001</t>
  </si>
  <si>
    <t>19/04/2001</t>
  </si>
  <si>
    <t>30/01/2001</t>
  </si>
  <si>
    <t>27/12/2001</t>
  </si>
  <si>
    <t>05/04/2001</t>
  </si>
  <si>
    <t>30/06/2001</t>
  </si>
  <si>
    <t>Nguyễn Hữu Phong</t>
  </si>
  <si>
    <t>11/04/2001</t>
  </si>
  <si>
    <t>20/01/2001</t>
  </si>
  <si>
    <t>19/10/2001</t>
  </si>
  <si>
    <t>04/12/2001</t>
  </si>
  <si>
    <t>26/10/2001</t>
  </si>
  <si>
    <t>Nữ</t>
  </si>
  <si>
    <t>10/11/2001</t>
  </si>
  <si>
    <t>05/11/2000</t>
  </si>
  <si>
    <t>01/09/2001</t>
  </si>
  <si>
    <t>12/11/2001</t>
  </si>
  <si>
    <t>23/12/2001</t>
  </si>
  <si>
    <t>21/03/2001</t>
  </si>
  <si>
    <t>27/04/2000</t>
  </si>
  <si>
    <t>01/08/2001</t>
  </si>
  <si>
    <t>18/06/2001</t>
  </si>
  <si>
    <t>Nguyễn Minh Tân</t>
  </si>
  <si>
    <t>06/03/2001</t>
  </si>
  <si>
    <t>12/06/2000</t>
  </si>
  <si>
    <t>26/10/2000</t>
  </si>
  <si>
    <t>25/04/2001</t>
  </si>
  <si>
    <t>01/04/2000</t>
  </si>
  <si>
    <t>18/03/2000</t>
  </si>
  <si>
    <t>10/05/2001</t>
  </si>
  <si>
    <t>27/09/2001</t>
  </si>
  <si>
    <t>27/08/2000</t>
  </si>
  <si>
    <t>Nguyễn Thị Trang</t>
  </si>
  <si>
    <t>03/07/2001</t>
  </si>
  <si>
    <t>20/04/2001</t>
  </si>
  <si>
    <t>28/03/2001</t>
  </si>
  <si>
    <t>24/08/2001</t>
  </si>
  <si>
    <t>29/12/2002</t>
  </si>
  <si>
    <t>07/12/2005</t>
  </si>
  <si>
    <t>Nguyễn Thành Long</t>
  </si>
  <si>
    <t>25/10/2000</t>
  </si>
  <si>
    <t>31/01/2001</t>
  </si>
  <si>
    <t>03/02/2001</t>
  </si>
  <si>
    <t>10/11/2000</t>
  </si>
  <si>
    <t>09/11/2001</t>
  </si>
  <si>
    <t>Nguyễn Quốc Huy</t>
  </si>
  <si>
    <t>25/05/2001</t>
  </si>
  <si>
    <t>19/03/2001</t>
  </si>
  <si>
    <t>09/09/2001</t>
  </si>
  <si>
    <t>10/02/2001</t>
  </si>
  <si>
    <t>01/10/2001</t>
  </si>
  <si>
    <t>04/03/2001</t>
  </si>
  <si>
    <t>25/05/2000</t>
  </si>
  <si>
    <t>16/08/2001</t>
  </si>
  <si>
    <t>07/07/2000</t>
  </si>
  <si>
    <t>19/07/2001</t>
  </si>
  <si>
    <t>05/10/1999</t>
  </si>
  <si>
    <t>04/08/2001</t>
  </si>
  <si>
    <t>24/08/2000</t>
  </si>
  <si>
    <t>Nguyễn Văn Hoàng</t>
  </si>
  <si>
    <t>13/08/2000</t>
  </si>
  <si>
    <t>01/01/1999</t>
  </si>
  <si>
    <t>17/03/2000</t>
  </si>
  <si>
    <t>18/06/2000</t>
  </si>
  <si>
    <t>26/11/1999</t>
  </si>
  <si>
    <t>10/09/2001</t>
  </si>
  <si>
    <t>08/08/2000</t>
  </si>
  <si>
    <t>13/06/2001</t>
  </si>
  <si>
    <t>11/04/2000</t>
  </si>
  <si>
    <t>12/08/2001</t>
  </si>
  <si>
    <t>26/06/2001</t>
  </si>
  <si>
    <t>06/01/2001</t>
  </si>
  <si>
    <t>25/08/2000</t>
  </si>
  <si>
    <t>09/02/2001</t>
  </si>
  <si>
    <t>08/01/2001</t>
  </si>
  <si>
    <t>16/11/2001</t>
  </si>
  <si>
    <t>27/02/2001</t>
  </si>
  <si>
    <t>18/03/2001</t>
  </si>
  <si>
    <t>30/12/2001</t>
  </si>
  <si>
    <t>Nguyễn Văn Thanh</t>
  </si>
  <si>
    <t>30/04/2001</t>
  </si>
  <si>
    <t>15/01/2000</t>
  </si>
  <si>
    <t>15/12/2001</t>
  </si>
  <si>
    <t>24/02/2001</t>
  </si>
  <si>
    <t>14/02/2001</t>
  </si>
  <si>
    <t>20/07/2001</t>
  </si>
  <si>
    <t>Nguyễn Trọng Phú</t>
  </si>
  <si>
    <t>11/02/2000</t>
  </si>
  <si>
    <t>31/01/1999</t>
  </si>
  <si>
    <t>06/11/2002</t>
  </si>
  <si>
    <t>18002302</t>
  </si>
  <si>
    <t>Lê Đặng Long Hồ</t>
  </si>
  <si>
    <t>18C1-KTD1</t>
  </si>
  <si>
    <t>25/07/2000</t>
  </si>
  <si>
    <t>18004766</t>
  </si>
  <si>
    <t>Nguyễn Huỳnh Kim Tiên</t>
  </si>
  <si>
    <t>18C1-QTD1</t>
  </si>
  <si>
    <t>19000584</t>
  </si>
  <si>
    <t>Bùi Mỹ Duyên</t>
  </si>
  <si>
    <t>19C1-KTD1</t>
  </si>
  <si>
    <t>19003718</t>
  </si>
  <si>
    <t>Bùi Thị Lan Anh</t>
  </si>
  <si>
    <t>19003701</t>
  </si>
  <si>
    <t>Đặng Phạm Chế Linh</t>
  </si>
  <si>
    <t>19005392</t>
  </si>
  <si>
    <t>Đặng Thị Mỹ Châu</t>
  </si>
  <si>
    <t>19005194</t>
  </si>
  <si>
    <t>Đỗ Lâm Thanh Ngân</t>
  </si>
  <si>
    <t>19005141</t>
  </si>
  <si>
    <t>Đỗ Văn Trường</t>
  </si>
  <si>
    <t>11/08/1995</t>
  </si>
  <si>
    <t>19005202</t>
  </si>
  <si>
    <t>Dương Thị Tú Trinh</t>
  </si>
  <si>
    <t>19003948</t>
  </si>
  <si>
    <t>Dương Tú Quỳnh</t>
  </si>
  <si>
    <t>19004380</t>
  </si>
  <si>
    <t>Hà Thúy Vy</t>
  </si>
  <si>
    <t>19003557</t>
  </si>
  <si>
    <t>Hoàng Thị Thanh Trúc</t>
  </si>
  <si>
    <t>19001765</t>
  </si>
  <si>
    <t>Lê Hồng Nhi</t>
  </si>
  <si>
    <t>19002977</t>
  </si>
  <si>
    <t>Lê Thị Kim Ngân</t>
  </si>
  <si>
    <t>19/06/2000</t>
  </si>
  <si>
    <t>19003755</t>
  </si>
  <si>
    <t>Lê Thị Mỹ Hiệp</t>
  </si>
  <si>
    <t>19003191</t>
  </si>
  <si>
    <t>Lê Thị Như Huỳnh</t>
  </si>
  <si>
    <t>19004360</t>
  </si>
  <si>
    <t>Lương Thị Kim Anh</t>
  </si>
  <si>
    <t>19003047</t>
  </si>
  <si>
    <t>Lý Thị Hà Tiên</t>
  </si>
  <si>
    <t>19003471</t>
  </si>
  <si>
    <t>Mai Anh Thư</t>
  </si>
  <si>
    <t>19004114</t>
  </si>
  <si>
    <t>Ngô Thị Linh Trang</t>
  </si>
  <si>
    <t>19002832</t>
  </si>
  <si>
    <t>Nguyễn Chí Phong</t>
  </si>
  <si>
    <t>19005195</t>
  </si>
  <si>
    <t>Nguyễn Lê Anh Thư</t>
  </si>
  <si>
    <t>19004179</t>
  </si>
  <si>
    <t>Nguyễn Lê Phương Uyên</t>
  </si>
  <si>
    <t>19004491</t>
  </si>
  <si>
    <t>Nguyễn Minh Hoàng</t>
  </si>
  <si>
    <t>19002018</t>
  </si>
  <si>
    <t>Nguyễn Phi Long</t>
  </si>
  <si>
    <t>19004207</t>
  </si>
  <si>
    <t>19004692</t>
  </si>
  <si>
    <t>Nguyễn Thanh Sang</t>
  </si>
  <si>
    <t>26/11/2000</t>
  </si>
  <si>
    <t>19004575</t>
  </si>
  <si>
    <t>Nguyễn Thị Mỹ Duyên</t>
  </si>
  <si>
    <t>14/02/2000</t>
  </si>
  <si>
    <t>19003489</t>
  </si>
  <si>
    <t>Nguyễn Thị Mỹ Hoa</t>
  </si>
  <si>
    <t>19005174</t>
  </si>
  <si>
    <t>Nguyễn Thị Ngọc Giàu</t>
  </si>
  <si>
    <t>19003300</t>
  </si>
  <si>
    <t>Nguyễn Thị Nguyện</t>
  </si>
  <si>
    <t>19004040</t>
  </si>
  <si>
    <t>Nguyễn Thị Thu Ngân</t>
  </si>
  <si>
    <t>19002243</t>
  </si>
  <si>
    <t>Nguyễn Tuấn Kiệt</t>
  </si>
  <si>
    <t>06/09/2001</t>
  </si>
  <si>
    <t>19004115</t>
  </si>
  <si>
    <t>Phạm Hoàng Nhật Uyên</t>
  </si>
  <si>
    <t>19004416</t>
  </si>
  <si>
    <t>Phạm Thị Mơ</t>
  </si>
  <si>
    <t>19004151</t>
  </si>
  <si>
    <t>Phan Anh Kiệt</t>
  </si>
  <si>
    <t>19002806</t>
  </si>
  <si>
    <t>Phan Thị Kiều Ngân</t>
  </si>
  <si>
    <t>19004017</t>
  </si>
  <si>
    <t>Phan Thị Quế Anh</t>
  </si>
  <si>
    <t>19002756</t>
  </si>
  <si>
    <t>Phan Thị Thuận</t>
  </si>
  <si>
    <t>19004544</t>
  </si>
  <si>
    <t>Trần Thành Được</t>
  </si>
  <si>
    <t>19004263</t>
  </si>
  <si>
    <t>Trần Thị Thanh Nguyên</t>
  </si>
  <si>
    <t>19005103</t>
  </si>
  <si>
    <t>Trịnh Thu Hương</t>
  </si>
  <si>
    <t>19004013</t>
  </si>
  <si>
    <t>Trương Thị Hồng Phấn</t>
  </si>
  <si>
    <t>19004406</t>
  </si>
  <si>
    <t>Võ Thị Kim Cúc</t>
  </si>
  <si>
    <t>15/09/2000</t>
  </si>
  <si>
    <t>19002755</t>
  </si>
  <si>
    <t>Vương Thị Bích Trâm</t>
  </si>
  <si>
    <t>25/03/2000</t>
  </si>
  <si>
    <t>19004401</t>
  </si>
  <si>
    <t>Đoàn Văn Phú</t>
  </si>
  <si>
    <t>19C1-LGT1</t>
  </si>
  <si>
    <t>19004176</t>
  </si>
  <si>
    <t>Lê Thị Tâm</t>
  </si>
  <si>
    <t>19004342</t>
  </si>
  <si>
    <t>Nguyễn Đức Long</t>
  </si>
  <si>
    <t>19005166</t>
  </si>
  <si>
    <t>Nguyễn Hoàng Khang</t>
  </si>
  <si>
    <t>21/05/1998</t>
  </si>
  <si>
    <t>19000715</t>
  </si>
  <si>
    <t>19000119</t>
  </si>
  <si>
    <t>Nguyễn Ngọc Phương Anh</t>
  </si>
  <si>
    <t>19001958</t>
  </si>
  <si>
    <t>Nguyễn Thị Bích Thuận</t>
  </si>
  <si>
    <t>19001975</t>
  </si>
  <si>
    <t>Nguyễn Thị Như Huỳnh</t>
  </si>
  <si>
    <t>19004399</t>
  </si>
  <si>
    <t>Nguyễn Thị Như Nhớ</t>
  </si>
  <si>
    <t>19004540</t>
  </si>
  <si>
    <t>Nguyễn Thị Tố Quyên</t>
  </si>
  <si>
    <t>19003544</t>
  </si>
  <si>
    <t>Nguyễn Vũ Hồng Quân</t>
  </si>
  <si>
    <t>19005430</t>
  </si>
  <si>
    <t>Phan Đức Anh</t>
  </si>
  <si>
    <t>16/11/1997</t>
  </si>
  <si>
    <t>19002789</t>
  </si>
  <si>
    <t>Trần Hoài Nam</t>
  </si>
  <si>
    <t>19002197</t>
  </si>
  <si>
    <t>Văn Thành Ái</t>
  </si>
  <si>
    <t>19003331</t>
  </si>
  <si>
    <t>Vũ Hoàng Việt</t>
  </si>
  <si>
    <t>14/09/2001</t>
  </si>
  <si>
    <t>19003244</t>
  </si>
  <si>
    <t>Vương Đình Phong</t>
  </si>
  <si>
    <t>19005083</t>
  </si>
  <si>
    <t>Cao Hoàng Long</t>
  </si>
  <si>
    <t>19C1-QTD1</t>
  </si>
  <si>
    <t>19003163</t>
  </si>
  <si>
    <t>Danh Văn Thái</t>
  </si>
  <si>
    <t>19001079</t>
  </si>
  <si>
    <t>Hồ Nhật Linh</t>
  </si>
  <si>
    <t>19002504</t>
  </si>
  <si>
    <t>Hồ Trường Khôi</t>
  </si>
  <si>
    <t>19004076</t>
  </si>
  <si>
    <t>Lê Hồng Khánh Nguyên</t>
  </si>
  <si>
    <t>19003984</t>
  </si>
  <si>
    <t>Lê Nguyễn Minh Thành</t>
  </si>
  <si>
    <t>19003690</t>
  </si>
  <si>
    <t>Lê Tâm Đồng</t>
  </si>
  <si>
    <t>19003635</t>
  </si>
  <si>
    <t>Lê Thị Hồng My</t>
  </si>
  <si>
    <t>19002685</t>
  </si>
  <si>
    <t>Lê Thị Thanh Hương</t>
  </si>
  <si>
    <t>19001294</t>
  </si>
  <si>
    <t>Lương Thị Hồng Huệ</t>
  </si>
  <si>
    <t>27/10/1998</t>
  </si>
  <si>
    <t>19005241</t>
  </si>
  <si>
    <t>Ma Nguyễn Thanh Viên</t>
  </si>
  <si>
    <t>01/08/2000</t>
  </si>
  <si>
    <t>19003148</t>
  </si>
  <si>
    <t>Mai Lê Trà My</t>
  </si>
  <si>
    <t>19004118</t>
  </si>
  <si>
    <t>Ngô Tuấn Khôi</t>
  </si>
  <si>
    <t>15/03/1996</t>
  </si>
  <si>
    <t>19002465</t>
  </si>
  <si>
    <t>Nguyễn Hoài Phương</t>
  </si>
  <si>
    <t>19003411</t>
  </si>
  <si>
    <t>Nguyễn Hoàng Tú</t>
  </si>
  <si>
    <t>19003604</t>
  </si>
  <si>
    <t>Nguyễn Hồng Lý</t>
  </si>
  <si>
    <t>19004559</t>
  </si>
  <si>
    <t>Nguyễn Huỳnh Phước Lợi</t>
  </si>
  <si>
    <t>19003495</t>
  </si>
  <si>
    <t>Nguyễn Ngọc Anh</t>
  </si>
  <si>
    <t>19003183</t>
  </si>
  <si>
    <t>19005159</t>
  </si>
  <si>
    <t>Nguyễn Thị  Bích Ngọc</t>
  </si>
  <si>
    <t>19004885</t>
  </si>
  <si>
    <t>Nguyễn Thị Mỹ Lan</t>
  </si>
  <si>
    <t>19005058</t>
  </si>
  <si>
    <t>Nguyễn Tiến Trường</t>
  </si>
  <si>
    <t>26/11/2001</t>
  </si>
  <si>
    <t>19005342</t>
  </si>
  <si>
    <t>Nguyễn Tiểu Long</t>
  </si>
  <si>
    <t>19004147</t>
  </si>
  <si>
    <t>Nguyễn Văn Bảo Châu</t>
  </si>
  <si>
    <t>09/07/1998</t>
  </si>
  <si>
    <t>19003089</t>
  </si>
  <si>
    <t>19005215</t>
  </si>
  <si>
    <t>Nguyễn Văn Tú</t>
  </si>
  <si>
    <t>19000773</t>
  </si>
  <si>
    <t>19003031</t>
  </si>
  <si>
    <t>Phạm Thị Kim Quyên</t>
  </si>
  <si>
    <t>19004304</t>
  </si>
  <si>
    <t>Phan Thị Thuý Vy</t>
  </si>
  <si>
    <t>19002782</t>
  </si>
  <si>
    <t>Tô Bạch Dương</t>
  </si>
  <si>
    <t>19004144</t>
  </si>
  <si>
    <t>Trần Thị Diễm Trâm</t>
  </si>
  <si>
    <t>19/08/2000</t>
  </si>
  <si>
    <t>19000215</t>
  </si>
  <si>
    <t>Trần Thị Hồng Đào</t>
  </si>
  <si>
    <t>19003287</t>
  </si>
  <si>
    <t>Trang Thị Yến Ngọc</t>
  </si>
  <si>
    <t>19004545</t>
  </si>
  <si>
    <t>Trịnh Công Lượng</t>
  </si>
  <si>
    <t>09/04/2000</t>
  </si>
  <si>
    <t>19004441</t>
  </si>
  <si>
    <t>Bùi Thị Trâm</t>
  </si>
  <si>
    <t>19C2-KTD1</t>
  </si>
  <si>
    <t>19004679</t>
  </si>
  <si>
    <t>Đỗ Khánh Vy</t>
  </si>
  <si>
    <t>19004995</t>
  </si>
  <si>
    <t>Đỗ Ngọc Quỳnh Như</t>
  </si>
  <si>
    <t>19004991</t>
  </si>
  <si>
    <t>Hồ Trần Ngọc Mi</t>
  </si>
  <si>
    <t>03/12/2001</t>
  </si>
  <si>
    <t>19004709</t>
  </si>
  <si>
    <t>Huỳnh Thị Ngân Xuyên</t>
  </si>
  <si>
    <t>19004597</t>
  </si>
  <si>
    <t>Lê Minh Thư</t>
  </si>
  <si>
    <t>19005086</t>
  </si>
  <si>
    <t>Nguyễn Ngọc Khánh</t>
  </si>
  <si>
    <t>22/05/2000</t>
  </si>
  <si>
    <t>19005388</t>
  </si>
  <si>
    <t>Nguyễn Thị Kim Hoa</t>
  </si>
  <si>
    <t>17/07/1993</t>
  </si>
  <si>
    <t>19005365</t>
  </si>
  <si>
    <t>Nguyễn Thị Quỳnh</t>
  </si>
  <si>
    <t>14/10/1993</t>
  </si>
  <si>
    <t>19004806</t>
  </si>
  <si>
    <t>19005366</t>
  </si>
  <si>
    <t>Phú Thị Ngọc Anh</t>
  </si>
  <si>
    <t>02/06/1993</t>
  </si>
  <si>
    <t>19004822</t>
  </si>
  <si>
    <t>Trần Thúy Ngân</t>
  </si>
  <si>
    <t>19004955</t>
  </si>
  <si>
    <t>Võ Thúy Kiều</t>
  </si>
  <si>
    <t>19004561</t>
  </si>
  <si>
    <t>Vũ Hồng Nhật Hạ</t>
  </si>
  <si>
    <t>19004670</t>
  </si>
  <si>
    <t>Vũ Ngọc Thụy Vy</t>
  </si>
  <si>
    <t>19004996</t>
  </si>
  <si>
    <t>Châu Phú Phát</t>
  </si>
  <si>
    <t>19C2-QTD1</t>
  </si>
  <si>
    <t>19004817</t>
  </si>
  <si>
    <t>Đoàn Hồng Phúc</t>
  </si>
  <si>
    <t>19004845</t>
  </si>
  <si>
    <t>Đoàn Lê Ngọc Ánh</t>
  </si>
  <si>
    <t>19005270</t>
  </si>
  <si>
    <t>Hồ Hoàng Đăng Thi</t>
  </si>
  <si>
    <t>19004842</t>
  </si>
  <si>
    <t>Lê Minh Cảnh</t>
  </si>
  <si>
    <t>19/06/1998</t>
  </si>
  <si>
    <t>19004586</t>
  </si>
  <si>
    <t>Mộng Thùy Dương</t>
  </si>
  <si>
    <t>21/12/2001</t>
  </si>
  <si>
    <t>19005043</t>
  </si>
  <si>
    <t>Ngô Thị Mỹ Hạnh</t>
  </si>
  <si>
    <t>19004596</t>
  </si>
  <si>
    <t>Nguyễn Thị Hồng Phương</t>
  </si>
  <si>
    <t>19004812</t>
  </si>
  <si>
    <t>Nguyễn Thị Hồng Thắm</t>
  </si>
  <si>
    <t>19004587</t>
  </si>
  <si>
    <t>Nguyễn Thị Phi Nhung</t>
  </si>
  <si>
    <t>19004627</t>
  </si>
  <si>
    <t>Phạm Ngọc Bích Trâm</t>
  </si>
  <si>
    <t>19004656</t>
  </si>
  <si>
    <t>Trần Thị Mai Hương</t>
  </si>
  <si>
    <t>19005432</t>
  </si>
  <si>
    <t>Trần Thị Mỹ Huyền</t>
  </si>
  <si>
    <t>19004942</t>
  </si>
  <si>
    <t>Trần Tường Duy</t>
  </si>
  <si>
    <t>20003407</t>
  </si>
  <si>
    <t>Lê Chí Bảo</t>
  </si>
  <si>
    <t>20C1-KTD1</t>
  </si>
  <si>
    <t>20/05/1997</t>
  </si>
  <si>
    <t>20005490</t>
  </si>
  <si>
    <t>Lê Công Hiếu</t>
  </si>
  <si>
    <t>20005803</t>
  </si>
  <si>
    <t>Lê Quý Nguyên</t>
  </si>
  <si>
    <t>25/04/1999</t>
  </si>
  <si>
    <t>20005789</t>
  </si>
  <si>
    <t>Phạm Đình Đức</t>
  </si>
  <si>
    <t>16/02/1999</t>
  </si>
  <si>
    <t>20005806</t>
  </si>
  <si>
    <t>Lê Tâm Phúc</t>
  </si>
  <si>
    <t>20C1-LGT1</t>
  </si>
  <si>
    <t>20006713</t>
  </si>
  <si>
    <t>Nguyễn Nhựt Phàm</t>
  </si>
  <si>
    <t>20C1-QNH1</t>
  </si>
  <si>
    <t>01/03/2000</t>
  </si>
  <si>
    <t>20000666</t>
  </si>
  <si>
    <t>Đặng Hồng Hoan</t>
  </si>
  <si>
    <t>20C1-QTD1</t>
  </si>
  <si>
    <t>20000663</t>
  </si>
  <si>
    <t>Phạm Đặng Huỳnh Như</t>
  </si>
  <si>
    <t>26/01/2002</t>
  </si>
  <si>
    <t>20002963</t>
  </si>
  <si>
    <t>Vũ Gia Thành</t>
  </si>
  <si>
    <t>26/02/1996</t>
  </si>
  <si>
    <t>20006072</t>
  </si>
  <si>
    <t>Hứa Ngọc Thanh Nhàn</t>
  </si>
  <si>
    <t>20C2-KTD1</t>
  </si>
  <si>
    <t>11/10/2002</t>
  </si>
  <si>
    <t>20006071</t>
  </si>
  <si>
    <t>Lê Thị Bích Hà</t>
  </si>
  <si>
    <t>22/07/1996</t>
  </si>
  <si>
    <t>20006058</t>
  </si>
  <si>
    <t>Mông Mỹ Mỹ</t>
  </si>
  <si>
    <t>20006067</t>
  </si>
  <si>
    <t>Ngô Hoàng Kim</t>
  </si>
  <si>
    <t>15/04/1999</t>
  </si>
  <si>
    <t>20006061</t>
  </si>
  <si>
    <t>Nguyễn Thu Hà</t>
  </si>
  <si>
    <t>18/09/2002</t>
  </si>
  <si>
    <t>20006056</t>
  </si>
  <si>
    <t>Trần Đào Thảo Nhi</t>
  </si>
  <si>
    <t>20006102</t>
  </si>
  <si>
    <t>20C2-QTD1</t>
  </si>
  <si>
    <t>20006100</t>
  </si>
  <si>
    <t>Nguyễn Thị Ni Na</t>
  </si>
  <si>
    <t>20006085</t>
  </si>
  <si>
    <t>Trần Thị Kim Lan</t>
  </si>
  <si>
    <t>20006092</t>
  </si>
  <si>
    <t>Vũ Thị Huyền</t>
  </si>
  <si>
    <t>30/11/2002</t>
  </si>
  <si>
    <t>20001084</t>
  </si>
  <si>
    <t>Nguyễn Phạm Như Quỳnh</t>
  </si>
  <si>
    <t>20T4-LGT1</t>
  </si>
  <si>
    <t>19/12/2005</t>
  </si>
  <si>
    <t>20001220</t>
  </si>
  <si>
    <t>Nguyễn Thị Hoài Thanh</t>
  </si>
  <si>
    <t>31/10/2005</t>
  </si>
  <si>
    <t>20001283</t>
  </si>
  <si>
    <t>Nguyễn Thị Trúc Linh</t>
  </si>
  <si>
    <t>20T4-QLH1</t>
  </si>
  <si>
    <t>20/11/2003</t>
  </si>
  <si>
    <t>20001576</t>
  </si>
  <si>
    <t>Võ Quách Thành Gia Bảo</t>
  </si>
  <si>
    <t>20T4-QNH1</t>
  </si>
  <si>
    <t>21/07/2005</t>
  </si>
  <si>
    <t>20002143</t>
  </si>
  <si>
    <t>Lý Gia Bảo</t>
  </si>
  <si>
    <t>20T4-TCD1</t>
  </si>
  <si>
    <t>11/03/1997</t>
  </si>
  <si>
    <t>18002100</t>
  </si>
  <si>
    <t>Lương Thắng Văn</t>
  </si>
  <si>
    <t>18C1-KXD1</t>
  </si>
  <si>
    <t>18003366</t>
  </si>
  <si>
    <t>18005231</t>
  </si>
  <si>
    <t>Nguyễn Việt Hưng</t>
  </si>
  <si>
    <t>19004077</t>
  </si>
  <si>
    <t>Hồ Văn Khá</t>
  </si>
  <si>
    <t>19C1-KXD1</t>
  </si>
  <si>
    <t>19004940</t>
  </si>
  <si>
    <t>Lâm Nguyễn Bình Hân</t>
  </si>
  <si>
    <t>26/10/1994</t>
  </si>
  <si>
    <t>19002659</t>
  </si>
  <si>
    <t>Lê Tấn Vị</t>
  </si>
  <si>
    <t>19003424</t>
  </si>
  <si>
    <t>Nguyễn Huỳnh Bảo Phúc</t>
  </si>
  <si>
    <t>17/12/1999</t>
  </si>
  <si>
    <t>19004250</t>
  </si>
  <si>
    <t>Nguyễn Nguyên Vũ</t>
  </si>
  <si>
    <t>19003351</t>
  </si>
  <si>
    <t>19002807</t>
  </si>
  <si>
    <t>31/07/2001</t>
  </si>
  <si>
    <t>19005429</t>
  </si>
  <si>
    <t>Nguyễn Văn Quí</t>
  </si>
  <si>
    <t>19004099</t>
  </si>
  <si>
    <t>Phạm Ngọc Kiên</t>
  </si>
  <si>
    <t>19003142</t>
  </si>
  <si>
    <t>Tô Hoài Thanh</t>
  </si>
  <si>
    <t>19003466</t>
  </si>
  <si>
    <t>Trần Chí Thanh</t>
  </si>
  <si>
    <t>19002988</t>
  </si>
  <si>
    <t>Trần Trung Hậu</t>
  </si>
  <si>
    <t>21/06/2001</t>
  </si>
  <si>
    <t>19004272</t>
  </si>
  <si>
    <t>Võ Vinh Quang</t>
  </si>
  <si>
    <t>20002218</t>
  </si>
  <si>
    <t>Lâm Hữu Phước</t>
  </si>
  <si>
    <t>20T4-KXD1</t>
  </si>
  <si>
    <t>09/09/1997</t>
  </si>
  <si>
    <t>20002939</t>
  </si>
  <si>
    <t>23/08/2005</t>
  </si>
  <si>
    <t>HS-SV</t>
  </si>
  <si>
    <r>
      <rPr>
        <b/>
        <i/>
        <sz val="10"/>
        <color indexed="8"/>
        <rFont val="Times New Roman"/>
        <family val="1"/>
      </rPr>
      <t>Ghi chú:</t>
    </r>
    <r>
      <rPr>
        <i/>
        <sz val="10"/>
        <color indexed="8"/>
        <rFont val="Times New Roman"/>
        <family val="1"/>
      </rPr>
      <t xml:space="preserve">  Danh sách này sẽ được tách và gửi cho từng khoa để hỗ trợ cho việc đôn đốc HSSV hoàn tất việc nộp tiền học phí HK1/2020-2021</t>
    </r>
  </si>
  <si>
    <t>Thành phố Hồ Chí Minh, ngày 05 tháng 01 năm 2021</t>
  </si>
  <si>
    <t>NGƯỜI LẬP BẢNG</t>
  </si>
  <si>
    <t>PHÒNG KẾ HOẠCH - TÀI CHÍNH</t>
  </si>
  <si>
    <t>HIỆU TRƯỞNG</t>
  </si>
  <si>
    <t>Tổng</t>
  </si>
  <si>
    <t>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</si>
</sst>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rgb="FFFF0000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/>
    <xf numFmtId="164" fontId="2" fillId="0" borderId="0" xfId="1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" fontId="7" fillId="0" borderId="1" xfId="0" applyNumberFormat="1" applyFont="1" applyFill="1" applyBorder="1" applyAlignment="1">
      <alignment horizontal="center" vertical="center" wrapText="1"/>
    </xf>
    <xf numFmtId="1" fontId="7" fillId="0" borderId="1" xfId="0" quotePrefix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0" fontId="7" fillId="0" borderId="0" xfId="0" applyFont="1" applyFill="1"/>
    <xf numFmtId="164" fontId="7" fillId="0" borderId="1" xfId="1" applyNumberFormat="1" applyFont="1" applyFill="1" applyBorder="1" applyAlignment="1">
      <alignment horizontal="center" vertical="center"/>
    </xf>
    <xf numFmtId="0" fontId="7" fillId="2" borderId="0" xfId="0" applyFont="1" applyFill="1"/>
    <xf numFmtId="164" fontId="7" fillId="0" borderId="0" xfId="0" applyNumberFormat="1" applyFont="1" applyFill="1"/>
    <xf numFmtId="1" fontId="7" fillId="0" borderId="2" xfId="0" quotePrefix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horizontal="center" vertical="center"/>
    </xf>
    <xf numFmtId="49" fontId="7" fillId="0" borderId="2" xfId="0" quotePrefix="1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164" fontId="7" fillId="0" borderId="2" xfId="1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/>
    <xf numFmtId="164" fontId="5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"/>
    </xf>
    <xf numFmtId="0" fontId="11" fillId="0" borderId="0" xfId="0" applyFont="1" applyFill="1"/>
    <xf numFmtId="164" fontId="11" fillId="0" borderId="0" xfId="1" applyNumberFormat="1" applyFont="1" applyFill="1"/>
    <xf numFmtId="0" fontId="13" fillId="0" borderId="0" xfId="0" applyFont="1" applyFill="1"/>
    <xf numFmtId="0" fontId="10" fillId="0" borderId="0" xfId="0" applyFont="1" applyFill="1" applyAlignment="1"/>
    <xf numFmtId="0" fontId="10" fillId="0" borderId="0" xfId="0" applyFont="1" applyFill="1" applyAlignment="1">
      <alignment horizontal="center"/>
    </xf>
    <xf numFmtId="0" fontId="15" fillId="0" borderId="0" xfId="0" applyFont="1" applyFill="1"/>
    <xf numFmtId="0" fontId="11" fillId="0" borderId="0" xfId="0" applyFont="1" applyFill="1" applyAlignment="1">
      <alignment horizontal="center"/>
    </xf>
    <xf numFmtId="164" fontId="11" fillId="0" borderId="0" xfId="1" applyNumberFormat="1" applyFont="1" applyFill="1" applyAlignment="1">
      <alignment horizontal="center"/>
    </xf>
    <xf numFmtId="0" fontId="11" fillId="0" borderId="0" xfId="0" applyFont="1" applyFill="1" applyAlignment="1"/>
    <xf numFmtId="164" fontId="11" fillId="0" borderId="0" xfId="1" applyNumberFormat="1" applyFont="1" applyFill="1" applyAlignment="1"/>
    <xf numFmtId="0" fontId="15" fillId="0" borderId="0" xfId="0" applyFont="1" applyFill="1" applyAlignment="1"/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164" fontId="17" fillId="0" borderId="0" xfId="1" applyNumberFormat="1" applyFont="1" applyFill="1"/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1" fontId="8" fillId="0" borderId="6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164" fontId="12" fillId="0" borderId="0" xfId="1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center"/>
    </xf>
    <xf numFmtId="164" fontId="13" fillId="0" borderId="0" xfId="1" applyNumberFormat="1" applyFont="1" applyFill="1" applyBorder="1" applyAlignment="1">
      <alignment horizontal="center" vertical="center"/>
    </xf>
    <xf numFmtId="164" fontId="14" fillId="0" borderId="0" xfId="1" applyNumberFormat="1" applyFont="1" applyFill="1" applyAlignment="1">
      <alignment horizontal="center" vertical="center"/>
    </xf>
    <xf numFmtId="164" fontId="14" fillId="0" borderId="0" xfId="1" applyNumberFormat="1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1" fontId="7" fillId="2" borderId="1" xfId="0" applyNumberFormat="1" applyFont="1" applyFill="1" applyBorder="1" applyAlignment="1">
      <alignment horizontal="center" vertical="center" wrapText="1"/>
    </xf>
    <xf numFmtId="1" fontId="7" fillId="2" borderId="1" xfId="0" quotePrefix="1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49" fontId="7" fillId="2" borderId="1" xfId="0" quotePrefix="1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right" vertical="center"/>
    </xf>
    <xf numFmtId="3" fontId="6" fillId="2" borderId="1" xfId="0" applyNumberFormat="1" applyFont="1" applyFill="1" applyBorder="1" applyAlignment="1">
      <alignment horizontal="right" vertical="center"/>
    </xf>
    <xf numFmtId="164" fontId="7" fillId="2" borderId="1" xfId="1" applyNumberFormat="1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 wrapText="1"/>
    </xf>
    <xf numFmtId="1" fontId="7" fillId="3" borderId="1" xfId="0" quotePrefix="1" applyNumberFormat="1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vertical="center"/>
    </xf>
    <xf numFmtId="14" fontId="7" fillId="3" borderId="1" xfId="0" applyNumberFormat="1" applyFont="1" applyFill="1" applyBorder="1" applyAlignment="1">
      <alignment horizontal="center" vertical="center"/>
    </xf>
    <xf numFmtId="49" fontId="7" fillId="3" borderId="1" xfId="0" quotePrefix="1" applyNumberFormat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right" vertical="center"/>
    </xf>
    <xf numFmtId="3" fontId="6" fillId="3" borderId="1" xfId="0" applyNumberFormat="1" applyFont="1" applyFill="1" applyBorder="1" applyAlignment="1">
      <alignment horizontal="right" vertical="center"/>
    </xf>
    <xf numFmtId="0" fontId="7" fillId="3" borderId="0" xfId="0" applyFont="1" applyFill="1"/>
    <xf numFmtId="164" fontId="7" fillId="3" borderId="1" xfId="1" applyNumberFormat="1" applyFont="1" applyFill="1" applyBorder="1" applyAlignment="1">
      <alignment horizontal="center" vertical="center"/>
    </xf>
    <xf numFmtId="164" fontId="7" fillId="2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0</xdr:rowOff>
    </xdr:from>
    <xdr:to>
      <xdr:col>11</xdr:col>
      <xdr:colOff>1695450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0" y="0"/>
          <a:ext cx="2924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561975</xdr:colOff>
      <xdr:row>1</xdr:row>
      <xdr:rowOff>152400</xdr:rowOff>
    </xdr:from>
    <xdr:to>
      <xdr:col>11</xdr:col>
      <xdr:colOff>742950</xdr:colOff>
      <xdr:row>1</xdr:row>
      <xdr:rowOff>152400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019800" y="35242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0</xdr:row>
      <xdr:rowOff>0</xdr:rowOff>
    </xdr:from>
    <xdr:to>
      <xdr:col>2</xdr:col>
      <xdr:colOff>1524001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90500" y="0"/>
          <a:ext cx="251460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400050</xdr:colOff>
      <xdr:row>2</xdr:row>
      <xdr:rowOff>114300</xdr:rowOff>
    </xdr:from>
    <xdr:to>
      <xdr:col>2</xdr:col>
      <xdr:colOff>838200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81050" y="514350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-THEO%20D&#213;I%20&#272;&#211;NG%20H&#7884;C%20PH&#205;/2-THEO%20D&#213;I%20HP%20C&#193;C%20N&#258;M/10-NH%202020-2021/6-DS%20HS-SV%20NH%202020-2021/DANH%20SACH%20CAC%20LOP%20HOC%202020-2021_04_01_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s ĐANG HỌC"/>
      <sheetName val="Sheet3"/>
    </sheetNames>
    <sheetDataSet>
      <sheetData sheetId="0">
        <row r="6">
          <cell r="C6" t="str">
            <v>14CĐĐT01</v>
          </cell>
          <cell r="E6">
            <v>65</v>
          </cell>
          <cell r="F6">
            <v>0</v>
          </cell>
          <cell r="G6">
            <v>48</v>
          </cell>
          <cell r="H6" t="str">
            <v>Khoa Điện - Điện tử</v>
          </cell>
        </row>
        <row r="7">
          <cell r="C7" t="str">
            <v>14CĐĐT02</v>
          </cell>
          <cell r="E7">
            <v>60</v>
          </cell>
          <cell r="F7">
            <v>0</v>
          </cell>
          <cell r="G7">
            <v>44</v>
          </cell>
          <cell r="H7" t="str">
            <v>Khoa Điện - Điện tử</v>
          </cell>
        </row>
        <row r="8">
          <cell r="C8" t="str">
            <v>14CĐĐC01</v>
          </cell>
          <cell r="E8">
            <v>60</v>
          </cell>
          <cell r="F8">
            <v>0</v>
          </cell>
          <cell r="G8">
            <v>41</v>
          </cell>
          <cell r="H8" t="str">
            <v>Khoa Điện - Điện tử</v>
          </cell>
        </row>
        <row r="9">
          <cell r="C9" t="str">
            <v>14CĐĐC02</v>
          </cell>
          <cell r="E9">
            <v>60</v>
          </cell>
          <cell r="F9">
            <v>0</v>
          </cell>
          <cell r="G9">
            <v>37</v>
          </cell>
          <cell r="H9" t="str">
            <v>Khoa Điện - Điện tử</v>
          </cell>
        </row>
        <row r="10">
          <cell r="C10" t="str">
            <v>14CĐNL01</v>
          </cell>
          <cell r="E10">
            <v>60</v>
          </cell>
          <cell r="F10">
            <v>0</v>
          </cell>
          <cell r="G10">
            <v>37</v>
          </cell>
          <cell r="H10" t="str">
            <v>Khoa Nhiệt – Lạnh</v>
          </cell>
        </row>
        <row r="11">
          <cell r="C11" t="str">
            <v>14CĐCK01</v>
          </cell>
          <cell r="E11">
            <v>60</v>
          </cell>
          <cell r="F11">
            <v>0</v>
          </cell>
          <cell r="G11">
            <v>54</v>
          </cell>
          <cell r="H11" t="str">
            <v>Khoa Cơ khí</v>
          </cell>
        </row>
        <row r="12">
          <cell r="C12" t="str">
            <v>14CĐCK02</v>
          </cell>
          <cell r="E12">
            <v>60</v>
          </cell>
          <cell r="F12">
            <v>0</v>
          </cell>
          <cell r="G12">
            <v>55</v>
          </cell>
          <cell r="H12" t="str">
            <v>Khoa Cơ khí</v>
          </cell>
        </row>
        <row r="13">
          <cell r="C13" t="str">
            <v>14CĐCK03</v>
          </cell>
          <cell r="E13">
            <v>60</v>
          </cell>
          <cell r="F13">
            <v>1</v>
          </cell>
          <cell r="G13">
            <v>57</v>
          </cell>
          <cell r="H13" t="str">
            <v>Khoa Cơ khí</v>
          </cell>
        </row>
        <row r="14">
          <cell r="C14" t="str">
            <v>14CĐCK04</v>
          </cell>
          <cell r="E14">
            <v>60</v>
          </cell>
          <cell r="F14">
            <v>0</v>
          </cell>
          <cell r="G14">
            <v>1</v>
          </cell>
          <cell r="H14" t="str">
            <v>Khoa Cơ khí</v>
          </cell>
        </row>
        <row r="15">
          <cell r="C15" t="str">
            <v>14CĐOT01</v>
          </cell>
          <cell r="E15">
            <v>73</v>
          </cell>
          <cell r="F15">
            <v>0</v>
          </cell>
          <cell r="G15">
            <v>57</v>
          </cell>
          <cell r="H15" t="str">
            <v>Khoa Động lực</v>
          </cell>
        </row>
        <row r="16">
          <cell r="C16" t="str">
            <v>14CĐOT02</v>
          </cell>
          <cell r="E16">
            <v>74</v>
          </cell>
          <cell r="F16">
            <v>0</v>
          </cell>
          <cell r="G16">
            <v>57</v>
          </cell>
          <cell r="H16" t="str">
            <v>Khoa Động lực</v>
          </cell>
        </row>
        <row r="17">
          <cell r="C17" t="str">
            <v>14CĐOT03</v>
          </cell>
          <cell r="E17">
            <v>63</v>
          </cell>
          <cell r="F17">
            <v>0</v>
          </cell>
          <cell r="G17">
            <v>56</v>
          </cell>
          <cell r="H17" t="str">
            <v>Khoa Động lực</v>
          </cell>
        </row>
        <row r="18">
          <cell r="C18" t="str">
            <v>14CĐOT04</v>
          </cell>
          <cell r="E18">
            <v>69</v>
          </cell>
          <cell r="F18">
            <v>1</v>
          </cell>
          <cell r="G18">
            <v>55</v>
          </cell>
          <cell r="H18" t="str">
            <v>Khoa Động lực</v>
          </cell>
        </row>
        <row r="19">
          <cell r="C19" t="str">
            <v>14CĐOT05</v>
          </cell>
          <cell r="E19">
            <v>22</v>
          </cell>
          <cell r="F19">
            <v>0</v>
          </cell>
          <cell r="G19">
            <v>3</v>
          </cell>
          <cell r="H19" t="str">
            <v>Khoa Động lực</v>
          </cell>
        </row>
        <row r="20">
          <cell r="C20" t="str">
            <v>14CĐMT01</v>
          </cell>
          <cell r="E20">
            <v>60</v>
          </cell>
          <cell r="F20">
            <v>0</v>
          </cell>
          <cell r="G20">
            <v>37</v>
          </cell>
          <cell r="H20" t="str">
            <v>Khoa May - Thời trang</v>
          </cell>
        </row>
        <row r="21">
          <cell r="C21" t="str">
            <v>14CĐTP01</v>
          </cell>
          <cell r="E21">
            <v>60</v>
          </cell>
          <cell r="F21">
            <v>0</v>
          </cell>
          <cell r="G21">
            <v>58</v>
          </cell>
          <cell r="H21" t="str">
            <v>Khoa Công nghệ Thông tin</v>
          </cell>
        </row>
        <row r="22">
          <cell r="C22" t="str">
            <v>14CĐTP02</v>
          </cell>
          <cell r="E22">
            <v>60</v>
          </cell>
          <cell r="F22">
            <v>0</v>
          </cell>
          <cell r="G22">
            <v>2</v>
          </cell>
          <cell r="H22" t="str">
            <v>Khoa Công nghệ Thông tin</v>
          </cell>
        </row>
        <row r="23">
          <cell r="C23" t="str">
            <v>14CĐTM01</v>
          </cell>
          <cell r="E23">
            <v>60</v>
          </cell>
          <cell r="F23">
            <v>0</v>
          </cell>
          <cell r="G23">
            <v>21</v>
          </cell>
          <cell r="H23" t="str">
            <v>Khoa Công nghệ Thông tin</v>
          </cell>
        </row>
        <row r="24">
          <cell r="C24" t="str">
            <v>14TCĐT01</v>
          </cell>
          <cell r="E24">
            <v>60</v>
          </cell>
          <cell r="F24">
            <v>0</v>
          </cell>
          <cell r="G24">
            <v>9</v>
          </cell>
          <cell r="H24" t="str">
            <v>Khoa Điện - Điện tử</v>
          </cell>
        </row>
        <row r="25">
          <cell r="C25" t="str">
            <v>14TCĐC01</v>
          </cell>
          <cell r="E25">
            <v>60</v>
          </cell>
          <cell r="F25">
            <v>9</v>
          </cell>
          <cell r="G25">
            <v>41</v>
          </cell>
          <cell r="H25" t="str">
            <v>Khoa Điện - Điện tử</v>
          </cell>
        </row>
        <row r="26">
          <cell r="C26" t="str">
            <v>14TCĐL01</v>
          </cell>
          <cell r="E26">
            <v>60</v>
          </cell>
          <cell r="F26">
            <v>11</v>
          </cell>
          <cell r="G26">
            <v>32</v>
          </cell>
          <cell r="H26" t="str">
            <v>Khoa Nhiệt – Lạnh</v>
          </cell>
        </row>
        <row r="27">
          <cell r="C27" t="str">
            <v>14TCCT01</v>
          </cell>
          <cell r="E27">
            <v>60</v>
          </cell>
          <cell r="F27">
            <v>5</v>
          </cell>
          <cell r="G27">
            <v>32</v>
          </cell>
          <cell r="H27" t="str">
            <v>Khoa Cơ khí</v>
          </cell>
        </row>
        <row r="28">
          <cell r="C28" t="str">
            <v>14TCCP01</v>
          </cell>
          <cell r="E28">
            <v>60</v>
          </cell>
          <cell r="F28">
            <v>6</v>
          </cell>
          <cell r="G28">
            <v>15</v>
          </cell>
          <cell r="H28" t="str">
            <v>Khoa Cơ khí</v>
          </cell>
        </row>
        <row r="29">
          <cell r="C29" t="str">
            <v>14TCÔT01</v>
          </cell>
          <cell r="E29">
            <v>70</v>
          </cell>
          <cell r="F29">
            <v>13</v>
          </cell>
          <cell r="G29">
            <v>36</v>
          </cell>
          <cell r="H29" t="str">
            <v>Khoa Động lực</v>
          </cell>
        </row>
        <row r="30">
          <cell r="C30" t="str">
            <v>14TCÔT02</v>
          </cell>
          <cell r="E30">
            <v>65</v>
          </cell>
          <cell r="F30">
            <v>9</v>
          </cell>
          <cell r="G30">
            <v>29</v>
          </cell>
          <cell r="H30" t="str">
            <v>Khoa Động lực</v>
          </cell>
        </row>
        <row r="31">
          <cell r="C31" t="str">
            <v>14TCMT01</v>
          </cell>
          <cell r="E31">
            <v>60</v>
          </cell>
          <cell r="F31">
            <v>4</v>
          </cell>
          <cell r="G31">
            <v>28</v>
          </cell>
          <cell r="H31" t="str">
            <v>Khoa May - Thời trang</v>
          </cell>
        </row>
        <row r="32">
          <cell r="C32" t="str">
            <v>14TCQT01</v>
          </cell>
          <cell r="E32">
            <v>60</v>
          </cell>
          <cell r="F32">
            <v>7</v>
          </cell>
          <cell r="G32">
            <v>19</v>
          </cell>
          <cell r="H32" t="str">
            <v>Khoa Công nghệ Thông tin</v>
          </cell>
        </row>
        <row r="33">
          <cell r="C33" t="str">
            <v>13TC-QTM</v>
          </cell>
          <cell r="E33">
            <v>100</v>
          </cell>
          <cell r="F33">
            <v>0</v>
          </cell>
          <cell r="G33">
            <v>29</v>
          </cell>
          <cell r="H33" t="str">
            <v>Khoa Công nghệ Thông tin</v>
          </cell>
        </row>
        <row r="34">
          <cell r="C34" t="str">
            <v>13TC-Ô2</v>
          </cell>
          <cell r="E34">
            <v>100</v>
          </cell>
          <cell r="F34">
            <v>0</v>
          </cell>
          <cell r="G34">
            <v>3</v>
          </cell>
          <cell r="H34" t="str">
            <v>Khoa Động lực</v>
          </cell>
        </row>
        <row r="35">
          <cell r="C35" t="str">
            <v>13TC-Ô1</v>
          </cell>
          <cell r="E35">
            <v>100</v>
          </cell>
          <cell r="F35">
            <v>0</v>
          </cell>
          <cell r="G35">
            <v>58</v>
          </cell>
          <cell r="H35" t="str">
            <v>Khoa Động lực</v>
          </cell>
        </row>
        <row r="36">
          <cell r="C36" t="str">
            <v>13TC-MT</v>
          </cell>
          <cell r="E36">
            <v>100</v>
          </cell>
          <cell r="F36">
            <v>0</v>
          </cell>
          <cell r="G36">
            <v>22</v>
          </cell>
          <cell r="H36" t="str">
            <v>Khoa May - Thời trang</v>
          </cell>
        </row>
        <row r="37">
          <cell r="C37" t="str">
            <v>13TC-ÐT</v>
          </cell>
          <cell r="E37">
            <v>100</v>
          </cell>
          <cell r="F37">
            <v>0</v>
          </cell>
          <cell r="G37">
            <v>14</v>
          </cell>
          <cell r="H37" t="str">
            <v>Khoa Điện - Điện tử</v>
          </cell>
        </row>
        <row r="38">
          <cell r="C38" t="str">
            <v>13TC-ÐL</v>
          </cell>
          <cell r="E38">
            <v>100</v>
          </cell>
          <cell r="F38">
            <v>0</v>
          </cell>
          <cell r="G38">
            <v>28</v>
          </cell>
          <cell r="H38" t="str">
            <v>Khoa Động lực</v>
          </cell>
        </row>
        <row r="39">
          <cell r="C39" t="str">
            <v>13TC-Ð2</v>
          </cell>
          <cell r="E39">
            <v>100</v>
          </cell>
          <cell r="F39">
            <v>0</v>
          </cell>
          <cell r="G39">
            <v>1</v>
          </cell>
          <cell r="H39" t="str">
            <v>Khoa Điện - Điện tử</v>
          </cell>
        </row>
        <row r="40">
          <cell r="C40" t="str">
            <v>13TC-Ð1</v>
          </cell>
          <cell r="E40">
            <v>100</v>
          </cell>
          <cell r="F40">
            <v>0</v>
          </cell>
          <cell r="G40">
            <v>53</v>
          </cell>
          <cell r="H40" t="str">
            <v>Khoa Điện - Điện tử</v>
          </cell>
        </row>
        <row r="41">
          <cell r="C41" t="str">
            <v>13TC-CKT</v>
          </cell>
          <cell r="E41">
            <v>100</v>
          </cell>
          <cell r="F41">
            <v>0</v>
          </cell>
          <cell r="G41">
            <v>29</v>
          </cell>
          <cell r="H41" t="str">
            <v>Khoa Cơ khí</v>
          </cell>
        </row>
        <row r="42">
          <cell r="C42" t="str">
            <v>13CÐ-TP3</v>
          </cell>
          <cell r="E42">
            <v>100</v>
          </cell>
          <cell r="F42">
            <v>0</v>
          </cell>
          <cell r="G42">
            <v>1</v>
          </cell>
          <cell r="H42" t="str">
            <v>Khoa Công nghệ Thông tin</v>
          </cell>
        </row>
        <row r="43">
          <cell r="C43" t="str">
            <v>13CÐ-TP2</v>
          </cell>
          <cell r="E43">
            <v>100</v>
          </cell>
          <cell r="F43">
            <v>0</v>
          </cell>
          <cell r="G43">
            <v>34</v>
          </cell>
          <cell r="H43" t="str">
            <v>Khoa Công nghệ Thông tin</v>
          </cell>
        </row>
        <row r="44">
          <cell r="C44" t="str">
            <v>13CÐ-TP1</v>
          </cell>
          <cell r="E44">
            <v>100</v>
          </cell>
          <cell r="F44">
            <v>0</v>
          </cell>
          <cell r="G44">
            <v>39</v>
          </cell>
          <cell r="H44" t="str">
            <v>Khoa Công nghệ Thông tin</v>
          </cell>
        </row>
        <row r="45">
          <cell r="C45" t="str">
            <v>13CÐ-TM2</v>
          </cell>
          <cell r="E45">
            <v>100</v>
          </cell>
          <cell r="F45">
            <v>0</v>
          </cell>
          <cell r="G45">
            <v>35</v>
          </cell>
          <cell r="H45" t="str">
            <v>Khoa Công nghệ Thông tin</v>
          </cell>
        </row>
        <row r="46">
          <cell r="C46" t="str">
            <v>13CÐ-TM1</v>
          </cell>
          <cell r="E46">
            <v>100</v>
          </cell>
          <cell r="F46">
            <v>0</v>
          </cell>
          <cell r="G46">
            <v>39</v>
          </cell>
          <cell r="H46" t="str">
            <v>Khoa Công nghệ Thông tin</v>
          </cell>
        </row>
        <row r="47">
          <cell r="C47" t="str">
            <v>13CÐ-Ô5</v>
          </cell>
          <cell r="E47">
            <v>100</v>
          </cell>
          <cell r="F47">
            <v>0</v>
          </cell>
          <cell r="G47">
            <v>9</v>
          </cell>
          <cell r="H47" t="str">
            <v>Khoa Động lực</v>
          </cell>
        </row>
        <row r="48">
          <cell r="C48" t="str">
            <v>13CÐ-Ô4</v>
          </cell>
          <cell r="E48">
            <v>100</v>
          </cell>
          <cell r="F48">
            <v>0</v>
          </cell>
          <cell r="G48">
            <v>1</v>
          </cell>
          <cell r="H48" t="str">
            <v>Khoa Động lực</v>
          </cell>
        </row>
        <row r="49">
          <cell r="C49" t="str">
            <v>13CÐ-Ô3</v>
          </cell>
          <cell r="E49">
            <v>100</v>
          </cell>
          <cell r="F49">
            <v>0</v>
          </cell>
          <cell r="G49">
            <v>65</v>
          </cell>
          <cell r="H49" t="str">
            <v>Khoa Động lực</v>
          </cell>
        </row>
        <row r="50">
          <cell r="C50" t="str">
            <v>13CÐ-Ô2</v>
          </cell>
          <cell r="E50">
            <v>100</v>
          </cell>
          <cell r="F50">
            <v>0</v>
          </cell>
          <cell r="G50">
            <v>64</v>
          </cell>
          <cell r="H50" t="str">
            <v>Khoa Động lực</v>
          </cell>
        </row>
        <row r="51">
          <cell r="C51" t="str">
            <v>13CÐ-Ô1</v>
          </cell>
          <cell r="E51">
            <v>100</v>
          </cell>
          <cell r="F51">
            <v>0</v>
          </cell>
          <cell r="G51">
            <v>61</v>
          </cell>
          <cell r="H51" t="str">
            <v>Khoa Động lực</v>
          </cell>
        </row>
        <row r="52">
          <cell r="C52" t="str">
            <v>13CÐ-NL2</v>
          </cell>
          <cell r="E52">
            <v>100</v>
          </cell>
          <cell r="F52">
            <v>0</v>
          </cell>
          <cell r="G52">
            <v>0</v>
          </cell>
          <cell r="H52" t="str">
            <v>Khoa Nhiệt – Lạnh</v>
          </cell>
        </row>
        <row r="53">
          <cell r="C53" t="str">
            <v>13CÐ-NL1</v>
          </cell>
          <cell r="E53">
            <v>100</v>
          </cell>
          <cell r="F53">
            <v>0</v>
          </cell>
          <cell r="G53">
            <v>49</v>
          </cell>
          <cell r="H53" t="str">
            <v>Khoa Nhiệt – Lạnh</v>
          </cell>
        </row>
        <row r="54">
          <cell r="C54" t="str">
            <v>13CÐ-M</v>
          </cell>
          <cell r="E54">
            <v>100</v>
          </cell>
          <cell r="F54">
            <v>0</v>
          </cell>
          <cell r="G54">
            <v>57</v>
          </cell>
          <cell r="H54" t="str">
            <v>Khoa May - Thời trang</v>
          </cell>
        </row>
        <row r="55">
          <cell r="C55" t="str">
            <v>13CÐ-ÐT4</v>
          </cell>
          <cell r="E55">
            <v>100</v>
          </cell>
          <cell r="F55">
            <v>0</v>
          </cell>
          <cell r="G55">
            <v>2</v>
          </cell>
          <cell r="H55" t="str">
            <v>Khoa Điện - Điện tử</v>
          </cell>
        </row>
        <row r="56">
          <cell r="C56" t="str">
            <v>13CÐ-ÐT3</v>
          </cell>
          <cell r="E56">
            <v>100</v>
          </cell>
          <cell r="F56">
            <v>0</v>
          </cell>
          <cell r="G56">
            <v>1</v>
          </cell>
          <cell r="H56" t="str">
            <v>Khoa Điện - Điện tử</v>
          </cell>
        </row>
        <row r="57">
          <cell r="C57" t="str">
            <v>13CÐ-ÐT2</v>
          </cell>
          <cell r="E57">
            <v>100</v>
          </cell>
          <cell r="F57">
            <v>0</v>
          </cell>
          <cell r="G57">
            <v>58</v>
          </cell>
          <cell r="H57" t="str">
            <v>Khoa Điện - Điện tử</v>
          </cell>
        </row>
        <row r="58">
          <cell r="C58" t="str">
            <v>13CÐ-ÐT1</v>
          </cell>
          <cell r="E58">
            <v>100</v>
          </cell>
          <cell r="F58">
            <v>0</v>
          </cell>
          <cell r="G58">
            <v>56</v>
          </cell>
          <cell r="H58" t="str">
            <v>Khoa Điện - Điện tử</v>
          </cell>
        </row>
        <row r="59">
          <cell r="C59" t="str">
            <v>13CÐ-Ð4</v>
          </cell>
          <cell r="E59">
            <v>100</v>
          </cell>
          <cell r="F59">
            <v>0</v>
          </cell>
          <cell r="G59">
            <v>2</v>
          </cell>
          <cell r="H59" t="str">
            <v>Khoa Điện - Điện tử</v>
          </cell>
        </row>
        <row r="60">
          <cell r="C60" t="str">
            <v>13CÐ-Ð3</v>
          </cell>
          <cell r="E60">
            <v>100</v>
          </cell>
          <cell r="F60">
            <v>0</v>
          </cell>
          <cell r="G60">
            <v>40</v>
          </cell>
          <cell r="H60" t="str">
            <v>Khoa Điện - Điện tử</v>
          </cell>
        </row>
        <row r="61">
          <cell r="C61" t="str">
            <v>13CÐ-Ð2</v>
          </cell>
          <cell r="E61">
            <v>100</v>
          </cell>
          <cell r="F61">
            <v>0</v>
          </cell>
          <cell r="G61">
            <v>51</v>
          </cell>
          <cell r="H61" t="str">
            <v>Khoa Điện - Điện tử</v>
          </cell>
        </row>
        <row r="62">
          <cell r="C62" t="str">
            <v>13CÐ-Ð1</v>
          </cell>
          <cell r="E62">
            <v>100</v>
          </cell>
          <cell r="F62">
            <v>0</v>
          </cell>
          <cell r="G62">
            <v>47</v>
          </cell>
          <cell r="H62" t="str">
            <v>Khoa Điện - Điện tử</v>
          </cell>
        </row>
        <row r="63">
          <cell r="C63" t="str">
            <v>13CÐ-CK6</v>
          </cell>
          <cell r="E63">
            <v>100</v>
          </cell>
          <cell r="F63">
            <v>0</v>
          </cell>
          <cell r="G63">
            <v>2</v>
          </cell>
          <cell r="H63" t="str">
            <v>Khoa Cơ khí</v>
          </cell>
        </row>
        <row r="64">
          <cell r="C64" t="str">
            <v>13CÐ-CK5</v>
          </cell>
          <cell r="E64">
            <v>100</v>
          </cell>
          <cell r="F64">
            <v>0</v>
          </cell>
          <cell r="G64">
            <v>2</v>
          </cell>
          <cell r="H64" t="str">
            <v>Khoa Cơ khí</v>
          </cell>
        </row>
        <row r="65">
          <cell r="C65" t="str">
            <v>13CÐ-CK4</v>
          </cell>
          <cell r="E65">
            <v>100</v>
          </cell>
          <cell r="F65">
            <v>0</v>
          </cell>
          <cell r="G65">
            <v>53</v>
          </cell>
          <cell r="H65" t="str">
            <v>Khoa Cơ khí</v>
          </cell>
        </row>
        <row r="66">
          <cell r="C66" t="str">
            <v>13CÐ-CK3</v>
          </cell>
          <cell r="E66">
            <v>100</v>
          </cell>
          <cell r="F66">
            <v>0</v>
          </cell>
          <cell r="G66">
            <v>59</v>
          </cell>
          <cell r="H66" t="str">
            <v>Khoa Cơ khí</v>
          </cell>
        </row>
        <row r="67">
          <cell r="C67" t="str">
            <v>13CÐ-CK2</v>
          </cell>
          <cell r="E67">
            <v>100</v>
          </cell>
          <cell r="F67">
            <v>0</v>
          </cell>
          <cell r="G67">
            <v>52</v>
          </cell>
          <cell r="H67" t="str">
            <v>Khoa Cơ khí</v>
          </cell>
        </row>
        <row r="68">
          <cell r="C68" t="str">
            <v>13CÐ-CK1</v>
          </cell>
          <cell r="E68">
            <v>100</v>
          </cell>
          <cell r="F68">
            <v>0</v>
          </cell>
          <cell r="G68">
            <v>58</v>
          </cell>
          <cell r="H68" t="str">
            <v>Khoa Cơ khí</v>
          </cell>
        </row>
        <row r="69">
          <cell r="C69" t="str">
            <v>12TC-QTM2</v>
          </cell>
          <cell r="E69">
            <v>100</v>
          </cell>
          <cell r="F69">
            <v>0</v>
          </cell>
          <cell r="G69">
            <v>6</v>
          </cell>
          <cell r="H69" t="str">
            <v>Khoa Công nghệ Thông tin</v>
          </cell>
        </row>
        <row r="70">
          <cell r="C70" t="str">
            <v>12TC-QTM1</v>
          </cell>
          <cell r="E70">
            <v>100</v>
          </cell>
          <cell r="F70">
            <v>0</v>
          </cell>
          <cell r="G70">
            <v>5</v>
          </cell>
          <cell r="H70" t="str">
            <v>Khoa Công nghệ Thông tin</v>
          </cell>
        </row>
        <row r="71">
          <cell r="C71" t="str">
            <v>12TC-Ô2</v>
          </cell>
          <cell r="E71">
            <v>100</v>
          </cell>
          <cell r="F71">
            <v>0</v>
          </cell>
          <cell r="G71">
            <v>1</v>
          </cell>
          <cell r="H71" t="str">
            <v>Khoa Động lực</v>
          </cell>
        </row>
        <row r="72">
          <cell r="C72" t="str">
            <v>12TC-Ô1</v>
          </cell>
          <cell r="E72">
            <v>100</v>
          </cell>
          <cell r="F72">
            <v>0</v>
          </cell>
          <cell r="G72">
            <v>2</v>
          </cell>
          <cell r="H72" t="str">
            <v>Khoa Động lực</v>
          </cell>
        </row>
        <row r="73">
          <cell r="C73" t="str">
            <v>12TC-LT2</v>
          </cell>
          <cell r="E73">
            <v>100</v>
          </cell>
          <cell r="F73">
            <v>0</v>
          </cell>
          <cell r="G73">
            <v>2</v>
          </cell>
          <cell r="H73" t="str">
            <v>Khoa Công nghệ Thông tin</v>
          </cell>
        </row>
        <row r="74">
          <cell r="C74" t="str">
            <v>12TC-LT1</v>
          </cell>
          <cell r="E74">
            <v>100</v>
          </cell>
          <cell r="F74">
            <v>0</v>
          </cell>
          <cell r="G74">
            <v>2</v>
          </cell>
          <cell r="H74" t="str">
            <v>Khoa Công nghệ Thông tin</v>
          </cell>
        </row>
        <row r="75">
          <cell r="C75" t="str">
            <v>12TC-ÐL1</v>
          </cell>
          <cell r="E75">
            <v>100</v>
          </cell>
          <cell r="F75">
            <v>0</v>
          </cell>
          <cell r="G75">
            <v>3</v>
          </cell>
          <cell r="H75" t="str">
            <v>Khoa Nhiệt – Lạnh</v>
          </cell>
        </row>
        <row r="76">
          <cell r="C76" t="str">
            <v>12TC-Ð1</v>
          </cell>
          <cell r="E76">
            <v>100</v>
          </cell>
          <cell r="F76">
            <v>0</v>
          </cell>
          <cell r="G76">
            <v>1</v>
          </cell>
          <cell r="H76" t="str">
            <v>Khoa Điện - Điện tử</v>
          </cell>
        </row>
        <row r="77">
          <cell r="C77" t="str">
            <v>12TC-CKT</v>
          </cell>
          <cell r="E77">
            <v>100</v>
          </cell>
          <cell r="F77">
            <v>0</v>
          </cell>
          <cell r="G77">
            <v>2</v>
          </cell>
          <cell r="H77" t="str">
            <v>Khoa Cơ khí</v>
          </cell>
        </row>
        <row r="78">
          <cell r="C78" t="str">
            <v>12TC-CKP</v>
          </cell>
          <cell r="E78">
            <v>100</v>
          </cell>
          <cell r="F78">
            <v>0</v>
          </cell>
          <cell r="G78">
            <v>2</v>
          </cell>
          <cell r="H78" t="str">
            <v>Khoa Cơ khí</v>
          </cell>
        </row>
        <row r="79">
          <cell r="C79" t="str">
            <v>12CÐ-TP2</v>
          </cell>
          <cell r="E79">
            <v>100</v>
          </cell>
          <cell r="F79">
            <v>0</v>
          </cell>
          <cell r="G79">
            <v>1</v>
          </cell>
          <cell r="H79" t="str">
            <v>Khoa Công nghệ Thông tin</v>
          </cell>
        </row>
        <row r="80">
          <cell r="C80" t="str">
            <v>12CÐ-TP1</v>
          </cell>
          <cell r="E80">
            <v>100</v>
          </cell>
          <cell r="F80">
            <v>0</v>
          </cell>
          <cell r="G80">
            <v>63</v>
          </cell>
          <cell r="H80" t="str">
            <v>Khoa Công nghệ Thông tin</v>
          </cell>
        </row>
        <row r="81">
          <cell r="C81" t="str">
            <v>12CÐ-TM1</v>
          </cell>
          <cell r="E81">
            <v>100</v>
          </cell>
          <cell r="F81">
            <v>0</v>
          </cell>
          <cell r="G81">
            <v>69</v>
          </cell>
          <cell r="H81" t="str">
            <v>Khoa Công nghệ Thông tin</v>
          </cell>
        </row>
        <row r="82">
          <cell r="C82" t="str">
            <v>12CÐ-Ô2</v>
          </cell>
          <cell r="E82">
            <v>100</v>
          </cell>
          <cell r="F82">
            <v>0</v>
          </cell>
          <cell r="G82">
            <v>44</v>
          </cell>
          <cell r="H82" t="str">
            <v>Khoa Động lực</v>
          </cell>
        </row>
        <row r="83">
          <cell r="C83" t="str">
            <v>12CÐ-Ô1</v>
          </cell>
          <cell r="E83">
            <v>100</v>
          </cell>
          <cell r="F83">
            <v>0</v>
          </cell>
          <cell r="G83">
            <v>39</v>
          </cell>
          <cell r="H83" t="str">
            <v>Khoa Động lực</v>
          </cell>
        </row>
        <row r="84">
          <cell r="C84" t="str">
            <v>12CÐ-NL2</v>
          </cell>
          <cell r="E84">
            <v>100</v>
          </cell>
          <cell r="F84">
            <v>0</v>
          </cell>
          <cell r="G84">
            <v>38</v>
          </cell>
          <cell r="H84" t="str">
            <v>Khoa Nhiệt – Lạnh</v>
          </cell>
        </row>
        <row r="85">
          <cell r="C85" t="str">
            <v>12CÐ-NL1</v>
          </cell>
          <cell r="E85">
            <v>100</v>
          </cell>
          <cell r="F85">
            <v>0</v>
          </cell>
          <cell r="G85">
            <v>35</v>
          </cell>
          <cell r="H85" t="str">
            <v>Khoa Nhiệt – Lạnh</v>
          </cell>
        </row>
        <row r="86">
          <cell r="C86" t="str">
            <v>12CÐ-M</v>
          </cell>
          <cell r="F86">
            <v>0</v>
          </cell>
          <cell r="G86">
            <v>27</v>
          </cell>
          <cell r="H86" t="str">
            <v>Khoa May - Thời trang</v>
          </cell>
        </row>
        <row r="87">
          <cell r="C87" t="str">
            <v>12CÐ-ÐT4</v>
          </cell>
          <cell r="E87">
            <v>100</v>
          </cell>
          <cell r="F87">
            <v>0</v>
          </cell>
          <cell r="G87">
            <v>1</v>
          </cell>
          <cell r="H87" t="str">
            <v>Khoa Điện - Điện tử</v>
          </cell>
        </row>
        <row r="88">
          <cell r="C88" t="str">
            <v>12CÐ-ÐT3</v>
          </cell>
          <cell r="E88">
            <v>100</v>
          </cell>
          <cell r="F88">
            <v>0</v>
          </cell>
          <cell r="G88">
            <v>13</v>
          </cell>
          <cell r="H88" t="str">
            <v>Khoa Điện - Điện tử</v>
          </cell>
        </row>
        <row r="89">
          <cell r="C89" t="str">
            <v>12CÐ-ÐT2</v>
          </cell>
          <cell r="E89">
            <v>100</v>
          </cell>
          <cell r="F89">
            <v>0</v>
          </cell>
          <cell r="G89">
            <v>54</v>
          </cell>
          <cell r="H89" t="str">
            <v>Khoa Điện - Điện tử</v>
          </cell>
        </row>
        <row r="90">
          <cell r="C90" t="str">
            <v>12CÐ-ÐT1</v>
          </cell>
          <cell r="E90">
            <v>100</v>
          </cell>
          <cell r="F90">
            <v>0</v>
          </cell>
          <cell r="G90">
            <v>61</v>
          </cell>
          <cell r="H90" t="str">
            <v>Khoa Điện - Điện tử</v>
          </cell>
        </row>
        <row r="91">
          <cell r="C91" t="str">
            <v>12CÐ-Ð4</v>
          </cell>
          <cell r="E91">
            <v>100</v>
          </cell>
          <cell r="F91">
            <v>0</v>
          </cell>
          <cell r="G91">
            <v>4</v>
          </cell>
          <cell r="H91" t="str">
            <v>Khoa Điện - Điện tử</v>
          </cell>
        </row>
        <row r="92">
          <cell r="C92" t="str">
            <v>12CÐ-Ð3</v>
          </cell>
          <cell r="E92">
            <v>100</v>
          </cell>
          <cell r="F92">
            <v>0</v>
          </cell>
          <cell r="G92">
            <v>8</v>
          </cell>
          <cell r="H92" t="str">
            <v>Khoa Điện - Điện tử</v>
          </cell>
        </row>
        <row r="93">
          <cell r="C93" t="str">
            <v>12CÐ-Ð2</v>
          </cell>
          <cell r="E93">
            <v>100</v>
          </cell>
          <cell r="F93">
            <v>0</v>
          </cell>
          <cell r="G93">
            <v>62</v>
          </cell>
          <cell r="H93" t="str">
            <v>Khoa Điện - Điện tử</v>
          </cell>
        </row>
        <row r="94">
          <cell r="C94" t="str">
            <v>12CÐ-Ð1</v>
          </cell>
          <cell r="E94">
            <v>100</v>
          </cell>
          <cell r="F94">
            <v>0</v>
          </cell>
          <cell r="G94">
            <v>66</v>
          </cell>
          <cell r="H94" t="str">
            <v>Khoa Điện - Điện tử</v>
          </cell>
        </row>
        <row r="95">
          <cell r="C95" t="str">
            <v>12CÐ-CK4</v>
          </cell>
          <cell r="E95">
            <v>100</v>
          </cell>
          <cell r="F95">
            <v>0</v>
          </cell>
          <cell r="G95">
            <v>3</v>
          </cell>
          <cell r="H95" t="str">
            <v>Khoa Cơ khí</v>
          </cell>
        </row>
        <row r="96">
          <cell r="C96" t="str">
            <v>12CÐ-CK3</v>
          </cell>
          <cell r="E96">
            <v>100</v>
          </cell>
          <cell r="F96">
            <v>0</v>
          </cell>
          <cell r="G96">
            <v>49</v>
          </cell>
          <cell r="H96" t="str">
            <v>Khoa Cơ khí</v>
          </cell>
        </row>
        <row r="97">
          <cell r="C97" t="str">
            <v>12CÐ-CK2</v>
          </cell>
          <cell r="E97">
            <v>100</v>
          </cell>
          <cell r="F97">
            <v>0</v>
          </cell>
          <cell r="G97">
            <v>50</v>
          </cell>
          <cell r="H97" t="str">
            <v>Khoa Cơ khí</v>
          </cell>
        </row>
        <row r="98">
          <cell r="C98" t="str">
            <v>12CÐ-CK1</v>
          </cell>
          <cell r="E98">
            <v>100</v>
          </cell>
          <cell r="F98">
            <v>0</v>
          </cell>
          <cell r="G98">
            <v>49</v>
          </cell>
          <cell r="H98" t="str">
            <v>Khoa Cơ khí</v>
          </cell>
        </row>
        <row r="99">
          <cell r="C99" t="str">
            <v>11CÐ-TP4</v>
          </cell>
          <cell r="E99">
            <v>100</v>
          </cell>
          <cell r="F99">
            <v>0</v>
          </cell>
          <cell r="G99">
            <v>1</v>
          </cell>
          <cell r="H99" t="str">
            <v>Khoa Công nghệ Thông tin</v>
          </cell>
        </row>
        <row r="100">
          <cell r="C100" t="str">
            <v>11CÐ-TM3</v>
          </cell>
          <cell r="E100">
            <v>100</v>
          </cell>
          <cell r="F100">
            <v>0</v>
          </cell>
          <cell r="G100">
            <v>3</v>
          </cell>
          <cell r="H100" t="str">
            <v>Khoa Công nghệ Thông tin</v>
          </cell>
        </row>
        <row r="101">
          <cell r="C101" t="str">
            <v>11CÐ-TM2</v>
          </cell>
          <cell r="E101">
            <v>100</v>
          </cell>
          <cell r="F101">
            <v>0</v>
          </cell>
          <cell r="G101">
            <v>2</v>
          </cell>
          <cell r="H101" t="str">
            <v>Khoa Công nghệ Thông tin</v>
          </cell>
        </row>
        <row r="102">
          <cell r="C102" t="str">
            <v>11CÐ-TM1</v>
          </cell>
          <cell r="E102">
            <v>100</v>
          </cell>
          <cell r="F102">
            <v>0</v>
          </cell>
          <cell r="G102">
            <v>1</v>
          </cell>
          <cell r="H102" t="str">
            <v>Khoa Công nghệ Thông tin</v>
          </cell>
        </row>
        <row r="103">
          <cell r="C103" t="str">
            <v>11CÐ-Ô9</v>
          </cell>
          <cell r="E103">
            <v>100</v>
          </cell>
          <cell r="F103">
            <v>0</v>
          </cell>
          <cell r="G103">
            <v>1</v>
          </cell>
          <cell r="H103" t="str">
            <v>Khoa Động lực</v>
          </cell>
        </row>
        <row r="104">
          <cell r="C104" t="str">
            <v>11CÐ-Ô8</v>
          </cell>
          <cell r="E104">
            <v>100</v>
          </cell>
          <cell r="F104">
            <v>0</v>
          </cell>
          <cell r="G104">
            <v>2</v>
          </cell>
          <cell r="H104" t="str">
            <v>Khoa Động lực</v>
          </cell>
        </row>
        <row r="105">
          <cell r="C105" t="str">
            <v>11CÐ-Ô7</v>
          </cell>
          <cell r="E105">
            <v>100</v>
          </cell>
          <cell r="F105">
            <v>0</v>
          </cell>
          <cell r="G105">
            <v>0</v>
          </cell>
          <cell r="H105" t="str">
            <v>Khoa Động lực</v>
          </cell>
        </row>
        <row r="106">
          <cell r="C106" t="str">
            <v>11CÐ-Ô6</v>
          </cell>
          <cell r="E106">
            <v>100</v>
          </cell>
          <cell r="F106">
            <v>0</v>
          </cell>
          <cell r="G106">
            <v>1</v>
          </cell>
          <cell r="H106" t="str">
            <v>Khoa Động lực</v>
          </cell>
        </row>
        <row r="107">
          <cell r="C107" t="str">
            <v>11CÐ-Ô3</v>
          </cell>
          <cell r="E107">
            <v>100</v>
          </cell>
          <cell r="F107">
            <v>0</v>
          </cell>
          <cell r="G107">
            <v>3</v>
          </cell>
          <cell r="H107" t="str">
            <v>Khoa Động lực</v>
          </cell>
        </row>
        <row r="108">
          <cell r="C108" t="str">
            <v>11CÐ-Ô2</v>
          </cell>
          <cell r="E108">
            <v>100</v>
          </cell>
          <cell r="F108">
            <v>0</v>
          </cell>
          <cell r="G108">
            <v>1</v>
          </cell>
          <cell r="H108" t="str">
            <v>Khoa Động lực</v>
          </cell>
        </row>
        <row r="109">
          <cell r="C109" t="str">
            <v>11CÐ-Ô1</v>
          </cell>
          <cell r="E109">
            <v>100</v>
          </cell>
          <cell r="F109">
            <v>0</v>
          </cell>
          <cell r="G109">
            <v>1</v>
          </cell>
          <cell r="H109" t="str">
            <v>Khoa Động lực</v>
          </cell>
        </row>
        <row r="110">
          <cell r="C110" t="str">
            <v>11CÐ-NL2</v>
          </cell>
          <cell r="E110">
            <v>100</v>
          </cell>
          <cell r="F110">
            <v>0</v>
          </cell>
          <cell r="G110">
            <v>2</v>
          </cell>
          <cell r="H110" t="str">
            <v>Khoa Nhiệt – Lạnh</v>
          </cell>
        </row>
        <row r="111">
          <cell r="C111" t="str">
            <v>11CÐ-ÐT1</v>
          </cell>
          <cell r="E111">
            <v>100</v>
          </cell>
          <cell r="F111">
            <v>0</v>
          </cell>
          <cell r="G111">
            <v>1</v>
          </cell>
          <cell r="H111" t="str">
            <v>Khoa Điện - Điện tử</v>
          </cell>
        </row>
        <row r="112">
          <cell r="C112" t="str">
            <v>11CÐ-Ð5</v>
          </cell>
          <cell r="E112">
            <v>100</v>
          </cell>
          <cell r="F112">
            <v>0</v>
          </cell>
          <cell r="G112">
            <v>3</v>
          </cell>
          <cell r="H112" t="str">
            <v>Khoa Điện - Điện tử</v>
          </cell>
        </row>
        <row r="113">
          <cell r="C113" t="str">
            <v>11CÐ-Ð4</v>
          </cell>
          <cell r="E113">
            <v>100</v>
          </cell>
          <cell r="F113">
            <v>0</v>
          </cell>
          <cell r="G113">
            <v>4</v>
          </cell>
          <cell r="H113" t="str">
            <v>Khoa Điện - Điện tử</v>
          </cell>
        </row>
        <row r="114">
          <cell r="C114" t="str">
            <v>11CÐ-Ð3</v>
          </cell>
          <cell r="E114">
            <v>100</v>
          </cell>
          <cell r="F114">
            <v>0</v>
          </cell>
          <cell r="G114">
            <v>2</v>
          </cell>
          <cell r="H114" t="str">
            <v>Khoa Điện - Điện tử</v>
          </cell>
        </row>
        <row r="115">
          <cell r="C115" t="str">
            <v>11CÐ-Ð2</v>
          </cell>
          <cell r="E115">
            <v>100</v>
          </cell>
          <cell r="F115">
            <v>0</v>
          </cell>
          <cell r="G115">
            <v>1</v>
          </cell>
          <cell r="H115" t="str">
            <v>Khoa Điện - Điện tử</v>
          </cell>
        </row>
        <row r="116">
          <cell r="C116" t="str">
            <v>11CÐ-Ð1</v>
          </cell>
          <cell r="E116">
            <v>100</v>
          </cell>
          <cell r="F116">
            <v>0</v>
          </cell>
          <cell r="G116">
            <v>7</v>
          </cell>
          <cell r="H116" t="str">
            <v>Khoa Điện - Điện tử</v>
          </cell>
        </row>
        <row r="117">
          <cell r="C117" t="str">
            <v>11CÐ-CK6</v>
          </cell>
          <cell r="E117">
            <v>100</v>
          </cell>
          <cell r="F117">
            <v>0</v>
          </cell>
          <cell r="G117">
            <v>2</v>
          </cell>
          <cell r="H117" t="str">
            <v>Khoa Cơ khí</v>
          </cell>
        </row>
        <row r="118">
          <cell r="C118" t="str">
            <v>11CÐ-CK5</v>
          </cell>
          <cell r="E118">
            <v>100</v>
          </cell>
          <cell r="F118">
            <v>0</v>
          </cell>
          <cell r="G118">
            <v>1</v>
          </cell>
          <cell r="H118" t="str">
            <v>Khoa Cơ khí</v>
          </cell>
        </row>
        <row r="119">
          <cell r="C119" t="str">
            <v>11CÐ-CK4</v>
          </cell>
          <cell r="E119">
            <v>100</v>
          </cell>
          <cell r="F119">
            <v>0</v>
          </cell>
          <cell r="G119">
            <v>1</v>
          </cell>
          <cell r="H119" t="str">
            <v>Khoa Cơ khí</v>
          </cell>
        </row>
        <row r="120">
          <cell r="C120" t="str">
            <v>11CÐ-CK3</v>
          </cell>
          <cell r="E120">
            <v>100</v>
          </cell>
          <cell r="F120">
            <v>0</v>
          </cell>
          <cell r="G120">
            <v>1</v>
          </cell>
          <cell r="H120" t="str">
            <v>Khoa Cơ khí</v>
          </cell>
        </row>
        <row r="121">
          <cell r="C121" t="str">
            <v>11CÐ-CK1</v>
          </cell>
          <cell r="E121">
            <v>100</v>
          </cell>
          <cell r="F121">
            <v>0</v>
          </cell>
          <cell r="G121">
            <v>2</v>
          </cell>
          <cell r="H121" t="str">
            <v>Khoa Cơ khí</v>
          </cell>
        </row>
        <row r="122">
          <cell r="C122" t="str">
            <v>15TCN-Đ</v>
          </cell>
          <cell r="E122">
            <v>58</v>
          </cell>
          <cell r="F122">
            <v>17</v>
          </cell>
          <cell r="G122">
            <v>47</v>
          </cell>
          <cell r="H122" t="str">
            <v>Khoa Điện - Điện tử</v>
          </cell>
        </row>
        <row r="123">
          <cell r="C123" t="str">
            <v>15TCN-ĐT</v>
          </cell>
          <cell r="E123">
            <v>58</v>
          </cell>
          <cell r="F123">
            <v>12</v>
          </cell>
          <cell r="G123">
            <v>40</v>
          </cell>
          <cell r="H123" t="str">
            <v>Khoa Điện - Điện tử</v>
          </cell>
        </row>
        <row r="124">
          <cell r="C124" t="str">
            <v>15TCN-LĐL</v>
          </cell>
          <cell r="E124">
            <v>58</v>
          </cell>
          <cell r="F124">
            <v>20</v>
          </cell>
          <cell r="G124">
            <v>50</v>
          </cell>
          <cell r="H124" t="str">
            <v>Khoa Nhiệt – Lạnh</v>
          </cell>
        </row>
        <row r="125">
          <cell r="C125" t="str">
            <v>15TCN-CKL</v>
          </cell>
          <cell r="E125">
            <v>58</v>
          </cell>
          <cell r="F125">
            <v>7</v>
          </cell>
          <cell r="G125">
            <v>52</v>
          </cell>
          <cell r="H125" t="str">
            <v>Khoa Cơ khí</v>
          </cell>
        </row>
        <row r="126">
          <cell r="C126" t="str">
            <v>15TCN-Ô1</v>
          </cell>
          <cell r="E126">
            <v>75</v>
          </cell>
          <cell r="F126">
            <v>24</v>
          </cell>
          <cell r="G126">
            <v>71</v>
          </cell>
          <cell r="H126" t="str">
            <v>Khoa Động lực</v>
          </cell>
        </row>
        <row r="127">
          <cell r="C127" t="str">
            <v>15TCN-QTM1</v>
          </cell>
          <cell r="E127">
            <v>102</v>
          </cell>
          <cell r="F127">
            <v>23</v>
          </cell>
          <cell r="G127">
            <v>86</v>
          </cell>
          <cell r="H127" t="str">
            <v>Khoa Công nghệ Thông tin</v>
          </cell>
        </row>
        <row r="128">
          <cell r="C128" t="str">
            <v>15TCN-MTT</v>
          </cell>
          <cell r="E128">
            <v>58</v>
          </cell>
          <cell r="F128">
            <v>15</v>
          </cell>
          <cell r="G128">
            <v>28</v>
          </cell>
          <cell r="H128" t="str">
            <v>Khoa May - Thời trang</v>
          </cell>
        </row>
        <row r="129">
          <cell r="C129" t="str">
            <v>15TCN-KTD</v>
          </cell>
          <cell r="E129">
            <v>58</v>
          </cell>
          <cell r="F129">
            <v>12</v>
          </cell>
          <cell r="G129">
            <v>41</v>
          </cell>
          <cell r="H129" t="str">
            <v>Khoa Kinh tế</v>
          </cell>
        </row>
        <row r="130">
          <cell r="C130" t="str">
            <v>15CĐ-CNTT4</v>
          </cell>
          <cell r="E130">
            <v>58</v>
          </cell>
          <cell r="F130">
            <v>0</v>
          </cell>
          <cell r="G130">
            <v>0</v>
          </cell>
          <cell r="H130" t="str">
            <v>Khoa Công nghệ Thông tin</v>
          </cell>
        </row>
        <row r="131">
          <cell r="C131" t="str">
            <v>15CĐ-CNTT3</v>
          </cell>
          <cell r="E131">
            <v>58</v>
          </cell>
          <cell r="F131">
            <v>0</v>
          </cell>
          <cell r="G131">
            <v>0</v>
          </cell>
          <cell r="H131" t="str">
            <v>Khoa Công nghệ Thông tin</v>
          </cell>
        </row>
        <row r="132">
          <cell r="C132" t="str">
            <v>15CĐ-CNTT2</v>
          </cell>
          <cell r="E132">
            <v>58</v>
          </cell>
          <cell r="F132">
            <v>0</v>
          </cell>
          <cell r="G132">
            <v>0</v>
          </cell>
          <cell r="H132" t="str">
            <v>Khoa Công nghệ Thông tin</v>
          </cell>
        </row>
        <row r="133">
          <cell r="C133" t="str">
            <v>15CĐ-CNTT1</v>
          </cell>
          <cell r="E133">
            <v>58</v>
          </cell>
          <cell r="F133">
            <v>0</v>
          </cell>
          <cell r="G133">
            <v>0</v>
          </cell>
          <cell r="H133" t="str">
            <v>Khoa Công nghệ Thông tin</v>
          </cell>
        </row>
        <row r="134">
          <cell r="C134" t="str">
            <v>15CĐ-CK5</v>
          </cell>
          <cell r="E134">
            <v>58</v>
          </cell>
          <cell r="F134">
            <v>0</v>
          </cell>
          <cell r="G134">
            <v>0</v>
          </cell>
          <cell r="H134" t="str">
            <v>Khoa Cơ khí</v>
          </cell>
        </row>
        <row r="135">
          <cell r="C135" t="str">
            <v>15CĐ-CK6</v>
          </cell>
          <cell r="E135">
            <v>58</v>
          </cell>
          <cell r="F135">
            <v>0</v>
          </cell>
          <cell r="G135">
            <v>0</v>
          </cell>
          <cell r="H135" t="str">
            <v>Khoa Cơ khí</v>
          </cell>
        </row>
        <row r="136">
          <cell r="C136" t="str">
            <v>15CĐ-CK1</v>
          </cell>
          <cell r="E136">
            <v>58</v>
          </cell>
          <cell r="F136">
            <v>0</v>
          </cell>
          <cell r="G136">
            <v>0</v>
          </cell>
          <cell r="H136" t="str">
            <v>Khoa Cơ khí</v>
          </cell>
        </row>
        <row r="137">
          <cell r="C137" t="str">
            <v>15CĐ-CK2</v>
          </cell>
          <cell r="E137">
            <v>65</v>
          </cell>
          <cell r="F137">
            <v>0</v>
          </cell>
          <cell r="G137">
            <v>0</v>
          </cell>
          <cell r="H137" t="str">
            <v>Khoa Cơ khí</v>
          </cell>
        </row>
        <row r="138">
          <cell r="C138" t="str">
            <v>15CĐ-CK3</v>
          </cell>
          <cell r="E138">
            <v>58</v>
          </cell>
          <cell r="F138">
            <v>0</v>
          </cell>
          <cell r="G138">
            <v>0</v>
          </cell>
          <cell r="H138" t="str">
            <v>Khoa Cơ khí</v>
          </cell>
        </row>
        <row r="139">
          <cell r="C139" t="str">
            <v>15CĐ-CK4</v>
          </cell>
          <cell r="E139">
            <v>58</v>
          </cell>
          <cell r="F139">
            <v>0</v>
          </cell>
          <cell r="G139">
            <v>0</v>
          </cell>
          <cell r="H139" t="str">
            <v>Khoa Cơ khí</v>
          </cell>
        </row>
        <row r="140">
          <cell r="C140" t="str">
            <v>15CĐ-Ô1</v>
          </cell>
          <cell r="E140">
            <v>60</v>
          </cell>
          <cell r="F140">
            <v>10</v>
          </cell>
          <cell r="G140">
            <v>61</v>
          </cell>
          <cell r="H140" t="str">
            <v>Khoa Động lực</v>
          </cell>
        </row>
        <row r="141">
          <cell r="C141" t="str">
            <v>15CĐ-Ô4</v>
          </cell>
          <cell r="E141">
            <v>61</v>
          </cell>
          <cell r="F141">
            <v>12</v>
          </cell>
          <cell r="G141">
            <v>62</v>
          </cell>
          <cell r="H141" t="str">
            <v>Khoa Động lực</v>
          </cell>
        </row>
        <row r="142">
          <cell r="C142" t="str">
            <v>15CĐ-Ô5</v>
          </cell>
          <cell r="E142">
            <v>60</v>
          </cell>
          <cell r="F142">
            <v>9</v>
          </cell>
          <cell r="G142">
            <v>58</v>
          </cell>
          <cell r="H142" t="str">
            <v>Khoa Động lực</v>
          </cell>
        </row>
        <row r="143">
          <cell r="C143" t="str">
            <v>15CĐ-Ô3</v>
          </cell>
          <cell r="E143">
            <v>60</v>
          </cell>
          <cell r="F143">
            <v>8</v>
          </cell>
          <cell r="G143">
            <v>62</v>
          </cell>
          <cell r="H143" t="str">
            <v>Khoa Động lực</v>
          </cell>
        </row>
        <row r="144">
          <cell r="C144" t="str">
            <v>15CĐ-Ô2</v>
          </cell>
          <cell r="E144">
            <v>60</v>
          </cell>
          <cell r="F144">
            <v>15</v>
          </cell>
          <cell r="G144">
            <v>59</v>
          </cell>
          <cell r="H144" t="str">
            <v>Khoa Động lực</v>
          </cell>
        </row>
        <row r="145">
          <cell r="C145" t="str">
            <v>15CĐ-ĐL1</v>
          </cell>
          <cell r="E145">
            <v>58</v>
          </cell>
          <cell r="F145">
            <v>11</v>
          </cell>
          <cell r="G145">
            <v>74</v>
          </cell>
          <cell r="H145" t="str">
            <v>Khoa Nhiệt – Lạnh</v>
          </cell>
        </row>
        <row r="146">
          <cell r="C146" t="str">
            <v>15CĐ-ĐL2</v>
          </cell>
          <cell r="E146">
            <v>100</v>
          </cell>
          <cell r="F146">
            <v>19</v>
          </cell>
          <cell r="G146">
            <v>83</v>
          </cell>
          <cell r="H146" t="str">
            <v>Khoa Nhiệt – Lạnh</v>
          </cell>
        </row>
        <row r="147">
          <cell r="C147" t="str">
            <v>15CĐ-ĐL3</v>
          </cell>
          <cell r="E147">
            <v>58</v>
          </cell>
          <cell r="F147">
            <v>0</v>
          </cell>
          <cell r="G147">
            <v>29</v>
          </cell>
          <cell r="H147" t="str">
            <v>Khoa Nhiệt – Lạnh</v>
          </cell>
        </row>
        <row r="148">
          <cell r="C148" t="str">
            <v>15CĐ-ĐĐT3</v>
          </cell>
          <cell r="E148">
            <v>52</v>
          </cell>
          <cell r="F148">
            <v>0</v>
          </cell>
          <cell r="G148">
            <v>5</v>
          </cell>
          <cell r="H148" t="str">
            <v>Khoa Điện - Điện tử</v>
          </cell>
        </row>
        <row r="149">
          <cell r="C149" t="str">
            <v>15CĐ-ĐĐT4</v>
          </cell>
          <cell r="E149">
            <v>56</v>
          </cell>
          <cell r="F149">
            <v>0</v>
          </cell>
          <cell r="G149">
            <v>7</v>
          </cell>
          <cell r="H149" t="str">
            <v>Khoa Điện - Điện tử</v>
          </cell>
        </row>
        <row r="150">
          <cell r="C150" t="str">
            <v>15CĐ-ĐĐT5</v>
          </cell>
          <cell r="E150">
            <v>55</v>
          </cell>
          <cell r="F150">
            <v>0</v>
          </cell>
          <cell r="G150">
            <v>10</v>
          </cell>
          <cell r="H150" t="str">
            <v>Khoa Điện - Điện tử</v>
          </cell>
        </row>
        <row r="151">
          <cell r="C151" t="str">
            <v>15CĐ-ĐĐT6</v>
          </cell>
          <cell r="E151">
            <v>55</v>
          </cell>
          <cell r="F151">
            <v>0</v>
          </cell>
          <cell r="G151">
            <v>7</v>
          </cell>
          <cell r="H151" t="str">
            <v>Khoa Điện - Điện tử</v>
          </cell>
        </row>
        <row r="152">
          <cell r="C152" t="str">
            <v>15CĐ-ĐĐT7</v>
          </cell>
          <cell r="E152">
            <v>53</v>
          </cell>
          <cell r="F152">
            <v>0</v>
          </cell>
          <cell r="G152">
            <v>7</v>
          </cell>
          <cell r="H152" t="str">
            <v>Khoa Điện - Điện tử</v>
          </cell>
        </row>
        <row r="153">
          <cell r="C153" t="str">
            <v>15CĐ-ĐĐT8</v>
          </cell>
          <cell r="E153">
            <v>54</v>
          </cell>
          <cell r="F153">
            <v>0</v>
          </cell>
          <cell r="G153">
            <v>10</v>
          </cell>
          <cell r="H153" t="str">
            <v>Khoa Điện - Điện tử</v>
          </cell>
        </row>
        <row r="154">
          <cell r="C154" t="str">
            <v>15CĐ-ĐĐT1</v>
          </cell>
          <cell r="E154">
            <v>47</v>
          </cell>
          <cell r="F154">
            <v>0</v>
          </cell>
          <cell r="G154">
            <v>6</v>
          </cell>
          <cell r="H154" t="str">
            <v>Khoa Điện - Điện tử</v>
          </cell>
        </row>
        <row r="155">
          <cell r="C155" t="str">
            <v>15CĐ-ĐĐT2</v>
          </cell>
          <cell r="E155">
            <v>51</v>
          </cell>
          <cell r="F155">
            <v>0</v>
          </cell>
          <cell r="G155">
            <v>8</v>
          </cell>
          <cell r="H155" t="str">
            <v>Khoa Điện - Điện tử</v>
          </cell>
        </row>
        <row r="156">
          <cell r="C156" t="str">
            <v>15CĐ-MTT1</v>
          </cell>
          <cell r="E156">
            <v>79</v>
          </cell>
          <cell r="F156">
            <v>0</v>
          </cell>
          <cell r="G156">
            <v>73</v>
          </cell>
          <cell r="H156" t="str">
            <v>Khoa May - Thời trang</v>
          </cell>
        </row>
        <row r="157">
          <cell r="C157" t="str">
            <v>15CĐ-MTT2</v>
          </cell>
          <cell r="E157">
            <v>82</v>
          </cell>
          <cell r="F157">
            <v>4</v>
          </cell>
          <cell r="G157">
            <v>70</v>
          </cell>
          <cell r="H157" t="str">
            <v>Khoa May - Thời trang</v>
          </cell>
        </row>
        <row r="158">
          <cell r="C158" t="str">
            <v>15CĐ-MTT3</v>
          </cell>
          <cell r="E158">
            <v>58</v>
          </cell>
          <cell r="F158">
            <v>0</v>
          </cell>
          <cell r="G158">
            <v>8</v>
          </cell>
          <cell r="H158" t="str">
            <v>Khoa May - Thời trang</v>
          </cell>
        </row>
        <row r="159">
          <cell r="C159" t="str">
            <v>15CĐN-Ô</v>
          </cell>
          <cell r="E159">
            <v>65</v>
          </cell>
          <cell r="F159">
            <v>12</v>
          </cell>
          <cell r="G159">
            <v>63</v>
          </cell>
          <cell r="H159" t="str">
            <v>Khoa Động lực</v>
          </cell>
        </row>
        <row r="160">
          <cell r="C160" t="str">
            <v>15CĐN-QTM1</v>
          </cell>
          <cell r="E160">
            <v>58</v>
          </cell>
          <cell r="F160">
            <v>0</v>
          </cell>
          <cell r="G160">
            <v>1</v>
          </cell>
          <cell r="H160" t="str">
            <v>Khoa Công nghệ Thông tin</v>
          </cell>
        </row>
        <row r="161">
          <cell r="C161" t="str">
            <v>15CĐN-QTD</v>
          </cell>
          <cell r="E161">
            <v>58</v>
          </cell>
          <cell r="F161">
            <v>1</v>
          </cell>
          <cell r="G161">
            <v>20</v>
          </cell>
          <cell r="H161" t="str">
            <v>Khoa Kinh tế</v>
          </cell>
        </row>
        <row r="162">
          <cell r="C162" t="str">
            <v>15TC-Đ</v>
          </cell>
          <cell r="E162">
            <v>58</v>
          </cell>
          <cell r="F162">
            <v>2</v>
          </cell>
          <cell r="G162">
            <v>34</v>
          </cell>
          <cell r="H162" t="str">
            <v>Khoa Điện - Điện tử</v>
          </cell>
        </row>
        <row r="163">
          <cell r="C163" t="str">
            <v>15TC-Ô</v>
          </cell>
          <cell r="E163">
            <v>58</v>
          </cell>
          <cell r="F163">
            <v>9</v>
          </cell>
          <cell r="G163">
            <v>48</v>
          </cell>
          <cell r="H163" t="str">
            <v>Khoa Động lực</v>
          </cell>
        </row>
        <row r="164">
          <cell r="C164" t="str">
            <v>15TC-QTM</v>
          </cell>
          <cell r="E164">
            <v>58</v>
          </cell>
          <cell r="F164">
            <v>6</v>
          </cell>
          <cell r="G164">
            <v>42</v>
          </cell>
          <cell r="H164" t="str">
            <v>Khoa Công nghệ Thông tin</v>
          </cell>
        </row>
        <row r="165">
          <cell r="C165" t="str">
            <v>15TC-NL</v>
          </cell>
          <cell r="E165">
            <v>58</v>
          </cell>
          <cell r="F165">
            <v>4</v>
          </cell>
          <cell r="G165">
            <v>20</v>
          </cell>
          <cell r="H165" t="str">
            <v>Khoa Nhiệt – Lạnh</v>
          </cell>
        </row>
        <row r="166">
          <cell r="C166" t="str">
            <v>15TCN-QTM2</v>
          </cell>
          <cell r="E166">
            <v>58</v>
          </cell>
          <cell r="F166">
            <v>1</v>
          </cell>
          <cell r="G166">
            <v>25</v>
          </cell>
          <cell r="H166" t="str">
            <v>Khoa Công nghệ Thông tin</v>
          </cell>
        </row>
        <row r="167">
          <cell r="C167" t="str">
            <v>15TCN-Ô2</v>
          </cell>
          <cell r="E167">
            <v>58</v>
          </cell>
          <cell r="F167">
            <v>1</v>
          </cell>
          <cell r="G167">
            <v>38</v>
          </cell>
          <cell r="H167" t="str">
            <v>Khoa Động lực</v>
          </cell>
        </row>
        <row r="168">
          <cell r="C168" t="str">
            <v>15TCT-Ô</v>
          </cell>
          <cell r="E168">
            <v>58</v>
          </cell>
          <cell r="F168">
            <v>11</v>
          </cell>
          <cell r="G168">
            <v>29</v>
          </cell>
          <cell r="H168" t="str">
            <v>Khoa Động lực</v>
          </cell>
        </row>
        <row r="169">
          <cell r="C169" t="str">
            <v>15TCT-CK</v>
          </cell>
          <cell r="E169">
            <v>58</v>
          </cell>
          <cell r="F169">
            <v>6</v>
          </cell>
          <cell r="G169">
            <v>21</v>
          </cell>
          <cell r="H169" t="str">
            <v>Khoa Cơ khí</v>
          </cell>
        </row>
        <row r="170">
          <cell r="C170" t="str">
            <v>15TCT-NL</v>
          </cell>
          <cell r="E170">
            <v>58</v>
          </cell>
          <cell r="F170">
            <v>4</v>
          </cell>
          <cell r="G170">
            <v>16</v>
          </cell>
          <cell r="H170" t="str">
            <v>Khoa Nhiệt – Lạnh</v>
          </cell>
        </row>
        <row r="171">
          <cell r="C171" t="str">
            <v>15TCT-MTT</v>
          </cell>
          <cell r="E171">
            <v>58</v>
          </cell>
          <cell r="F171">
            <v>0</v>
          </cell>
          <cell r="G171">
            <v>3</v>
          </cell>
          <cell r="H171" t="str">
            <v>Khoa May - Thời trang</v>
          </cell>
        </row>
        <row r="172">
          <cell r="C172" t="str">
            <v>15TCT-Đ</v>
          </cell>
          <cell r="E172">
            <v>58</v>
          </cell>
          <cell r="F172">
            <v>8</v>
          </cell>
          <cell r="G172">
            <v>29</v>
          </cell>
          <cell r="H172" t="str">
            <v>Khoa Điện - Điện tử</v>
          </cell>
        </row>
        <row r="173">
          <cell r="C173" t="str">
            <v>15TCT-QTM</v>
          </cell>
          <cell r="E173">
            <v>58</v>
          </cell>
          <cell r="F173">
            <v>2</v>
          </cell>
          <cell r="G173">
            <v>16</v>
          </cell>
          <cell r="H173" t="str">
            <v>Khoa Công nghệ Thông tin</v>
          </cell>
        </row>
        <row r="174">
          <cell r="C174" t="str">
            <v>15TN-Ô</v>
          </cell>
          <cell r="E174">
            <v>58</v>
          </cell>
          <cell r="F174">
            <v>2</v>
          </cell>
          <cell r="G174">
            <v>14</v>
          </cell>
          <cell r="H174" t="str">
            <v>Khoa Động lực</v>
          </cell>
        </row>
        <row r="175">
          <cell r="C175" t="str">
            <v>15TN-NL</v>
          </cell>
          <cell r="E175">
            <v>58</v>
          </cell>
          <cell r="F175">
            <v>4</v>
          </cell>
          <cell r="G175">
            <v>15</v>
          </cell>
          <cell r="H175" t="str">
            <v>Khoa Nhiệt – Lạnh</v>
          </cell>
        </row>
        <row r="176">
          <cell r="C176" t="str">
            <v>15TN-MTT</v>
          </cell>
          <cell r="E176">
            <v>58</v>
          </cell>
          <cell r="F176">
            <v>0</v>
          </cell>
          <cell r="G176">
            <v>3</v>
          </cell>
          <cell r="H176" t="str">
            <v>Khoa May - Thời trang</v>
          </cell>
        </row>
        <row r="177">
          <cell r="C177" t="str">
            <v>15TN-QTM</v>
          </cell>
          <cell r="E177">
            <v>58</v>
          </cell>
          <cell r="F177">
            <v>1</v>
          </cell>
          <cell r="G177">
            <v>7</v>
          </cell>
          <cell r="H177" t="str">
            <v>Khoa Công nghệ Thông tin</v>
          </cell>
        </row>
        <row r="178">
          <cell r="C178" t="str">
            <v>15TN-Đ</v>
          </cell>
          <cell r="E178">
            <v>58</v>
          </cell>
          <cell r="F178">
            <v>5</v>
          </cell>
          <cell r="G178">
            <v>21</v>
          </cell>
          <cell r="H178" t="str">
            <v>Khoa Điện - Điện tử</v>
          </cell>
        </row>
        <row r="179">
          <cell r="C179" t="str">
            <v>15TN-CK</v>
          </cell>
          <cell r="E179">
            <v>58</v>
          </cell>
          <cell r="F179">
            <v>5</v>
          </cell>
          <cell r="G179">
            <v>25</v>
          </cell>
          <cell r="H179" t="str">
            <v>Khoa Cơ khí</v>
          </cell>
        </row>
        <row r="180">
          <cell r="C180" t="str">
            <v>15CĐ-Ô6</v>
          </cell>
          <cell r="E180">
            <v>60</v>
          </cell>
          <cell r="F180">
            <v>10</v>
          </cell>
          <cell r="G180">
            <v>60</v>
          </cell>
          <cell r="H180" t="str">
            <v>Khoa Động lực</v>
          </cell>
        </row>
        <row r="181">
          <cell r="C181" t="str">
            <v>15CĐ-Ô7</v>
          </cell>
          <cell r="E181">
            <v>50</v>
          </cell>
          <cell r="F181">
            <v>0</v>
          </cell>
          <cell r="G181">
            <v>30</v>
          </cell>
          <cell r="H181" t="str">
            <v>Khoa Động lực</v>
          </cell>
        </row>
        <row r="182">
          <cell r="C182" t="str">
            <v>15CĐ-CNTT5</v>
          </cell>
          <cell r="E182">
            <v>58</v>
          </cell>
          <cell r="F182">
            <v>0</v>
          </cell>
          <cell r="G182">
            <v>0</v>
          </cell>
          <cell r="H182" t="str">
            <v>Khoa Công nghệ Thông tin</v>
          </cell>
        </row>
        <row r="183">
          <cell r="C183" t="str">
            <v>15CĐ-Ô8</v>
          </cell>
          <cell r="E183">
            <v>58</v>
          </cell>
          <cell r="F183">
            <v>0</v>
          </cell>
          <cell r="G183">
            <v>32</v>
          </cell>
          <cell r="H183" t="str">
            <v>Khoa Động lực</v>
          </cell>
        </row>
        <row r="184">
          <cell r="C184" t="str">
            <v>15CĐ-CK7</v>
          </cell>
          <cell r="E184">
            <v>58</v>
          </cell>
          <cell r="F184">
            <v>0</v>
          </cell>
          <cell r="G184">
            <v>0</v>
          </cell>
          <cell r="H184" t="str">
            <v>Khoa Cơ khí</v>
          </cell>
        </row>
        <row r="185">
          <cell r="C185" t="str">
            <v>15LTN-Đ1</v>
          </cell>
          <cell r="E185">
            <v>58</v>
          </cell>
          <cell r="F185">
            <v>0</v>
          </cell>
          <cell r="G185">
            <v>0</v>
          </cell>
          <cell r="H185" t="str">
            <v>Khoa Điện - Điện tử</v>
          </cell>
        </row>
        <row r="186">
          <cell r="C186" t="str">
            <v>15CĐ-CK8</v>
          </cell>
          <cell r="E186">
            <v>58</v>
          </cell>
          <cell r="F186">
            <v>0</v>
          </cell>
          <cell r="G186">
            <v>0</v>
          </cell>
          <cell r="H186" t="str">
            <v>Khoa Cơ khí</v>
          </cell>
        </row>
        <row r="187">
          <cell r="C187" t="str">
            <v>15CĐ-CNTT6</v>
          </cell>
          <cell r="E187">
            <v>58</v>
          </cell>
          <cell r="F187">
            <v>0</v>
          </cell>
          <cell r="G187">
            <v>0</v>
          </cell>
          <cell r="H187" t="str">
            <v>Khoa Công nghệ Thông tin</v>
          </cell>
        </row>
        <row r="188">
          <cell r="C188" t="str">
            <v>15CĐ-CK9</v>
          </cell>
          <cell r="E188">
            <v>58</v>
          </cell>
          <cell r="F188">
            <v>0</v>
          </cell>
          <cell r="G188">
            <v>0</v>
          </cell>
          <cell r="H188" t="str">
            <v>Khoa Cơ khí</v>
          </cell>
        </row>
        <row r="189">
          <cell r="C189" t="str">
            <v>15CĐ-ĐĐT9</v>
          </cell>
          <cell r="E189">
            <v>79</v>
          </cell>
          <cell r="F189">
            <v>0</v>
          </cell>
          <cell r="G189">
            <v>68</v>
          </cell>
          <cell r="H189" t="str">
            <v>Khoa Điện - Điện tử</v>
          </cell>
        </row>
        <row r="190">
          <cell r="C190" t="str">
            <v>15CĐ-Ô9</v>
          </cell>
          <cell r="E190">
            <v>58</v>
          </cell>
          <cell r="F190">
            <v>0</v>
          </cell>
          <cell r="G190">
            <v>31</v>
          </cell>
          <cell r="H190" t="str">
            <v>Khoa Động lực</v>
          </cell>
        </row>
        <row r="191">
          <cell r="C191" t="str">
            <v>15CĐ-CNTT7</v>
          </cell>
          <cell r="E191">
            <v>58</v>
          </cell>
          <cell r="F191">
            <v>0</v>
          </cell>
          <cell r="G191">
            <v>0</v>
          </cell>
          <cell r="H191" t="str">
            <v>Khoa Công nghệ Thông tin</v>
          </cell>
        </row>
        <row r="192">
          <cell r="C192" t="str">
            <v>15LTN-ĐT1</v>
          </cell>
          <cell r="E192">
            <v>58</v>
          </cell>
          <cell r="F192">
            <v>0</v>
          </cell>
          <cell r="G192">
            <v>0</v>
          </cell>
          <cell r="H192" t="str">
            <v>Khoa Điện - Điện tử</v>
          </cell>
        </row>
        <row r="193">
          <cell r="C193" t="str">
            <v>15LTN-Ô1</v>
          </cell>
          <cell r="E193">
            <v>58</v>
          </cell>
          <cell r="F193">
            <v>0</v>
          </cell>
          <cell r="G193">
            <v>0</v>
          </cell>
          <cell r="H193" t="str">
            <v>Khoa Động lực</v>
          </cell>
        </row>
        <row r="194">
          <cell r="C194" t="str">
            <v>15CĐ-CTM1</v>
          </cell>
          <cell r="E194">
            <v>68</v>
          </cell>
          <cell r="F194">
            <v>10</v>
          </cell>
          <cell r="G194">
            <v>70</v>
          </cell>
          <cell r="H194" t="str">
            <v>Khoa Cơ khí</v>
          </cell>
        </row>
        <row r="195">
          <cell r="C195" t="str">
            <v>15CĐ-CTM2</v>
          </cell>
          <cell r="E195">
            <v>68</v>
          </cell>
          <cell r="F195">
            <v>11</v>
          </cell>
          <cell r="G195">
            <v>70</v>
          </cell>
          <cell r="H195" t="str">
            <v>Khoa Cơ khí</v>
          </cell>
        </row>
        <row r="196">
          <cell r="C196" t="str">
            <v>15CĐ-CTM3</v>
          </cell>
          <cell r="E196">
            <v>68</v>
          </cell>
          <cell r="F196">
            <v>9</v>
          </cell>
          <cell r="G196">
            <v>70</v>
          </cell>
          <cell r="H196" t="str">
            <v>Khoa Cơ khí</v>
          </cell>
        </row>
        <row r="197">
          <cell r="C197" t="str">
            <v>15CĐ-CTM4</v>
          </cell>
          <cell r="E197">
            <v>69</v>
          </cell>
          <cell r="F197">
            <v>11</v>
          </cell>
          <cell r="G197">
            <v>70</v>
          </cell>
          <cell r="H197" t="str">
            <v>Khoa Cơ khí</v>
          </cell>
        </row>
        <row r="198">
          <cell r="C198" t="str">
            <v>15CĐ-CTM5</v>
          </cell>
          <cell r="E198">
            <v>68</v>
          </cell>
          <cell r="F198">
            <v>10</v>
          </cell>
          <cell r="G198">
            <v>65</v>
          </cell>
          <cell r="H198" t="str">
            <v>Khoa Cơ khí</v>
          </cell>
        </row>
        <row r="199">
          <cell r="C199" t="str">
            <v>15CĐ-CĐT1</v>
          </cell>
          <cell r="E199">
            <v>58</v>
          </cell>
          <cell r="F199">
            <v>6</v>
          </cell>
          <cell r="G199">
            <v>56</v>
          </cell>
          <cell r="H199" t="str">
            <v>Khoa Cơ khí</v>
          </cell>
        </row>
        <row r="200">
          <cell r="C200" t="str">
            <v>15CĐ-CĐT2</v>
          </cell>
          <cell r="E200">
            <v>58</v>
          </cell>
          <cell r="F200">
            <v>0</v>
          </cell>
          <cell r="G200">
            <v>30</v>
          </cell>
          <cell r="H200" t="str">
            <v>Khoa Cơ khí</v>
          </cell>
        </row>
        <row r="201">
          <cell r="C201" t="str">
            <v>15CĐ-CĐ1</v>
          </cell>
          <cell r="E201">
            <v>58</v>
          </cell>
          <cell r="F201">
            <v>2</v>
          </cell>
          <cell r="G201">
            <v>57</v>
          </cell>
          <cell r="H201" t="str">
            <v>Khoa Cơ khí</v>
          </cell>
        </row>
        <row r="202">
          <cell r="C202" t="str">
            <v>15CĐ-CĐ2</v>
          </cell>
          <cell r="E202">
            <v>58</v>
          </cell>
          <cell r="F202">
            <v>0</v>
          </cell>
          <cell r="G202">
            <v>33</v>
          </cell>
          <cell r="H202" t="str">
            <v>Khoa Cơ khí</v>
          </cell>
        </row>
        <row r="203">
          <cell r="C203" t="str">
            <v>15CĐ-TW</v>
          </cell>
          <cell r="E203">
            <v>68</v>
          </cell>
          <cell r="F203">
            <v>10</v>
          </cell>
          <cell r="G203">
            <v>67</v>
          </cell>
          <cell r="H203" t="str">
            <v>Khoa Công nghệ Thông tin</v>
          </cell>
        </row>
        <row r="204">
          <cell r="C204" t="str">
            <v>15CĐ-TP1</v>
          </cell>
          <cell r="E204">
            <v>58</v>
          </cell>
          <cell r="F204">
            <v>11</v>
          </cell>
          <cell r="G204">
            <v>75</v>
          </cell>
          <cell r="H204" t="str">
            <v>Khoa Công nghệ Thông tin</v>
          </cell>
        </row>
        <row r="205">
          <cell r="C205" t="str">
            <v>15CĐ-TP2</v>
          </cell>
          <cell r="E205">
            <v>58</v>
          </cell>
          <cell r="F205">
            <v>6</v>
          </cell>
          <cell r="G205">
            <v>61</v>
          </cell>
          <cell r="H205" t="str">
            <v>Khoa Công nghệ Thông tin</v>
          </cell>
        </row>
        <row r="206">
          <cell r="C206" t="str">
            <v>15CĐ-TP3</v>
          </cell>
          <cell r="E206">
            <v>63</v>
          </cell>
          <cell r="F206">
            <v>0</v>
          </cell>
          <cell r="G206">
            <v>30</v>
          </cell>
          <cell r="H206" t="str">
            <v>Khoa Công nghệ Thông tin</v>
          </cell>
        </row>
        <row r="207">
          <cell r="C207" t="str">
            <v>15CĐ-TM1</v>
          </cell>
          <cell r="E207">
            <v>63</v>
          </cell>
          <cell r="F207">
            <v>10</v>
          </cell>
          <cell r="G207">
            <v>67</v>
          </cell>
          <cell r="H207" t="str">
            <v>Khoa Công nghệ Thông tin</v>
          </cell>
        </row>
        <row r="208">
          <cell r="C208" t="str">
            <v>15CĐ-TM2</v>
          </cell>
          <cell r="E208">
            <v>62</v>
          </cell>
          <cell r="F208">
            <v>8</v>
          </cell>
          <cell r="G208">
            <v>66</v>
          </cell>
          <cell r="H208" t="str">
            <v>Khoa Công nghệ Thông tin</v>
          </cell>
        </row>
        <row r="209">
          <cell r="C209" t="str">
            <v>15CĐ-LTĐ</v>
          </cell>
          <cell r="E209">
            <v>40</v>
          </cell>
          <cell r="F209">
            <v>0</v>
          </cell>
          <cell r="G209">
            <v>29</v>
          </cell>
          <cell r="H209" t="str">
            <v>Khoa Điện - Điện tử</v>
          </cell>
        </row>
        <row r="210">
          <cell r="C210" t="str">
            <v>15CĐ-LTCK</v>
          </cell>
          <cell r="E210">
            <v>40</v>
          </cell>
          <cell r="F210">
            <v>1</v>
          </cell>
          <cell r="G210">
            <v>7</v>
          </cell>
          <cell r="H210" t="str">
            <v>Khoa Cơ khí</v>
          </cell>
        </row>
        <row r="211">
          <cell r="C211" t="str">
            <v>15CĐ-LTÔTÔ</v>
          </cell>
          <cell r="E211">
            <v>40</v>
          </cell>
          <cell r="F211">
            <v>0</v>
          </cell>
          <cell r="G211">
            <v>12</v>
          </cell>
          <cell r="H211" t="str">
            <v>Khoa Động lực</v>
          </cell>
        </row>
        <row r="212">
          <cell r="C212" t="str">
            <v>16CĐN-Ô1</v>
          </cell>
          <cell r="E212">
            <v>86</v>
          </cell>
          <cell r="F212">
            <v>8</v>
          </cell>
          <cell r="G212">
            <v>84</v>
          </cell>
          <cell r="H212" t="str">
            <v>Khoa Động lực</v>
          </cell>
        </row>
        <row r="213">
          <cell r="C213" t="str">
            <v>16CĐN-KTD</v>
          </cell>
          <cell r="E213">
            <v>2</v>
          </cell>
          <cell r="F213">
            <v>0</v>
          </cell>
          <cell r="G213">
            <v>1</v>
          </cell>
          <cell r="H213" t="str">
            <v>Khoa Kinh tế</v>
          </cell>
        </row>
        <row r="214">
          <cell r="C214" t="str">
            <v>16CĐN-QTD</v>
          </cell>
          <cell r="E214">
            <v>58</v>
          </cell>
          <cell r="F214">
            <v>6</v>
          </cell>
          <cell r="G214">
            <v>44</v>
          </cell>
          <cell r="H214" t="str">
            <v>Khoa Kinh tế</v>
          </cell>
        </row>
        <row r="215">
          <cell r="C215" t="str">
            <v>16CĐ-ĐĐT1</v>
          </cell>
          <cell r="E215">
            <v>59</v>
          </cell>
          <cell r="F215">
            <v>0</v>
          </cell>
          <cell r="G215">
            <v>14</v>
          </cell>
          <cell r="H215" t="str">
            <v>Khoa Điện - Điện tử</v>
          </cell>
        </row>
        <row r="216">
          <cell r="C216" t="str">
            <v>16CĐ-ĐĐT2</v>
          </cell>
          <cell r="E216">
            <v>60</v>
          </cell>
          <cell r="F216">
            <v>0</v>
          </cell>
          <cell r="G216">
            <v>13</v>
          </cell>
          <cell r="H216" t="str">
            <v>Khoa Điện - Điện tử</v>
          </cell>
        </row>
        <row r="217">
          <cell r="C217" t="str">
            <v>16CĐ-ĐĐT3</v>
          </cell>
          <cell r="E217">
            <v>59</v>
          </cell>
          <cell r="F217">
            <v>0</v>
          </cell>
          <cell r="G217">
            <v>10</v>
          </cell>
          <cell r="H217" t="str">
            <v>Khoa Điện - Điện tử</v>
          </cell>
        </row>
        <row r="218">
          <cell r="C218" t="str">
            <v>16CĐ-ĐĐT4</v>
          </cell>
          <cell r="E218">
            <v>59</v>
          </cell>
          <cell r="F218">
            <v>0</v>
          </cell>
          <cell r="G218">
            <v>8</v>
          </cell>
          <cell r="H218" t="str">
            <v>Khoa Điện - Điện tử</v>
          </cell>
        </row>
        <row r="219">
          <cell r="C219" t="str">
            <v>16CĐ-ĐĐT5</v>
          </cell>
          <cell r="E219">
            <v>59</v>
          </cell>
          <cell r="F219">
            <v>0</v>
          </cell>
          <cell r="G219">
            <v>14</v>
          </cell>
          <cell r="H219" t="str">
            <v>Khoa Điện - Điện tử</v>
          </cell>
        </row>
        <row r="220">
          <cell r="C220" t="str">
            <v>16CĐ-ĐĐT6</v>
          </cell>
          <cell r="E220">
            <v>58</v>
          </cell>
          <cell r="F220">
            <v>0</v>
          </cell>
          <cell r="G220">
            <v>10</v>
          </cell>
          <cell r="H220" t="str">
            <v>Khoa Điện - Điện tử</v>
          </cell>
        </row>
        <row r="221">
          <cell r="C221" t="str">
            <v>16CĐ-ĐĐT7</v>
          </cell>
          <cell r="E221">
            <v>58</v>
          </cell>
          <cell r="F221">
            <v>0</v>
          </cell>
          <cell r="G221">
            <v>19</v>
          </cell>
          <cell r="H221" t="str">
            <v>Khoa Điện - Điện tử</v>
          </cell>
        </row>
        <row r="222">
          <cell r="C222" t="str">
            <v>16CĐ-ĐĐT8</v>
          </cell>
          <cell r="E222">
            <v>58</v>
          </cell>
          <cell r="F222">
            <v>0</v>
          </cell>
          <cell r="G222">
            <v>13</v>
          </cell>
          <cell r="H222" t="str">
            <v>Khoa Điện - Điện tử</v>
          </cell>
        </row>
        <row r="223">
          <cell r="C223" t="str">
            <v>16CĐ-ĐĐT9</v>
          </cell>
          <cell r="E223">
            <v>58</v>
          </cell>
          <cell r="F223">
            <v>0</v>
          </cell>
          <cell r="G223">
            <v>0</v>
          </cell>
          <cell r="H223" t="str">
            <v>Khoa Điện - Điện tử</v>
          </cell>
        </row>
        <row r="224">
          <cell r="C224" t="str">
            <v>16CĐ-ĐL1</v>
          </cell>
          <cell r="E224">
            <v>70</v>
          </cell>
          <cell r="F224">
            <v>9</v>
          </cell>
          <cell r="G224">
            <v>69</v>
          </cell>
          <cell r="H224" t="str">
            <v>Khoa Nhiệt – Lạnh</v>
          </cell>
        </row>
        <row r="225">
          <cell r="C225" t="str">
            <v>16CĐ-ĐL2</v>
          </cell>
          <cell r="E225">
            <v>58</v>
          </cell>
          <cell r="F225">
            <v>9</v>
          </cell>
          <cell r="G225">
            <v>58</v>
          </cell>
          <cell r="H225" t="str">
            <v>Khoa Nhiệt – Lạnh</v>
          </cell>
        </row>
        <row r="226">
          <cell r="C226" t="str">
            <v>16CĐ-ĐL3</v>
          </cell>
          <cell r="E226">
            <v>58</v>
          </cell>
          <cell r="F226">
            <v>11</v>
          </cell>
          <cell r="G226">
            <v>68</v>
          </cell>
          <cell r="H226" t="str">
            <v>Khoa Nhiệt – Lạnh</v>
          </cell>
        </row>
        <row r="227">
          <cell r="C227" t="str">
            <v>16CĐ-ĐL4</v>
          </cell>
          <cell r="E227">
            <v>44</v>
          </cell>
          <cell r="F227">
            <v>0</v>
          </cell>
          <cell r="G227">
            <v>18</v>
          </cell>
          <cell r="H227" t="str">
            <v>Khoa Nhiệt – Lạnh</v>
          </cell>
        </row>
        <row r="228">
          <cell r="C228" t="str">
            <v>16CĐ-CK1</v>
          </cell>
          <cell r="E228">
            <v>64</v>
          </cell>
          <cell r="F228">
            <v>0</v>
          </cell>
          <cell r="G228">
            <v>11</v>
          </cell>
          <cell r="H228" t="str">
            <v>Khoa Cơ khí</v>
          </cell>
        </row>
        <row r="229">
          <cell r="C229" t="str">
            <v>16CĐ-CK2</v>
          </cell>
          <cell r="E229">
            <v>63</v>
          </cell>
          <cell r="F229">
            <v>0</v>
          </cell>
          <cell r="G229">
            <v>6</v>
          </cell>
          <cell r="H229" t="str">
            <v>Khoa Cơ khí</v>
          </cell>
        </row>
        <row r="230">
          <cell r="C230" t="str">
            <v>16CĐ-CK3</v>
          </cell>
          <cell r="E230">
            <v>63</v>
          </cell>
          <cell r="F230">
            <v>0</v>
          </cell>
          <cell r="G230">
            <v>1</v>
          </cell>
          <cell r="H230" t="str">
            <v>Khoa Cơ khí</v>
          </cell>
        </row>
        <row r="231">
          <cell r="C231" t="str">
            <v>16CĐ-CK4</v>
          </cell>
          <cell r="E231">
            <v>63</v>
          </cell>
          <cell r="F231">
            <v>0</v>
          </cell>
          <cell r="G231">
            <v>5</v>
          </cell>
          <cell r="H231" t="str">
            <v>Khoa Cơ khí</v>
          </cell>
        </row>
        <row r="232">
          <cell r="C232" t="str">
            <v>16CĐ-CK5</v>
          </cell>
          <cell r="E232">
            <v>63</v>
          </cell>
          <cell r="F232">
            <v>0</v>
          </cell>
          <cell r="G232">
            <v>11</v>
          </cell>
          <cell r="H232" t="str">
            <v>Khoa Cơ khí</v>
          </cell>
        </row>
        <row r="233">
          <cell r="C233" t="str">
            <v>16CĐ-CK6</v>
          </cell>
          <cell r="E233">
            <v>62</v>
          </cell>
          <cell r="F233">
            <v>0</v>
          </cell>
          <cell r="G233">
            <v>0</v>
          </cell>
          <cell r="H233" t="str">
            <v>Khoa Cơ khí</v>
          </cell>
        </row>
        <row r="234">
          <cell r="C234" t="str">
            <v>16CĐ-CK7</v>
          </cell>
          <cell r="E234">
            <v>62</v>
          </cell>
          <cell r="F234">
            <v>0</v>
          </cell>
          <cell r="G234">
            <v>5</v>
          </cell>
          <cell r="H234" t="str">
            <v>Khoa Cơ khí</v>
          </cell>
        </row>
        <row r="235">
          <cell r="C235" t="str">
            <v>16CĐ-CK8</v>
          </cell>
          <cell r="E235">
            <v>62</v>
          </cell>
          <cell r="F235">
            <v>0</v>
          </cell>
          <cell r="G235">
            <v>8</v>
          </cell>
          <cell r="H235" t="str">
            <v>Khoa Cơ khí</v>
          </cell>
        </row>
        <row r="236">
          <cell r="C236" t="str">
            <v>16CĐ-Ô1</v>
          </cell>
          <cell r="E236">
            <v>76</v>
          </cell>
          <cell r="F236">
            <v>3</v>
          </cell>
          <cell r="G236">
            <v>73</v>
          </cell>
          <cell r="H236" t="str">
            <v>Khoa Động lực</v>
          </cell>
        </row>
        <row r="237">
          <cell r="C237" t="str">
            <v>16CĐ-Ô2</v>
          </cell>
          <cell r="E237">
            <v>75</v>
          </cell>
          <cell r="F237">
            <v>7</v>
          </cell>
          <cell r="G237">
            <v>72</v>
          </cell>
          <cell r="H237" t="str">
            <v>Khoa Động lực</v>
          </cell>
        </row>
        <row r="238">
          <cell r="C238" t="str">
            <v>16CĐ-Ô3</v>
          </cell>
          <cell r="E238">
            <v>75</v>
          </cell>
          <cell r="F238">
            <v>2</v>
          </cell>
          <cell r="G238">
            <v>74</v>
          </cell>
          <cell r="H238" t="str">
            <v>Khoa Động lực</v>
          </cell>
        </row>
        <row r="239">
          <cell r="C239" t="str">
            <v>16CĐ-Ô11</v>
          </cell>
          <cell r="E239">
            <v>84</v>
          </cell>
          <cell r="F239">
            <v>0</v>
          </cell>
          <cell r="G239">
            <v>32</v>
          </cell>
          <cell r="H239" t="str">
            <v>Khoa Động lực</v>
          </cell>
        </row>
        <row r="240">
          <cell r="C240" t="str">
            <v>16CĐ-Ô5</v>
          </cell>
          <cell r="E240">
            <v>64</v>
          </cell>
          <cell r="F240">
            <v>12</v>
          </cell>
          <cell r="G240">
            <v>64</v>
          </cell>
          <cell r="H240" t="str">
            <v>Khoa Động lực</v>
          </cell>
        </row>
        <row r="241">
          <cell r="C241" t="str">
            <v>16CĐ-Ô6</v>
          </cell>
          <cell r="E241">
            <v>81</v>
          </cell>
          <cell r="F241">
            <v>12</v>
          </cell>
          <cell r="G241">
            <v>78</v>
          </cell>
          <cell r="H241" t="str">
            <v>Khoa Động lực</v>
          </cell>
        </row>
        <row r="242">
          <cell r="C242" t="str">
            <v>16CĐ-Ô7</v>
          </cell>
          <cell r="E242">
            <v>71</v>
          </cell>
          <cell r="F242">
            <v>10</v>
          </cell>
          <cell r="G242">
            <v>68</v>
          </cell>
          <cell r="H242" t="str">
            <v>Khoa Động lực</v>
          </cell>
        </row>
        <row r="243">
          <cell r="C243" t="str">
            <v>16CĐ-Ô8</v>
          </cell>
          <cell r="E243">
            <v>80</v>
          </cell>
          <cell r="F243">
            <v>3</v>
          </cell>
          <cell r="G243">
            <v>79</v>
          </cell>
          <cell r="H243" t="str">
            <v>Khoa Động lực</v>
          </cell>
        </row>
        <row r="244">
          <cell r="C244" t="str">
            <v>16CĐ-Ô9</v>
          </cell>
          <cell r="E244">
            <v>75</v>
          </cell>
          <cell r="F244">
            <v>9</v>
          </cell>
          <cell r="G244">
            <v>73</v>
          </cell>
          <cell r="H244" t="str">
            <v>Khoa Động lực</v>
          </cell>
        </row>
        <row r="245">
          <cell r="C245" t="str">
            <v>16CĐ-Ô10</v>
          </cell>
          <cell r="E245">
            <v>64</v>
          </cell>
          <cell r="F245">
            <v>7</v>
          </cell>
          <cell r="G245">
            <v>62</v>
          </cell>
          <cell r="H245" t="str">
            <v>Khoa Động lực</v>
          </cell>
        </row>
        <row r="246">
          <cell r="C246" t="str">
            <v>16CĐ-Ô4</v>
          </cell>
          <cell r="E246">
            <v>68</v>
          </cell>
          <cell r="F246">
            <v>6</v>
          </cell>
          <cell r="G246">
            <v>65</v>
          </cell>
          <cell r="H246" t="str">
            <v>Khoa Động lực</v>
          </cell>
        </row>
        <row r="247">
          <cell r="C247" t="str">
            <v>16CĐ-Ô12</v>
          </cell>
          <cell r="E247">
            <v>68</v>
          </cell>
          <cell r="F247">
            <v>0</v>
          </cell>
          <cell r="G247">
            <v>31</v>
          </cell>
          <cell r="H247" t="str">
            <v>Khoa Động lực</v>
          </cell>
        </row>
        <row r="248">
          <cell r="C248" t="str">
            <v>16CĐ-Ô13</v>
          </cell>
          <cell r="E248">
            <v>60</v>
          </cell>
          <cell r="F248">
            <v>0</v>
          </cell>
          <cell r="G248">
            <v>18</v>
          </cell>
          <cell r="H248" t="str">
            <v>Khoa Động lực</v>
          </cell>
        </row>
        <row r="249">
          <cell r="C249" t="str">
            <v>16CĐ-CNTT1</v>
          </cell>
          <cell r="E249">
            <v>63</v>
          </cell>
          <cell r="F249">
            <v>0</v>
          </cell>
          <cell r="G249">
            <v>10</v>
          </cell>
          <cell r="H249" t="str">
            <v>Khoa Công nghệ Thông tin</v>
          </cell>
        </row>
        <row r="250">
          <cell r="C250" t="str">
            <v>16CĐ-CNTT2</v>
          </cell>
          <cell r="E250">
            <v>64</v>
          </cell>
          <cell r="F250">
            <v>0</v>
          </cell>
          <cell r="G250">
            <v>10</v>
          </cell>
          <cell r="H250" t="str">
            <v>Khoa Công nghệ Thông tin</v>
          </cell>
        </row>
        <row r="251">
          <cell r="C251" t="str">
            <v>16CĐ-CNTT3</v>
          </cell>
          <cell r="E251">
            <v>63</v>
          </cell>
          <cell r="F251">
            <v>0</v>
          </cell>
          <cell r="G251">
            <v>6</v>
          </cell>
          <cell r="H251" t="str">
            <v>Khoa Công nghệ Thông tin</v>
          </cell>
        </row>
        <row r="252">
          <cell r="C252" t="str">
            <v>16CĐ-CNTT4</v>
          </cell>
          <cell r="E252">
            <v>63</v>
          </cell>
          <cell r="F252">
            <v>0</v>
          </cell>
          <cell r="G252">
            <v>5</v>
          </cell>
          <cell r="H252" t="str">
            <v>Khoa Công nghệ Thông tin</v>
          </cell>
        </row>
        <row r="253">
          <cell r="C253" t="str">
            <v>16CĐ-CNTT5</v>
          </cell>
          <cell r="E253">
            <v>64</v>
          </cell>
          <cell r="F253">
            <v>0</v>
          </cell>
          <cell r="G253">
            <v>7</v>
          </cell>
          <cell r="H253" t="str">
            <v>Khoa Công nghệ Thông tin</v>
          </cell>
        </row>
        <row r="254">
          <cell r="C254" t="str">
            <v>16CĐ-MTT1</v>
          </cell>
          <cell r="E254">
            <v>67</v>
          </cell>
          <cell r="F254">
            <v>3</v>
          </cell>
          <cell r="G254">
            <v>67</v>
          </cell>
          <cell r="H254" t="str">
            <v>Khoa May - Thời trang</v>
          </cell>
        </row>
        <row r="255">
          <cell r="C255" t="str">
            <v>16CĐ-MTT2</v>
          </cell>
          <cell r="E255">
            <v>66</v>
          </cell>
          <cell r="F255">
            <v>10</v>
          </cell>
          <cell r="G255">
            <v>62</v>
          </cell>
          <cell r="H255" t="str">
            <v>Khoa May - Thời trang</v>
          </cell>
        </row>
        <row r="256">
          <cell r="C256" t="str">
            <v>16TCN-ĐT</v>
          </cell>
          <cell r="E256">
            <v>64</v>
          </cell>
          <cell r="F256">
            <v>23</v>
          </cell>
          <cell r="G256">
            <v>57</v>
          </cell>
          <cell r="H256" t="str">
            <v>Khoa Điện - Điện tử</v>
          </cell>
        </row>
        <row r="257">
          <cell r="C257" t="str">
            <v>16TCN-Đ</v>
          </cell>
          <cell r="E257">
            <v>76</v>
          </cell>
          <cell r="F257">
            <v>18</v>
          </cell>
          <cell r="G257">
            <v>74</v>
          </cell>
          <cell r="H257" t="str">
            <v>Khoa Điện - Điện tử</v>
          </cell>
        </row>
        <row r="258">
          <cell r="C258" t="str">
            <v>16TCN-LĐL1</v>
          </cell>
          <cell r="E258">
            <v>81</v>
          </cell>
          <cell r="F258">
            <v>30</v>
          </cell>
          <cell r="G258">
            <v>77</v>
          </cell>
          <cell r="H258" t="str">
            <v>Khoa Nhiệt – Lạnh</v>
          </cell>
        </row>
        <row r="259">
          <cell r="C259" t="str">
            <v>16TCN-CKL</v>
          </cell>
          <cell r="E259">
            <v>62</v>
          </cell>
          <cell r="F259">
            <v>15</v>
          </cell>
          <cell r="G259">
            <v>57</v>
          </cell>
          <cell r="H259" t="str">
            <v>Khoa Cơ khí</v>
          </cell>
        </row>
        <row r="260">
          <cell r="C260" t="str">
            <v>16TCN-Ô1</v>
          </cell>
          <cell r="E260">
            <v>110</v>
          </cell>
          <cell r="F260">
            <v>41</v>
          </cell>
          <cell r="G260">
            <v>100</v>
          </cell>
          <cell r="H260" t="str">
            <v>Khoa Động lực</v>
          </cell>
        </row>
        <row r="261">
          <cell r="C261" t="str">
            <v>16TCN-KTD</v>
          </cell>
          <cell r="E261">
            <v>58</v>
          </cell>
          <cell r="F261">
            <v>6</v>
          </cell>
          <cell r="G261">
            <v>41</v>
          </cell>
          <cell r="H261" t="str">
            <v>Khoa Kinh tế</v>
          </cell>
        </row>
        <row r="262">
          <cell r="C262" t="str">
            <v>16TCN-QTD</v>
          </cell>
          <cell r="E262">
            <v>63</v>
          </cell>
          <cell r="F262">
            <v>14</v>
          </cell>
          <cell r="G262">
            <v>58</v>
          </cell>
          <cell r="H262" t="str">
            <v>Khoa Kinh tế</v>
          </cell>
        </row>
        <row r="263">
          <cell r="C263" t="str">
            <v>16TC-Ô1</v>
          </cell>
          <cell r="E263">
            <v>94</v>
          </cell>
          <cell r="F263">
            <v>25</v>
          </cell>
          <cell r="G263">
            <v>82</v>
          </cell>
          <cell r="H263" t="str">
            <v>Khoa Động lực</v>
          </cell>
        </row>
        <row r="264">
          <cell r="C264" t="str">
            <v>16TC-QTM</v>
          </cell>
          <cell r="E264">
            <v>61</v>
          </cell>
          <cell r="F264">
            <v>17</v>
          </cell>
          <cell r="G264">
            <v>56</v>
          </cell>
          <cell r="H264" t="str">
            <v>Khoa Công nghệ Thông tin</v>
          </cell>
        </row>
        <row r="265">
          <cell r="C265" t="str">
            <v>16TC-MTT</v>
          </cell>
          <cell r="E265">
            <v>58</v>
          </cell>
          <cell r="F265">
            <v>16</v>
          </cell>
          <cell r="G265">
            <v>54</v>
          </cell>
          <cell r="H265" t="str">
            <v>Khoa May - Thời trang</v>
          </cell>
        </row>
        <row r="266">
          <cell r="C266" t="str">
            <v>16TN-Ô</v>
          </cell>
          <cell r="E266">
            <v>58</v>
          </cell>
          <cell r="F266">
            <v>5</v>
          </cell>
          <cell r="G266">
            <v>21</v>
          </cell>
          <cell r="H266" t="str">
            <v>Khoa Động lực</v>
          </cell>
        </row>
        <row r="267">
          <cell r="C267" t="str">
            <v>16TN-Đ</v>
          </cell>
          <cell r="E267">
            <v>58</v>
          </cell>
          <cell r="F267">
            <v>1</v>
          </cell>
          <cell r="G267">
            <v>9</v>
          </cell>
          <cell r="H267" t="str">
            <v>Khoa Điện - Điện tử</v>
          </cell>
        </row>
        <row r="268">
          <cell r="C268" t="str">
            <v>16TN-QTM</v>
          </cell>
          <cell r="E268">
            <v>58</v>
          </cell>
          <cell r="F268">
            <v>1</v>
          </cell>
          <cell r="G268">
            <v>4</v>
          </cell>
          <cell r="H268" t="str">
            <v>Khoa Công nghệ Thông tin</v>
          </cell>
        </row>
        <row r="269">
          <cell r="C269" t="str">
            <v>16TCN-QTM1</v>
          </cell>
          <cell r="E269">
            <v>86</v>
          </cell>
          <cell r="F269">
            <v>24</v>
          </cell>
          <cell r="G269">
            <v>74</v>
          </cell>
          <cell r="H269" t="str">
            <v>Khoa Công nghệ Thông tin</v>
          </cell>
        </row>
        <row r="270">
          <cell r="C270" t="str">
            <v>16TCT-Đ</v>
          </cell>
          <cell r="E270">
            <v>65</v>
          </cell>
          <cell r="F270">
            <v>17</v>
          </cell>
          <cell r="G270">
            <v>64</v>
          </cell>
          <cell r="H270" t="str">
            <v>Khoa Điện - Điện tử</v>
          </cell>
        </row>
        <row r="271">
          <cell r="C271" t="str">
            <v>16TCT-Ô1</v>
          </cell>
          <cell r="E271">
            <v>61</v>
          </cell>
          <cell r="F271">
            <v>15</v>
          </cell>
          <cell r="G271">
            <v>59</v>
          </cell>
          <cell r="H271" t="str">
            <v>Khoa Động lực</v>
          </cell>
        </row>
        <row r="272">
          <cell r="C272" t="str">
            <v>16TCT-NL</v>
          </cell>
          <cell r="E272">
            <v>4</v>
          </cell>
          <cell r="F272">
            <v>0</v>
          </cell>
          <cell r="G272">
            <v>0</v>
          </cell>
          <cell r="H272" t="str">
            <v>Khoa Nhiệt – Lạnh</v>
          </cell>
        </row>
        <row r="273">
          <cell r="C273" t="str">
            <v>16TCT-LT</v>
          </cell>
          <cell r="E273">
            <v>1</v>
          </cell>
          <cell r="F273">
            <v>0</v>
          </cell>
          <cell r="G273">
            <v>0</v>
          </cell>
          <cell r="H273" t="str">
            <v>Khoa Công nghệ Thông tin</v>
          </cell>
        </row>
        <row r="274">
          <cell r="C274" t="str">
            <v>16TCT-QTM</v>
          </cell>
          <cell r="E274">
            <v>67</v>
          </cell>
          <cell r="F274">
            <v>18</v>
          </cell>
          <cell r="G274">
            <v>65</v>
          </cell>
          <cell r="H274" t="str">
            <v>Khoa Công nghệ Thông tin</v>
          </cell>
        </row>
        <row r="275">
          <cell r="C275" t="str">
            <v>16TCT-MTT</v>
          </cell>
          <cell r="E275">
            <v>3</v>
          </cell>
          <cell r="F275">
            <v>0</v>
          </cell>
          <cell r="G275">
            <v>0</v>
          </cell>
          <cell r="H275" t="str">
            <v>Khoa May - Thời trang</v>
          </cell>
        </row>
        <row r="276">
          <cell r="C276" t="str">
            <v>16TN-CKP</v>
          </cell>
          <cell r="E276">
            <v>1</v>
          </cell>
          <cell r="F276">
            <v>0</v>
          </cell>
          <cell r="G276">
            <v>0</v>
          </cell>
          <cell r="H276" t="str">
            <v>Khoa Cơ khí</v>
          </cell>
        </row>
        <row r="277">
          <cell r="C277" t="str">
            <v>16TCT-CKP</v>
          </cell>
          <cell r="E277">
            <v>3</v>
          </cell>
          <cell r="F277">
            <v>0</v>
          </cell>
          <cell r="G277">
            <v>0</v>
          </cell>
          <cell r="H277" t="str">
            <v>Khoa Cơ khí</v>
          </cell>
        </row>
        <row r="278">
          <cell r="C278" t="str">
            <v>16TCN-Ô2</v>
          </cell>
          <cell r="E278">
            <v>76</v>
          </cell>
          <cell r="F278">
            <v>0</v>
          </cell>
          <cell r="G278">
            <v>32</v>
          </cell>
          <cell r="H278" t="str">
            <v>Khoa Động lực</v>
          </cell>
        </row>
        <row r="279">
          <cell r="C279" t="str">
            <v>16TCN-QTM2</v>
          </cell>
          <cell r="E279">
            <v>59</v>
          </cell>
          <cell r="F279">
            <v>1</v>
          </cell>
          <cell r="G279">
            <v>27</v>
          </cell>
          <cell r="H279" t="str">
            <v>Khoa Công nghệ Thông tin</v>
          </cell>
        </row>
        <row r="280">
          <cell r="C280" t="str">
            <v>16TC-Ô2</v>
          </cell>
          <cell r="E280">
            <v>58</v>
          </cell>
          <cell r="F280">
            <v>0</v>
          </cell>
          <cell r="G280">
            <v>18</v>
          </cell>
          <cell r="H280" t="str">
            <v>Khoa Động lực</v>
          </cell>
        </row>
        <row r="281">
          <cell r="C281" t="str">
            <v>16TCN-LĐL2</v>
          </cell>
          <cell r="E281">
            <v>58</v>
          </cell>
          <cell r="F281">
            <v>1</v>
          </cell>
          <cell r="G281">
            <v>28</v>
          </cell>
          <cell r="H281" t="str">
            <v>Khoa Nhiệt – Lạnh</v>
          </cell>
        </row>
        <row r="282">
          <cell r="C282" t="str">
            <v>16CĐN-Ô2</v>
          </cell>
          <cell r="E282">
            <v>59</v>
          </cell>
          <cell r="F282">
            <v>0</v>
          </cell>
          <cell r="G282">
            <v>31</v>
          </cell>
          <cell r="H282" t="str">
            <v>Khoa Động lực</v>
          </cell>
        </row>
        <row r="283">
          <cell r="C283" t="str">
            <v>16TCN-Ô3</v>
          </cell>
          <cell r="E283">
            <v>58</v>
          </cell>
          <cell r="F283">
            <v>1</v>
          </cell>
          <cell r="G283">
            <v>12</v>
          </cell>
          <cell r="H283" t="str">
            <v>Khoa Động lực</v>
          </cell>
        </row>
        <row r="284">
          <cell r="C284" t="str">
            <v>16TCT-Ô2</v>
          </cell>
          <cell r="E284">
            <v>48</v>
          </cell>
          <cell r="F284">
            <v>15</v>
          </cell>
          <cell r="G284">
            <v>48</v>
          </cell>
          <cell r="H284" t="str">
            <v>Khoa Động lực</v>
          </cell>
        </row>
        <row r="285">
          <cell r="C285" t="str">
            <v>16CĐ-LTĐ</v>
          </cell>
          <cell r="E285">
            <v>40</v>
          </cell>
          <cell r="F285">
            <v>0</v>
          </cell>
          <cell r="G285">
            <v>19</v>
          </cell>
          <cell r="H285" t="str">
            <v>Khoa Điện - Điện tử</v>
          </cell>
        </row>
        <row r="286">
          <cell r="C286" t="str">
            <v>16CĐ-LTÔTÔ</v>
          </cell>
          <cell r="E286">
            <v>40</v>
          </cell>
          <cell r="F286">
            <v>0</v>
          </cell>
          <cell r="G286">
            <v>18</v>
          </cell>
          <cell r="H286" t="str">
            <v>Khoa Động lực</v>
          </cell>
        </row>
        <row r="287">
          <cell r="C287" t="str">
            <v>16CĐ-LTCNTT</v>
          </cell>
          <cell r="E287">
            <v>40</v>
          </cell>
          <cell r="F287">
            <v>0</v>
          </cell>
          <cell r="G287">
            <v>12</v>
          </cell>
          <cell r="H287" t="str">
            <v>Khoa Công nghệ Thông tin</v>
          </cell>
        </row>
        <row r="288">
          <cell r="C288" t="str">
            <v>17C1-THU1</v>
          </cell>
          <cell r="E288">
            <v>58</v>
          </cell>
          <cell r="F288">
            <v>3</v>
          </cell>
          <cell r="G288">
            <v>37</v>
          </cell>
          <cell r="H288" t="str">
            <v>Khoa Công nghệ Thông tin</v>
          </cell>
        </row>
        <row r="289">
          <cell r="C289" t="str">
            <v>17C1-TKW1</v>
          </cell>
          <cell r="E289">
            <v>58</v>
          </cell>
          <cell r="F289">
            <v>2</v>
          </cell>
          <cell r="G289">
            <v>36</v>
          </cell>
          <cell r="H289" t="str">
            <v>Khoa Công nghệ Thông tin</v>
          </cell>
        </row>
        <row r="290">
          <cell r="C290" t="str">
            <v>17C1-CMT1</v>
          </cell>
          <cell r="E290">
            <v>58</v>
          </cell>
          <cell r="F290">
            <v>12</v>
          </cell>
          <cell r="G290">
            <v>73</v>
          </cell>
          <cell r="H290" t="str">
            <v>Khoa Công nghệ Thông tin</v>
          </cell>
        </row>
        <row r="291">
          <cell r="C291" t="str">
            <v>17C1-LTM1</v>
          </cell>
          <cell r="E291">
            <v>58</v>
          </cell>
          <cell r="F291">
            <v>3</v>
          </cell>
          <cell r="G291">
            <v>47</v>
          </cell>
          <cell r="H291" t="str">
            <v>Khoa Công nghệ Thông tin</v>
          </cell>
        </row>
        <row r="292">
          <cell r="C292" t="str">
            <v>17C1-ANM1</v>
          </cell>
          <cell r="E292">
            <v>58</v>
          </cell>
          <cell r="F292">
            <v>5</v>
          </cell>
          <cell r="G292">
            <v>26</v>
          </cell>
          <cell r="H292" t="str">
            <v>Khoa Công nghệ Thông tin</v>
          </cell>
        </row>
        <row r="293">
          <cell r="C293" t="str">
            <v>17C1-QTM1</v>
          </cell>
          <cell r="E293">
            <v>71</v>
          </cell>
          <cell r="F293">
            <v>3</v>
          </cell>
          <cell r="G293">
            <v>68</v>
          </cell>
          <cell r="H293" t="str">
            <v>Khoa Công nghệ Thông tin</v>
          </cell>
        </row>
        <row r="294">
          <cell r="C294" t="str">
            <v>17C1-NNA1</v>
          </cell>
          <cell r="E294">
            <v>94</v>
          </cell>
          <cell r="F294">
            <v>3</v>
          </cell>
          <cell r="G294">
            <v>90</v>
          </cell>
          <cell r="H294" t="str">
            <v>Khoa Khoa học cơ bản</v>
          </cell>
        </row>
        <row r="295">
          <cell r="C295" t="str">
            <v>17T4-THU1</v>
          </cell>
          <cell r="E295">
            <v>78</v>
          </cell>
          <cell r="F295">
            <v>42</v>
          </cell>
          <cell r="G295">
            <v>70</v>
          </cell>
          <cell r="H295" t="str">
            <v>Khoa Công nghệ Thông tin</v>
          </cell>
        </row>
        <row r="296">
          <cell r="C296" t="str">
            <v>17C1-KTD1</v>
          </cell>
          <cell r="E296">
            <v>69</v>
          </cell>
          <cell r="F296">
            <v>3</v>
          </cell>
          <cell r="G296">
            <v>64</v>
          </cell>
          <cell r="H296" t="str">
            <v>Khoa Kinh tế</v>
          </cell>
        </row>
        <row r="297">
          <cell r="C297" t="str">
            <v>17C1-QTD1</v>
          </cell>
          <cell r="E297">
            <v>71</v>
          </cell>
          <cell r="F297">
            <v>7</v>
          </cell>
          <cell r="G297">
            <v>68</v>
          </cell>
          <cell r="H297" t="str">
            <v>Khoa Kinh tế</v>
          </cell>
        </row>
        <row r="298">
          <cell r="C298" t="str">
            <v>17C1-CCK1</v>
          </cell>
          <cell r="E298">
            <v>75</v>
          </cell>
          <cell r="F298">
            <v>5</v>
          </cell>
          <cell r="G298">
            <v>75</v>
          </cell>
          <cell r="H298" t="str">
            <v>Khoa Cơ khí</v>
          </cell>
        </row>
        <row r="299">
          <cell r="C299" t="str">
            <v>17C1-CTM1</v>
          </cell>
          <cell r="E299">
            <v>73</v>
          </cell>
          <cell r="F299">
            <v>8</v>
          </cell>
          <cell r="G299">
            <v>70</v>
          </cell>
          <cell r="H299" t="str">
            <v>Khoa Cơ khí</v>
          </cell>
        </row>
        <row r="300">
          <cell r="C300" t="str">
            <v>17C1-BCN1</v>
          </cell>
          <cell r="E300">
            <v>65</v>
          </cell>
          <cell r="F300">
            <v>9</v>
          </cell>
          <cell r="G300">
            <v>43</v>
          </cell>
          <cell r="H300" t="str">
            <v>Khoa Cơ khí</v>
          </cell>
        </row>
        <row r="301">
          <cell r="C301" t="str">
            <v>17C1-CKL1</v>
          </cell>
          <cell r="E301">
            <v>58</v>
          </cell>
          <cell r="F301">
            <v>0</v>
          </cell>
          <cell r="G301">
            <v>20</v>
          </cell>
          <cell r="H301" t="str">
            <v>Khoa Cơ khí</v>
          </cell>
        </row>
        <row r="302">
          <cell r="C302" t="str">
            <v>17C1-CNÔ1</v>
          </cell>
          <cell r="E302">
            <v>62</v>
          </cell>
          <cell r="F302">
            <v>4</v>
          </cell>
          <cell r="G302">
            <v>60</v>
          </cell>
          <cell r="H302" t="str">
            <v>Khoa Động lực</v>
          </cell>
        </row>
        <row r="303">
          <cell r="C303" t="str">
            <v>17C1-CNL1</v>
          </cell>
          <cell r="E303">
            <v>64</v>
          </cell>
          <cell r="F303">
            <v>6</v>
          </cell>
          <cell r="G303">
            <v>63</v>
          </cell>
          <cell r="H303" t="str">
            <v>Khoa Nhiệt – Lạnh</v>
          </cell>
        </row>
        <row r="304">
          <cell r="C304" t="str">
            <v>17C1-KML1</v>
          </cell>
          <cell r="E304">
            <v>59</v>
          </cell>
          <cell r="F304">
            <v>6</v>
          </cell>
          <cell r="G304">
            <v>57</v>
          </cell>
          <cell r="H304" t="str">
            <v>Khoa Nhiệt – Lạnh</v>
          </cell>
        </row>
        <row r="305">
          <cell r="C305" t="str">
            <v>17C1-VSL1</v>
          </cell>
          <cell r="E305">
            <v>58</v>
          </cell>
          <cell r="F305">
            <v>5</v>
          </cell>
          <cell r="G305">
            <v>56</v>
          </cell>
          <cell r="H305" t="str">
            <v>Khoa Nhiệt – Lạnh</v>
          </cell>
        </row>
        <row r="306">
          <cell r="C306" t="str">
            <v>17C1-ĐĐT1</v>
          </cell>
          <cell r="E306">
            <v>61</v>
          </cell>
          <cell r="F306">
            <v>9</v>
          </cell>
          <cell r="G306">
            <v>57</v>
          </cell>
          <cell r="H306" t="str">
            <v>Khoa Điện - Điện tử</v>
          </cell>
        </row>
        <row r="307">
          <cell r="C307" t="str">
            <v>17T4-CCK1</v>
          </cell>
          <cell r="E307">
            <v>83</v>
          </cell>
          <cell r="F307">
            <v>42</v>
          </cell>
          <cell r="G307">
            <v>78</v>
          </cell>
          <cell r="H307" t="str">
            <v>Khoa Cơ khí</v>
          </cell>
        </row>
        <row r="308">
          <cell r="C308" t="str">
            <v>17T4-CNÔ1</v>
          </cell>
          <cell r="E308">
            <v>82</v>
          </cell>
          <cell r="F308">
            <v>41</v>
          </cell>
          <cell r="G308">
            <v>79</v>
          </cell>
          <cell r="H308" t="str">
            <v>Khoa Động lực</v>
          </cell>
        </row>
        <row r="309">
          <cell r="C309" t="str">
            <v>17C1-TĐH1</v>
          </cell>
          <cell r="E309">
            <v>68</v>
          </cell>
          <cell r="F309">
            <v>8</v>
          </cell>
          <cell r="G309">
            <v>64</v>
          </cell>
          <cell r="H309" t="str">
            <v>Khoa Điện - Điện tử</v>
          </cell>
        </row>
        <row r="310">
          <cell r="C310" t="str">
            <v>17T4-LĐL1</v>
          </cell>
          <cell r="E310">
            <v>68</v>
          </cell>
          <cell r="F310">
            <v>40</v>
          </cell>
          <cell r="G310">
            <v>64</v>
          </cell>
          <cell r="H310" t="str">
            <v>Khoa Nhiệt – Lạnh</v>
          </cell>
        </row>
        <row r="311">
          <cell r="C311" t="str">
            <v>17T4-TKW1</v>
          </cell>
          <cell r="E311">
            <v>31</v>
          </cell>
          <cell r="F311">
            <v>20</v>
          </cell>
          <cell r="G311">
            <v>28</v>
          </cell>
          <cell r="H311" t="str">
            <v>Khoa Công nghệ Thông tin</v>
          </cell>
        </row>
        <row r="312">
          <cell r="C312" t="str">
            <v>17T4-CMT1</v>
          </cell>
          <cell r="E312">
            <v>54</v>
          </cell>
          <cell r="F312">
            <v>20</v>
          </cell>
          <cell r="G312">
            <v>47</v>
          </cell>
          <cell r="H312" t="str">
            <v>Khoa Công nghệ Thông tin</v>
          </cell>
        </row>
        <row r="313">
          <cell r="C313" t="str">
            <v>17T4-LTM1</v>
          </cell>
          <cell r="E313">
            <v>77</v>
          </cell>
          <cell r="F313">
            <v>30</v>
          </cell>
          <cell r="G313">
            <v>60</v>
          </cell>
          <cell r="H313" t="str">
            <v>Khoa Công nghệ Thông tin</v>
          </cell>
        </row>
        <row r="314">
          <cell r="C314" t="str">
            <v>17T4-QTM1</v>
          </cell>
          <cell r="E314">
            <v>88</v>
          </cell>
          <cell r="F314">
            <v>42</v>
          </cell>
          <cell r="G314">
            <v>81</v>
          </cell>
          <cell r="H314" t="str">
            <v>Khoa Công nghệ Thông tin</v>
          </cell>
        </row>
        <row r="315">
          <cell r="C315" t="str">
            <v>17T4-NNA1</v>
          </cell>
          <cell r="E315">
            <v>87</v>
          </cell>
          <cell r="F315">
            <v>47</v>
          </cell>
          <cell r="G315">
            <v>86</v>
          </cell>
          <cell r="H315" t="str">
            <v>Khoa Khoa học cơ bản</v>
          </cell>
        </row>
        <row r="316">
          <cell r="C316" t="str">
            <v>17T4-KTD1</v>
          </cell>
          <cell r="E316">
            <v>58</v>
          </cell>
          <cell r="F316">
            <v>28</v>
          </cell>
          <cell r="G316">
            <v>53</v>
          </cell>
          <cell r="H316" t="str">
            <v>Khoa Kinh tế</v>
          </cell>
        </row>
        <row r="317">
          <cell r="C317" t="str">
            <v>17T4-QTD1</v>
          </cell>
          <cell r="E317">
            <v>74</v>
          </cell>
          <cell r="F317">
            <v>41</v>
          </cell>
          <cell r="G317">
            <v>73</v>
          </cell>
          <cell r="H317" t="str">
            <v>Khoa Kinh tế</v>
          </cell>
        </row>
        <row r="318">
          <cell r="C318" t="str">
            <v>17T4-CKL1</v>
          </cell>
          <cell r="E318">
            <v>37</v>
          </cell>
          <cell r="F318">
            <v>9</v>
          </cell>
          <cell r="G318">
            <v>34</v>
          </cell>
          <cell r="H318" t="str">
            <v>Khoa Cơ khí</v>
          </cell>
        </row>
        <row r="319">
          <cell r="C319" t="str">
            <v>17T4-CNL1</v>
          </cell>
          <cell r="E319">
            <v>58</v>
          </cell>
          <cell r="F319">
            <v>27</v>
          </cell>
          <cell r="G319">
            <v>56</v>
          </cell>
          <cell r="H319" t="str">
            <v>Khoa Nhiệt – Lạnh</v>
          </cell>
        </row>
        <row r="320">
          <cell r="C320" t="str">
            <v>17T4-ĐĐT1</v>
          </cell>
          <cell r="E320">
            <v>65</v>
          </cell>
          <cell r="F320">
            <v>28</v>
          </cell>
          <cell r="G320">
            <v>60</v>
          </cell>
          <cell r="H320" t="str">
            <v>Khoa Điện - Điện tử</v>
          </cell>
        </row>
        <row r="321">
          <cell r="C321" t="str">
            <v>17T4-ĐTC1</v>
          </cell>
          <cell r="E321">
            <v>45</v>
          </cell>
          <cell r="F321">
            <v>13</v>
          </cell>
          <cell r="G321">
            <v>42</v>
          </cell>
          <cell r="H321" t="str">
            <v>Khoa Điện - Điện tử</v>
          </cell>
        </row>
        <row r="322">
          <cell r="C322" t="str">
            <v>17T4-ĐCN1</v>
          </cell>
          <cell r="E322">
            <v>66</v>
          </cell>
          <cell r="F322">
            <v>36</v>
          </cell>
          <cell r="G322">
            <v>59</v>
          </cell>
          <cell r="H322" t="str">
            <v>Khoa Điện - Điện tử</v>
          </cell>
        </row>
        <row r="323">
          <cell r="C323" t="str">
            <v>17T4-CNM1</v>
          </cell>
          <cell r="E323">
            <v>58</v>
          </cell>
          <cell r="F323">
            <v>27</v>
          </cell>
          <cell r="G323">
            <v>49</v>
          </cell>
          <cell r="H323" t="str">
            <v>Khoa May - Thời trang</v>
          </cell>
        </row>
        <row r="324">
          <cell r="C324" t="str">
            <v>17T2-QTM1</v>
          </cell>
          <cell r="E324">
            <v>50</v>
          </cell>
          <cell r="F324">
            <v>28</v>
          </cell>
          <cell r="G324">
            <v>43</v>
          </cell>
          <cell r="H324" t="str">
            <v>Khoa Công nghệ Thông tin</v>
          </cell>
        </row>
        <row r="325">
          <cell r="C325" t="str">
            <v>17T2-ĐCN1</v>
          </cell>
          <cell r="E325">
            <v>40</v>
          </cell>
          <cell r="F325">
            <v>15</v>
          </cell>
          <cell r="G325">
            <v>31</v>
          </cell>
          <cell r="H325" t="str">
            <v>Khoa Điện - Điện tử</v>
          </cell>
        </row>
        <row r="326">
          <cell r="C326" t="str">
            <v>17C1-CNM1</v>
          </cell>
          <cell r="E326">
            <v>58</v>
          </cell>
          <cell r="F326">
            <v>2</v>
          </cell>
          <cell r="G326">
            <v>54</v>
          </cell>
          <cell r="H326" t="str">
            <v>Khoa May - Thời trang</v>
          </cell>
        </row>
        <row r="327">
          <cell r="C327" t="str">
            <v>17T4-CNÔ2</v>
          </cell>
          <cell r="E327">
            <v>58</v>
          </cell>
          <cell r="F327">
            <v>34</v>
          </cell>
          <cell r="G327">
            <v>58</v>
          </cell>
          <cell r="H327" t="str">
            <v>Khoa Động lực</v>
          </cell>
        </row>
        <row r="328">
          <cell r="C328" t="str">
            <v>17C1-ĐCN1</v>
          </cell>
          <cell r="E328">
            <v>68</v>
          </cell>
          <cell r="F328">
            <v>11</v>
          </cell>
          <cell r="G328">
            <v>65</v>
          </cell>
          <cell r="H328" t="str">
            <v>Khoa Điện - Điện tử</v>
          </cell>
        </row>
        <row r="329">
          <cell r="C329" t="str">
            <v>17C1-CĐT1</v>
          </cell>
          <cell r="E329">
            <v>72</v>
          </cell>
          <cell r="F329">
            <v>10</v>
          </cell>
          <cell r="G329">
            <v>69</v>
          </cell>
          <cell r="H329" t="str">
            <v>Khoa Điện - Điện tử</v>
          </cell>
        </row>
        <row r="330">
          <cell r="C330" t="str">
            <v>17C1-ĐTC1</v>
          </cell>
          <cell r="E330">
            <v>58</v>
          </cell>
          <cell r="F330">
            <v>2</v>
          </cell>
          <cell r="G330">
            <v>36</v>
          </cell>
          <cell r="H330" t="str">
            <v>Khoa Điện - Điện tử</v>
          </cell>
        </row>
        <row r="331">
          <cell r="C331" t="str">
            <v>17T4-CNÔ3</v>
          </cell>
          <cell r="E331">
            <v>58</v>
          </cell>
          <cell r="F331">
            <v>37</v>
          </cell>
          <cell r="G331">
            <v>57</v>
          </cell>
          <cell r="H331" t="str">
            <v>Khoa Động lực</v>
          </cell>
        </row>
        <row r="332">
          <cell r="C332" t="str">
            <v>17T4-CCK2</v>
          </cell>
          <cell r="E332">
            <v>52</v>
          </cell>
          <cell r="F332">
            <v>0</v>
          </cell>
          <cell r="G332">
            <v>19</v>
          </cell>
          <cell r="H332" t="str">
            <v>Khoa Cơ khí</v>
          </cell>
        </row>
        <row r="333">
          <cell r="C333" t="str">
            <v>17C1-CNÔ2</v>
          </cell>
          <cell r="E333">
            <v>64</v>
          </cell>
          <cell r="F333">
            <v>3</v>
          </cell>
          <cell r="G333">
            <v>64</v>
          </cell>
          <cell r="H333" t="str">
            <v>Khoa Động lực</v>
          </cell>
        </row>
        <row r="334">
          <cell r="C334" t="str">
            <v>17T4-CNÔ4</v>
          </cell>
          <cell r="E334">
            <v>58</v>
          </cell>
          <cell r="F334">
            <v>0</v>
          </cell>
          <cell r="G334">
            <v>27</v>
          </cell>
          <cell r="H334" t="str">
            <v>Khoa Động lực</v>
          </cell>
        </row>
        <row r="335">
          <cell r="C335" t="str">
            <v>17C1-CNÔ3</v>
          </cell>
          <cell r="E335">
            <v>64</v>
          </cell>
          <cell r="F335">
            <v>8</v>
          </cell>
          <cell r="G335">
            <v>63</v>
          </cell>
          <cell r="H335" t="str">
            <v>Khoa Động lực</v>
          </cell>
        </row>
        <row r="336">
          <cell r="C336" t="str">
            <v>17C1-CNÔ4</v>
          </cell>
          <cell r="E336">
            <v>61</v>
          </cell>
          <cell r="F336">
            <v>7</v>
          </cell>
          <cell r="G336">
            <v>59</v>
          </cell>
          <cell r="H336" t="str">
            <v>Khoa Động lực</v>
          </cell>
        </row>
        <row r="337">
          <cell r="C337" t="str">
            <v>17C1-CNÔ5</v>
          </cell>
          <cell r="E337">
            <v>66</v>
          </cell>
          <cell r="F337">
            <v>9</v>
          </cell>
          <cell r="G337">
            <v>59</v>
          </cell>
          <cell r="H337" t="str">
            <v>Khoa Động lực</v>
          </cell>
        </row>
        <row r="338">
          <cell r="C338" t="str">
            <v>17C1-CNÔ6</v>
          </cell>
          <cell r="E338">
            <v>68</v>
          </cell>
          <cell r="F338">
            <v>10</v>
          </cell>
          <cell r="G338">
            <v>68</v>
          </cell>
          <cell r="H338" t="str">
            <v>Khoa Động lực</v>
          </cell>
        </row>
        <row r="339">
          <cell r="C339" t="str">
            <v>17C1-CCK2</v>
          </cell>
          <cell r="E339">
            <v>73</v>
          </cell>
          <cell r="F339">
            <v>4</v>
          </cell>
          <cell r="G339">
            <v>72</v>
          </cell>
          <cell r="H339" t="str">
            <v>Khoa Cơ khí</v>
          </cell>
        </row>
        <row r="340">
          <cell r="C340" t="str">
            <v>17C1-CNÔ7</v>
          </cell>
          <cell r="E340">
            <v>67</v>
          </cell>
          <cell r="F340">
            <v>3</v>
          </cell>
          <cell r="G340">
            <v>65</v>
          </cell>
          <cell r="H340" t="str">
            <v>Khoa Động lực</v>
          </cell>
        </row>
        <row r="341">
          <cell r="C341" t="str">
            <v>17C1-CNÔ8</v>
          </cell>
          <cell r="E341">
            <v>63</v>
          </cell>
          <cell r="F341">
            <v>0</v>
          </cell>
          <cell r="G341">
            <v>61</v>
          </cell>
          <cell r="H341" t="str">
            <v>Khoa Động lực</v>
          </cell>
        </row>
        <row r="342">
          <cell r="C342" t="str">
            <v>17C1-CNÔ9</v>
          </cell>
          <cell r="E342">
            <v>63</v>
          </cell>
          <cell r="F342">
            <v>10</v>
          </cell>
          <cell r="G342">
            <v>58</v>
          </cell>
          <cell r="H342" t="str">
            <v>Khoa Động lực</v>
          </cell>
        </row>
        <row r="343">
          <cell r="C343" t="str">
            <v>17C1-ĐĐT2</v>
          </cell>
          <cell r="E343">
            <v>61</v>
          </cell>
          <cell r="F343">
            <v>7</v>
          </cell>
          <cell r="G343">
            <v>59</v>
          </cell>
          <cell r="H343" t="str">
            <v>Khoa Điện - Điện tử</v>
          </cell>
        </row>
        <row r="344">
          <cell r="C344" t="str">
            <v>17C1-CCK3</v>
          </cell>
          <cell r="E344">
            <v>63</v>
          </cell>
          <cell r="F344">
            <v>8</v>
          </cell>
          <cell r="G344">
            <v>63</v>
          </cell>
          <cell r="H344" t="str">
            <v>Khoa Cơ khí</v>
          </cell>
        </row>
        <row r="345">
          <cell r="C345" t="str">
            <v>17C1-CNÔ10</v>
          </cell>
          <cell r="E345">
            <v>63</v>
          </cell>
          <cell r="F345">
            <v>11</v>
          </cell>
          <cell r="G345">
            <v>60</v>
          </cell>
          <cell r="H345" t="str">
            <v>Khoa Động lực</v>
          </cell>
        </row>
        <row r="346">
          <cell r="C346" t="str">
            <v>17C1-ĐCN2</v>
          </cell>
          <cell r="E346">
            <v>68</v>
          </cell>
          <cell r="F346">
            <v>6</v>
          </cell>
          <cell r="G346">
            <v>66</v>
          </cell>
          <cell r="H346" t="str">
            <v>Khoa Điện - Điện tử</v>
          </cell>
        </row>
        <row r="347">
          <cell r="C347" t="str">
            <v>17C1-CCK4</v>
          </cell>
          <cell r="E347">
            <v>67</v>
          </cell>
          <cell r="F347">
            <v>15</v>
          </cell>
          <cell r="G347">
            <v>67</v>
          </cell>
          <cell r="H347" t="str">
            <v>Khoa Cơ khí</v>
          </cell>
        </row>
        <row r="348">
          <cell r="C348" t="str">
            <v>17C1-CNÔ11</v>
          </cell>
          <cell r="E348">
            <v>66</v>
          </cell>
          <cell r="F348">
            <v>5</v>
          </cell>
          <cell r="G348">
            <v>63</v>
          </cell>
          <cell r="H348" t="str">
            <v>Khoa Động lực</v>
          </cell>
        </row>
        <row r="349">
          <cell r="C349" t="str">
            <v>17C1-CTM2</v>
          </cell>
          <cell r="E349">
            <v>71</v>
          </cell>
          <cell r="F349">
            <v>3</v>
          </cell>
          <cell r="G349">
            <v>69</v>
          </cell>
          <cell r="H349" t="str">
            <v>Khoa Cơ khí</v>
          </cell>
        </row>
        <row r="350">
          <cell r="C350" t="str">
            <v>17C1-CNÔ12</v>
          </cell>
          <cell r="E350">
            <v>69</v>
          </cell>
          <cell r="F350">
            <v>10</v>
          </cell>
          <cell r="G350">
            <v>70</v>
          </cell>
          <cell r="H350" t="str">
            <v>Khoa Động lực</v>
          </cell>
        </row>
        <row r="351">
          <cell r="C351" t="str">
            <v>17C1-CCK5</v>
          </cell>
          <cell r="E351">
            <v>62</v>
          </cell>
          <cell r="F351">
            <v>7</v>
          </cell>
          <cell r="G351">
            <v>60</v>
          </cell>
          <cell r="H351" t="str">
            <v>Khoa Cơ khí</v>
          </cell>
        </row>
        <row r="352">
          <cell r="C352" t="str">
            <v>17C1-ĐĐT3</v>
          </cell>
          <cell r="E352">
            <v>61</v>
          </cell>
          <cell r="F352">
            <v>11</v>
          </cell>
          <cell r="G352">
            <v>55</v>
          </cell>
          <cell r="H352" t="str">
            <v>Khoa Điện - Điện tử</v>
          </cell>
        </row>
        <row r="353">
          <cell r="C353" t="str">
            <v>17C1-NNA2</v>
          </cell>
          <cell r="E353">
            <v>51</v>
          </cell>
          <cell r="F353">
            <v>0</v>
          </cell>
          <cell r="G353">
            <v>8</v>
          </cell>
          <cell r="H353" t="str">
            <v>Khoa Khoa học cơ bản</v>
          </cell>
        </row>
        <row r="354">
          <cell r="C354" t="str">
            <v>17C1-CTM3</v>
          </cell>
          <cell r="E354">
            <v>37</v>
          </cell>
          <cell r="F354">
            <v>0</v>
          </cell>
          <cell r="G354">
            <v>9</v>
          </cell>
          <cell r="H354" t="str">
            <v>Khoa Cơ khí</v>
          </cell>
        </row>
        <row r="355">
          <cell r="C355" t="str">
            <v>17C1-CNÔ13</v>
          </cell>
          <cell r="E355">
            <v>62</v>
          </cell>
          <cell r="F355">
            <v>5</v>
          </cell>
          <cell r="G355">
            <v>61</v>
          </cell>
          <cell r="H355" t="str">
            <v>Khoa Động lực</v>
          </cell>
        </row>
        <row r="356">
          <cell r="C356" t="str">
            <v>17C1-CNÔ14</v>
          </cell>
          <cell r="E356">
            <v>65</v>
          </cell>
          <cell r="F356">
            <v>6</v>
          </cell>
          <cell r="G356">
            <v>63</v>
          </cell>
          <cell r="H356" t="str">
            <v>Khoa Động lực</v>
          </cell>
        </row>
        <row r="357">
          <cell r="C357" t="str">
            <v>17C1-CNÔ15</v>
          </cell>
          <cell r="E357">
            <v>58</v>
          </cell>
          <cell r="F357">
            <v>0</v>
          </cell>
          <cell r="G357">
            <v>8</v>
          </cell>
          <cell r="H357" t="str">
            <v>Khoa Động lực</v>
          </cell>
        </row>
        <row r="358">
          <cell r="C358" t="str">
            <v>17C1-CNÔ16</v>
          </cell>
          <cell r="E358">
            <v>58</v>
          </cell>
          <cell r="F358">
            <v>0</v>
          </cell>
          <cell r="G358">
            <v>14</v>
          </cell>
          <cell r="H358" t="str">
            <v>Khoa Động lực</v>
          </cell>
        </row>
        <row r="359">
          <cell r="C359" t="str">
            <v>17C1-CCK6</v>
          </cell>
          <cell r="E359">
            <v>69</v>
          </cell>
          <cell r="F359">
            <v>6</v>
          </cell>
          <cell r="G359">
            <v>66</v>
          </cell>
          <cell r="H359" t="str">
            <v>Khoa Cơ khí</v>
          </cell>
        </row>
        <row r="360">
          <cell r="C360" t="str">
            <v>17C1-ĐCN3</v>
          </cell>
          <cell r="E360">
            <v>68</v>
          </cell>
          <cell r="F360">
            <v>5</v>
          </cell>
          <cell r="G360">
            <v>67</v>
          </cell>
          <cell r="H360" t="str">
            <v>Khoa Điện - Điện tử</v>
          </cell>
        </row>
        <row r="361">
          <cell r="C361" t="str">
            <v>17T4-NNA2</v>
          </cell>
          <cell r="E361">
            <v>48</v>
          </cell>
          <cell r="F361">
            <v>0</v>
          </cell>
          <cell r="G361">
            <v>9</v>
          </cell>
          <cell r="H361" t="str">
            <v>Khoa Khoa học cơ bản</v>
          </cell>
        </row>
        <row r="362">
          <cell r="C362" t="str">
            <v>17C1-CNM2</v>
          </cell>
          <cell r="E362">
            <v>58</v>
          </cell>
          <cell r="F362">
            <v>0</v>
          </cell>
          <cell r="G362">
            <v>56</v>
          </cell>
          <cell r="H362" t="str">
            <v>Khoa May - Thời trang</v>
          </cell>
        </row>
        <row r="363">
          <cell r="C363" t="str">
            <v>17C1-VSL2</v>
          </cell>
          <cell r="E363">
            <v>58</v>
          </cell>
          <cell r="F363">
            <v>12</v>
          </cell>
          <cell r="G363">
            <v>57</v>
          </cell>
          <cell r="H363" t="str">
            <v>Khoa Nhiệt – Lạnh</v>
          </cell>
        </row>
        <row r="364">
          <cell r="C364" t="str">
            <v>17C1-CCK7</v>
          </cell>
          <cell r="E364">
            <v>65</v>
          </cell>
          <cell r="F364">
            <v>5</v>
          </cell>
          <cell r="G364">
            <v>61</v>
          </cell>
          <cell r="H364" t="str">
            <v>Khoa Cơ khí</v>
          </cell>
        </row>
        <row r="365">
          <cell r="C365" t="str">
            <v>17C1-LTM2</v>
          </cell>
          <cell r="E365">
            <v>58</v>
          </cell>
          <cell r="F365">
            <v>3</v>
          </cell>
          <cell r="G365">
            <v>52</v>
          </cell>
          <cell r="H365" t="str">
            <v>Khoa Công nghệ Thông tin</v>
          </cell>
        </row>
        <row r="366">
          <cell r="C366" t="str">
            <v>17T4-QTM2</v>
          </cell>
          <cell r="E366">
            <v>44</v>
          </cell>
          <cell r="F366">
            <v>0</v>
          </cell>
          <cell r="G366">
            <v>0</v>
          </cell>
          <cell r="H366" t="str">
            <v>Khoa Công nghệ Thông tin</v>
          </cell>
        </row>
        <row r="367">
          <cell r="C367" t="str">
            <v>17C1-CMT2</v>
          </cell>
          <cell r="E367">
            <v>58</v>
          </cell>
          <cell r="F367">
            <v>0</v>
          </cell>
          <cell r="G367">
            <v>29</v>
          </cell>
          <cell r="H367" t="str">
            <v>Khoa Công nghệ Thông tin</v>
          </cell>
        </row>
        <row r="368">
          <cell r="C368" t="str">
            <v>17C1-CCK8</v>
          </cell>
          <cell r="E368">
            <v>68</v>
          </cell>
          <cell r="F368">
            <v>7</v>
          </cell>
          <cell r="G368">
            <v>60</v>
          </cell>
          <cell r="H368" t="str">
            <v>Khoa Cơ khí</v>
          </cell>
        </row>
        <row r="369">
          <cell r="C369" t="str">
            <v>17C1-ĐĐT4</v>
          </cell>
          <cell r="E369">
            <v>62</v>
          </cell>
          <cell r="F369">
            <v>11</v>
          </cell>
          <cell r="G369">
            <v>60</v>
          </cell>
          <cell r="H369" t="str">
            <v>Khoa Điện - Điện tử</v>
          </cell>
        </row>
        <row r="370">
          <cell r="C370" t="str">
            <v>17C1-ĐCN4</v>
          </cell>
          <cell r="E370">
            <v>68</v>
          </cell>
          <cell r="F370">
            <v>11</v>
          </cell>
          <cell r="G370">
            <v>68</v>
          </cell>
          <cell r="H370" t="str">
            <v>Khoa Điện - Điện tử</v>
          </cell>
        </row>
        <row r="371">
          <cell r="C371" t="str">
            <v>17C1-KML2</v>
          </cell>
          <cell r="E371">
            <v>58</v>
          </cell>
          <cell r="F371">
            <v>12</v>
          </cell>
          <cell r="G371">
            <v>46</v>
          </cell>
          <cell r="H371" t="str">
            <v>Khoa Nhiệt – Lạnh</v>
          </cell>
        </row>
        <row r="372">
          <cell r="C372" t="str">
            <v>16CĐ-TP1</v>
          </cell>
          <cell r="E372">
            <v>70</v>
          </cell>
          <cell r="F372">
            <v>19</v>
          </cell>
          <cell r="G372">
            <v>71</v>
          </cell>
          <cell r="H372" t="str">
            <v>Khoa Công nghệ Thông tin</v>
          </cell>
        </row>
        <row r="373">
          <cell r="C373" t="str">
            <v>16CĐ-TP2</v>
          </cell>
          <cell r="E373">
            <v>58</v>
          </cell>
          <cell r="F373">
            <v>0</v>
          </cell>
          <cell r="G373">
            <v>10</v>
          </cell>
          <cell r="H373" t="str">
            <v>Khoa Công nghệ Thông tin</v>
          </cell>
        </row>
        <row r="374">
          <cell r="C374" t="str">
            <v>16CĐ-TW1</v>
          </cell>
          <cell r="E374">
            <v>71</v>
          </cell>
          <cell r="F374">
            <v>9</v>
          </cell>
          <cell r="G374">
            <v>68</v>
          </cell>
          <cell r="H374" t="str">
            <v>Khoa Công nghệ Thông tin</v>
          </cell>
        </row>
        <row r="375">
          <cell r="C375" t="str">
            <v>16CĐ-TW2</v>
          </cell>
          <cell r="E375">
            <v>58</v>
          </cell>
          <cell r="F375">
            <v>0</v>
          </cell>
          <cell r="G375">
            <v>14</v>
          </cell>
          <cell r="H375" t="str">
            <v>Khoa Công nghệ Thông tin</v>
          </cell>
        </row>
        <row r="376">
          <cell r="C376" t="str">
            <v>16CĐ-TM1</v>
          </cell>
          <cell r="E376">
            <v>58</v>
          </cell>
          <cell r="F376">
            <v>2</v>
          </cell>
          <cell r="G376">
            <v>52</v>
          </cell>
          <cell r="H376" t="str">
            <v>Khoa Công nghệ Thông tin</v>
          </cell>
        </row>
        <row r="377">
          <cell r="C377" t="str">
            <v>16CĐ-TM2</v>
          </cell>
          <cell r="E377">
            <v>58</v>
          </cell>
          <cell r="F377">
            <v>7</v>
          </cell>
          <cell r="G377">
            <v>52</v>
          </cell>
          <cell r="H377" t="str">
            <v>Khoa Công nghệ Thông tin</v>
          </cell>
        </row>
        <row r="378">
          <cell r="C378" t="str">
            <v>16CĐ-ĐCN1</v>
          </cell>
          <cell r="E378">
            <v>59</v>
          </cell>
          <cell r="F378">
            <v>4</v>
          </cell>
          <cell r="G378">
            <v>55</v>
          </cell>
          <cell r="H378" t="str">
            <v>Khoa Điện - Điện tử</v>
          </cell>
        </row>
        <row r="379">
          <cell r="C379" t="str">
            <v>15CĐ-TĐH1</v>
          </cell>
          <cell r="E379">
            <v>58</v>
          </cell>
          <cell r="F379">
            <v>7</v>
          </cell>
          <cell r="G379">
            <v>38</v>
          </cell>
          <cell r="H379" t="str">
            <v>Khoa Điện - Điện tử</v>
          </cell>
        </row>
        <row r="380">
          <cell r="C380" t="str">
            <v>15CĐ-ĐCN1</v>
          </cell>
          <cell r="E380">
            <v>58</v>
          </cell>
          <cell r="F380">
            <v>12</v>
          </cell>
          <cell r="G380">
            <v>57</v>
          </cell>
          <cell r="H380" t="str">
            <v>Khoa Điện - Điện tử</v>
          </cell>
        </row>
        <row r="381">
          <cell r="C381" t="str">
            <v>15CĐ-ĐCN2</v>
          </cell>
          <cell r="E381">
            <v>58</v>
          </cell>
          <cell r="F381">
            <v>11</v>
          </cell>
          <cell r="G381">
            <v>56</v>
          </cell>
          <cell r="H381" t="str">
            <v>Khoa Điện - Điện tử</v>
          </cell>
        </row>
        <row r="382">
          <cell r="C382" t="str">
            <v>15CĐ-ĐCN3</v>
          </cell>
          <cell r="E382">
            <v>58</v>
          </cell>
          <cell r="F382">
            <v>9</v>
          </cell>
          <cell r="G382">
            <v>53</v>
          </cell>
          <cell r="H382" t="str">
            <v>Khoa Điện - Điện tử</v>
          </cell>
        </row>
        <row r="383">
          <cell r="C383" t="str">
            <v>15CĐ-ĐCN4</v>
          </cell>
          <cell r="E383">
            <v>58</v>
          </cell>
          <cell r="F383">
            <v>13</v>
          </cell>
          <cell r="G383">
            <v>56</v>
          </cell>
          <cell r="H383" t="str">
            <v>Khoa Điện - Điện tử</v>
          </cell>
        </row>
        <row r="384">
          <cell r="C384" t="str">
            <v>15CĐ-ĐTCN1</v>
          </cell>
          <cell r="E384">
            <v>58</v>
          </cell>
          <cell r="F384">
            <v>6</v>
          </cell>
          <cell r="G384">
            <v>44</v>
          </cell>
          <cell r="H384" t="str">
            <v>Khoa Điện - Điện tử</v>
          </cell>
        </row>
        <row r="385">
          <cell r="C385" t="str">
            <v>16CĐ-CĐ1</v>
          </cell>
          <cell r="E385">
            <v>58</v>
          </cell>
          <cell r="F385">
            <v>2</v>
          </cell>
          <cell r="G385">
            <v>39</v>
          </cell>
          <cell r="H385" t="str">
            <v>Khoa Cơ khí</v>
          </cell>
        </row>
        <row r="386">
          <cell r="C386" t="str">
            <v>16CĐ-CĐT1</v>
          </cell>
          <cell r="E386">
            <v>58</v>
          </cell>
          <cell r="F386">
            <v>5</v>
          </cell>
          <cell r="G386">
            <v>39</v>
          </cell>
          <cell r="H386" t="str">
            <v>Khoa Cơ khí</v>
          </cell>
        </row>
        <row r="387">
          <cell r="C387" t="str">
            <v>16CĐ-CNC1</v>
          </cell>
          <cell r="E387">
            <v>58</v>
          </cell>
          <cell r="F387">
            <v>1</v>
          </cell>
          <cell r="G387">
            <v>38</v>
          </cell>
          <cell r="H387" t="str">
            <v>Khoa Cơ khí</v>
          </cell>
        </row>
        <row r="388">
          <cell r="C388" t="str">
            <v>16CĐ-CTM1</v>
          </cell>
          <cell r="E388">
            <v>65</v>
          </cell>
          <cell r="F388">
            <v>10</v>
          </cell>
          <cell r="G388">
            <v>64</v>
          </cell>
          <cell r="H388" t="str">
            <v>Khoa Cơ khí</v>
          </cell>
        </row>
        <row r="389">
          <cell r="C389" t="str">
            <v>16CĐ-CTM2</v>
          </cell>
          <cell r="E389">
            <v>66</v>
          </cell>
          <cell r="F389">
            <v>10</v>
          </cell>
          <cell r="G389">
            <v>65</v>
          </cell>
          <cell r="H389" t="str">
            <v>Khoa Cơ khí</v>
          </cell>
        </row>
        <row r="390">
          <cell r="C390" t="str">
            <v>16CĐ-CTM3</v>
          </cell>
          <cell r="E390">
            <v>65</v>
          </cell>
          <cell r="F390">
            <v>13</v>
          </cell>
          <cell r="G390">
            <v>63</v>
          </cell>
          <cell r="H390" t="str">
            <v>Khoa Cơ khí</v>
          </cell>
        </row>
        <row r="391">
          <cell r="C391" t="str">
            <v>16CĐ-CTM4</v>
          </cell>
          <cell r="E391">
            <v>65</v>
          </cell>
          <cell r="F391">
            <v>9</v>
          </cell>
          <cell r="G391">
            <v>64</v>
          </cell>
          <cell r="H391" t="str">
            <v>Khoa Cơ khí</v>
          </cell>
        </row>
        <row r="392">
          <cell r="C392" t="str">
            <v>16CĐ-CTM5</v>
          </cell>
          <cell r="E392">
            <v>65</v>
          </cell>
          <cell r="F392">
            <v>5</v>
          </cell>
          <cell r="G392">
            <v>63</v>
          </cell>
          <cell r="H392" t="str">
            <v>Khoa Cơ khí</v>
          </cell>
        </row>
        <row r="393">
          <cell r="C393" t="str">
            <v>17C1-CCK9</v>
          </cell>
          <cell r="E393">
            <v>61</v>
          </cell>
          <cell r="F393">
            <v>0</v>
          </cell>
          <cell r="G393">
            <v>13</v>
          </cell>
          <cell r="H393" t="str">
            <v>Khoa Cơ khí</v>
          </cell>
        </row>
        <row r="394">
          <cell r="C394" t="str">
            <v>17T4-LĐL2</v>
          </cell>
          <cell r="E394">
            <v>43</v>
          </cell>
          <cell r="F394">
            <v>0</v>
          </cell>
          <cell r="G394">
            <v>16</v>
          </cell>
          <cell r="H394" t="str">
            <v>Khoa Nhiệt – Lạnh</v>
          </cell>
        </row>
        <row r="395">
          <cell r="C395" t="str">
            <v>17T4-ĐCN2</v>
          </cell>
          <cell r="E395">
            <v>44</v>
          </cell>
          <cell r="F395">
            <v>0</v>
          </cell>
          <cell r="G395">
            <v>20</v>
          </cell>
          <cell r="H395" t="str">
            <v>Khoa Điện - Điện tử</v>
          </cell>
        </row>
        <row r="396">
          <cell r="C396" t="str">
            <v>16CĐ-ĐCN2</v>
          </cell>
          <cell r="E396">
            <v>60</v>
          </cell>
          <cell r="F396">
            <v>10</v>
          </cell>
          <cell r="G396">
            <v>59</v>
          </cell>
          <cell r="H396" t="str">
            <v>Khoa Điện - Điện tử</v>
          </cell>
        </row>
        <row r="397">
          <cell r="C397" t="str">
            <v>16CĐ-ĐCN3</v>
          </cell>
          <cell r="E397">
            <v>65</v>
          </cell>
          <cell r="F397">
            <v>9</v>
          </cell>
          <cell r="G397">
            <v>62</v>
          </cell>
          <cell r="H397" t="str">
            <v>Khoa Điện - Điện tử</v>
          </cell>
        </row>
        <row r="398">
          <cell r="C398" t="str">
            <v>16CĐ-ĐCN4</v>
          </cell>
          <cell r="E398">
            <v>60</v>
          </cell>
          <cell r="F398">
            <v>9</v>
          </cell>
          <cell r="G398">
            <v>57</v>
          </cell>
          <cell r="H398" t="str">
            <v>Khoa Điện - Điện tử</v>
          </cell>
        </row>
        <row r="399">
          <cell r="C399" t="str">
            <v>16CĐ-ĐCN5</v>
          </cell>
          <cell r="E399">
            <v>58</v>
          </cell>
          <cell r="F399">
            <v>15</v>
          </cell>
          <cell r="G399">
            <v>57</v>
          </cell>
          <cell r="H399" t="str">
            <v>Khoa Điện - Điện tử</v>
          </cell>
        </row>
        <row r="400">
          <cell r="C400" t="str">
            <v>16CĐ-ĐTCN1</v>
          </cell>
          <cell r="E400">
            <v>58</v>
          </cell>
          <cell r="F400">
            <v>10</v>
          </cell>
          <cell r="G400">
            <v>56</v>
          </cell>
          <cell r="H400" t="str">
            <v>Khoa Điện - Điện tử</v>
          </cell>
        </row>
        <row r="401">
          <cell r="C401" t="str">
            <v>16CĐ-TĐH1</v>
          </cell>
          <cell r="E401">
            <v>59</v>
          </cell>
          <cell r="F401">
            <v>4</v>
          </cell>
          <cell r="G401">
            <v>58</v>
          </cell>
          <cell r="H401" t="str">
            <v>Khoa Điện - Điện tử</v>
          </cell>
        </row>
        <row r="402">
          <cell r="C402" t="str">
            <v>17C2-QTM1</v>
          </cell>
          <cell r="E402">
            <v>58</v>
          </cell>
          <cell r="F402">
            <v>5</v>
          </cell>
          <cell r="G402">
            <v>13</v>
          </cell>
          <cell r="H402" t="str">
            <v>Khoa Công nghệ Thông tin</v>
          </cell>
        </row>
        <row r="403">
          <cell r="C403" t="str">
            <v>17C2-CCK1</v>
          </cell>
          <cell r="E403">
            <v>58</v>
          </cell>
          <cell r="F403">
            <v>3</v>
          </cell>
          <cell r="G403">
            <v>20</v>
          </cell>
          <cell r="H403" t="str">
            <v>Khoa Cơ khí</v>
          </cell>
        </row>
        <row r="404">
          <cell r="C404" t="str">
            <v>17C2-CNÔ1</v>
          </cell>
          <cell r="E404">
            <v>58</v>
          </cell>
          <cell r="F404">
            <v>4</v>
          </cell>
          <cell r="G404">
            <v>21</v>
          </cell>
          <cell r="H404" t="str">
            <v>Khoa Động lực</v>
          </cell>
        </row>
        <row r="405">
          <cell r="C405" t="str">
            <v>17C2-ĐĐT1</v>
          </cell>
          <cell r="E405">
            <v>58</v>
          </cell>
          <cell r="F405">
            <v>4</v>
          </cell>
          <cell r="G405">
            <v>29</v>
          </cell>
          <cell r="H405" t="str">
            <v>Khoa Điện - Điện tử</v>
          </cell>
        </row>
        <row r="406">
          <cell r="C406" t="str">
            <v>18C1-THU1</v>
          </cell>
          <cell r="E406">
            <v>58</v>
          </cell>
          <cell r="F406">
            <v>8</v>
          </cell>
          <cell r="G406">
            <v>32</v>
          </cell>
          <cell r="H406" t="str">
            <v>Khoa Công nghệ Thông tin</v>
          </cell>
        </row>
        <row r="407">
          <cell r="C407" t="str">
            <v>18C1-CMT1</v>
          </cell>
          <cell r="E407">
            <v>69</v>
          </cell>
          <cell r="F407">
            <v>10</v>
          </cell>
          <cell r="G407">
            <v>66</v>
          </cell>
          <cell r="H407" t="str">
            <v>Khoa Công nghệ Thông tin</v>
          </cell>
        </row>
        <row r="408">
          <cell r="C408" t="str">
            <v>18C1-LTM1</v>
          </cell>
          <cell r="E408">
            <v>58</v>
          </cell>
          <cell r="F408">
            <v>8</v>
          </cell>
          <cell r="G408">
            <v>54</v>
          </cell>
          <cell r="H408" t="str">
            <v>Khoa Công nghệ Thông tin</v>
          </cell>
        </row>
        <row r="409">
          <cell r="C409" t="str">
            <v>18C1-QTM1</v>
          </cell>
          <cell r="E409">
            <v>64</v>
          </cell>
          <cell r="F409">
            <v>15</v>
          </cell>
          <cell r="G409">
            <v>62</v>
          </cell>
          <cell r="H409" t="str">
            <v>Khoa Công nghệ Thông tin</v>
          </cell>
        </row>
        <row r="410">
          <cell r="C410" t="str">
            <v>18C1-NNA1</v>
          </cell>
          <cell r="E410">
            <v>83</v>
          </cell>
          <cell r="F410">
            <v>9</v>
          </cell>
          <cell r="G410">
            <v>82</v>
          </cell>
          <cell r="H410" t="str">
            <v>Khoa Khoa học cơ bản</v>
          </cell>
        </row>
        <row r="411">
          <cell r="C411" t="str">
            <v>18T4-THU1</v>
          </cell>
          <cell r="E411">
            <v>62</v>
          </cell>
          <cell r="F411">
            <v>40</v>
          </cell>
          <cell r="G411">
            <v>60</v>
          </cell>
          <cell r="H411" t="str">
            <v>Khoa Công nghệ Thông tin</v>
          </cell>
        </row>
        <row r="412">
          <cell r="C412" t="str">
            <v>18C1-KTD1</v>
          </cell>
          <cell r="E412">
            <v>52</v>
          </cell>
          <cell r="F412">
            <v>6</v>
          </cell>
          <cell r="G412">
            <v>50</v>
          </cell>
          <cell r="H412" t="str">
            <v>Khoa Kinh tế</v>
          </cell>
        </row>
        <row r="413">
          <cell r="C413" t="str">
            <v>18C1-QTD1</v>
          </cell>
          <cell r="E413">
            <v>78</v>
          </cell>
          <cell r="F413">
            <v>11</v>
          </cell>
          <cell r="G413">
            <v>77</v>
          </cell>
          <cell r="H413" t="str">
            <v>Khoa Kinh tế</v>
          </cell>
        </row>
        <row r="414">
          <cell r="C414" t="str">
            <v>18C1-CCK1</v>
          </cell>
          <cell r="E414">
            <v>70</v>
          </cell>
          <cell r="F414">
            <v>18</v>
          </cell>
          <cell r="G414">
            <v>64</v>
          </cell>
          <cell r="H414" t="str">
            <v>Khoa Cơ khí</v>
          </cell>
        </row>
        <row r="415">
          <cell r="C415" t="str">
            <v>18C1-CTM1</v>
          </cell>
          <cell r="E415">
            <v>82</v>
          </cell>
          <cell r="F415">
            <v>24</v>
          </cell>
          <cell r="G415">
            <v>78</v>
          </cell>
          <cell r="H415" t="str">
            <v>Khoa Cơ khí</v>
          </cell>
        </row>
        <row r="416">
          <cell r="C416" t="str">
            <v>18C1-BCN1</v>
          </cell>
          <cell r="E416">
            <v>58</v>
          </cell>
          <cell r="F416">
            <v>12</v>
          </cell>
          <cell r="G416">
            <v>37</v>
          </cell>
          <cell r="H416" t="str">
            <v>Khoa Cơ khí</v>
          </cell>
        </row>
        <row r="417">
          <cell r="C417" t="str">
            <v>18C1-CKL1</v>
          </cell>
          <cell r="E417">
            <v>58</v>
          </cell>
          <cell r="F417">
            <v>9</v>
          </cell>
          <cell r="G417">
            <v>40</v>
          </cell>
          <cell r="H417" t="str">
            <v>Khoa Cơ khí</v>
          </cell>
        </row>
        <row r="418">
          <cell r="C418" t="str">
            <v>18C1-CNÔ1</v>
          </cell>
          <cell r="E418">
            <v>71</v>
          </cell>
          <cell r="F418">
            <v>21</v>
          </cell>
          <cell r="G418">
            <v>69</v>
          </cell>
          <cell r="H418" t="str">
            <v>Khoa Động lực</v>
          </cell>
        </row>
        <row r="419">
          <cell r="C419" t="str">
            <v>18C1-CNL1</v>
          </cell>
          <cell r="E419">
            <v>67</v>
          </cell>
          <cell r="F419">
            <v>14</v>
          </cell>
          <cell r="G419">
            <v>64</v>
          </cell>
          <cell r="H419" t="str">
            <v>Khoa Nhiệt – Lạnh</v>
          </cell>
        </row>
        <row r="420">
          <cell r="C420" t="str">
            <v>18C1-KML1</v>
          </cell>
          <cell r="E420">
            <v>58</v>
          </cell>
          <cell r="F420">
            <v>7</v>
          </cell>
          <cell r="G420">
            <v>56</v>
          </cell>
          <cell r="H420" t="str">
            <v>Khoa Nhiệt – Lạnh</v>
          </cell>
        </row>
        <row r="421">
          <cell r="C421" t="str">
            <v>18C1-VSL1</v>
          </cell>
          <cell r="E421">
            <v>60</v>
          </cell>
          <cell r="F421">
            <v>11</v>
          </cell>
          <cell r="G421">
            <v>59</v>
          </cell>
          <cell r="H421" t="str">
            <v>Khoa Nhiệt – Lạnh</v>
          </cell>
        </row>
        <row r="422">
          <cell r="C422" t="str">
            <v>18C1-ĐĐT1</v>
          </cell>
          <cell r="E422">
            <v>67</v>
          </cell>
          <cell r="F422">
            <v>19</v>
          </cell>
          <cell r="G422">
            <v>62</v>
          </cell>
          <cell r="H422" t="str">
            <v>Khoa Điện - Điện tử</v>
          </cell>
        </row>
        <row r="423">
          <cell r="C423" t="str">
            <v>18T4-CCK1</v>
          </cell>
          <cell r="E423">
            <v>71</v>
          </cell>
          <cell r="F423">
            <v>52</v>
          </cell>
          <cell r="G423">
            <v>71</v>
          </cell>
          <cell r="H423" t="str">
            <v>Khoa Cơ khí</v>
          </cell>
        </row>
        <row r="424">
          <cell r="C424" t="str">
            <v>18T4-CNÔ1</v>
          </cell>
          <cell r="E424">
            <v>67</v>
          </cell>
          <cell r="F424">
            <v>31</v>
          </cell>
          <cell r="G424">
            <v>66</v>
          </cell>
          <cell r="H424" t="str">
            <v>Khoa Động lực</v>
          </cell>
        </row>
        <row r="425">
          <cell r="C425" t="str">
            <v>18C1-TĐH1</v>
          </cell>
          <cell r="E425">
            <v>85</v>
          </cell>
          <cell r="F425">
            <v>36</v>
          </cell>
          <cell r="G425">
            <v>83</v>
          </cell>
          <cell r="H425" t="str">
            <v>Khoa Điện - Điện tử</v>
          </cell>
        </row>
        <row r="426">
          <cell r="C426" t="str">
            <v>18T4-TKW1</v>
          </cell>
          <cell r="E426">
            <v>47</v>
          </cell>
          <cell r="F426">
            <v>29</v>
          </cell>
          <cell r="G426">
            <v>44</v>
          </cell>
          <cell r="H426" t="str">
            <v>Khoa Công nghệ Thông tin</v>
          </cell>
        </row>
        <row r="427">
          <cell r="C427" t="str">
            <v>18T4-CMT1</v>
          </cell>
          <cell r="E427">
            <v>62</v>
          </cell>
          <cell r="F427">
            <v>47</v>
          </cell>
          <cell r="G427">
            <v>61</v>
          </cell>
          <cell r="H427" t="str">
            <v>Khoa Công nghệ Thông tin</v>
          </cell>
        </row>
        <row r="428">
          <cell r="C428" t="str">
            <v>18T4-LTM1</v>
          </cell>
          <cell r="E428">
            <v>44</v>
          </cell>
          <cell r="F428">
            <v>33</v>
          </cell>
          <cell r="G428">
            <v>44</v>
          </cell>
          <cell r="H428" t="str">
            <v>Khoa Công nghệ Thông tin</v>
          </cell>
        </row>
        <row r="429">
          <cell r="C429" t="str">
            <v>18T4-QTM1</v>
          </cell>
          <cell r="E429">
            <v>58</v>
          </cell>
          <cell r="F429">
            <v>38</v>
          </cell>
          <cell r="G429">
            <v>58</v>
          </cell>
          <cell r="H429" t="str">
            <v>Khoa Công nghệ Thông tin</v>
          </cell>
        </row>
        <row r="430">
          <cell r="C430" t="str">
            <v>18T4-NNA1</v>
          </cell>
          <cell r="E430">
            <v>58</v>
          </cell>
          <cell r="F430">
            <v>40</v>
          </cell>
          <cell r="G430">
            <v>56</v>
          </cell>
          <cell r="H430" t="str">
            <v>Khoa Khoa học cơ bản</v>
          </cell>
        </row>
        <row r="431">
          <cell r="C431" t="str">
            <v>18T4-KTD1</v>
          </cell>
          <cell r="E431">
            <v>58</v>
          </cell>
          <cell r="F431">
            <v>43</v>
          </cell>
          <cell r="G431">
            <v>69</v>
          </cell>
          <cell r="H431" t="str">
            <v>Khoa Kinh tế</v>
          </cell>
        </row>
        <row r="432">
          <cell r="C432" t="str">
            <v>18T4-QTD1</v>
          </cell>
          <cell r="E432">
            <v>52</v>
          </cell>
          <cell r="F432">
            <v>29</v>
          </cell>
          <cell r="G432">
            <v>50</v>
          </cell>
          <cell r="H432" t="str">
            <v>Khoa Kinh tế</v>
          </cell>
        </row>
        <row r="433">
          <cell r="C433" t="str">
            <v>18T4-ĐĐT1</v>
          </cell>
          <cell r="E433">
            <v>58</v>
          </cell>
          <cell r="F433">
            <v>36</v>
          </cell>
          <cell r="G433">
            <v>58</v>
          </cell>
          <cell r="H433" t="str">
            <v>Khoa Điện - Điện tử</v>
          </cell>
        </row>
        <row r="434">
          <cell r="C434" t="str">
            <v>18T4-ĐCN1</v>
          </cell>
          <cell r="E434">
            <v>63</v>
          </cell>
          <cell r="F434">
            <v>50</v>
          </cell>
          <cell r="G434">
            <v>61</v>
          </cell>
          <cell r="H434" t="str">
            <v>Khoa Điện - Điện tử</v>
          </cell>
        </row>
        <row r="435">
          <cell r="C435" t="str">
            <v>18T4-CNM1</v>
          </cell>
          <cell r="E435">
            <v>58</v>
          </cell>
          <cell r="F435">
            <v>43</v>
          </cell>
          <cell r="G435">
            <v>62</v>
          </cell>
          <cell r="H435" t="str">
            <v>Khoa May - Thời trang</v>
          </cell>
        </row>
        <row r="436">
          <cell r="C436" t="str">
            <v>18C1-CNM1</v>
          </cell>
          <cell r="E436">
            <v>67</v>
          </cell>
          <cell r="F436">
            <v>7</v>
          </cell>
          <cell r="G436">
            <v>67</v>
          </cell>
          <cell r="H436" t="str">
            <v>Khoa May - Thời trang</v>
          </cell>
        </row>
        <row r="437">
          <cell r="C437" t="str">
            <v>18T4-CNÔ2</v>
          </cell>
          <cell r="E437">
            <v>64</v>
          </cell>
          <cell r="F437">
            <v>33</v>
          </cell>
          <cell r="G437">
            <v>58</v>
          </cell>
          <cell r="H437" t="str">
            <v>Khoa Động lực</v>
          </cell>
        </row>
        <row r="438">
          <cell r="C438" t="str">
            <v>18C1-ĐCN1</v>
          </cell>
          <cell r="E438">
            <v>62</v>
          </cell>
          <cell r="F438">
            <v>13</v>
          </cell>
          <cell r="G438">
            <v>61</v>
          </cell>
          <cell r="H438" t="str">
            <v>Khoa Điện - Điện tử</v>
          </cell>
        </row>
        <row r="439">
          <cell r="C439" t="str">
            <v>18C1-CĐT1</v>
          </cell>
          <cell r="E439">
            <v>86</v>
          </cell>
          <cell r="F439">
            <v>25</v>
          </cell>
          <cell r="G439">
            <v>82</v>
          </cell>
          <cell r="H439" t="str">
            <v>Khoa Điện - Điện tử</v>
          </cell>
        </row>
        <row r="440">
          <cell r="C440" t="str">
            <v>18T4-CNÔ3</v>
          </cell>
          <cell r="E440">
            <v>71</v>
          </cell>
          <cell r="F440">
            <v>36</v>
          </cell>
          <cell r="G440">
            <v>70</v>
          </cell>
          <cell r="H440" t="str">
            <v>Khoa Động lực</v>
          </cell>
        </row>
        <row r="441">
          <cell r="C441" t="str">
            <v>18C1-CNÔ2</v>
          </cell>
          <cell r="E441">
            <v>64</v>
          </cell>
          <cell r="F441">
            <v>10</v>
          </cell>
          <cell r="G441">
            <v>62</v>
          </cell>
          <cell r="H441" t="str">
            <v>Khoa Động lực</v>
          </cell>
        </row>
        <row r="442">
          <cell r="C442" t="str">
            <v>18T4-CNÔ4</v>
          </cell>
          <cell r="E442">
            <v>57</v>
          </cell>
          <cell r="F442">
            <v>39</v>
          </cell>
          <cell r="G442">
            <v>57</v>
          </cell>
          <cell r="H442" t="str">
            <v>Khoa Động lực</v>
          </cell>
        </row>
        <row r="443">
          <cell r="C443" t="str">
            <v>18C1-CNÔ3</v>
          </cell>
          <cell r="E443">
            <v>66</v>
          </cell>
          <cell r="F443">
            <v>13</v>
          </cell>
          <cell r="G443">
            <v>63</v>
          </cell>
          <cell r="H443" t="str">
            <v>Khoa Động lực</v>
          </cell>
        </row>
        <row r="444">
          <cell r="C444" t="str">
            <v>18C1-CNÔ4</v>
          </cell>
          <cell r="E444">
            <v>64</v>
          </cell>
          <cell r="F444">
            <v>14</v>
          </cell>
          <cell r="G444">
            <v>62</v>
          </cell>
          <cell r="H444" t="str">
            <v>Khoa Động lực</v>
          </cell>
        </row>
        <row r="445">
          <cell r="C445" t="str">
            <v>18C1-CNÔ5</v>
          </cell>
          <cell r="E445">
            <v>64</v>
          </cell>
          <cell r="F445">
            <v>17</v>
          </cell>
          <cell r="G445">
            <v>63</v>
          </cell>
          <cell r="H445" t="str">
            <v>Khoa Động lực</v>
          </cell>
        </row>
        <row r="446">
          <cell r="C446" t="str">
            <v>18C1-CNÔ6</v>
          </cell>
          <cell r="E446">
            <v>64</v>
          </cell>
          <cell r="F446">
            <v>6</v>
          </cell>
          <cell r="G446">
            <v>64</v>
          </cell>
          <cell r="H446" t="str">
            <v>Khoa Động lực</v>
          </cell>
        </row>
        <row r="447">
          <cell r="C447" t="str">
            <v>18C1-CCK2</v>
          </cell>
          <cell r="E447">
            <v>74</v>
          </cell>
          <cell r="F447">
            <v>25</v>
          </cell>
          <cell r="G447">
            <v>67</v>
          </cell>
          <cell r="H447" t="str">
            <v>Khoa Cơ khí</v>
          </cell>
        </row>
        <row r="448">
          <cell r="C448" t="str">
            <v>18C1-CNÔ7</v>
          </cell>
          <cell r="E448">
            <v>70</v>
          </cell>
          <cell r="F448">
            <v>20</v>
          </cell>
          <cell r="G448">
            <v>68</v>
          </cell>
          <cell r="H448" t="str">
            <v>Khoa Động lực</v>
          </cell>
        </row>
        <row r="449">
          <cell r="C449" t="str">
            <v>18C1-CNÔ8</v>
          </cell>
          <cell r="E449">
            <v>65</v>
          </cell>
          <cell r="F449">
            <v>18</v>
          </cell>
          <cell r="G449">
            <v>65</v>
          </cell>
          <cell r="H449" t="str">
            <v>Khoa Động lực</v>
          </cell>
        </row>
        <row r="450">
          <cell r="C450" t="str">
            <v>18C1-CNÔ9</v>
          </cell>
          <cell r="E450">
            <v>65</v>
          </cell>
          <cell r="F450">
            <v>20</v>
          </cell>
          <cell r="G450">
            <v>63</v>
          </cell>
          <cell r="H450" t="str">
            <v>Khoa Động lực</v>
          </cell>
        </row>
        <row r="451">
          <cell r="C451" t="str">
            <v>18C1-ĐĐT2</v>
          </cell>
          <cell r="E451">
            <v>67</v>
          </cell>
          <cell r="F451">
            <v>22</v>
          </cell>
          <cell r="G451">
            <v>66</v>
          </cell>
          <cell r="H451" t="str">
            <v>Khoa Điện - Điện tử</v>
          </cell>
        </row>
        <row r="452">
          <cell r="C452" t="str">
            <v>18C1-CCK3</v>
          </cell>
          <cell r="E452">
            <v>71</v>
          </cell>
          <cell r="F452">
            <v>37</v>
          </cell>
          <cell r="G452">
            <v>69</v>
          </cell>
          <cell r="H452" t="str">
            <v>Khoa Cơ khí</v>
          </cell>
        </row>
        <row r="453">
          <cell r="C453" t="str">
            <v>18C1-CNÔ10</v>
          </cell>
          <cell r="E453">
            <v>64</v>
          </cell>
          <cell r="F453">
            <v>15</v>
          </cell>
          <cell r="G453">
            <v>64</v>
          </cell>
          <cell r="H453" t="str">
            <v>Khoa Động lực</v>
          </cell>
        </row>
        <row r="454">
          <cell r="C454" t="str">
            <v>18C1-ĐCN2</v>
          </cell>
          <cell r="E454">
            <v>62</v>
          </cell>
          <cell r="F454">
            <v>32</v>
          </cell>
          <cell r="G454">
            <v>62</v>
          </cell>
          <cell r="H454" t="str">
            <v>Khoa Điện - Điện tử</v>
          </cell>
        </row>
        <row r="455">
          <cell r="C455" t="str">
            <v>18C1-CCK4</v>
          </cell>
          <cell r="E455">
            <v>74</v>
          </cell>
          <cell r="F455">
            <v>29</v>
          </cell>
          <cell r="G455">
            <v>74</v>
          </cell>
          <cell r="H455" t="str">
            <v>Khoa Cơ khí</v>
          </cell>
        </row>
        <row r="456">
          <cell r="C456" t="str">
            <v>18C1-CTM2</v>
          </cell>
          <cell r="E456">
            <v>58</v>
          </cell>
          <cell r="F456">
            <v>0</v>
          </cell>
          <cell r="G456">
            <v>4</v>
          </cell>
          <cell r="H456" t="str">
            <v>Khoa Cơ khí</v>
          </cell>
        </row>
        <row r="457">
          <cell r="C457" t="str">
            <v>18C1-CCK5</v>
          </cell>
          <cell r="E457">
            <v>72</v>
          </cell>
          <cell r="F457">
            <v>29</v>
          </cell>
          <cell r="G457">
            <v>68</v>
          </cell>
          <cell r="H457" t="str">
            <v>Khoa Cơ khí</v>
          </cell>
        </row>
        <row r="458">
          <cell r="C458" t="str">
            <v>18C1-CCK6</v>
          </cell>
          <cell r="E458">
            <v>86</v>
          </cell>
          <cell r="F458">
            <v>25</v>
          </cell>
          <cell r="G458">
            <v>79</v>
          </cell>
          <cell r="H458" t="str">
            <v>Khoa Cơ khí</v>
          </cell>
        </row>
        <row r="459">
          <cell r="C459" t="str">
            <v>18C1-ĐCN3</v>
          </cell>
          <cell r="E459">
            <v>63</v>
          </cell>
          <cell r="F459">
            <v>16</v>
          </cell>
          <cell r="G459">
            <v>59</v>
          </cell>
          <cell r="H459" t="str">
            <v>Khoa Điện - Điện tử</v>
          </cell>
        </row>
        <row r="460">
          <cell r="C460" t="str">
            <v>18C1-VSL2</v>
          </cell>
          <cell r="E460">
            <v>59</v>
          </cell>
          <cell r="F460">
            <v>18</v>
          </cell>
          <cell r="G460">
            <v>55</v>
          </cell>
          <cell r="H460" t="str">
            <v>Khoa Nhiệt – Lạnh</v>
          </cell>
        </row>
        <row r="461">
          <cell r="C461" t="str">
            <v>18C1-CCK7</v>
          </cell>
          <cell r="E461">
            <v>83</v>
          </cell>
          <cell r="F461">
            <v>36</v>
          </cell>
          <cell r="G461">
            <v>67</v>
          </cell>
          <cell r="H461" t="str">
            <v>Khoa Cơ khí</v>
          </cell>
        </row>
        <row r="462">
          <cell r="C462" t="str">
            <v>18C1-LTM2</v>
          </cell>
          <cell r="E462">
            <v>58</v>
          </cell>
          <cell r="F462">
            <v>17</v>
          </cell>
          <cell r="G462">
            <v>55</v>
          </cell>
          <cell r="H462" t="str">
            <v>Khoa Công nghệ Thông tin</v>
          </cell>
        </row>
        <row r="463">
          <cell r="C463" t="str">
            <v>18C1-CCK8</v>
          </cell>
          <cell r="E463">
            <v>61</v>
          </cell>
          <cell r="F463">
            <v>0</v>
          </cell>
          <cell r="G463">
            <v>19</v>
          </cell>
          <cell r="H463" t="str">
            <v>Khoa Cơ khí</v>
          </cell>
        </row>
        <row r="464">
          <cell r="C464" t="str">
            <v>18C1-ĐCN4</v>
          </cell>
          <cell r="E464">
            <v>63</v>
          </cell>
          <cell r="F464">
            <v>26</v>
          </cell>
          <cell r="G464">
            <v>61</v>
          </cell>
          <cell r="H464" t="str">
            <v>Khoa Điện - Điện tử</v>
          </cell>
        </row>
        <row r="465">
          <cell r="C465" t="str">
            <v>18C1-KML2</v>
          </cell>
          <cell r="E465">
            <v>58</v>
          </cell>
          <cell r="F465">
            <v>20</v>
          </cell>
          <cell r="G465">
            <v>49</v>
          </cell>
          <cell r="H465" t="str">
            <v>Khoa Nhiệt – Lạnh</v>
          </cell>
        </row>
        <row r="466">
          <cell r="C466" t="str">
            <v>18C1-CCK9</v>
          </cell>
          <cell r="E466">
            <v>61</v>
          </cell>
          <cell r="F466">
            <v>0</v>
          </cell>
          <cell r="G466">
            <v>24</v>
          </cell>
          <cell r="H466" t="str">
            <v>Khoa Cơ khí</v>
          </cell>
        </row>
        <row r="467">
          <cell r="C467" t="str">
            <v>18C1-KXD1</v>
          </cell>
          <cell r="E467">
            <v>68</v>
          </cell>
          <cell r="F467">
            <v>38</v>
          </cell>
          <cell r="G467">
            <v>65</v>
          </cell>
          <cell r="H467" t="str">
            <v>Khoa Xây dựng</v>
          </cell>
        </row>
        <row r="468">
          <cell r="C468" t="str">
            <v>18T4-CĐT1</v>
          </cell>
          <cell r="E468">
            <v>47</v>
          </cell>
          <cell r="F468">
            <v>35</v>
          </cell>
          <cell r="G468">
            <v>43</v>
          </cell>
          <cell r="H468" t="str">
            <v>Khoa Điện - Điện tử</v>
          </cell>
        </row>
        <row r="469">
          <cell r="C469" t="str">
            <v>18T4-KML1</v>
          </cell>
          <cell r="E469">
            <v>46</v>
          </cell>
          <cell r="F469">
            <v>28</v>
          </cell>
          <cell r="G469">
            <v>44</v>
          </cell>
          <cell r="H469" t="str">
            <v>Khoa Nhiệt – Lạnh</v>
          </cell>
        </row>
        <row r="470">
          <cell r="C470" t="str">
            <v>18T4-VSL1</v>
          </cell>
          <cell r="E470">
            <v>58</v>
          </cell>
          <cell r="F470">
            <v>37</v>
          </cell>
          <cell r="G470">
            <v>63</v>
          </cell>
          <cell r="H470" t="str">
            <v>Khoa Nhiệt – Lạnh</v>
          </cell>
        </row>
        <row r="471">
          <cell r="C471" t="str">
            <v>18T4-ANM1</v>
          </cell>
          <cell r="E471">
            <v>40</v>
          </cell>
          <cell r="F471">
            <v>30</v>
          </cell>
          <cell r="G471">
            <v>40</v>
          </cell>
          <cell r="H471" t="str">
            <v>Khoa Công nghệ Thông tin</v>
          </cell>
        </row>
        <row r="472">
          <cell r="C472" t="str">
            <v>18T4-TCD1</v>
          </cell>
          <cell r="E472">
            <v>19</v>
          </cell>
          <cell r="F472">
            <v>15</v>
          </cell>
          <cell r="G472">
            <v>19</v>
          </cell>
          <cell r="H472" t="str">
            <v>Khoa Kinh tế</v>
          </cell>
        </row>
        <row r="473">
          <cell r="C473" t="str">
            <v>18T4-KXD1</v>
          </cell>
          <cell r="E473">
            <v>24</v>
          </cell>
          <cell r="F473">
            <v>17</v>
          </cell>
          <cell r="G473">
            <v>21</v>
          </cell>
          <cell r="H473" t="str">
            <v>Khoa Xây dựng</v>
          </cell>
        </row>
        <row r="474">
          <cell r="C474" t="str">
            <v>18T2-CNÔ1</v>
          </cell>
          <cell r="E474">
            <v>72</v>
          </cell>
          <cell r="F474">
            <v>18</v>
          </cell>
          <cell r="G474">
            <v>67</v>
          </cell>
          <cell r="H474" t="str">
            <v>Khoa Động lực</v>
          </cell>
        </row>
        <row r="475">
          <cell r="C475" t="str">
            <v>18T6-ĐCN1</v>
          </cell>
          <cell r="E475">
            <v>58</v>
          </cell>
          <cell r="F475">
            <v>0</v>
          </cell>
          <cell r="G475">
            <v>12</v>
          </cell>
          <cell r="H475" t="str">
            <v>Khoa Điện - Điện tử</v>
          </cell>
        </row>
        <row r="476">
          <cell r="C476" t="str">
            <v>18T7-ĐCN1</v>
          </cell>
          <cell r="E476">
            <v>58</v>
          </cell>
          <cell r="F476">
            <v>39</v>
          </cell>
          <cell r="G476">
            <v>39</v>
          </cell>
          <cell r="H476" t="str">
            <v>Khoa Điện - Điện tử</v>
          </cell>
        </row>
        <row r="477">
          <cell r="C477" t="str">
            <v>18T5-ĐCN1</v>
          </cell>
          <cell r="E477">
            <v>58</v>
          </cell>
          <cell r="F477">
            <v>1</v>
          </cell>
          <cell r="G477">
            <v>23</v>
          </cell>
          <cell r="H477" t="str">
            <v>Khoa Điện - Điện tử</v>
          </cell>
        </row>
        <row r="478">
          <cell r="C478" t="str">
            <v>18T4-CKC1</v>
          </cell>
          <cell r="E478">
            <v>48</v>
          </cell>
          <cell r="F478">
            <v>22</v>
          </cell>
          <cell r="G478">
            <v>45</v>
          </cell>
          <cell r="H478" t="str">
            <v>Khoa Cơ khí</v>
          </cell>
        </row>
        <row r="479">
          <cell r="C479" t="str">
            <v>18C1-TKĐ1</v>
          </cell>
          <cell r="E479">
            <v>61</v>
          </cell>
          <cell r="F479">
            <v>11</v>
          </cell>
          <cell r="G479">
            <v>69</v>
          </cell>
          <cell r="H479" t="str">
            <v>Khoa Công nghệ Thông tin</v>
          </cell>
        </row>
        <row r="480">
          <cell r="C480" t="str">
            <v>18T4-TKĐ1</v>
          </cell>
          <cell r="E480">
            <v>47</v>
          </cell>
          <cell r="F480">
            <v>41</v>
          </cell>
          <cell r="G480">
            <v>44</v>
          </cell>
          <cell r="H480" t="str">
            <v>Khoa Công nghệ Thông tin</v>
          </cell>
        </row>
        <row r="481">
          <cell r="C481" t="str">
            <v>18C1-TMĐ1</v>
          </cell>
          <cell r="E481">
            <v>58</v>
          </cell>
          <cell r="F481">
            <v>2</v>
          </cell>
          <cell r="G481">
            <v>16</v>
          </cell>
          <cell r="H481" t="str">
            <v>Khoa Công nghệ Thông tin</v>
          </cell>
        </row>
        <row r="482">
          <cell r="C482" t="str">
            <v>18T4-NNA2</v>
          </cell>
          <cell r="E482">
            <v>58</v>
          </cell>
          <cell r="F482">
            <v>41</v>
          </cell>
          <cell r="G482">
            <v>55</v>
          </cell>
          <cell r="H482" t="str">
            <v>Khoa Khoa học cơ bản</v>
          </cell>
        </row>
        <row r="483">
          <cell r="C483" t="str">
            <v>18C1-NNA2</v>
          </cell>
          <cell r="E483">
            <v>58</v>
          </cell>
          <cell r="F483">
            <v>0</v>
          </cell>
          <cell r="G483">
            <v>13</v>
          </cell>
          <cell r="H483" t="str">
            <v>Khoa Khoa học cơ bản</v>
          </cell>
        </row>
        <row r="484">
          <cell r="C484" t="str">
            <v>18T4-CNÔ5</v>
          </cell>
          <cell r="E484">
            <v>61</v>
          </cell>
          <cell r="F484">
            <v>32</v>
          </cell>
          <cell r="G484">
            <v>59</v>
          </cell>
          <cell r="H484" t="str">
            <v>Khoa Động lực</v>
          </cell>
        </row>
        <row r="485">
          <cell r="C485" t="str">
            <v>18T4-VSL2</v>
          </cell>
          <cell r="E485">
            <v>58</v>
          </cell>
          <cell r="F485">
            <v>37</v>
          </cell>
          <cell r="G485">
            <v>64</v>
          </cell>
          <cell r="H485" t="str">
            <v>Khoa Nhiệt – Lạnh</v>
          </cell>
        </row>
        <row r="486">
          <cell r="C486" t="str">
            <v>18T4-LTM2</v>
          </cell>
          <cell r="E486">
            <v>43</v>
          </cell>
          <cell r="F486">
            <v>30</v>
          </cell>
          <cell r="G486">
            <v>41</v>
          </cell>
          <cell r="H486" t="str">
            <v>Khoa Công nghệ Thông tin</v>
          </cell>
        </row>
        <row r="487">
          <cell r="C487" t="str">
            <v>18T4-NNA3</v>
          </cell>
          <cell r="E487">
            <v>58</v>
          </cell>
          <cell r="F487">
            <v>35</v>
          </cell>
          <cell r="G487">
            <v>55</v>
          </cell>
          <cell r="H487" t="str">
            <v>Khoa Khoa học cơ bản</v>
          </cell>
        </row>
        <row r="488">
          <cell r="C488" t="str">
            <v>18T4-TKĐ2</v>
          </cell>
          <cell r="E488">
            <v>45</v>
          </cell>
          <cell r="F488">
            <v>31</v>
          </cell>
          <cell r="G488">
            <v>44</v>
          </cell>
          <cell r="H488" t="str">
            <v>Khoa Công nghệ Thông tin</v>
          </cell>
        </row>
        <row r="489">
          <cell r="C489" t="str">
            <v>18T4-QTD2</v>
          </cell>
          <cell r="E489">
            <v>49</v>
          </cell>
          <cell r="F489">
            <v>30</v>
          </cell>
          <cell r="G489">
            <v>47</v>
          </cell>
          <cell r="H489" t="str">
            <v>Khoa Kinh tế</v>
          </cell>
        </row>
        <row r="490">
          <cell r="C490" t="str">
            <v>18T4-CNÔ6</v>
          </cell>
          <cell r="E490">
            <v>43</v>
          </cell>
          <cell r="F490">
            <v>0</v>
          </cell>
          <cell r="G490">
            <v>15</v>
          </cell>
          <cell r="H490" t="str">
            <v>Khoa Động lực</v>
          </cell>
        </row>
        <row r="491">
          <cell r="C491" t="str">
            <v>18C1-CNÔ11</v>
          </cell>
          <cell r="E491">
            <v>63</v>
          </cell>
          <cell r="F491">
            <v>16</v>
          </cell>
          <cell r="G491">
            <v>60</v>
          </cell>
          <cell r="H491" t="str">
            <v>Khoa Động lực</v>
          </cell>
        </row>
        <row r="492">
          <cell r="C492" t="str">
            <v>18C1-CNÔ12</v>
          </cell>
          <cell r="E492">
            <v>71</v>
          </cell>
          <cell r="F492">
            <v>23</v>
          </cell>
          <cell r="G492">
            <v>70</v>
          </cell>
          <cell r="H492" t="str">
            <v>Khoa Động lực</v>
          </cell>
        </row>
        <row r="493">
          <cell r="C493" t="str">
            <v>18C1-CNÔ13</v>
          </cell>
          <cell r="E493">
            <v>60</v>
          </cell>
          <cell r="F493">
            <v>12</v>
          </cell>
          <cell r="G493">
            <v>60</v>
          </cell>
          <cell r="H493" t="str">
            <v>Khoa Động lực</v>
          </cell>
        </row>
        <row r="494">
          <cell r="C494" t="str">
            <v>18C1-CNÔ14</v>
          </cell>
          <cell r="E494">
            <v>64</v>
          </cell>
          <cell r="F494">
            <v>16</v>
          </cell>
          <cell r="G494">
            <v>63</v>
          </cell>
          <cell r="H494" t="str">
            <v>Khoa Động lực</v>
          </cell>
        </row>
        <row r="495">
          <cell r="C495" t="str">
            <v>18C1-CNÔ19</v>
          </cell>
          <cell r="E495">
            <v>59</v>
          </cell>
          <cell r="F495">
            <v>0</v>
          </cell>
          <cell r="G495">
            <v>12</v>
          </cell>
          <cell r="H495" t="str">
            <v>Khoa Động lực</v>
          </cell>
        </row>
        <row r="496">
          <cell r="C496" t="str">
            <v>18C1-CNÔ16</v>
          </cell>
          <cell r="E496">
            <v>59</v>
          </cell>
          <cell r="F496">
            <v>26</v>
          </cell>
          <cell r="G496">
            <v>59</v>
          </cell>
          <cell r="H496" t="str">
            <v>Khoa Động lực</v>
          </cell>
        </row>
        <row r="497">
          <cell r="C497" t="str">
            <v>18C1-CNÔ17</v>
          </cell>
          <cell r="E497">
            <v>60</v>
          </cell>
          <cell r="F497">
            <v>25</v>
          </cell>
          <cell r="G497">
            <v>60</v>
          </cell>
          <cell r="H497" t="str">
            <v>Khoa Động lực</v>
          </cell>
        </row>
        <row r="498">
          <cell r="C498" t="str">
            <v>18C1-CNÔ18</v>
          </cell>
          <cell r="E498">
            <v>60</v>
          </cell>
          <cell r="F498">
            <v>0</v>
          </cell>
          <cell r="G498">
            <v>10</v>
          </cell>
          <cell r="H498" t="str">
            <v>Khoa Động lực</v>
          </cell>
        </row>
        <row r="499">
          <cell r="C499" t="str">
            <v>18C1-CNÔ15</v>
          </cell>
          <cell r="E499">
            <v>72</v>
          </cell>
          <cell r="F499">
            <v>7</v>
          </cell>
          <cell r="G499">
            <v>70</v>
          </cell>
          <cell r="H499" t="str">
            <v>Khoa Động lực</v>
          </cell>
        </row>
        <row r="500">
          <cell r="C500" t="str">
            <v>18C1-CĐT2</v>
          </cell>
          <cell r="E500">
            <v>59</v>
          </cell>
          <cell r="F500">
            <v>0</v>
          </cell>
          <cell r="G500">
            <v>28</v>
          </cell>
          <cell r="H500" t="str">
            <v>Khoa Điện - Điện tử</v>
          </cell>
        </row>
        <row r="501">
          <cell r="C501" t="str">
            <v>18C1-TĐH2</v>
          </cell>
          <cell r="E501">
            <v>58</v>
          </cell>
          <cell r="F501">
            <v>0</v>
          </cell>
          <cell r="G501">
            <v>16</v>
          </cell>
          <cell r="H501" t="str">
            <v>Khoa Điện - Điện tử</v>
          </cell>
        </row>
        <row r="502">
          <cell r="C502" t="str">
            <v>18C1-VSL3</v>
          </cell>
          <cell r="E502">
            <v>59</v>
          </cell>
          <cell r="F502">
            <v>14</v>
          </cell>
          <cell r="G502">
            <v>59</v>
          </cell>
          <cell r="H502" t="str">
            <v>Khoa Nhiệt – Lạnh</v>
          </cell>
        </row>
        <row r="503">
          <cell r="C503" t="str">
            <v>18C1-ĐĐT3</v>
          </cell>
          <cell r="E503">
            <v>67</v>
          </cell>
          <cell r="F503">
            <v>13</v>
          </cell>
          <cell r="G503">
            <v>66</v>
          </cell>
          <cell r="H503" t="str">
            <v>Khoa Điện - Điện tử</v>
          </cell>
        </row>
        <row r="504">
          <cell r="C504" t="str">
            <v>18C1-KTD2</v>
          </cell>
          <cell r="E504">
            <v>58</v>
          </cell>
          <cell r="F504">
            <v>2</v>
          </cell>
          <cell r="G504">
            <v>50</v>
          </cell>
          <cell r="H504" t="str">
            <v>Khoa Kinh tế</v>
          </cell>
        </row>
        <row r="505">
          <cell r="C505" t="str">
            <v>18C2-CNÔ1</v>
          </cell>
          <cell r="E505">
            <v>58</v>
          </cell>
          <cell r="F505">
            <v>6</v>
          </cell>
          <cell r="G505">
            <v>47</v>
          </cell>
          <cell r="H505" t="str">
            <v>Khoa Động lực</v>
          </cell>
        </row>
        <row r="506">
          <cell r="C506" t="str">
            <v>18C2-ĐĐT1</v>
          </cell>
          <cell r="E506">
            <v>72</v>
          </cell>
          <cell r="F506">
            <v>13</v>
          </cell>
          <cell r="G506">
            <v>72</v>
          </cell>
          <cell r="H506" t="str">
            <v>Khoa Điện - Điện tử</v>
          </cell>
        </row>
        <row r="507">
          <cell r="C507" t="str">
            <v>18C2-QTM1</v>
          </cell>
          <cell r="E507">
            <v>58</v>
          </cell>
          <cell r="F507">
            <v>14</v>
          </cell>
          <cell r="G507">
            <v>45</v>
          </cell>
          <cell r="H507" t="str">
            <v>Khoa Công nghệ Thông tin</v>
          </cell>
        </row>
        <row r="508">
          <cell r="C508" t="str">
            <v>18C2-CNL1</v>
          </cell>
          <cell r="E508">
            <v>58</v>
          </cell>
          <cell r="F508">
            <v>5</v>
          </cell>
          <cell r="G508">
            <v>17</v>
          </cell>
          <cell r="H508" t="str">
            <v>Khoa Nhiệt – Lạnh</v>
          </cell>
        </row>
        <row r="509">
          <cell r="C509" t="str">
            <v>18T4-THU2</v>
          </cell>
          <cell r="E509">
            <v>38</v>
          </cell>
          <cell r="F509">
            <v>0</v>
          </cell>
          <cell r="G509">
            <v>14</v>
          </cell>
          <cell r="H509" t="str">
            <v>Khoa Công nghệ Thông tin</v>
          </cell>
        </row>
        <row r="510">
          <cell r="C510" t="str">
            <v>18T4-CMT2</v>
          </cell>
          <cell r="E510">
            <v>35</v>
          </cell>
          <cell r="F510">
            <v>0</v>
          </cell>
          <cell r="G510">
            <v>10</v>
          </cell>
          <cell r="H510" t="str">
            <v>Khoa Công nghệ Thông tin</v>
          </cell>
        </row>
        <row r="511">
          <cell r="C511" t="str">
            <v>18T4-CCK2</v>
          </cell>
          <cell r="E511">
            <v>37</v>
          </cell>
          <cell r="F511">
            <v>0</v>
          </cell>
          <cell r="G511">
            <v>6</v>
          </cell>
          <cell r="H511" t="str">
            <v>Khoa Cơ khí</v>
          </cell>
        </row>
        <row r="512">
          <cell r="C512" t="str">
            <v>18T4-ĐCN2</v>
          </cell>
          <cell r="E512">
            <v>36</v>
          </cell>
          <cell r="F512">
            <v>0</v>
          </cell>
          <cell r="G512">
            <v>10</v>
          </cell>
          <cell r="H512" t="str">
            <v>Khoa Điện - Điện tử</v>
          </cell>
        </row>
        <row r="513">
          <cell r="C513" t="str">
            <v>18C1-CMT2</v>
          </cell>
          <cell r="E513">
            <v>45</v>
          </cell>
          <cell r="F513">
            <v>0</v>
          </cell>
          <cell r="G513">
            <v>10</v>
          </cell>
          <cell r="H513" t="str">
            <v>Khoa Công nghệ Thông tin</v>
          </cell>
        </row>
        <row r="514">
          <cell r="C514" t="str">
            <v>18C1-QTD2</v>
          </cell>
          <cell r="E514">
            <v>50</v>
          </cell>
          <cell r="F514">
            <v>0</v>
          </cell>
          <cell r="G514">
            <v>18</v>
          </cell>
          <cell r="H514" t="str">
            <v>Khoa Kinh tế</v>
          </cell>
        </row>
        <row r="515">
          <cell r="C515" t="str">
            <v>18C1-CNM2</v>
          </cell>
          <cell r="E515">
            <v>58</v>
          </cell>
          <cell r="F515">
            <v>0</v>
          </cell>
          <cell r="G515">
            <v>8</v>
          </cell>
          <cell r="H515" t="str">
            <v>Khoa May - Thời trang</v>
          </cell>
        </row>
        <row r="516">
          <cell r="C516" t="str">
            <v>18C2-CCK1</v>
          </cell>
          <cell r="E516">
            <v>58</v>
          </cell>
          <cell r="F516">
            <v>2</v>
          </cell>
          <cell r="G516">
            <v>15</v>
          </cell>
          <cell r="H516" t="str">
            <v>Khoa Cơ khí</v>
          </cell>
        </row>
        <row r="517">
          <cell r="C517" t="str">
            <v>18C2-KTD1</v>
          </cell>
          <cell r="E517">
            <v>58</v>
          </cell>
          <cell r="F517">
            <v>1</v>
          </cell>
          <cell r="G517">
            <v>13</v>
          </cell>
          <cell r="H517" t="str">
            <v>Khoa Kinh tế</v>
          </cell>
        </row>
        <row r="518">
          <cell r="C518" t="str">
            <v>18C2-CNM1</v>
          </cell>
          <cell r="E518">
            <v>58</v>
          </cell>
          <cell r="F518">
            <v>1</v>
          </cell>
          <cell r="G518">
            <v>8</v>
          </cell>
          <cell r="H518" t="str">
            <v>Khoa May - Thời trang</v>
          </cell>
        </row>
        <row r="519">
          <cell r="C519" t="str">
            <v>19C1-CĐT1</v>
          </cell>
          <cell r="E519">
            <v>51</v>
          </cell>
          <cell r="F519">
            <v>41</v>
          </cell>
          <cell r="G519">
            <v>51</v>
          </cell>
          <cell r="H519" t="str">
            <v>Khoa Điện - Điện tử</v>
          </cell>
        </row>
        <row r="520">
          <cell r="C520" t="str">
            <v>19C1-BCN1</v>
          </cell>
          <cell r="E520">
            <v>35</v>
          </cell>
          <cell r="F520">
            <v>23</v>
          </cell>
          <cell r="G520">
            <v>35</v>
          </cell>
          <cell r="H520" t="str">
            <v>Khoa Cơ khí</v>
          </cell>
        </row>
        <row r="521">
          <cell r="C521" t="str">
            <v>19C1-CTM1</v>
          </cell>
          <cell r="E521">
            <v>66</v>
          </cell>
          <cell r="F521">
            <v>48</v>
          </cell>
          <cell r="G521">
            <v>66</v>
          </cell>
          <cell r="H521" t="str">
            <v>Khoa Cơ khí</v>
          </cell>
        </row>
        <row r="522">
          <cell r="C522" t="str">
            <v>19C1-CCK1</v>
          </cell>
          <cell r="E522">
            <v>55</v>
          </cell>
          <cell r="F522">
            <v>36</v>
          </cell>
          <cell r="G522">
            <v>56</v>
          </cell>
          <cell r="H522" t="str">
            <v>Khoa Cơ khí</v>
          </cell>
        </row>
        <row r="523">
          <cell r="C523" t="str">
            <v>19C1-ĐĐT1</v>
          </cell>
          <cell r="E523">
            <v>57</v>
          </cell>
          <cell r="F523">
            <v>42</v>
          </cell>
          <cell r="G523">
            <v>57</v>
          </cell>
          <cell r="H523" t="str">
            <v>Khoa Điện - Điện tử</v>
          </cell>
        </row>
        <row r="524">
          <cell r="C524" t="str">
            <v>19C1-TĐH1</v>
          </cell>
          <cell r="E524">
            <v>63</v>
          </cell>
          <cell r="F524">
            <v>52</v>
          </cell>
          <cell r="G524">
            <v>63</v>
          </cell>
          <cell r="H524" t="str">
            <v>Khoa Điện - Điện tử</v>
          </cell>
        </row>
        <row r="525">
          <cell r="C525" t="str">
            <v>19C1-CMT1</v>
          </cell>
          <cell r="E525">
            <v>43</v>
          </cell>
          <cell r="F525">
            <v>26</v>
          </cell>
          <cell r="G525">
            <v>43</v>
          </cell>
          <cell r="H525" t="str">
            <v>Khoa Công nghệ Thông tin</v>
          </cell>
        </row>
        <row r="526">
          <cell r="C526" t="str">
            <v>19C1-CNL1</v>
          </cell>
          <cell r="E526">
            <v>54</v>
          </cell>
          <cell r="F526">
            <v>39</v>
          </cell>
          <cell r="G526">
            <v>54</v>
          </cell>
          <cell r="H526" t="str">
            <v>Khoa Nhiệt – Lạnh</v>
          </cell>
        </row>
        <row r="527">
          <cell r="C527" t="str">
            <v>19C1-CNM1</v>
          </cell>
          <cell r="E527">
            <v>40</v>
          </cell>
          <cell r="F527">
            <v>35</v>
          </cell>
          <cell r="G527">
            <v>40</v>
          </cell>
          <cell r="H527" t="str">
            <v>Khoa May - Thời trang</v>
          </cell>
        </row>
        <row r="528">
          <cell r="C528" t="str">
            <v>19C1-CNÔ1</v>
          </cell>
          <cell r="E528">
            <v>56</v>
          </cell>
          <cell r="F528">
            <v>30</v>
          </cell>
          <cell r="G528">
            <v>55</v>
          </cell>
          <cell r="H528" t="str">
            <v>Khoa Động lực</v>
          </cell>
        </row>
        <row r="529">
          <cell r="C529" t="str">
            <v>19C1-ĐCN1</v>
          </cell>
          <cell r="E529">
            <v>57</v>
          </cell>
          <cell r="F529">
            <v>51</v>
          </cell>
          <cell r="G529">
            <v>57</v>
          </cell>
          <cell r="H529" t="str">
            <v>Khoa Điện - Điện tử</v>
          </cell>
        </row>
        <row r="530">
          <cell r="C530" t="str">
            <v>19C1-KTD1</v>
          </cell>
          <cell r="E530">
            <v>74</v>
          </cell>
          <cell r="F530">
            <v>57</v>
          </cell>
          <cell r="G530">
            <v>75</v>
          </cell>
          <cell r="H530" t="str">
            <v>Khoa Kinh tế</v>
          </cell>
        </row>
        <row r="531">
          <cell r="C531" t="str">
            <v>19C1-KML1</v>
          </cell>
          <cell r="E531">
            <v>56</v>
          </cell>
          <cell r="F531">
            <v>47</v>
          </cell>
          <cell r="G531">
            <v>56</v>
          </cell>
          <cell r="H531" t="str">
            <v>Khoa Nhiệt – Lạnh</v>
          </cell>
        </row>
        <row r="532">
          <cell r="C532" t="str">
            <v>19C1-KXD1</v>
          </cell>
          <cell r="E532">
            <v>32</v>
          </cell>
          <cell r="F532">
            <v>25</v>
          </cell>
          <cell r="G532">
            <v>32</v>
          </cell>
          <cell r="H532" t="str">
            <v>Khoa Xây dựng</v>
          </cell>
        </row>
        <row r="533">
          <cell r="C533" t="str">
            <v>19C1-LTM1</v>
          </cell>
          <cell r="E533">
            <v>65</v>
          </cell>
          <cell r="F533">
            <v>45</v>
          </cell>
          <cell r="G533">
            <v>65</v>
          </cell>
          <cell r="H533" t="str">
            <v>Khoa Công nghệ Thông tin</v>
          </cell>
        </row>
        <row r="534">
          <cell r="C534" t="str">
            <v>19C1-QTD1</v>
          </cell>
          <cell r="E534">
            <v>83</v>
          </cell>
          <cell r="F534">
            <v>50</v>
          </cell>
          <cell r="G534">
            <v>82</v>
          </cell>
          <cell r="H534" t="str">
            <v>Khoa Kinh tế</v>
          </cell>
        </row>
        <row r="535">
          <cell r="C535" t="str">
            <v>19C1-QTM1</v>
          </cell>
          <cell r="E535">
            <v>50</v>
          </cell>
          <cell r="F535">
            <v>30</v>
          </cell>
          <cell r="G535">
            <v>50</v>
          </cell>
          <cell r="H535" t="str">
            <v>Khoa Công nghệ Thông tin</v>
          </cell>
        </row>
        <row r="536">
          <cell r="C536" t="str">
            <v>19C1-TKĐ1</v>
          </cell>
          <cell r="E536">
            <v>58</v>
          </cell>
          <cell r="F536">
            <v>48</v>
          </cell>
          <cell r="G536">
            <v>58</v>
          </cell>
          <cell r="H536" t="str">
            <v>Khoa Công nghệ Thông tin</v>
          </cell>
        </row>
        <row r="537">
          <cell r="C537" t="str">
            <v>19C1-NNA1</v>
          </cell>
          <cell r="E537">
            <v>69</v>
          </cell>
          <cell r="F537">
            <v>31</v>
          </cell>
          <cell r="G537">
            <v>69</v>
          </cell>
          <cell r="H537" t="str">
            <v>Khoa Khoa học cơ bản</v>
          </cell>
        </row>
        <row r="538">
          <cell r="C538" t="str">
            <v>19C1-VSL1</v>
          </cell>
          <cell r="E538">
            <v>58</v>
          </cell>
          <cell r="F538">
            <v>47</v>
          </cell>
          <cell r="G538">
            <v>58</v>
          </cell>
          <cell r="H538" t="str">
            <v>Khoa Nhiệt – Lạnh</v>
          </cell>
        </row>
        <row r="539">
          <cell r="C539" t="str">
            <v>19C1-LĐL1</v>
          </cell>
          <cell r="E539">
            <v>28</v>
          </cell>
          <cell r="F539">
            <v>22</v>
          </cell>
          <cell r="G539">
            <v>28</v>
          </cell>
          <cell r="H539" t="str">
            <v>Khoa Nhiệt – Lạnh</v>
          </cell>
        </row>
        <row r="540">
          <cell r="C540" t="str">
            <v>19C1-ANM1</v>
          </cell>
          <cell r="E540">
            <v>19</v>
          </cell>
          <cell r="F540">
            <v>12</v>
          </cell>
          <cell r="G540">
            <v>19</v>
          </cell>
          <cell r="H540" t="str">
            <v>Khoa Công nghệ Thông tin</v>
          </cell>
        </row>
        <row r="541">
          <cell r="C541" t="str">
            <v>19C1-TKW1</v>
          </cell>
          <cell r="E541">
            <v>35</v>
          </cell>
          <cell r="F541">
            <v>24</v>
          </cell>
          <cell r="G541">
            <v>35</v>
          </cell>
          <cell r="H541" t="str">
            <v>Khoa Công nghệ Thông tin</v>
          </cell>
        </row>
        <row r="542">
          <cell r="C542" t="str">
            <v>19C1-LGT1</v>
          </cell>
          <cell r="E542">
            <v>28</v>
          </cell>
          <cell r="F542">
            <v>24</v>
          </cell>
          <cell r="G542">
            <v>28</v>
          </cell>
          <cell r="H542" t="str">
            <v>Khoa Kinh tế</v>
          </cell>
        </row>
        <row r="543">
          <cell r="C543" t="str">
            <v>19T4-CĐT1</v>
          </cell>
          <cell r="E543">
            <v>45</v>
          </cell>
          <cell r="F543">
            <v>37</v>
          </cell>
          <cell r="G543">
            <v>45</v>
          </cell>
          <cell r="H543" t="str">
            <v>Khoa Điện - Điện tử</v>
          </cell>
        </row>
        <row r="544">
          <cell r="C544" t="str">
            <v>19T4-ĐĐT1</v>
          </cell>
          <cell r="E544">
            <v>39</v>
          </cell>
          <cell r="F544">
            <v>30</v>
          </cell>
          <cell r="G544">
            <v>39</v>
          </cell>
          <cell r="H544" t="str">
            <v>Khoa Điện - Điện tử</v>
          </cell>
        </row>
        <row r="545">
          <cell r="C545" t="str">
            <v>19T4-ĐCN1</v>
          </cell>
          <cell r="E545">
            <v>43</v>
          </cell>
          <cell r="F545">
            <v>34</v>
          </cell>
          <cell r="G545">
            <v>43</v>
          </cell>
          <cell r="H545" t="str">
            <v>Khoa Điện - Điện tử</v>
          </cell>
        </row>
        <row r="546">
          <cell r="C546" t="str">
            <v>19T4-LĐL1</v>
          </cell>
          <cell r="E546">
            <v>58</v>
          </cell>
          <cell r="F546">
            <v>39</v>
          </cell>
          <cell r="G546">
            <v>57</v>
          </cell>
          <cell r="H546" t="str">
            <v>Khoa Nhiệt – Lạnh</v>
          </cell>
        </row>
        <row r="547">
          <cell r="C547" t="str">
            <v>19T4-KML1</v>
          </cell>
          <cell r="E547">
            <v>65</v>
          </cell>
          <cell r="F547">
            <v>43</v>
          </cell>
          <cell r="G547">
            <v>62</v>
          </cell>
          <cell r="H547" t="str">
            <v>Khoa Nhiệt – Lạnh</v>
          </cell>
        </row>
        <row r="548">
          <cell r="C548" t="str">
            <v>19T4-VSL1</v>
          </cell>
          <cell r="E548">
            <v>39</v>
          </cell>
          <cell r="F548">
            <v>26</v>
          </cell>
          <cell r="G548">
            <v>40</v>
          </cell>
          <cell r="H548" t="str">
            <v>Khoa Nhiệt – Lạnh</v>
          </cell>
        </row>
        <row r="549">
          <cell r="C549" t="str">
            <v>19T4-CCK1</v>
          </cell>
          <cell r="E549">
            <v>67</v>
          </cell>
          <cell r="F549">
            <v>56</v>
          </cell>
          <cell r="G549">
            <v>66</v>
          </cell>
          <cell r="H549" t="str">
            <v>Khoa Cơ khí</v>
          </cell>
        </row>
        <row r="550">
          <cell r="C550" t="str">
            <v>19T4-CKC1</v>
          </cell>
          <cell r="E550">
            <v>59</v>
          </cell>
          <cell r="F550">
            <v>48</v>
          </cell>
          <cell r="G550">
            <v>56</v>
          </cell>
          <cell r="H550" t="str">
            <v>Khoa Cơ khí</v>
          </cell>
        </row>
        <row r="551">
          <cell r="C551" t="str">
            <v>19T4-CNÔ1</v>
          </cell>
          <cell r="E551">
            <v>63</v>
          </cell>
          <cell r="F551">
            <v>50</v>
          </cell>
          <cell r="G551">
            <v>62</v>
          </cell>
          <cell r="H551" t="str">
            <v>Khoa Động lực</v>
          </cell>
        </row>
        <row r="552">
          <cell r="C552" t="str">
            <v>19T4-ANM1</v>
          </cell>
          <cell r="E552">
            <v>36</v>
          </cell>
          <cell r="F552">
            <v>20</v>
          </cell>
          <cell r="G552">
            <v>34</v>
          </cell>
          <cell r="H552" t="str">
            <v>Khoa Công nghệ Thông tin</v>
          </cell>
        </row>
        <row r="553">
          <cell r="C553" t="str">
            <v>19T4-CMT1</v>
          </cell>
          <cell r="E553">
            <v>58</v>
          </cell>
          <cell r="F553">
            <v>49</v>
          </cell>
          <cell r="G553">
            <v>55</v>
          </cell>
          <cell r="H553" t="str">
            <v>Khoa Công nghệ Thông tin</v>
          </cell>
        </row>
        <row r="554">
          <cell r="C554" t="str">
            <v>19T4-LTM1</v>
          </cell>
          <cell r="E554">
            <v>62</v>
          </cell>
          <cell r="F554">
            <v>49</v>
          </cell>
          <cell r="G554">
            <v>62</v>
          </cell>
          <cell r="H554" t="str">
            <v>Khoa Công nghệ Thông tin</v>
          </cell>
        </row>
        <row r="555">
          <cell r="C555" t="str">
            <v>19T4-QTM1</v>
          </cell>
          <cell r="E555">
            <v>61</v>
          </cell>
          <cell r="F555">
            <v>58</v>
          </cell>
          <cell r="G555">
            <v>61</v>
          </cell>
          <cell r="H555" t="str">
            <v>Khoa Công nghệ Thông tin</v>
          </cell>
        </row>
        <row r="556">
          <cell r="C556" t="str">
            <v>19T4-TKW1</v>
          </cell>
          <cell r="E556">
            <v>63</v>
          </cell>
          <cell r="F556">
            <v>51</v>
          </cell>
          <cell r="G556">
            <v>61</v>
          </cell>
          <cell r="H556" t="str">
            <v>Khoa Công nghệ Thông tin</v>
          </cell>
        </row>
        <row r="557">
          <cell r="C557" t="str">
            <v>19T4-THU1</v>
          </cell>
          <cell r="E557">
            <v>57</v>
          </cell>
          <cell r="F557">
            <v>53</v>
          </cell>
          <cell r="G557">
            <v>57</v>
          </cell>
          <cell r="H557" t="str">
            <v>Khoa Công nghệ Thông tin</v>
          </cell>
        </row>
        <row r="558">
          <cell r="C558" t="str">
            <v>19T4-TKĐ1</v>
          </cell>
          <cell r="E558">
            <v>65</v>
          </cell>
          <cell r="F558">
            <v>51</v>
          </cell>
          <cell r="G558">
            <v>65</v>
          </cell>
          <cell r="H558" t="str">
            <v>Khoa Công nghệ Thông tin</v>
          </cell>
        </row>
        <row r="559">
          <cell r="C559" t="str">
            <v>19T4-TMĐ1</v>
          </cell>
          <cell r="E559">
            <v>27</v>
          </cell>
          <cell r="F559">
            <v>18</v>
          </cell>
          <cell r="G559">
            <v>27</v>
          </cell>
          <cell r="H559" t="str">
            <v>Khoa Công nghệ Thông tin</v>
          </cell>
        </row>
        <row r="560">
          <cell r="C560" t="str">
            <v>19T4-CNM1</v>
          </cell>
          <cell r="E560">
            <v>58</v>
          </cell>
          <cell r="F560">
            <v>44</v>
          </cell>
          <cell r="G560">
            <v>56</v>
          </cell>
          <cell r="H560" t="str">
            <v>Khoa May - Thời trang</v>
          </cell>
        </row>
        <row r="561">
          <cell r="C561" t="str">
            <v>19T4-KTD1</v>
          </cell>
          <cell r="E561">
            <v>58</v>
          </cell>
          <cell r="F561">
            <v>50</v>
          </cell>
          <cell r="G561">
            <v>58</v>
          </cell>
          <cell r="H561" t="str">
            <v>Khoa Kinh tế</v>
          </cell>
        </row>
        <row r="562">
          <cell r="C562" t="str">
            <v>19T4-QTD1</v>
          </cell>
          <cell r="E562">
            <v>63</v>
          </cell>
          <cell r="F562">
            <v>53</v>
          </cell>
          <cell r="G562">
            <v>63</v>
          </cell>
          <cell r="H562" t="str">
            <v>Khoa Kinh tế</v>
          </cell>
        </row>
        <row r="563">
          <cell r="C563" t="str">
            <v>19T4-TCD1</v>
          </cell>
          <cell r="E563">
            <v>42</v>
          </cell>
          <cell r="F563">
            <v>32</v>
          </cell>
          <cell r="G563">
            <v>42</v>
          </cell>
          <cell r="H563" t="str">
            <v>Khoa Kinh tế</v>
          </cell>
        </row>
        <row r="564">
          <cell r="C564" t="str">
            <v>19T4-LGT1</v>
          </cell>
          <cell r="E564">
            <v>33</v>
          </cell>
          <cell r="F564">
            <v>24</v>
          </cell>
          <cell r="G564">
            <v>32</v>
          </cell>
          <cell r="H564" t="str">
            <v>Khoa Kinh tế</v>
          </cell>
        </row>
        <row r="565">
          <cell r="C565" t="str">
            <v>19T4-NNA1</v>
          </cell>
          <cell r="E565">
            <v>59</v>
          </cell>
          <cell r="F565">
            <v>50</v>
          </cell>
          <cell r="G565">
            <v>60</v>
          </cell>
          <cell r="H565" t="str">
            <v>Khoa Khoa học cơ bản</v>
          </cell>
        </row>
        <row r="566">
          <cell r="C566" t="str">
            <v>19T4-KXD1</v>
          </cell>
          <cell r="E566">
            <v>36</v>
          </cell>
          <cell r="F566">
            <v>29</v>
          </cell>
          <cell r="G566">
            <v>35</v>
          </cell>
          <cell r="H566" t="str">
            <v>Khoa Xây dựng</v>
          </cell>
        </row>
        <row r="567">
          <cell r="C567" t="str">
            <v>19T2-ĐCN1</v>
          </cell>
          <cell r="E567">
            <v>58</v>
          </cell>
          <cell r="F567">
            <v>21</v>
          </cell>
          <cell r="G567">
            <v>35</v>
          </cell>
          <cell r="H567" t="str">
            <v>Khoa Điện - Điện tử</v>
          </cell>
        </row>
        <row r="568">
          <cell r="C568" t="str">
            <v>19T2-CCK1</v>
          </cell>
          <cell r="E568">
            <v>26</v>
          </cell>
          <cell r="F568">
            <v>13</v>
          </cell>
          <cell r="G568">
            <v>26</v>
          </cell>
          <cell r="H568" t="str">
            <v>Khoa Cơ khí</v>
          </cell>
        </row>
        <row r="569">
          <cell r="C569" t="str">
            <v>19T2-CNÔ1</v>
          </cell>
          <cell r="E569">
            <v>64</v>
          </cell>
          <cell r="F569">
            <v>41</v>
          </cell>
          <cell r="G569">
            <v>64</v>
          </cell>
          <cell r="H569" t="str">
            <v>Khoa Động lực</v>
          </cell>
        </row>
        <row r="570">
          <cell r="C570" t="str">
            <v>19T2-QTM1</v>
          </cell>
          <cell r="E570">
            <v>58</v>
          </cell>
          <cell r="F570">
            <v>30</v>
          </cell>
          <cell r="G570">
            <v>53</v>
          </cell>
          <cell r="H570" t="str">
            <v>Khoa Công nghệ Thông tin</v>
          </cell>
        </row>
        <row r="571">
          <cell r="C571" t="str">
            <v>19T4-CNÔ2</v>
          </cell>
          <cell r="E571">
            <v>63</v>
          </cell>
          <cell r="F571">
            <v>50</v>
          </cell>
          <cell r="G571">
            <v>62</v>
          </cell>
          <cell r="H571" t="str">
            <v>Khoa Động lực</v>
          </cell>
        </row>
        <row r="572">
          <cell r="C572" t="str">
            <v>19T4-CNÔ3</v>
          </cell>
          <cell r="E572">
            <v>62</v>
          </cell>
          <cell r="F572">
            <v>51</v>
          </cell>
          <cell r="G572">
            <v>59</v>
          </cell>
          <cell r="H572" t="str">
            <v>Khoa Động lực</v>
          </cell>
        </row>
        <row r="573">
          <cell r="C573" t="str">
            <v>19T4-TKĐ2</v>
          </cell>
          <cell r="E573">
            <v>66</v>
          </cell>
          <cell r="F573">
            <v>52</v>
          </cell>
          <cell r="G573">
            <v>65</v>
          </cell>
          <cell r="H573" t="str">
            <v>Khoa Công nghệ Thông tin</v>
          </cell>
        </row>
        <row r="574">
          <cell r="C574" t="str">
            <v>19T4-CNÔ4</v>
          </cell>
          <cell r="E574">
            <v>63</v>
          </cell>
          <cell r="F574">
            <v>54</v>
          </cell>
          <cell r="G574">
            <v>62</v>
          </cell>
          <cell r="H574" t="str">
            <v>Khoa Động lực</v>
          </cell>
        </row>
        <row r="575">
          <cell r="C575" t="str">
            <v>19T4-CNÔ5</v>
          </cell>
          <cell r="E575">
            <v>63</v>
          </cell>
          <cell r="F575">
            <v>52</v>
          </cell>
          <cell r="G575">
            <v>63</v>
          </cell>
          <cell r="H575" t="str">
            <v>Khoa Động lực</v>
          </cell>
        </row>
        <row r="576">
          <cell r="C576" t="str">
            <v>19T4-NNA2</v>
          </cell>
          <cell r="E576">
            <v>58</v>
          </cell>
          <cell r="F576">
            <v>48</v>
          </cell>
          <cell r="G576">
            <v>53</v>
          </cell>
          <cell r="H576" t="str">
            <v>Khoa Khoa học cơ bản</v>
          </cell>
        </row>
        <row r="577">
          <cell r="C577" t="str">
            <v>19T4-LTM2</v>
          </cell>
          <cell r="E577">
            <v>62</v>
          </cell>
          <cell r="F577">
            <v>49</v>
          </cell>
          <cell r="G577">
            <v>61</v>
          </cell>
          <cell r="H577" t="str">
            <v>Khoa Công nghệ Thông tin</v>
          </cell>
        </row>
        <row r="578">
          <cell r="C578" t="str">
            <v>19T4-KTD2</v>
          </cell>
          <cell r="E578">
            <v>56</v>
          </cell>
          <cell r="F578">
            <v>45</v>
          </cell>
          <cell r="G578">
            <v>55</v>
          </cell>
          <cell r="H578" t="str">
            <v>Khoa Kinh tế</v>
          </cell>
        </row>
        <row r="579">
          <cell r="C579" t="str">
            <v>19C1-CNÔ2</v>
          </cell>
          <cell r="E579">
            <v>50</v>
          </cell>
          <cell r="F579">
            <v>38</v>
          </cell>
          <cell r="G579">
            <v>50</v>
          </cell>
          <cell r="H579" t="str">
            <v>Khoa Động lực</v>
          </cell>
        </row>
        <row r="580">
          <cell r="C580" t="str">
            <v>19T4-CMT2</v>
          </cell>
          <cell r="E580">
            <v>36</v>
          </cell>
          <cell r="F580">
            <v>23</v>
          </cell>
          <cell r="G580">
            <v>36</v>
          </cell>
          <cell r="H580" t="str">
            <v>Khoa Công nghệ Thông tin</v>
          </cell>
        </row>
        <row r="581">
          <cell r="C581" t="str">
            <v>19C1-CNÔ3</v>
          </cell>
          <cell r="E581">
            <v>49</v>
          </cell>
          <cell r="F581">
            <v>38</v>
          </cell>
          <cell r="G581">
            <v>49</v>
          </cell>
          <cell r="H581" t="str">
            <v>Khoa Động lực</v>
          </cell>
        </row>
        <row r="582">
          <cell r="C582" t="str">
            <v>19T4-NNA3</v>
          </cell>
          <cell r="E582">
            <v>58</v>
          </cell>
          <cell r="F582">
            <v>46</v>
          </cell>
          <cell r="G582">
            <v>57</v>
          </cell>
          <cell r="H582" t="str">
            <v>Khoa Khoa học cơ bản</v>
          </cell>
        </row>
        <row r="583">
          <cell r="C583" t="str">
            <v>19C1-CNÔ4</v>
          </cell>
          <cell r="E583">
            <v>53</v>
          </cell>
          <cell r="F583">
            <v>40</v>
          </cell>
          <cell r="G583">
            <v>54</v>
          </cell>
          <cell r="H583" t="str">
            <v>Khoa Động lực</v>
          </cell>
        </row>
        <row r="584">
          <cell r="C584" t="str">
            <v>19C1-CNÔ5</v>
          </cell>
          <cell r="E584">
            <v>57</v>
          </cell>
          <cell r="F584">
            <v>41</v>
          </cell>
          <cell r="G584">
            <v>57</v>
          </cell>
          <cell r="H584" t="str">
            <v>Khoa Động lực</v>
          </cell>
        </row>
        <row r="585">
          <cell r="C585" t="str">
            <v>19C1-CNÔ6</v>
          </cell>
          <cell r="E585">
            <v>51</v>
          </cell>
          <cell r="F585">
            <v>33</v>
          </cell>
          <cell r="G585">
            <v>51</v>
          </cell>
          <cell r="H585" t="str">
            <v>Khoa Động lực</v>
          </cell>
        </row>
        <row r="586">
          <cell r="C586" t="str">
            <v>19C1-CNÔ7</v>
          </cell>
          <cell r="E586">
            <v>49</v>
          </cell>
          <cell r="F586">
            <v>35</v>
          </cell>
          <cell r="G586">
            <v>49</v>
          </cell>
          <cell r="H586" t="str">
            <v>Khoa Động lực</v>
          </cell>
        </row>
        <row r="587">
          <cell r="C587" t="str">
            <v>19C1-CNÔ8</v>
          </cell>
          <cell r="E587">
            <v>51</v>
          </cell>
          <cell r="F587">
            <v>36</v>
          </cell>
          <cell r="G587">
            <v>51</v>
          </cell>
          <cell r="H587" t="str">
            <v>Khoa Động lực</v>
          </cell>
        </row>
        <row r="588">
          <cell r="C588" t="str">
            <v>19C1-CNÔ9</v>
          </cell>
          <cell r="E588">
            <v>48</v>
          </cell>
          <cell r="F588">
            <v>33</v>
          </cell>
          <cell r="G588">
            <v>48</v>
          </cell>
          <cell r="H588" t="str">
            <v>Khoa Động lực</v>
          </cell>
        </row>
        <row r="589">
          <cell r="C589" t="str">
            <v>19C1-KML2</v>
          </cell>
          <cell r="E589">
            <v>36</v>
          </cell>
          <cell r="F589">
            <v>27</v>
          </cell>
          <cell r="G589">
            <v>36</v>
          </cell>
          <cell r="H589" t="str">
            <v>Khoa Nhiệt – Lạnh</v>
          </cell>
        </row>
        <row r="590">
          <cell r="C590" t="str">
            <v>19C1-VSL2</v>
          </cell>
          <cell r="E590">
            <v>56</v>
          </cell>
          <cell r="F590">
            <v>30</v>
          </cell>
          <cell r="G590">
            <v>56</v>
          </cell>
          <cell r="H590" t="str">
            <v>Khoa Nhiệt – Lạnh</v>
          </cell>
        </row>
        <row r="591">
          <cell r="C591" t="str">
            <v>19C1-ĐĐT2</v>
          </cell>
          <cell r="E591">
            <v>57</v>
          </cell>
          <cell r="F591">
            <v>38</v>
          </cell>
          <cell r="G591">
            <v>57</v>
          </cell>
          <cell r="H591" t="str">
            <v>Khoa Điện - Điện tử</v>
          </cell>
        </row>
        <row r="592">
          <cell r="C592" t="str">
            <v>19C1-ĐCN2</v>
          </cell>
          <cell r="E592">
            <v>55</v>
          </cell>
          <cell r="F592">
            <v>30</v>
          </cell>
          <cell r="G592">
            <v>55</v>
          </cell>
          <cell r="H592" t="str">
            <v>Khoa Điện - Điện tử</v>
          </cell>
        </row>
        <row r="593">
          <cell r="C593" t="str">
            <v>19C1-CCK2</v>
          </cell>
          <cell r="E593">
            <v>53</v>
          </cell>
          <cell r="F593">
            <v>37</v>
          </cell>
          <cell r="G593">
            <v>53</v>
          </cell>
          <cell r="H593" t="str">
            <v>Khoa Cơ khí</v>
          </cell>
        </row>
        <row r="594">
          <cell r="C594" t="str">
            <v>19T4-CKC2</v>
          </cell>
          <cell r="E594">
            <v>33</v>
          </cell>
          <cell r="F594">
            <v>27</v>
          </cell>
          <cell r="G594">
            <v>34</v>
          </cell>
          <cell r="H594" t="str">
            <v>Khoa Cơ khí</v>
          </cell>
        </row>
        <row r="595">
          <cell r="C595" t="str">
            <v>19C1-CCK3</v>
          </cell>
          <cell r="E595">
            <v>51</v>
          </cell>
          <cell r="F595">
            <v>34</v>
          </cell>
          <cell r="G595">
            <v>49</v>
          </cell>
          <cell r="H595" t="str">
            <v>Khoa Cơ khí</v>
          </cell>
        </row>
        <row r="596">
          <cell r="C596" t="str">
            <v>19C1-CCK4</v>
          </cell>
          <cell r="E596">
            <v>50</v>
          </cell>
          <cell r="F596">
            <v>37</v>
          </cell>
          <cell r="G596">
            <v>50</v>
          </cell>
          <cell r="H596" t="str">
            <v>Khoa Cơ khí</v>
          </cell>
        </row>
        <row r="597">
          <cell r="C597" t="str">
            <v>19C1-CNÔ10</v>
          </cell>
          <cell r="E597">
            <v>55</v>
          </cell>
          <cell r="F597">
            <v>40</v>
          </cell>
          <cell r="G597">
            <v>55</v>
          </cell>
          <cell r="H597" t="str">
            <v>Khoa Động lực</v>
          </cell>
        </row>
        <row r="598">
          <cell r="C598" t="str">
            <v>19C2-CNÔ1</v>
          </cell>
          <cell r="E598">
            <v>47</v>
          </cell>
          <cell r="F598">
            <v>36</v>
          </cell>
          <cell r="G598">
            <v>48</v>
          </cell>
          <cell r="H598" t="str">
            <v>Khoa Động lực</v>
          </cell>
        </row>
        <row r="599">
          <cell r="C599" t="str">
            <v>19C2-ĐĐT1</v>
          </cell>
          <cell r="E599">
            <v>38</v>
          </cell>
          <cell r="F599">
            <v>29</v>
          </cell>
          <cell r="G599">
            <v>38</v>
          </cell>
          <cell r="H599" t="str">
            <v>Khoa Điện - Điện tử</v>
          </cell>
        </row>
        <row r="600">
          <cell r="C600" t="str">
            <v>19C2-QTM1</v>
          </cell>
          <cell r="E600">
            <v>41</v>
          </cell>
          <cell r="F600">
            <v>33</v>
          </cell>
          <cell r="G600">
            <v>41</v>
          </cell>
          <cell r="H600" t="str">
            <v>Khoa Công nghệ Thông tin</v>
          </cell>
        </row>
        <row r="601">
          <cell r="C601" t="str">
            <v>19C2-CNL1</v>
          </cell>
          <cell r="E601">
            <v>14</v>
          </cell>
          <cell r="F601">
            <v>12</v>
          </cell>
          <cell r="G601">
            <v>15</v>
          </cell>
          <cell r="H601" t="str">
            <v>Khoa Nhiệt – Lạnh</v>
          </cell>
        </row>
        <row r="602">
          <cell r="C602" t="str">
            <v>19C2-CCK1</v>
          </cell>
          <cell r="E602">
            <v>36</v>
          </cell>
          <cell r="F602">
            <v>32</v>
          </cell>
          <cell r="G602">
            <v>36</v>
          </cell>
          <cell r="H602" t="str">
            <v>Khoa Cơ khí</v>
          </cell>
        </row>
        <row r="603">
          <cell r="C603" t="str">
            <v>19C2-KTD1</v>
          </cell>
          <cell r="E603">
            <v>18</v>
          </cell>
          <cell r="F603">
            <v>17</v>
          </cell>
          <cell r="G603">
            <v>18</v>
          </cell>
          <cell r="H603" t="str">
            <v>Khoa Kinh tế</v>
          </cell>
        </row>
        <row r="604">
          <cell r="C604" t="str">
            <v>19C2-CNM1</v>
          </cell>
          <cell r="E604">
            <v>12</v>
          </cell>
          <cell r="F604">
            <v>8</v>
          </cell>
          <cell r="G604">
            <v>8</v>
          </cell>
          <cell r="H604" t="str">
            <v>Khoa May - Thời trang</v>
          </cell>
        </row>
        <row r="605">
          <cell r="C605" t="str">
            <v>19C2-QTD1</v>
          </cell>
          <cell r="E605">
            <v>15</v>
          </cell>
          <cell r="F605">
            <v>15</v>
          </cell>
          <cell r="G605">
            <v>15</v>
          </cell>
          <cell r="H605" t="str">
            <v>Khoa Kinh tế</v>
          </cell>
        </row>
        <row r="606">
          <cell r="C606" t="str">
            <v>19C1-CNÔ11</v>
          </cell>
          <cell r="E606">
            <v>54</v>
          </cell>
          <cell r="F606">
            <v>35</v>
          </cell>
          <cell r="G606">
            <v>54</v>
          </cell>
          <cell r="H606" t="str">
            <v>Khoa Động lực</v>
          </cell>
        </row>
        <row r="607">
          <cell r="C607" t="str">
            <v>19C1-CCK5</v>
          </cell>
          <cell r="E607">
            <v>57</v>
          </cell>
          <cell r="F607">
            <v>35</v>
          </cell>
          <cell r="G607">
            <v>57</v>
          </cell>
          <cell r="H607" t="str">
            <v>Khoa Cơ khí</v>
          </cell>
        </row>
        <row r="608">
          <cell r="C608" t="str">
            <v>19C1-TKĐ2</v>
          </cell>
          <cell r="E608">
            <v>47</v>
          </cell>
          <cell r="F608">
            <v>31</v>
          </cell>
          <cell r="G608">
            <v>47</v>
          </cell>
          <cell r="H608" t="str">
            <v>Khoa Công nghệ Thông tin</v>
          </cell>
        </row>
        <row r="609">
          <cell r="C609" t="str">
            <v>19T5-THU1</v>
          </cell>
          <cell r="E609">
            <v>54</v>
          </cell>
          <cell r="F609">
            <v>0</v>
          </cell>
          <cell r="G609">
            <v>54</v>
          </cell>
          <cell r="H609" t="str">
            <v>Khoa Công nghệ Thông tin</v>
          </cell>
        </row>
        <row r="610">
          <cell r="C610" t="str">
            <v>19T5-THU2</v>
          </cell>
          <cell r="E610">
            <v>56</v>
          </cell>
          <cell r="F610">
            <v>0</v>
          </cell>
          <cell r="G610">
            <v>56</v>
          </cell>
          <cell r="H610" t="str">
            <v>Khoa Công nghệ Thông tin</v>
          </cell>
        </row>
        <row r="611">
          <cell r="C611" t="str">
            <v>19C1-CNÔ12</v>
          </cell>
          <cell r="E611">
            <v>54</v>
          </cell>
          <cell r="F611">
            <v>37</v>
          </cell>
          <cell r="G611">
            <v>54</v>
          </cell>
          <cell r="H611" t="str">
            <v>Khoa Động lực</v>
          </cell>
        </row>
        <row r="612">
          <cell r="C612" t="str">
            <v>19C1-ĐĐT3</v>
          </cell>
          <cell r="E612">
            <v>46</v>
          </cell>
          <cell r="F612">
            <v>34</v>
          </cell>
          <cell r="G612">
            <v>46</v>
          </cell>
          <cell r="H612" t="str">
            <v>Khoa Điện - Điện tử</v>
          </cell>
        </row>
        <row r="613">
          <cell r="C613" t="str">
            <v>19C1-ĐCN3</v>
          </cell>
          <cell r="E613">
            <v>36</v>
          </cell>
          <cell r="F613">
            <v>25</v>
          </cell>
          <cell r="G613">
            <v>36</v>
          </cell>
          <cell r="H613" t="str">
            <v>Khoa Điện - Điện tử</v>
          </cell>
        </row>
        <row r="614">
          <cell r="C614" t="str">
            <v>19C1-CNÔ13</v>
          </cell>
          <cell r="E614">
            <v>54</v>
          </cell>
          <cell r="F614">
            <v>30</v>
          </cell>
          <cell r="G614">
            <v>54</v>
          </cell>
          <cell r="H614" t="str">
            <v>Khoa Động lực</v>
          </cell>
        </row>
        <row r="615">
          <cell r="C615" t="str">
            <v>19C1-CCK6</v>
          </cell>
          <cell r="E615">
            <v>52</v>
          </cell>
          <cell r="F615">
            <v>30</v>
          </cell>
          <cell r="G615">
            <v>52</v>
          </cell>
          <cell r="H615" t="str">
            <v>Khoa Cơ khí</v>
          </cell>
        </row>
        <row r="616">
          <cell r="C616" t="str">
            <v>19C1-CNÔ14</v>
          </cell>
          <cell r="E616">
            <v>55</v>
          </cell>
          <cell r="F616">
            <v>26</v>
          </cell>
          <cell r="G616">
            <v>56</v>
          </cell>
          <cell r="H616" t="str">
            <v>Khoa Động lực</v>
          </cell>
        </row>
        <row r="617">
          <cell r="C617" t="str">
            <v>19C1-CNÔ15</v>
          </cell>
          <cell r="E617">
            <v>38</v>
          </cell>
          <cell r="F617">
            <v>21</v>
          </cell>
          <cell r="G617">
            <v>38</v>
          </cell>
          <cell r="H617" t="str">
            <v>Khoa Động lực</v>
          </cell>
        </row>
        <row r="618">
          <cell r="C618" t="str">
            <v>19T4-ĐCN2</v>
          </cell>
          <cell r="E618">
            <v>41</v>
          </cell>
          <cell r="F618">
            <v>31</v>
          </cell>
          <cell r="G618">
            <v>40</v>
          </cell>
          <cell r="H618" t="str">
            <v>Khoa Điện - Điện tử</v>
          </cell>
        </row>
        <row r="619">
          <cell r="C619" t="str">
            <v>19C2-CNÔ3</v>
          </cell>
          <cell r="E619">
            <v>41</v>
          </cell>
          <cell r="F619">
            <v>40</v>
          </cell>
          <cell r="G619">
            <v>40</v>
          </cell>
          <cell r="H619" t="str">
            <v>Khoa Động lực</v>
          </cell>
        </row>
        <row r="620">
          <cell r="C620" t="str">
            <v>19C2-QTM3</v>
          </cell>
          <cell r="E620">
            <v>44</v>
          </cell>
          <cell r="F620">
            <v>44</v>
          </cell>
          <cell r="G620">
            <v>44</v>
          </cell>
          <cell r="H620" t="str">
            <v>Khoa Công nghệ Thông tin</v>
          </cell>
        </row>
        <row r="621">
          <cell r="C621" t="str">
            <v>19C2-ĐĐT3</v>
          </cell>
          <cell r="E621">
            <v>47</v>
          </cell>
          <cell r="F621">
            <v>47</v>
          </cell>
          <cell r="G621">
            <v>47</v>
          </cell>
          <cell r="H621" t="str">
            <v>Khoa Điện - Điện tử</v>
          </cell>
        </row>
        <row r="622">
          <cell r="C622" t="str">
            <v>19C3-CCK1</v>
          </cell>
          <cell r="E622">
            <v>32</v>
          </cell>
          <cell r="F622">
            <v>28</v>
          </cell>
          <cell r="G622">
            <v>33</v>
          </cell>
          <cell r="H622" t="str">
            <v>Khoa Cơ khí</v>
          </cell>
        </row>
        <row r="623">
          <cell r="C623" t="str">
            <v>19C3-CNÔ1</v>
          </cell>
          <cell r="E623">
            <v>29</v>
          </cell>
          <cell r="F623">
            <v>24</v>
          </cell>
          <cell r="G623">
            <v>29</v>
          </cell>
          <cell r="H623" t="str">
            <v>Khoa Động lực</v>
          </cell>
        </row>
        <row r="624">
          <cell r="C624" t="str">
            <v>19T4-ĐĐT2</v>
          </cell>
          <cell r="E624">
            <v>58</v>
          </cell>
          <cell r="F624">
            <v>27</v>
          </cell>
          <cell r="G624">
            <v>33</v>
          </cell>
          <cell r="H624" t="str">
            <v>Khoa Điện - Điện tử</v>
          </cell>
        </row>
        <row r="625">
          <cell r="C625" t="str">
            <v>19T4-VSL2</v>
          </cell>
          <cell r="E625">
            <v>38</v>
          </cell>
          <cell r="F625">
            <v>30</v>
          </cell>
          <cell r="G625">
            <v>38</v>
          </cell>
          <cell r="H625" t="str">
            <v>Khoa Nhiệt – Lạnh</v>
          </cell>
        </row>
        <row r="626">
          <cell r="C626" t="str">
            <v>19T4-ANM2</v>
          </cell>
          <cell r="E626">
            <v>35</v>
          </cell>
          <cell r="F626">
            <v>26</v>
          </cell>
          <cell r="G626">
            <v>35</v>
          </cell>
          <cell r="H626" t="str">
            <v>Khoa Công nghệ Thông tin</v>
          </cell>
        </row>
        <row r="627">
          <cell r="C627" t="str">
            <v>19C2-CNL3</v>
          </cell>
          <cell r="E627">
            <v>18</v>
          </cell>
          <cell r="F627">
            <v>18</v>
          </cell>
          <cell r="G627">
            <v>18</v>
          </cell>
          <cell r="H627" t="str">
            <v>Khoa Nhiệt – Lạnh</v>
          </cell>
        </row>
        <row r="628">
          <cell r="C628" t="str">
            <v>19C2-KTD3</v>
          </cell>
          <cell r="E628">
            <v>1</v>
          </cell>
          <cell r="F628">
            <v>1</v>
          </cell>
          <cell r="G628">
            <v>1</v>
          </cell>
          <cell r="H628" t="str">
            <v>Khoa Kinh tế</v>
          </cell>
        </row>
        <row r="629">
          <cell r="C629" t="str">
            <v>19C2-QTD3</v>
          </cell>
          <cell r="E629">
            <v>6</v>
          </cell>
          <cell r="F629">
            <v>6</v>
          </cell>
          <cell r="G629">
            <v>6</v>
          </cell>
          <cell r="H629" t="str">
            <v>Khoa Kinh tế</v>
          </cell>
        </row>
        <row r="630">
          <cell r="C630" t="str">
            <v>19C2-CCK3</v>
          </cell>
          <cell r="E630">
            <v>10</v>
          </cell>
          <cell r="F630">
            <v>10</v>
          </cell>
          <cell r="G630">
            <v>10</v>
          </cell>
          <cell r="H630" t="str">
            <v>Khoa Cơ khí</v>
          </cell>
        </row>
        <row r="631">
          <cell r="C631" t="str">
            <v>19C2-CNM2</v>
          </cell>
          <cell r="E631">
            <v>10</v>
          </cell>
          <cell r="F631">
            <v>10</v>
          </cell>
          <cell r="G631">
            <v>10</v>
          </cell>
          <cell r="H631" t="str">
            <v>Khoa May - Thời trang</v>
          </cell>
        </row>
        <row r="632">
          <cell r="C632" t="str">
            <v>19C3-CNÔ2</v>
          </cell>
          <cell r="E632">
            <v>31</v>
          </cell>
          <cell r="F632">
            <v>25</v>
          </cell>
          <cell r="G632">
            <v>31</v>
          </cell>
          <cell r="H632" t="str">
            <v>Khoa Động lực</v>
          </cell>
        </row>
        <row r="633">
          <cell r="C633" t="str">
            <v>19C4-CNÔ1</v>
          </cell>
          <cell r="E633">
            <v>18</v>
          </cell>
          <cell r="F633">
            <v>15</v>
          </cell>
          <cell r="G633">
            <v>18</v>
          </cell>
          <cell r="H633" t="str">
            <v>Khoa Động lực</v>
          </cell>
        </row>
        <row r="634">
          <cell r="C634" t="str">
            <v>19C2-CCK2</v>
          </cell>
          <cell r="E634">
            <v>36</v>
          </cell>
          <cell r="F634">
            <v>0</v>
          </cell>
          <cell r="G634">
            <v>0</v>
          </cell>
          <cell r="H634" t="str">
            <v>Khoa Cơ khí</v>
          </cell>
        </row>
        <row r="635">
          <cell r="C635" t="str">
            <v>19C2-CNL2</v>
          </cell>
          <cell r="E635">
            <v>15</v>
          </cell>
          <cell r="F635">
            <v>0</v>
          </cell>
          <cell r="G635">
            <v>0</v>
          </cell>
          <cell r="H635" t="str">
            <v>Khoa Nhiệt – Lạnh</v>
          </cell>
        </row>
        <row r="636">
          <cell r="C636" t="str">
            <v>19C2-CNÔ2</v>
          </cell>
          <cell r="E636">
            <v>49</v>
          </cell>
          <cell r="F636">
            <v>13</v>
          </cell>
          <cell r="G636">
            <v>15</v>
          </cell>
          <cell r="H636" t="str">
            <v>Khoa Động lực</v>
          </cell>
        </row>
        <row r="637">
          <cell r="C637" t="str">
            <v>19C2-ĐĐT2</v>
          </cell>
          <cell r="E637">
            <v>38</v>
          </cell>
          <cell r="F637">
            <v>0</v>
          </cell>
          <cell r="G637">
            <v>0</v>
          </cell>
          <cell r="H637" t="str">
            <v>Khoa Điện - Điện tử</v>
          </cell>
        </row>
        <row r="638">
          <cell r="C638" t="str">
            <v>19C2-KTD2</v>
          </cell>
          <cell r="E638">
            <v>18</v>
          </cell>
          <cell r="F638">
            <v>0</v>
          </cell>
          <cell r="G638">
            <v>0</v>
          </cell>
          <cell r="H638" t="str">
            <v>Khoa Kinh tế</v>
          </cell>
        </row>
        <row r="639">
          <cell r="C639" t="str">
            <v>19C2-QTD2</v>
          </cell>
          <cell r="E639">
            <v>15</v>
          </cell>
          <cell r="F639">
            <v>0</v>
          </cell>
          <cell r="G639">
            <v>0</v>
          </cell>
          <cell r="H639" t="str">
            <v>Khoa Kinh tế</v>
          </cell>
        </row>
        <row r="640">
          <cell r="C640" t="str">
            <v>19C2-QTM2</v>
          </cell>
          <cell r="E640">
            <v>40</v>
          </cell>
          <cell r="F640">
            <v>0</v>
          </cell>
          <cell r="G640">
            <v>0</v>
          </cell>
          <cell r="H640" t="str">
            <v>Khoa Công nghệ Thông tin</v>
          </cell>
        </row>
        <row r="641">
          <cell r="C641" t="str">
            <v>19C2-THU1</v>
          </cell>
          <cell r="E641">
            <v>44</v>
          </cell>
          <cell r="F641">
            <v>0</v>
          </cell>
          <cell r="G641">
            <v>0</v>
          </cell>
          <cell r="H641" t="str">
            <v>Khoa Công nghệ Thông tin</v>
          </cell>
        </row>
        <row r="642">
          <cell r="C642" t="str">
            <v>19C2-ĐCN1</v>
          </cell>
          <cell r="E642">
            <v>30</v>
          </cell>
          <cell r="F642">
            <v>0</v>
          </cell>
          <cell r="G642">
            <v>0</v>
          </cell>
          <cell r="H642" t="str">
            <v>Khoa Điện - Điện tử</v>
          </cell>
        </row>
        <row r="643">
          <cell r="C643" t="str">
            <v>20C1-ANM1</v>
          </cell>
          <cell r="E643">
            <v>0</v>
          </cell>
          <cell r="F643">
            <v>0</v>
          </cell>
          <cell r="G643">
            <v>0</v>
          </cell>
          <cell r="H643" t="str">
            <v>Khoa Công nghệ Thông tin</v>
          </cell>
        </row>
        <row r="644">
          <cell r="C644" t="str">
            <v>20C1-BCN1</v>
          </cell>
          <cell r="E644">
            <v>25</v>
          </cell>
          <cell r="F644">
            <v>25</v>
          </cell>
          <cell r="G644">
            <v>25</v>
          </cell>
          <cell r="H644" t="str">
            <v>Khoa Cơ khí</v>
          </cell>
        </row>
        <row r="645">
          <cell r="C645" t="str">
            <v>20C1-CCK1</v>
          </cell>
          <cell r="E645">
            <v>58</v>
          </cell>
          <cell r="F645">
            <v>59</v>
          </cell>
          <cell r="G645">
            <v>59</v>
          </cell>
          <cell r="H645" t="str">
            <v>Khoa Cơ khí</v>
          </cell>
        </row>
        <row r="646">
          <cell r="C646" t="str">
            <v>20C1-CĐT1</v>
          </cell>
          <cell r="E646">
            <v>58</v>
          </cell>
          <cell r="F646">
            <v>70</v>
          </cell>
          <cell r="G646">
            <v>70</v>
          </cell>
          <cell r="H646" t="str">
            <v>Khoa Điện - Điện tử</v>
          </cell>
        </row>
        <row r="647">
          <cell r="C647" t="str">
            <v>20C1-CMT1</v>
          </cell>
          <cell r="E647">
            <v>55</v>
          </cell>
          <cell r="F647">
            <v>55</v>
          </cell>
          <cell r="G647">
            <v>55</v>
          </cell>
          <cell r="H647" t="str">
            <v>Khoa Công nghệ Thông tin</v>
          </cell>
        </row>
        <row r="648">
          <cell r="C648" t="str">
            <v>20C1-CNL1</v>
          </cell>
          <cell r="E648">
            <v>58</v>
          </cell>
          <cell r="F648">
            <v>60</v>
          </cell>
          <cell r="G648">
            <v>60</v>
          </cell>
          <cell r="H648" t="str">
            <v>Khoa Nhiệt – Lạnh</v>
          </cell>
        </row>
        <row r="649">
          <cell r="C649" t="str">
            <v>20C1-NNA1</v>
          </cell>
          <cell r="E649">
            <v>74</v>
          </cell>
          <cell r="F649">
            <v>74</v>
          </cell>
          <cell r="G649">
            <v>74</v>
          </cell>
          <cell r="H649" t="str">
            <v>Khoa Khoa học cơ bản</v>
          </cell>
        </row>
        <row r="650">
          <cell r="C650" t="str">
            <v>20C1-CTM1</v>
          </cell>
          <cell r="E650">
            <v>50</v>
          </cell>
          <cell r="F650">
            <v>57</v>
          </cell>
          <cell r="G650">
            <v>57</v>
          </cell>
          <cell r="H650" t="str">
            <v>Khoa Cơ khí</v>
          </cell>
        </row>
        <row r="651">
          <cell r="C651" t="str">
            <v>20C1-CNÔ1</v>
          </cell>
          <cell r="E651">
            <v>58</v>
          </cell>
          <cell r="F651">
            <v>58</v>
          </cell>
          <cell r="G651">
            <v>58</v>
          </cell>
          <cell r="H651" t="str">
            <v>Khoa Động lực</v>
          </cell>
        </row>
        <row r="652">
          <cell r="C652" t="str">
            <v>20C1-TĐH1</v>
          </cell>
          <cell r="E652">
            <v>49</v>
          </cell>
          <cell r="F652">
            <v>49</v>
          </cell>
          <cell r="G652">
            <v>49</v>
          </cell>
          <cell r="H652" t="str">
            <v>Khoa Điện - Điện tử</v>
          </cell>
        </row>
        <row r="653">
          <cell r="C653" t="str">
            <v>20C1-ĐTC1</v>
          </cell>
          <cell r="E653">
            <v>0</v>
          </cell>
          <cell r="F653">
            <v>0</v>
          </cell>
          <cell r="G653">
            <v>0</v>
          </cell>
          <cell r="H653" t="str">
            <v>Khoa Điện - Điện tử</v>
          </cell>
        </row>
        <row r="654">
          <cell r="C654" t="str">
            <v>20C1-ĐCN1</v>
          </cell>
          <cell r="E654">
            <v>58</v>
          </cell>
          <cell r="F654">
            <v>65</v>
          </cell>
          <cell r="G654">
            <v>65</v>
          </cell>
          <cell r="H654" t="str">
            <v>Khoa Điện - Điện tử</v>
          </cell>
        </row>
        <row r="655">
          <cell r="C655" t="str">
            <v>20C1-ĐĐT1</v>
          </cell>
          <cell r="E655">
            <v>63</v>
          </cell>
          <cell r="F655">
            <v>63</v>
          </cell>
          <cell r="G655">
            <v>63</v>
          </cell>
          <cell r="H655" t="str">
            <v>Khoa Điện - Điện tử</v>
          </cell>
        </row>
        <row r="656">
          <cell r="C656" t="str">
            <v>20C1-LTM1</v>
          </cell>
          <cell r="E656">
            <v>58</v>
          </cell>
          <cell r="F656">
            <v>58</v>
          </cell>
          <cell r="G656">
            <v>58</v>
          </cell>
          <cell r="H656" t="str">
            <v>Khoa Công nghệ Thông tin</v>
          </cell>
        </row>
        <row r="657">
          <cell r="C657" t="str">
            <v>20C1-QTM1</v>
          </cell>
          <cell r="E657">
            <v>51</v>
          </cell>
          <cell r="F657">
            <v>51</v>
          </cell>
          <cell r="G657">
            <v>51</v>
          </cell>
          <cell r="H657" t="str">
            <v>Khoa Công nghệ Thông tin</v>
          </cell>
        </row>
        <row r="658">
          <cell r="C658" t="str">
            <v>20C1-TKĐ1</v>
          </cell>
          <cell r="E658">
            <v>64</v>
          </cell>
          <cell r="F658">
            <v>64</v>
          </cell>
          <cell r="G658">
            <v>64</v>
          </cell>
          <cell r="H658" t="str">
            <v>Khoa Công nghệ Thông tin</v>
          </cell>
        </row>
        <row r="659">
          <cell r="C659" t="str">
            <v>20C1-TKW1</v>
          </cell>
          <cell r="E659">
            <v>43</v>
          </cell>
          <cell r="F659">
            <v>43</v>
          </cell>
          <cell r="G659">
            <v>43</v>
          </cell>
          <cell r="H659" t="str">
            <v>Khoa Công nghệ Thông tin</v>
          </cell>
        </row>
        <row r="660">
          <cell r="C660" t="str">
            <v>20C1-THU1</v>
          </cell>
          <cell r="E660">
            <v>0</v>
          </cell>
          <cell r="F660">
            <v>0</v>
          </cell>
          <cell r="G660">
            <v>0</v>
          </cell>
          <cell r="H660" t="str">
            <v>Khoa Công nghệ Thông tin</v>
          </cell>
        </row>
        <row r="661">
          <cell r="C661" t="str">
            <v>20C1-TMĐ1</v>
          </cell>
          <cell r="E661">
            <v>24</v>
          </cell>
          <cell r="F661">
            <v>24</v>
          </cell>
          <cell r="G661">
            <v>24</v>
          </cell>
          <cell r="H661" t="str">
            <v>Khoa Công nghệ Thông tin</v>
          </cell>
        </row>
        <row r="662">
          <cell r="C662" t="str">
            <v>20C1-CNM1</v>
          </cell>
          <cell r="E662">
            <v>42</v>
          </cell>
          <cell r="F662">
            <v>42</v>
          </cell>
          <cell r="G662">
            <v>42</v>
          </cell>
          <cell r="H662" t="str">
            <v>Khoa May - Thời trang</v>
          </cell>
        </row>
        <row r="663">
          <cell r="C663" t="str">
            <v>20C1-KTD1</v>
          </cell>
          <cell r="E663">
            <v>78</v>
          </cell>
          <cell r="F663">
            <v>77</v>
          </cell>
          <cell r="G663">
            <v>77</v>
          </cell>
          <cell r="H663" t="str">
            <v>Khoa Kinh tế</v>
          </cell>
        </row>
        <row r="664">
          <cell r="C664" t="str">
            <v>20C1-QTD1</v>
          </cell>
          <cell r="E664">
            <v>71</v>
          </cell>
          <cell r="F664">
            <v>71</v>
          </cell>
          <cell r="G664">
            <v>72</v>
          </cell>
          <cell r="H664" t="str">
            <v>Khoa Kinh tế</v>
          </cell>
        </row>
        <row r="665">
          <cell r="C665" t="str">
            <v>20C1-TCD1</v>
          </cell>
          <cell r="E665">
            <v>26</v>
          </cell>
          <cell r="F665">
            <v>26</v>
          </cell>
          <cell r="G665">
            <v>26</v>
          </cell>
          <cell r="H665" t="str">
            <v>Khoa Kinh tế</v>
          </cell>
        </row>
        <row r="666">
          <cell r="C666" t="str">
            <v>20C1-LGT1</v>
          </cell>
          <cell r="E666">
            <v>28</v>
          </cell>
          <cell r="F666">
            <v>28</v>
          </cell>
          <cell r="G666">
            <v>28</v>
          </cell>
          <cell r="H666" t="str">
            <v>Khoa Kinh tế</v>
          </cell>
        </row>
        <row r="667">
          <cell r="C667" t="str">
            <v>20C1-KXD1</v>
          </cell>
          <cell r="E667">
            <v>58</v>
          </cell>
          <cell r="F667">
            <v>36</v>
          </cell>
          <cell r="G667">
            <v>36</v>
          </cell>
          <cell r="H667" t="str">
            <v>Khoa Xây dựng</v>
          </cell>
        </row>
        <row r="668">
          <cell r="C668" t="str">
            <v>20C1-QXD1</v>
          </cell>
          <cell r="E668">
            <v>16</v>
          </cell>
          <cell r="F668">
            <v>16</v>
          </cell>
          <cell r="G668">
            <v>16</v>
          </cell>
          <cell r="H668" t="str">
            <v>Khoa Xây dựng</v>
          </cell>
        </row>
        <row r="669">
          <cell r="C669" t="str">
            <v>20C1-KML1</v>
          </cell>
          <cell r="E669">
            <v>43</v>
          </cell>
          <cell r="F669">
            <v>43</v>
          </cell>
          <cell r="G669">
            <v>43</v>
          </cell>
          <cell r="H669" t="str">
            <v>Khoa Nhiệt – Lạnh</v>
          </cell>
        </row>
        <row r="670">
          <cell r="C670" t="str">
            <v>20C1-LĐL1</v>
          </cell>
          <cell r="E670">
            <v>41</v>
          </cell>
          <cell r="F670">
            <v>41</v>
          </cell>
          <cell r="G670">
            <v>41</v>
          </cell>
          <cell r="H670" t="str">
            <v>Khoa Nhiệt – Lạnh</v>
          </cell>
        </row>
        <row r="671">
          <cell r="C671" t="str">
            <v>20C1-VSL1</v>
          </cell>
          <cell r="E671">
            <v>40</v>
          </cell>
          <cell r="F671">
            <v>40</v>
          </cell>
          <cell r="G671">
            <v>40</v>
          </cell>
          <cell r="H671" t="str">
            <v>Khoa Nhiệt – Lạnh</v>
          </cell>
        </row>
        <row r="672">
          <cell r="C672" t="str">
            <v>20C1-CTK1</v>
          </cell>
          <cell r="E672">
            <v>20</v>
          </cell>
          <cell r="F672">
            <v>20</v>
          </cell>
          <cell r="G672">
            <v>20</v>
          </cell>
          <cell r="H672" t="str">
            <v>Khoa Cơ khí</v>
          </cell>
        </row>
        <row r="673">
          <cell r="C673" t="str">
            <v>20T4-CĐT1</v>
          </cell>
          <cell r="E673">
            <v>41</v>
          </cell>
          <cell r="F673">
            <v>41</v>
          </cell>
          <cell r="G673">
            <v>41</v>
          </cell>
          <cell r="H673" t="str">
            <v>Khoa Điện - Điện tử</v>
          </cell>
        </row>
        <row r="674">
          <cell r="C674" t="str">
            <v>20T4-ĐĐT1</v>
          </cell>
          <cell r="E674">
            <v>54</v>
          </cell>
          <cell r="F674">
            <v>54</v>
          </cell>
          <cell r="G674">
            <v>54</v>
          </cell>
          <cell r="H674" t="str">
            <v>Khoa Điện - Điện tử</v>
          </cell>
        </row>
        <row r="675">
          <cell r="C675" t="str">
            <v>20T4-TĐH1</v>
          </cell>
          <cell r="E675">
            <v>41</v>
          </cell>
          <cell r="F675">
            <v>39</v>
          </cell>
          <cell r="G675">
            <v>40</v>
          </cell>
          <cell r="H675" t="str">
            <v>Khoa Điện - Điện tử</v>
          </cell>
        </row>
        <row r="676">
          <cell r="C676" t="str">
            <v>20T4-ĐCN1</v>
          </cell>
          <cell r="E676">
            <v>45</v>
          </cell>
          <cell r="F676">
            <v>45</v>
          </cell>
          <cell r="G676">
            <v>45</v>
          </cell>
          <cell r="H676" t="str">
            <v>Khoa Điện - Điện tử</v>
          </cell>
        </row>
        <row r="677">
          <cell r="C677" t="str">
            <v>20T4-LĐL1</v>
          </cell>
          <cell r="E677">
            <v>50</v>
          </cell>
          <cell r="F677">
            <v>50</v>
          </cell>
          <cell r="G677">
            <v>50</v>
          </cell>
          <cell r="H677" t="str">
            <v>Khoa Nhiệt – Lạnh</v>
          </cell>
        </row>
        <row r="678">
          <cell r="C678" t="str">
            <v>20T4-CNL1</v>
          </cell>
          <cell r="E678">
            <v>27</v>
          </cell>
          <cell r="F678">
            <v>27</v>
          </cell>
          <cell r="G678">
            <v>27</v>
          </cell>
          <cell r="H678" t="str">
            <v>Khoa Nhiệt – Lạnh</v>
          </cell>
        </row>
        <row r="679">
          <cell r="C679" t="str">
            <v>20T4-KML1</v>
          </cell>
          <cell r="E679">
            <v>65</v>
          </cell>
          <cell r="F679">
            <v>65</v>
          </cell>
          <cell r="G679">
            <v>65</v>
          </cell>
          <cell r="H679" t="str">
            <v>Khoa Nhiệt – Lạnh</v>
          </cell>
        </row>
        <row r="680">
          <cell r="C680" t="str">
            <v>20T4-VSL1</v>
          </cell>
          <cell r="E680">
            <v>46</v>
          </cell>
          <cell r="F680">
            <v>46</v>
          </cell>
          <cell r="G680">
            <v>46</v>
          </cell>
          <cell r="H680" t="str">
            <v>Khoa Nhiệt – Lạnh</v>
          </cell>
        </row>
        <row r="681">
          <cell r="C681" t="str">
            <v>20T4-CKL1</v>
          </cell>
          <cell r="E681">
            <v>25</v>
          </cell>
          <cell r="F681">
            <v>25</v>
          </cell>
          <cell r="G681">
            <v>25</v>
          </cell>
          <cell r="H681" t="str">
            <v>Khoa Cơ khí</v>
          </cell>
        </row>
        <row r="682">
          <cell r="C682" t="str">
            <v>20T4-CCK1</v>
          </cell>
          <cell r="E682">
            <v>58</v>
          </cell>
          <cell r="F682">
            <v>58</v>
          </cell>
          <cell r="G682">
            <v>58</v>
          </cell>
          <cell r="H682" t="str">
            <v>Khoa Cơ khí</v>
          </cell>
        </row>
        <row r="683">
          <cell r="C683" t="str">
            <v>20T4-CKC1</v>
          </cell>
          <cell r="E683">
            <v>49</v>
          </cell>
          <cell r="F683">
            <v>49</v>
          </cell>
          <cell r="G683">
            <v>49</v>
          </cell>
          <cell r="H683" t="str">
            <v>Khoa Cơ khí</v>
          </cell>
        </row>
        <row r="684">
          <cell r="C684" t="str">
            <v>20T4-CNÔ1</v>
          </cell>
          <cell r="E684">
            <v>56</v>
          </cell>
          <cell r="F684">
            <v>56</v>
          </cell>
          <cell r="G684">
            <v>56</v>
          </cell>
          <cell r="H684" t="str">
            <v>Khoa Động lực</v>
          </cell>
        </row>
        <row r="685">
          <cell r="C685" t="str">
            <v>20T4-NNA1</v>
          </cell>
          <cell r="E685">
            <v>53</v>
          </cell>
          <cell r="F685">
            <v>53</v>
          </cell>
          <cell r="G685">
            <v>53</v>
          </cell>
          <cell r="H685" t="str">
            <v>Khoa Khoa học cơ bản</v>
          </cell>
        </row>
        <row r="686">
          <cell r="C686" t="str">
            <v>20T4-KXD1</v>
          </cell>
          <cell r="E686">
            <v>47</v>
          </cell>
          <cell r="F686">
            <v>47</v>
          </cell>
          <cell r="G686">
            <v>47</v>
          </cell>
          <cell r="H686" t="str">
            <v>Khoa Xây dựng</v>
          </cell>
        </row>
        <row r="687">
          <cell r="C687" t="str">
            <v>20T4-ANM1</v>
          </cell>
          <cell r="E687">
            <v>37</v>
          </cell>
          <cell r="F687">
            <v>37</v>
          </cell>
          <cell r="G687">
            <v>37</v>
          </cell>
          <cell r="H687" t="str">
            <v>Khoa Công nghệ Thông tin</v>
          </cell>
        </row>
        <row r="688">
          <cell r="C688" t="str">
            <v>20T4-CMT1</v>
          </cell>
          <cell r="E688">
            <v>40</v>
          </cell>
          <cell r="F688">
            <v>40</v>
          </cell>
          <cell r="G688">
            <v>40</v>
          </cell>
          <cell r="H688" t="str">
            <v>Khoa Công nghệ Thông tin</v>
          </cell>
        </row>
        <row r="689">
          <cell r="C689" t="str">
            <v>20T4-LTM1</v>
          </cell>
          <cell r="E689">
            <v>58</v>
          </cell>
          <cell r="F689">
            <v>57</v>
          </cell>
          <cell r="G689">
            <v>57</v>
          </cell>
          <cell r="H689" t="str">
            <v>Khoa Công nghệ Thông tin</v>
          </cell>
        </row>
        <row r="690">
          <cell r="C690" t="str">
            <v>20T4-QTM1</v>
          </cell>
          <cell r="E690">
            <v>50</v>
          </cell>
          <cell r="F690">
            <v>49</v>
          </cell>
          <cell r="G690">
            <v>49</v>
          </cell>
          <cell r="H690" t="str">
            <v>Khoa Công nghệ Thông tin</v>
          </cell>
        </row>
        <row r="691">
          <cell r="C691" t="str">
            <v>20T4-TKW1</v>
          </cell>
          <cell r="E691">
            <v>63</v>
          </cell>
          <cell r="F691">
            <v>63</v>
          </cell>
          <cell r="G691">
            <v>63</v>
          </cell>
          <cell r="H691" t="str">
            <v>Khoa Công nghệ Thông tin</v>
          </cell>
        </row>
        <row r="692">
          <cell r="C692" t="str">
            <v>20T4-THU1</v>
          </cell>
          <cell r="E692">
            <v>64</v>
          </cell>
          <cell r="F692">
            <v>64</v>
          </cell>
          <cell r="G692">
            <v>64</v>
          </cell>
          <cell r="H692" t="str">
            <v>Khoa Công nghệ Thông tin</v>
          </cell>
        </row>
        <row r="693">
          <cell r="C693" t="str">
            <v>20T4-TKĐ1</v>
          </cell>
          <cell r="E693">
            <v>51</v>
          </cell>
          <cell r="F693">
            <v>51</v>
          </cell>
          <cell r="G693">
            <v>51</v>
          </cell>
          <cell r="H693" t="str">
            <v>Khoa Công nghệ Thông tin</v>
          </cell>
        </row>
        <row r="694">
          <cell r="C694" t="str">
            <v>20T4-TMĐ1</v>
          </cell>
          <cell r="E694">
            <v>37</v>
          </cell>
          <cell r="F694">
            <v>37</v>
          </cell>
          <cell r="G694">
            <v>37</v>
          </cell>
          <cell r="H694" t="str">
            <v>Khoa Công nghệ Thông tin</v>
          </cell>
        </row>
        <row r="695">
          <cell r="C695" t="str">
            <v>20T4-CNM1</v>
          </cell>
          <cell r="E695">
            <v>50</v>
          </cell>
          <cell r="F695">
            <v>50</v>
          </cell>
          <cell r="G695">
            <v>50</v>
          </cell>
          <cell r="H695" t="str">
            <v>Khoa May - Thời trang</v>
          </cell>
        </row>
        <row r="696">
          <cell r="C696" t="str">
            <v>20T4-KTD1</v>
          </cell>
          <cell r="E696">
            <v>40</v>
          </cell>
          <cell r="F696">
            <v>40</v>
          </cell>
          <cell r="G696">
            <v>40</v>
          </cell>
          <cell r="H696" t="str">
            <v>Khoa Kinh tế</v>
          </cell>
        </row>
        <row r="697">
          <cell r="C697" t="str">
            <v>20T4-QTD1</v>
          </cell>
          <cell r="E697">
            <v>46</v>
          </cell>
          <cell r="F697">
            <v>46</v>
          </cell>
          <cell r="G697">
            <v>46</v>
          </cell>
          <cell r="H697" t="str">
            <v>Khoa Kinh tế</v>
          </cell>
        </row>
        <row r="698">
          <cell r="C698" t="str">
            <v>20T4-TCD1</v>
          </cell>
          <cell r="E698">
            <v>65</v>
          </cell>
          <cell r="F698">
            <v>64</v>
          </cell>
          <cell r="G698">
            <v>64</v>
          </cell>
          <cell r="H698" t="str">
            <v>Khoa Kinh tế</v>
          </cell>
        </row>
        <row r="699">
          <cell r="C699" t="str">
            <v>20T4-LGT1</v>
          </cell>
          <cell r="E699">
            <v>45</v>
          </cell>
          <cell r="F699">
            <v>45</v>
          </cell>
          <cell r="G699">
            <v>45</v>
          </cell>
          <cell r="H699" t="str">
            <v>Khoa Kinh tế</v>
          </cell>
        </row>
        <row r="700">
          <cell r="C700" t="str">
            <v>20C1-CKL1</v>
          </cell>
          <cell r="E700">
            <v>23</v>
          </cell>
          <cell r="F700">
            <v>23</v>
          </cell>
          <cell r="G700">
            <v>23</v>
          </cell>
          <cell r="H700" t="str">
            <v>Khoa Cơ khí</v>
          </cell>
        </row>
        <row r="701">
          <cell r="C701" t="str">
            <v>20C1-ĐTT1</v>
          </cell>
          <cell r="E701">
            <v>0</v>
          </cell>
          <cell r="F701">
            <v>0</v>
          </cell>
          <cell r="G701">
            <v>0</v>
          </cell>
          <cell r="H701" t="str">
            <v>Khoa Điện - Điện tử</v>
          </cell>
        </row>
        <row r="702">
          <cell r="C702" t="str">
            <v>20C1-ĐHĐ1</v>
          </cell>
          <cell r="E702">
            <v>30</v>
          </cell>
          <cell r="F702">
            <v>31</v>
          </cell>
          <cell r="G702">
            <v>31</v>
          </cell>
          <cell r="H702" t="str">
            <v>Khoa Công nghệ Thông tin</v>
          </cell>
        </row>
        <row r="703">
          <cell r="C703" t="str">
            <v>20T4-ĐHĐ1</v>
          </cell>
          <cell r="E703">
            <v>67</v>
          </cell>
          <cell r="F703">
            <v>67</v>
          </cell>
          <cell r="G703">
            <v>67</v>
          </cell>
          <cell r="H703" t="str">
            <v>Khoa Công nghệ Thông tin</v>
          </cell>
        </row>
        <row r="704">
          <cell r="C704" t="str">
            <v>20C1-TMT1</v>
          </cell>
          <cell r="E704">
            <v>0</v>
          </cell>
          <cell r="F704">
            <v>0</v>
          </cell>
          <cell r="G704">
            <v>0</v>
          </cell>
          <cell r="H704" t="str">
            <v>Khoa Công nghệ Thông tin</v>
          </cell>
        </row>
        <row r="705">
          <cell r="C705" t="str">
            <v>20C1-QDL1</v>
          </cell>
          <cell r="E705">
            <v>0</v>
          </cell>
          <cell r="F705">
            <v>0</v>
          </cell>
          <cell r="G705">
            <v>0</v>
          </cell>
          <cell r="H705" t="str">
            <v>Khoa Kinh tế</v>
          </cell>
        </row>
        <row r="706">
          <cell r="C706" t="str">
            <v>20T4-QDL1</v>
          </cell>
          <cell r="E706">
            <v>59</v>
          </cell>
          <cell r="F706">
            <v>58</v>
          </cell>
          <cell r="G706">
            <v>60</v>
          </cell>
          <cell r="H706" t="str">
            <v>Khoa Kinh tế</v>
          </cell>
        </row>
        <row r="707">
          <cell r="C707" t="str">
            <v>20C1-QLH1</v>
          </cell>
          <cell r="E707">
            <v>0</v>
          </cell>
          <cell r="F707">
            <v>0</v>
          </cell>
          <cell r="G707">
            <v>0</v>
          </cell>
          <cell r="H707" t="str">
            <v>Khoa Kinh tế</v>
          </cell>
        </row>
        <row r="708">
          <cell r="C708" t="str">
            <v>20T4-QLH1</v>
          </cell>
          <cell r="E708">
            <v>29</v>
          </cell>
          <cell r="F708">
            <v>28</v>
          </cell>
          <cell r="G708">
            <v>28</v>
          </cell>
          <cell r="H708" t="str">
            <v>Khoa Kinh tế</v>
          </cell>
        </row>
        <row r="709">
          <cell r="C709" t="str">
            <v>20C1-QKS1</v>
          </cell>
          <cell r="E709">
            <v>40</v>
          </cell>
          <cell r="F709">
            <v>40</v>
          </cell>
          <cell r="G709">
            <v>40</v>
          </cell>
          <cell r="H709" t="str">
            <v>Khoa Kinh tế</v>
          </cell>
        </row>
        <row r="710">
          <cell r="C710" t="str">
            <v>20T4-QKS1</v>
          </cell>
          <cell r="E710">
            <v>66</v>
          </cell>
          <cell r="F710">
            <v>64</v>
          </cell>
          <cell r="G710">
            <v>64</v>
          </cell>
          <cell r="H710" t="str">
            <v>Khoa Kinh tế</v>
          </cell>
        </row>
        <row r="711">
          <cell r="C711" t="str">
            <v>20C1-QNH1</v>
          </cell>
          <cell r="E711">
            <v>26</v>
          </cell>
          <cell r="F711">
            <v>26</v>
          </cell>
          <cell r="G711">
            <v>26</v>
          </cell>
          <cell r="H711" t="str">
            <v>Khoa Kinh tế</v>
          </cell>
        </row>
        <row r="712">
          <cell r="C712" t="str">
            <v>20T4-QNH1</v>
          </cell>
          <cell r="E712">
            <v>58</v>
          </cell>
          <cell r="F712">
            <v>56</v>
          </cell>
          <cell r="G712">
            <v>56</v>
          </cell>
          <cell r="H712" t="str">
            <v>Khoa Kinh tế</v>
          </cell>
        </row>
        <row r="713">
          <cell r="C713" t="str">
            <v>20C1-KLB1</v>
          </cell>
          <cell r="E713">
            <v>12</v>
          </cell>
          <cell r="F713">
            <v>12</v>
          </cell>
          <cell r="G713">
            <v>12</v>
          </cell>
          <cell r="H713" t="str">
            <v>Khoa May - Thời trang</v>
          </cell>
        </row>
        <row r="714">
          <cell r="C714" t="str">
            <v>20T4-KLB1</v>
          </cell>
          <cell r="E714">
            <v>63</v>
          </cell>
          <cell r="F714">
            <v>62</v>
          </cell>
          <cell r="G714">
            <v>62</v>
          </cell>
          <cell r="H714" t="str">
            <v>Khoa May - Thời trang</v>
          </cell>
        </row>
        <row r="715">
          <cell r="C715" t="str">
            <v>20T2-CCK1</v>
          </cell>
          <cell r="E715">
            <v>0</v>
          </cell>
          <cell r="F715">
            <v>0</v>
          </cell>
          <cell r="G715">
            <v>0</v>
          </cell>
          <cell r="H715" t="str">
            <v>Khoa Cơ khí</v>
          </cell>
        </row>
        <row r="716">
          <cell r="C716" t="str">
            <v>20T2-CĐT1</v>
          </cell>
          <cell r="E716">
            <v>0</v>
          </cell>
          <cell r="F716">
            <v>0</v>
          </cell>
          <cell r="G716">
            <v>0</v>
          </cell>
          <cell r="H716" t="str">
            <v>Khoa Điện - Điện tử</v>
          </cell>
        </row>
        <row r="717">
          <cell r="C717" t="str">
            <v>20T2-CKC1</v>
          </cell>
          <cell r="E717">
            <v>0</v>
          </cell>
          <cell r="F717">
            <v>0</v>
          </cell>
          <cell r="G717">
            <v>0</v>
          </cell>
          <cell r="H717" t="str">
            <v>Khoa Cơ khí</v>
          </cell>
        </row>
        <row r="718">
          <cell r="C718" t="str">
            <v>20T2-CMT1</v>
          </cell>
          <cell r="E718">
            <v>0</v>
          </cell>
          <cell r="F718">
            <v>0</v>
          </cell>
          <cell r="G718">
            <v>0</v>
          </cell>
          <cell r="H718" t="str">
            <v>Khoa Công nghệ Thông tin</v>
          </cell>
        </row>
        <row r="719">
          <cell r="C719" t="str">
            <v>20T2-CNL1</v>
          </cell>
          <cell r="E719">
            <v>0</v>
          </cell>
          <cell r="F719">
            <v>0</v>
          </cell>
          <cell r="G719">
            <v>0</v>
          </cell>
          <cell r="H719" t="str">
            <v>Khoa Nhiệt – Lạnh</v>
          </cell>
        </row>
        <row r="720">
          <cell r="C720" t="str">
            <v>20T2-CNÔ1</v>
          </cell>
          <cell r="E720">
            <v>0</v>
          </cell>
          <cell r="F720">
            <v>0</v>
          </cell>
          <cell r="G720">
            <v>0</v>
          </cell>
          <cell r="H720" t="str">
            <v>Khoa Động lực</v>
          </cell>
        </row>
        <row r="721">
          <cell r="C721" t="str">
            <v>20T2-ĐCN1</v>
          </cell>
          <cell r="E721">
            <v>58</v>
          </cell>
          <cell r="F721">
            <v>46</v>
          </cell>
          <cell r="G721">
            <v>46</v>
          </cell>
          <cell r="H721" t="str">
            <v>Khoa Điện - Điện tử</v>
          </cell>
        </row>
        <row r="722">
          <cell r="C722" t="str">
            <v>20T2-ĐĐT1</v>
          </cell>
          <cell r="E722">
            <v>0</v>
          </cell>
          <cell r="F722">
            <v>0</v>
          </cell>
          <cell r="G722">
            <v>0</v>
          </cell>
          <cell r="H722" t="str">
            <v>Khoa Điện - Điện tử</v>
          </cell>
        </row>
        <row r="723">
          <cell r="C723" t="str">
            <v>20T2-KLB1</v>
          </cell>
          <cell r="E723">
            <v>0</v>
          </cell>
          <cell r="F723">
            <v>0</v>
          </cell>
          <cell r="G723">
            <v>0</v>
          </cell>
          <cell r="H723" t="str">
            <v>Khoa May - Thời trang</v>
          </cell>
        </row>
        <row r="724">
          <cell r="C724" t="str">
            <v>20T2-KXD1</v>
          </cell>
          <cell r="E724">
            <v>0</v>
          </cell>
          <cell r="F724">
            <v>0</v>
          </cell>
          <cell r="G724">
            <v>0</v>
          </cell>
          <cell r="H724" t="str">
            <v>Khoa Xây dựng</v>
          </cell>
        </row>
        <row r="725">
          <cell r="C725" t="str">
            <v>20T2-LTM1</v>
          </cell>
          <cell r="E725">
            <v>0</v>
          </cell>
          <cell r="F725">
            <v>0</v>
          </cell>
          <cell r="G725">
            <v>0</v>
          </cell>
          <cell r="H725" t="str">
            <v>Khoa Công nghệ Thông tin</v>
          </cell>
        </row>
        <row r="726">
          <cell r="C726" t="str">
            <v>20T2-NNA1</v>
          </cell>
          <cell r="E726">
            <v>0</v>
          </cell>
          <cell r="F726">
            <v>0</v>
          </cell>
          <cell r="G726">
            <v>0</v>
          </cell>
          <cell r="H726" t="str">
            <v>Khoa Khoa học cơ bản</v>
          </cell>
        </row>
        <row r="727">
          <cell r="C727" t="str">
            <v>20T2-QNH1</v>
          </cell>
          <cell r="E727">
            <v>0</v>
          </cell>
          <cell r="F727">
            <v>0</v>
          </cell>
          <cell r="G727">
            <v>0</v>
          </cell>
          <cell r="H727" t="str">
            <v>Khoa Kinh tế</v>
          </cell>
        </row>
        <row r="728">
          <cell r="C728" t="str">
            <v>20T2-TKĐ1</v>
          </cell>
          <cell r="E728">
            <v>0</v>
          </cell>
          <cell r="F728">
            <v>0</v>
          </cell>
          <cell r="G728">
            <v>0</v>
          </cell>
          <cell r="H728" t="str">
            <v>Khoa Công nghệ Thông tin</v>
          </cell>
        </row>
        <row r="729">
          <cell r="C729" t="str">
            <v>20T2-TKW1</v>
          </cell>
          <cell r="E729">
            <v>0</v>
          </cell>
          <cell r="F729">
            <v>0</v>
          </cell>
          <cell r="G729">
            <v>0</v>
          </cell>
          <cell r="H729" t="str">
            <v>Khoa Công nghệ Thông tin</v>
          </cell>
        </row>
        <row r="730">
          <cell r="C730" t="str">
            <v>20T2-VSL1</v>
          </cell>
          <cell r="E730">
            <v>0</v>
          </cell>
          <cell r="F730">
            <v>0</v>
          </cell>
          <cell r="G730">
            <v>0</v>
          </cell>
          <cell r="H730" t="str">
            <v>Khoa Nhiệt – Lạnh</v>
          </cell>
        </row>
        <row r="731">
          <cell r="C731" t="str">
            <v>20C3-CĐT1</v>
          </cell>
          <cell r="E731">
            <v>0</v>
          </cell>
          <cell r="F731">
            <v>0</v>
          </cell>
          <cell r="G731">
            <v>0</v>
          </cell>
          <cell r="H731" t="str">
            <v>Khoa Điện - Điện tử</v>
          </cell>
        </row>
        <row r="732">
          <cell r="C732" t="str">
            <v>20C3-ĐĐT1</v>
          </cell>
          <cell r="E732">
            <v>20</v>
          </cell>
          <cell r="F732">
            <v>20</v>
          </cell>
          <cell r="G732">
            <v>20</v>
          </cell>
          <cell r="H732" t="str">
            <v>Khoa Điện - Điện tử</v>
          </cell>
        </row>
        <row r="733">
          <cell r="C733" t="str">
            <v>20C3-ĐCN1</v>
          </cell>
          <cell r="E733">
            <v>0</v>
          </cell>
          <cell r="F733">
            <v>0</v>
          </cell>
          <cell r="G733">
            <v>0</v>
          </cell>
          <cell r="H733" t="str">
            <v>Khoa Điện - Điện tử</v>
          </cell>
        </row>
        <row r="734">
          <cell r="C734" t="str">
            <v>20C3-CNL1</v>
          </cell>
          <cell r="E734">
            <v>0</v>
          </cell>
          <cell r="F734">
            <v>0</v>
          </cell>
          <cell r="G734">
            <v>0</v>
          </cell>
          <cell r="H734" t="str">
            <v>Khoa Nhiệt – Lạnh</v>
          </cell>
        </row>
        <row r="735">
          <cell r="C735" t="str">
            <v>20C3-CTM1</v>
          </cell>
          <cell r="E735">
            <v>21</v>
          </cell>
          <cell r="F735">
            <v>21</v>
          </cell>
          <cell r="G735">
            <v>21</v>
          </cell>
          <cell r="H735" t="str">
            <v>Khoa Cơ khí</v>
          </cell>
        </row>
        <row r="736">
          <cell r="C736" t="str">
            <v>20C3-CCK1</v>
          </cell>
          <cell r="E736">
            <v>42</v>
          </cell>
          <cell r="F736">
            <v>42</v>
          </cell>
          <cell r="G736">
            <v>42</v>
          </cell>
          <cell r="H736" t="str">
            <v>Khoa Cơ khí</v>
          </cell>
        </row>
        <row r="737">
          <cell r="C737" t="str">
            <v>20C3-CNÔ1</v>
          </cell>
          <cell r="E737">
            <v>40</v>
          </cell>
          <cell r="F737">
            <v>40</v>
          </cell>
          <cell r="G737">
            <v>40</v>
          </cell>
          <cell r="H737" t="str">
            <v>Khoa Động lực</v>
          </cell>
        </row>
        <row r="738">
          <cell r="C738" t="str">
            <v>20C3-LTM1</v>
          </cell>
          <cell r="E738">
            <v>0</v>
          </cell>
          <cell r="F738">
            <v>0</v>
          </cell>
          <cell r="G738">
            <v>0</v>
          </cell>
          <cell r="H738" t="str">
            <v>Khoa Công nghệ Thông tin</v>
          </cell>
        </row>
        <row r="739">
          <cell r="C739" t="str">
            <v>20C3-QTM1</v>
          </cell>
          <cell r="E739">
            <v>0</v>
          </cell>
          <cell r="F739">
            <v>0</v>
          </cell>
          <cell r="G739">
            <v>0</v>
          </cell>
          <cell r="H739" t="str">
            <v>Khoa Công nghệ Thông tin</v>
          </cell>
        </row>
        <row r="740">
          <cell r="C740" t="str">
            <v>20C3-CNM1</v>
          </cell>
          <cell r="E740">
            <v>0</v>
          </cell>
          <cell r="F740">
            <v>0</v>
          </cell>
          <cell r="G740">
            <v>0</v>
          </cell>
          <cell r="H740" t="str">
            <v>Khoa May - Thời trang</v>
          </cell>
        </row>
        <row r="741">
          <cell r="C741" t="str">
            <v>20C3-KTD1</v>
          </cell>
          <cell r="E741">
            <v>0</v>
          </cell>
          <cell r="F741">
            <v>0</v>
          </cell>
          <cell r="G741">
            <v>0</v>
          </cell>
          <cell r="H741" t="str">
            <v>Khoa Kinh tế</v>
          </cell>
        </row>
        <row r="742">
          <cell r="C742" t="str">
            <v>20C3-QTD1</v>
          </cell>
          <cell r="E742">
            <v>0</v>
          </cell>
          <cell r="F742">
            <v>0</v>
          </cell>
          <cell r="G742">
            <v>0</v>
          </cell>
          <cell r="H742" t="str">
            <v>Khoa Kinh tế</v>
          </cell>
        </row>
        <row r="743">
          <cell r="C743" t="str">
            <v>20C2-QTM1</v>
          </cell>
          <cell r="E743">
            <v>51</v>
          </cell>
          <cell r="F743">
            <v>51</v>
          </cell>
          <cell r="G743">
            <v>51</v>
          </cell>
          <cell r="H743" t="str">
            <v>Khoa Công nghệ Thông tin</v>
          </cell>
        </row>
        <row r="744">
          <cell r="C744" t="str">
            <v>20C2-KTD1</v>
          </cell>
          <cell r="E744">
            <v>38</v>
          </cell>
          <cell r="F744">
            <v>38</v>
          </cell>
          <cell r="G744">
            <v>39</v>
          </cell>
          <cell r="H744" t="str">
            <v>Khoa Kinh tế</v>
          </cell>
        </row>
        <row r="745">
          <cell r="C745" t="str">
            <v>20C2-QTD1</v>
          </cell>
          <cell r="E745">
            <v>45</v>
          </cell>
          <cell r="F745">
            <v>46</v>
          </cell>
          <cell r="G745">
            <v>46</v>
          </cell>
          <cell r="H745" t="str">
            <v>Khoa Kinh tế</v>
          </cell>
        </row>
        <row r="746">
          <cell r="C746" t="str">
            <v>20C2-CCK1</v>
          </cell>
          <cell r="E746">
            <v>54</v>
          </cell>
          <cell r="F746">
            <v>52</v>
          </cell>
          <cell r="G746">
            <v>52</v>
          </cell>
          <cell r="H746" t="str">
            <v>Khoa Cơ khí</v>
          </cell>
        </row>
        <row r="747">
          <cell r="C747" t="str">
            <v>20C2-CNÔ1</v>
          </cell>
          <cell r="E747">
            <v>40</v>
          </cell>
          <cell r="F747">
            <v>40</v>
          </cell>
          <cell r="G747">
            <v>40</v>
          </cell>
          <cell r="H747" t="str">
            <v>Khoa Động lực</v>
          </cell>
        </row>
        <row r="748">
          <cell r="C748" t="str">
            <v>20C2-CNL1</v>
          </cell>
          <cell r="E748">
            <v>34</v>
          </cell>
          <cell r="F748">
            <v>34</v>
          </cell>
          <cell r="G748">
            <v>34</v>
          </cell>
          <cell r="H748" t="str">
            <v>Khoa Nhiệt – Lạnh</v>
          </cell>
        </row>
        <row r="749">
          <cell r="C749" t="str">
            <v>20C2-ĐĐT1</v>
          </cell>
          <cell r="E749">
            <v>47</v>
          </cell>
          <cell r="F749">
            <v>47</v>
          </cell>
          <cell r="G749">
            <v>47</v>
          </cell>
          <cell r="H749" t="str">
            <v>Khoa Điện - Điện tử</v>
          </cell>
        </row>
        <row r="750">
          <cell r="C750" t="str">
            <v>20C2-CNM1</v>
          </cell>
          <cell r="E750">
            <v>28</v>
          </cell>
          <cell r="F750">
            <v>28</v>
          </cell>
          <cell r="G750">
            <v>28</v>
          </cell>
          <cell r="H750" t="str">
            <v>Khoa May - Thời trang</v>
          </cell>
        </row>
        <row r="751">
          <cell r="C751" t="str">
            <v>20C5-CNÔ1</v>
          </cell>
          <cell r="E751">
            <v>35</v>
          </cell>
          <cell r="F751">
            <v>29</v>
          </cell>
          <cell r="G751">
            <v>30</v>
          </cell>
          <cell r="H751" t="str">
            <v>Khoa Động lực</v>
          </cell>
        </row>
        <row r="752">
          <cell r="C752" t="str">
            <v>20T4-CNÔ2</v>
          </cell>
          <cell r="E752">
            <v>58</v>
          </cell>
          <cell r="F752">
            <v>58</v>
          </cell>
          <cell r="G752">
            <v>58</v>
          </cell>
          <cell r="H752" t="str">
            <v>Khoa Động lực</v>
          </cell>
        </row>
        <row r="753">
          <cell r="C753" t="str">
            <v>20C5-CĐT1</v>
          </cell>
          <cell r="E753">
            <v>31</v>
          </cell>
          <cell r="F753">
            <v>31</v>
          </cell>
          <cell r="G753">
            <v>31</v>
          </cell>
          <cell r="H753" t="str">
            <v>Khoa Điện - Điện tử</v>
          </cell>
        </row>
        <row r="754">
          <cell r="C754" t="str">
            <v>20T4-CNÔ3</v>
          </cell>
          <cell r="E754">
            <v>58</v>
          </cell>
          <cell r="F754">
            <v>57</v>
          </cell>
          <cell r="G754">
            <v>58</v>
          </cell>
          <cell r="H754" t="str">
            <v>Khoa Động lực</v>
          </cell>
        </row>
        <row r="755">
          <cell r="C755" t="str">
            <v>20T4-TKĐ2</v>
          </cell>
          <cell r="E755">
            <v>49</v>
          </cell>
          <cell r="F755">
            <v>49</v>
          </cell>
          <cell r="G755">
            <v>49</v>
          </cell>
          <cell r="H755" t="str">
            <v>Khoa Công nghệ Thông tin</v>
          </cell>
        </row>
        <row r="756">
          <cell r="C756" t="str">
            <v>20T4-CNÔ4</v>
          </cell>
          <cell r="E756">
            <v>58</v>
          </cell>
          <cell r="F756">
            <v>58</v>
          </cell>
          <cell r="G756">
            <v>58</v>
          </cell>
          <cell r="H756" t="str">
            <v>Khoa Động lực</v>
          </cell>
        </row>
        <row r="757">
          <cell r="C757" t="str">
            <v>20C1-CNÔ2</v>
          </cell>
          <cell r="E757">
            <v>58</v>
          </cell>
          <cell r="F757">
            <v>58</v>
          </cell>
          <cell r="G757">
            <v>58</v>
          </cell>
          <cell r="H757" t="str">
            <v>Khoa Động lực</v>
          </cell>
        </row>
        <row r="758">
          <cell r="C758" t="str">
            <v>20T4-CNÔ5</v>
          </cell>
          <cell r="E758">
            <v>58</v>
          </cell>
          <cell r="F758">
            <v>58</v>
          </cell>
          <cell r="G758">
            <v>58</v>
          </cell>
          <cell r="H758" t="str">
            <v>Khoa Động lực</v>
          </cell>
        </row>
        <row r="759">
          <cell r="C759" t="str">
            <v>20T4-LTM2</v>
          </cell>
          <cell r="E759">
            <v>41</v>
          </cell>
          <cell r="F759">
            <v>41</v>
          </cell>
          <cell r="G759">
            <v>41</v>
          </cell>
          <cell r="H759" t="str">
            <v>Khoa Công nghệ Thông tin</v>
          </cell>
        </row>
        <row r="760">
          <cell r="C760" t="str">
            <v>20T4-ĐCN2</v>
          </cell>
          <cell r="E760">
            <v>44</v>
          </cell>
          <cell r="F760">
            <v>44</v>
          </cell>
          <cell r="G760">
            <v>44</v>
          </cell>
          <cell r="H760" t="str">
            <v>Khoa Điện - Điện tử</v>
          </cell>
        </row>
        <row r="761">
          <cell r="C761" t="str">
            <v>20T4-VSL2</v>
          </cell>
          <cell r="E761">
            <v>46</v>
          </cell>
          <cell r="F761">
            <v>46</v>
          </cell>
          <cell r="G761">
            <v>46</v>
          </cell>
          <cell r="H761" t="str">
            <v>Khoa Nhiệt – Lạnh</v>
          </cell>
        </row>
        <row r="762">
          <cell r="C762" t="str">
            <v>20T4-KTD2</v>
          </cell>
          <cell r="E762">
            <v>37</v>
          </cell>
          <cell r="F762">
            <v>37</v>
          </cell>
          <cell r="G762">
            <v>37</v>
          </cell>
          <cell r="H762" t="str">
            <v>Khoa Kinh tế</v>
          </cell>
        </row>
        <row r="763">
          <cell r="C763" t="str">
            <v>20T4-QTD2</v>
          </cell>
          <cell r="E763">
            <v>45</v>
          </cell>
          <cell r="F763">
            <v>45</v>
          </cell>
          <cell r="G763">
            <v>45</v>
          </cell>
          <cell r="H763" t="str">
            <v>Khoa Kinh tế</v>
          </cell>
        </row>
        <row r="764">
          <cell r="C764" t="str">
            <v>20T4-NNA2</v>
          </cell>
          <cell r="E764">
            <v>51</v>
          </cell>
          <cell r="F764">
            <v>54</v>
          </cell>
          <cell r="G764">
            <v>54</v>
          </cell>
          <cell r="H764" t="str">
            <v>Khoa Khoa học cơ bản</v>
          </cell>
        </row>
        <row r="765">
          <cell r="C765" t="str">
            <v>20T4-TKĐ3</v>
          </cell>
          <cell r="E765">
            <v>47</v>
          </cell>
          <cell r="F765">
            <v>47</v>
          </cell>
          <cell r="G765">
            <v>47</v>
          </cell>
          <cell r="H765" t="str">
            <v>Khoa Công nghệ Thông tin</v>
          </cell>
        </row>
        <row r="766">
          <cell r="C766" t="str">
            <v>20T5-THU1</v>
          </cell>
          <cell r="E766">
            <v>58</v>
          </cell>
          <cell r="F766">
            <v>9</v>
          </cell>
          <cell r="G766">
            <v>9</v>
          </cell>
          <cell r="H766" t="str">
            <v>Khoa Công nghệ Thông tin</v>
          </cell>
        </row>
        <row r="767">
          <cell r="C767" t="str">
            <v>20T4-CCK2</v>
          </cell>
          <cell r="E767">
            <v>56</v>
          </cell>
          <cell r="F767">
            <v>54</v>
          </cell>
          <cell r="G767">
            <v>56</v>
          </cell>
          <cell r="H767" t="str">
            <v>Khoa Cơ khí</v>
          </cell>
        </row>
        <row r="768">
          <cell r="C768" t="str">
            <v>20T4-CMT2</v>
          </cell>
          <cell r="E768">
            <v>37</v>
          </cell>
          <cell r="F768">
            <v>37</v>
          </cell>
          <cell r="G768">
            <v>37</v>
          </cell>
          <cell r="H768" t="str">
            <v>Khoa Công nghệ Thông tin</v>
          </cell>
        </row>
        <row r="769">
          <cell r="C769" t="str">
            <v>20T4-QTM2</v>
          </cell>
          <cell r="E769">
            <v>37</v>
          </cell>
          <cell r="F769">
            <v>37</v>
          </cell>
          <cell r="G769">
            <v>37</v>
          </cell>
          <cell r="H769" t="str">
            <v>Khoa Công nghệ Thông tin</v>
          </cell>
        </row>
        <row r="770">
          <cell r="C770" t="str">
            <v>20C1-CNÔ3</v>
          </cell>
          <cell r="E770">
            <v>59</v>
          </cell>
          <cell r="F770">
            <v>59</v>
          </cell>
          <cell r="G770">
            <v>59</v>
          </cell>
          <cell r="H770" t="str">
            <v>Khoa Động lực</v>
          </cell>
        </row>
        <row r="771">
          <cell r="C771" t="str">
            <v>20T4-CKC2</v>
          </cell>
          <cell r="E771">
            <v>48</v>
          </cell>
          <cell r="F771">
            <v>48</v>
          </cell>
          <cell r="G771">
            <v>48</v>
          </cell>
          <cell r="H771" t="str">
            <v>Khoa Cơ khí</v>
          </cell>
        </row>
        <row r="772">
          <cell r="C772" t="str">
            <v>20T4-CĐT2</v>
          </cell>
          <cell r="E772">
            <v>38</v>
          </cell>
          <cell r="F772">
            <v>37</v>
          </cell>
          <cell r="G772">
            <v>38</v>
          </cell>
          <cell r="H772" t="str">
            <v>Khoa Điện - Điện tử</v>
          </cell>
        </row>
        <row r="773">
          <cell r="C773" t="str">
            <v>20C1-CNÔ4</v>
          </cell>
          <cell r="E773">
            <v>57</v>
          </cell>
          <cell r="F773">
            <v>57</v>
          </cell>
          <cell r="G773">
            <v>57</v>
          </cell>
          <cell r="H773" t="str">
            <v>Khoa Động lực</v>
          </cell>
        </row>
        <row r="774">
          <cell r="C774" t="str">
            <v>20C1-CNÔ5</v>
          </cell>
          <cell r="E774">
            <v>58</v>
          </cell>
          <cell r="F774">
            <v>58</v>
          </cell>
          <cell r="G774">
            <v>58</v>
          </cell>
          <cell r="H774" t="str">
            <v>Khoa Động lực</v>
          </cell>
        </row>
        <row r="775">
          <cell r="C775" t="str">
            <v>20C1-CNÔ6</v>
          </cell>
          <cell r="E775">
            <v>57</v>
          </cell>
          <cell r="F775">
            <v>57</v>
          </cell>
          <cell r="G775">
            <v>57</v>
          </cell>
          <cell r="H775" t="str">
            <v>Khoa Động lực</v>
          </cell>
        </row>
        <row r="776">
          <cell r="C776" t="str">
            <v>20C1-CCK2</v>
          </cell>
          <cell r="E776">
            <v>58</v>
          </cell>
          <cell r="F776">
            <v>58</v>
          </cell>
          <cell r="G776">
            <v>58</v>
          </cell>
          <cell r="H776" t="str">
            <v>Khoa Cơ khí</v>
          </cell>
        </row>
        <row r="777">
          <cell r="C777" t="str">
            <v>20C1-CNÔ7</v>
          </cell>
          <cell r="E777">
            <v>58</v>
          </cell>
          <cell r="F777">
            <v>58</v>
          </cell>
          <cell r="G777">
            <v>58</v>
          </cell>
          <cell r="H777" t="str">
            <v>Khoa Động lực</v>
          </cell>
        </row>
        <row r="778">
          <cell r="C778" t="str">
            <v>20C1-CNÔ8</v>
          </cell>
          <cell r="E778">
            <v>59</v>
          </cell>
          <cell r="F778">
            <v>59</v>
          </cell>
          <cell r="G778">
            <v>59</v>
          </cell>
          <cell r="H778" t="str">
            <v>Khoa Động lực</v>
          </cell>
        </row>
        <row r="779">
          <cell r="C779" t="str">
            <v>20C3-CNÔ2</v>
          </cell>
          <cell r="E779">
            <v>40</v>
          </cell>
          <cell r="F779">
            <v>40</v>
          </cell>
          <cell r="G779">
            <v>40</v>
          </cell>
          <cell r="H779" t="str">
            <v>Khoa Động lực</v>
          </cell>
        </row>
        <row r="780">
          <cell r="C780" t="str">
            <v>20C1-CNÔ9</v>
          </cell>
          <cell r="E780">
            <v>59</v>
          </cell>
          <cell r="F780">
            <v>59</v>
          </cell>
          <cell r="G780">
            <v>59</v>
          </cell>
          <cell r="H780" t="str">
            <v>Khoa Động lực</v>
          </cell>
        </row>
        <row r="781">
          <cell r="C781" t="str">
            <v>20C1-CCK3</v>
          </cell>
          <cell r="E781">
            <v>58</v>
          </cell>
          <cell r="F781">
            <v>58</v>
          </cell>
          <cell r="G781">
            <v>58</v>
          </cell>
          <cell r="H781" t="str">
            <v>Khoa Cơ khí</v>
          </cell>
        </row>
        <row r="782">
          <cell r="C782" t="str">
            <v>20C1-CNÔ10</v>
          </cell>
          <cell r="E782">
            <v>59</v>
          </cell>
          <cell r="F782">
            <v>59</v>
          </cell>
          <cell r="G782">
            <v>59</v>
          </cell>
          <cell r="H782" t="str">
            <v>Khoa Động lực</v>
          </cell>
        </row>
        <row r="783">
          <cell r="C783" t="str">
            <v>20C1-CNÔ11</v>
          </cell>
          <cell r="E783">
            <v>58</v>
          </cell>
          <cell r="F783">
            <v>58</v>
          </cell>
          <cell r="G783">
            <v>58</v>
          </cell>
          <cell r="H783" t="str">
            <v>Khoa Động lực</v>
          </cell>
        </row>
        <row r="784">
          <cell r="C784" t="str">
            <v>20C1-CNÔ12</v>
          </cell>
          <cell r="E784">
            <v>58</v>
          </cell>
          <cell r="F784">
            <v>58</v>
          </cell>
          <cell r="G784">
            <v>58</v>
          </cell>
          <cell r="H784" t="str">
            <v>Khoa Động lực</v>
          </cell>
        </row>
        <row r="785">
          <cell r="C785" t="str">
            <v>20C1-TKĐ2</v>
          </cell>
          <cell r="E785">
            <v>64</v>
          </cell>
          <cell r="F785">
            <v>64</v>
          </cell>
          <cell r="G785">
            <v>64</v>
          </cell>
          <cell r="H785" t="str">
            <v>Khoa Công nghệ Thông tin</v>
          </cell>
        </row>
        <row r="786">
          <cell r="C786" t="str">
            <v>20C1-CNÔ13</v>
          </cell>
          <cell r="E786">
            <v>60</v>
          </cell>
          <cell r="F786">
            <v>60</v>
          </cell>
          <cell r="G786">
            <v>60</v>
          </cell>
          <cell r="H786" t="str">
            <v>Khoa Động lực</v>
          </cell>
        </row>
        <row r="787">
          <cell r="C787" t="str">
            <v>20C1-CNÔ14</v>
          </cell>
          <cell r="E787">
            <v>58</v>
          </cell>
          <cell r="F787">
            <v>59</v>
          </cell>
          <cell r="G787">
            <v>59</v>
          </cell>
          <cell r="H787" t="str">
            <v>Khoa Động lực</v>
          </cell>
        </row>
        <row r="788">
          <cell r="C788" t="str">
            <v>20C1-ĐCN2</v>
          </cell>
          <cell r="E788">
            <v>66</v>
          </cell>
          <cell r="F788">
            <v>66</v>
          </cell>
          <cell r="G788">
            <v>66</v>
          </cell>
          <cell r="H788" t="str">
            <v>Khoa Điện - Điện tử</v>
          </cell>
        </row>
        <row r="789">
          <cell r="C789" t="str">
            <v>20C1-CCK4</v>
          </cell>
          <cell r="E789">
            <v>58</v>
          </cell>
          <cell r="F789">
            <v>58</v>
          </cell>
          <cell r="G789">
            <v>58</v>
          </cell>
          <cell r="H789" t="str">
            <v>Khoa Cơ khí</v>
          </cell>
        </row>
        <row r="790">
          <cell r="C790" t="str">
            <v>20C1-CTM2</v>
          </cell>
          <cell r="E790">
            <v>50</v>
          </cell>
          <cell r="F790">
            <v>57</v>
          </cell>
          <cell r="G790">
            <v>57</v>
          </cell>
          <cell r="H790" t="str">
            <v>Khoa Cơ khí</v>
          </cell>
        </row>
        <row r="791">
          <cell r="C791" t="str">
            <v>20C1-CCK5</v>
          </cell>
          <cell r="E791">
            <v>58</v>
          </cell>
          <cell r="F791">
            <v>61</v>
          </cell>
          <cell r="G791">
            <v>61</v>
          </cell>
          <cell r="H791" t="str">
            <v>Khoa Cơ khí</v>
          </cell>
        </row>
        <row r="792">
          <cell r="C792" t="str">
            <v>20C1-ĐĐT2</v>
          </cell>
          <cell r="E792">
            <v>62</v>
          </cell>
          <cell r="F792">
            <v>62</v>
          </cell>
          <cell r="G792">
            <v>62</v>
          </cell>
          <cell r="H792" t="str">
            <v>Khoa Điện - Điện tử</v>
          </cell>
        </row>
        <row r="793">
          <cell r="C793" t="str">
            <v>20C1-CNL2</v>
          </cell>
          <cell r="E793">
            <v>60</v>
          </cell>
          <cell r="F793">
            <v>60</v>
          </cell>
          <cell r="G793">
            <v>60</v>
          </cell>
          <cell r="H793" t="str">
            <v>Khoa Nhiệt – Lạnh</v>
          </cell>
        </row>
        <row r="794">
          <cell r="C794" t="str">
            <v>20C1-LTM2</v>
          </cell>
          <cell r="E794">
            <v>51</v>
          </cell>
          <cell r="F794">
            <v>51</v>
          </cell>
          <cell r="G794">
            <v>51</v>
          </cell>
          <cell r="H794" t="str">
            <v>Khoa Công nghệ Thông tin</v>
          </cell>
        </row>
        <row r="795">
          <cell r="C795" t="str">
            <v>20C1-KML2</v>
          </cell>
          <cell r="E795">
            <v>38</v>
          </cell>
          <cell r="F795">
            <v>38</v>
          </cell>
          <cell r="G795">
            <v>38</v>
          </cell>
          <cell r="H795" t="str">
            <v>Khoa Nhiệt – Lạnh</v>
          </cell>
        </row>
        <row r="796">
          <cell r="C796" t="str">
            <v>20C1-CCK6</v>
          </cell>
          <cell r="E796">
            <v>0</v>
          </cell>
          <cell r="F796">
            <v>0</v>
          </cell>
          <cell r="G796">
            <v>0</v>
          </cell>
          <cell r="H796" t="str">
            <v>Khoa Cơ khí</v>
          </cell>
        </row>
        <row r="797">
          <cell r="C797" t="str">
            <v>20C1-CĐT2</v>
          </cell>
          <cell r="E797">
            <v>0</v>
          </cell>
          <cell r="F797">
            <v>0</v>
          </cell>
          <cell r="G797">
            <v>0</v>
          </cell>
          <cell r="H797" t="str">
            <v>Khoa Điện - Điện tử</v>
          </cell>
        </row>
        <row r="798">
          <cell r="C798" t="str">
            <v>20C1-TĐH2</v>
          </cell>
          <cell r="E798">
            <v>42</v>
          </cell>
          <cell r="F798">
            <v>42</v>
          </cell>
          <cell r="G798">
            <v>42</v>
          </cell>
          <cell r="H798" t="str">
            <v>Khoa Điện - Điện tử</v>
          </cell>
        </row>
        <row r="799">
          <cell r="C799" t="str">
            <v>20C1-VSL2</v>
          </cell>
          <cell r="E799">
            <v>35</v>
          </cell>
          <cell r="F799">
            <v>35</v>
          </cell>
          <cell r="G799">
            <v>35</v>
          </cell>
          <cell r="H799" t="str">
            <v>Khoa Nhiệt – Lạnh</v>
          </cell>
        </row>
        <row r="800">
          <cell r="C800" t="str">
            <v>20C1-CTM3</v>
          </cell>
          <cell r="E800">
            <v>34</v>
          </cell>
          <cell r="F800">
            <v>34</v>
          </cell>
          <cell r="G800">
            <v>34</v>
          </cell>
          <cell r="H800" t="str">
            <v>Khoa Cơ khí</v>
          </cell>
        </row>
        <row r="801">
          <cell r="C801" t="str">
            <v>20C3-CNÔ3</v>
          </cell>
          <cell r="E801">
            <v>40</v>
          </cell>
          <cell r="F801">
            <v>40</v>
          </cell>
          <cell r="G801">
            <v>40</v>
          </cell>
          <cell r="H801" t="str">
            <v>Khoa Động lực</v>
          </cell>
        </row>
        <row r="802">
          <cell r="C802" t="str">
            <v>20C6-CNÔ1</v>
          </cell>
          <cell r="E802">
            <v>32</v>
          </cell>
          <cell r="F802">
            <v>32</v>
          </cell>
          <cell r="G802">
            <v>32</v>
          </cell>
          <cell r="H802" t="str">
            <v>Khoa Động lực</v>
          </cell>
        </row>
        <row r="803">
          <cell r="C803" t="str">
            <v>20C6-CNÔ2</v>
          </cell>
          <cell r="E803">
            <v>34</v>
          </cell>
          <cell r="F803">
            <v>32</v>
          </cell>
          <cell r="G803">
            <v>32</v>
          </cell>
          <cell r="H803" t="str">
            <v>Khoa Động lực</v>
          </cell>
        </row>
        <row r="804">
          <cell r="C804" t="str">
            <v>20C6-CNÔ3</v>
          </cell>
          <cell r="E804">
            <v>35</v>
          </cell>
          <cell r="F804">
            <v>32</v>
          </cell>
          <cell r="G804">
            <v>32</v>
          </cell>
          <cell r="H804" t="str">
            <v>Khoa Động lực</v>
          </cell>
        </row>
        <row r="805">
          <cell r="C805" t="str">
            <v>20C6-CNÔ4</v>
          </cell>
          <cell r="E805">
            <v>31</v>
          </cell>
          <cell r="F805">
            <v>31</v>
          </cell>
          <cell r="G805">
            <v>31</v>
          </cell>
          <cell r="H805" t="str">
            <v>Khoa Động lực</v>
          </cell>
        </row>
        <row r="806">
          <cell r="C806" t="str">
            <v>20C1-ĐCN3</v>
          </cell>
          <cell r="E806">
            <v>0</v>
          </cell>
          <cell r="F806">
            <v>0</v>
          </cell>
          <cell r="G806">
            <v>0</v>
          </cell>
          <cell r="H806" t="str">
            <v>Khoa Điện - Điện tử</v>
          </cell>
        </row>
        <row r="807">
          <cell r="C807" t="str">
            <v>20C1-TKĐ3</v>
          </cell>
          <cell r="E807">
            <v>0</v>
          </cell>
          <cell r="F807">
            <v>0</v>
          </cell>
          <cell r="G807">
            <v>0</v>
          </cell>
          <cell r="H807" t="str">
            <v>Khoa Công nghệ Thông tin</v>
          </cell>
        </row>
        <row r="808">
          <cell r="C808" t="str">
            <v>20C1-NNA2</v>
          </cell>
          <cell r="E808">
            <v>0</v>
          </cell>
          <cell r="F808">
            <v>0</v>
          </cell>
          <cell r="G808">
            <v>0</v>
          </cell>
          <cell r="H808" t="str">
            <v>Khoa Khoa học cơ bản</v>
          </cell>
        </row>
        <row r="809">
          <cell r="C809" t="str">
            <v>20C1-KTD2</v>
          </cell>
          <cell r="E809">
            <v>0</v>
          </cell>
          <cell r="F809">
            <v>0</v>
          </cell>
          <cell r="G809">
            <v>0</v>
          </cell>
          <cell r="H809" t="str">
            <v>Khoa Kinh tế</v>
          </cell>
        </row>
        <row r="810">
          <cell r="C810" t="str">
            <v>20C2-THU1</v>
          </cell>
          <cell r="E810">
            <v>48</v>
          </cell>
          <cell r="F810">
            <v>48</v>
          </cell>
          <cell r="G810">
            <v>48</v>
          </cell>
          <cell r="H810" t="str">
            <v>Khoa Công nghệ Thông tin</v>
          </cell>
        </row>
        <row r="811">
          <cell r="C811" t="str">
            <v>20C2-CMT1</v>
          </cell>
          <cell r="E811">
            <v>21</v>
          </cell>
          <cell r="F811">
            <v>21</v>
          </cell>
          <cell r="G811">
            <v>21</v>
          </cell>
          <cell r="H811" t="str">
            <v>Khoa Công nghệ Thông tin</v>
          </cell>
        </row>
        <row r="812">
          <cell r="C812" t="str">
            <v>20C2-LTM1</v>
          </cell>
          <cell r="E812">
            <v>31</v>
          </cell>
          <cell r="F812">
            <v>31</v>
          </cell>
          <cell r="G812">
            <v>31</v>
          </cell>
          <cell r="H812" t="str">
            <v>Khoa Công nghệ Thông tin</v>
          </cell>
        </row>
        <row r="813">
          <cell r="C813" t="str">
            <v>20C2-TKW1</v>
          </cell>
          <cell r="E813">
            <v>20</v>
          </cell>
          <cell r="F813">
            <v>20</v>
          </cell>
          <cell r="G813">
            <v>20</v>
          </cell>
          <cell r="H813" t="str">
            <v>Khoa Công nghệ Thông tin</v>
          </cell>
        </row>
        <row r="814">
          <cell r="C814" t="str">
            <v>20C2-NNA1</v>
          </cell>
          <cell r="E814">
            <v>51</v>
          </cell>
          <cell r="F814">
            <v>51</v>
          </cell>
          <cell r="G814">
            <v>51</v>
          </cell>
          <cell r="H814" t="str">
            <v>Khoa Khoa học cơ bản</v>
          </cell>
        </row>
        <row r="815">
          <cell r="C815" t="str">
            <v>20C2-CKL1</v>
          </cell>
          <cell r="E815">
            <v>28</v>
          </cell>
          <cell r="F815">
            <v>30</v>
          </cell>
          <cell r="G815">
            <v>30</v>
          </cell>
          <cell r="H815" t="str">
            <v>Khoa Cơ khí</v>
          </cell>
        </row>
        <row r="816">
          <cell r="C816" t="str">
            <v>20C2-LĐL1</v>
          </cell>
          <cell r="E816">
            <v>43</v>
          </cell>
          <cell r="F816">
            <v>43</v>
          </cell>
          <cell r="G816">
            <v>43</v>
          </cell>
          <cell r="H816" t="str">
            <v>Khoa Nhiệt – Lạnh</v>
          </cell>
        </row>
        <row r="817">
          <cell r="C817" t="str">
            <v>20C2-ĐCN1</v>
          </cell>
          <cell r="E817">
            <v>76</v>
          </cell>
          <cell r="F817">
            <v>76</v>
          </cell>
          <cell r="G817">
            <v>76</v>
          </cell>
          <cell r="H817" t="str">
            <v>Khoa Điện - Điện tử</v>
          </cell>
        </row>
        <row r="818">
          <cell r="C818" t="str">
            <v>20C6-CCK1</v>
          </cell>
          <cell r="E818">
            <v>0</v>
          </cell>
          <cell r="F818">
            <v>0</v>
          </cell>
          <cell r="G818">
            <v>0</v>
          </cell>
          <cell r="H818" t="str">
            <v>Khoa Cơ khí</v>
          </cell>
        </row>
        <row r="819">
          <cell r="C819" t="str">
            <v>20C6-CĐT1</v>
          </cell>
          <cell r="E819">
            <v>19</v>
          </cell>
          <cell r="F819">
            <v>19</v>
          </cell>
          <cell r="G819">
            <v>19</v>
          </cell>
          <cell r="H819" t="str">
            <v>Khoa Điện - Điện tử</v>
          </cell>
        </row>
        <row r="820">
          <cell r="C820" t="str">
            <v>20C6-ĐĐT1</v>
          </cell>
          <cell r="E820">
            <v>0</v>
          </cell>
          <cell r="F820">
            <v>0</v>
          </cell>
          <cell r="G820">
            <v>0</v>
          </cell>
          <cell r="H820" t="str">
            <v>Khoa Điện - Điện tử</v>
          </cell>
        </row>
        <row r="821">
          <cell r="C821" t="str">
            <v>20C6-QNH1</v>
          </cell>
          <cell r="E821">
            <v>0</v>
          </cell>
          <cell r="F821">
            <v>0</v>
          </cell>
          <cell r="G821">
            <v>0</v>
          </cell>
          <cell r="H821" t="str">
            <v>Khoa Kinh tế</v>
          </cell>
        </row>
        <row r="822">
          <cell r="C822" t="str">
            <v>20C6-QKS1</v>
          </cell>
          <cell r="E822">
            <v>0</v>
          </cell>
          <cell r="F822">
            <v>0</v>
          </cell>
          <cell r="G822">
            <v>0</v>
          </cell>
          <cell r="H822" t="str">
            <v>Khoa Kinh tế</v>
          </cell>
        </row>
        <row r="823">
          <cell r="C823" t="str">
            <v>20C6-LGT1</v>
          </cell>
          <cell r="E823">
            <v>0</v>
          </cell>
          <cell r="F823">
            <v>0</v>
          </cell>
          <cell r="G823">
            <v>0</v>
          </cell>
          <cell r="H823" t="str">
            <v>Khoa Kinh tế</v>
          </cell>
        </row>
        <row r="824">
          <cell r="C824" t="str">
            <v>20C2-CNÔ2</v>
          </cell>
          <cell r="E824">
            <v>59</v>
          </cell>
          <cell r="F824">
            <v>60</v>
          </cell>
          <cell r="G824">
            <v>60</v>
          </cell>
          <cell r="H824" t="str">
            <v>Khoa Động lực</v>
          </cell>
        </row>
        <row r="825">
          <cell r="C825" t="str">
            <v>20T4-NNA3</v>
          </cell>
          <cell r="E825">
            <v>42</v>
          </cell>
          <cell r="F825">
            <v>42</v>
          </cell>
          <cell r="G825">
            <v>42</v>
          </cell>
          <cell r="H825" t="str">
            <v>Khoa Khoa học cơ bản</v>
          </cell>
        </row>
        <row r="826">
          <cell r="C826" t="str">
            <v>20C2-CNÔ3</v>
          </cell>
          <cell r="E826">
            <v>58</v>
          </cell>
          <cell r="F826">
            <v>58</v>
          </cell>
          <cell r="G826">
            <v>58</v>
          </cell>
          <cell r="H826" t="str">
            <v>Khoa Động lực</v>
          </cell>
        </row>
        <row r="827">
          <cell r="C827" t="str">
            <v>20T3-KLB1Q7</v>
          </cell>
          <cell r="E827">
            <v>58</v>
          </cell>
          <cell r="F827">
            <v>105</v>
          </cell>
          <cell r="G827">
            <v>105</v>
          </cell>
          <cell r="H827" t="str">
            <v>Khoa May - Thời trang</v>
          </cell>
        </row>
        <row r="828">
          <cell r="C828" t="str">
            <v>20T3-KLB2Q7</v>
          </cell>
          <cell r="E828">
            <v>58</v>
          </cell>
          <cell r="F828">
            <v>0</v>
          </cell>
          <cell r="G828">
            <v>0</v>
          </cell>
          <cell r="H828" t="str">
            <v>Khoa May - Thời trang</v>
          </cell>
        </row>
        <row r="829">
          <cell r="C829" t="str">
            <v>20T3-QTM1Q7</v>
          </cell>
          <cell r="E829">
            <v>58</v>
          </cell>
          <cell r="F829">
            <v>46</v>
          </cell>
          <cell r="G829">
            <v>46</v>
          </cell>
          <cell r="H829" t="str">
            <v>Khoa Công nghệ Thông tin</v>
          </cell>
        </row>
        <row r="830">
          <cell r="C830" t="str">
            <v>20T3-QKS1Q7</v>
          </cell>
          <cell r="E830">
            <v>58</v>
          </cell>
          <cell r="F830">
            <v>88</v>
          </cell>
          <cell r="G830">
            <v>88</v>
          </cell>
          <cell r="H830" t="str">
            <v>Khoa Kinh tế</v>
          </cell>
        </row>
        <row r="831">
          <cell r="C831" t="str">
            <v>20T3-QKS2Q7</v>
          </cell>
          <cell r="E831">
            <v>58</v>
          </cell>
          <cell r="F831">
            <v>0</v>
          </cell>
          <cell r="G831">
            <v>0</v>
          </cell>
          <cell r="H831" t="str">
            <v>Khoa Kinh tế</v>
          </cell>
        </row>
        <row r="832">
          <cell r="C832" t="str">
            <v>20T3-CNÔ1Q7</v>
          </cell>
          <cell r="E832">
            <v>58</v>
          </cell>
          <cell r="F832">
            <v>42</v>
          </cell>
          <cell r="G832">
            <v>42</v>
          </cell>
          <cell r="H832" t="str">
            <v>Khoa Động lực</v>
          </cell>
        </row>
        <row r="833">
          <cell r="C833" t="str">
            <v>20T3-KLB1Q4</v>
          </cell>
          <cell r="E833">
            <v>58</v>
          </cell>
          <cell r="F833">
            <v>0</v>
          </cell>
          <cell r="G833">
            <v>0</v>
          </cell>
          <cell r="H833" t="str">
            <v>Khoa May - Thời trang</v>
          </cell>
        </row>
        <row r="834">
          <cell r="C834" t="str">
            <v>20T3-QTM1Q4</v>
          </cell>
          <cell r="E834">
            <v>58</v>
          </cell>
          <cell r="F834">
            <v>102</v>
          </cell>
          <cell r="G834">
            <v>102</v>
          </cell>
          <cell r="H834" t="str">
            <v>Khoa Công nghệ Thông tin</v>
          </cell>
        </row>
        <row r="835">
          <cell r="C835" t="str">
            <v>20T3-QNH1Q4</v>
          </cell>
          <cell r="E835">
            <v>58</v>
          </cell>
          <cell r="F835">
            <v>0</v>
          </cell>
          <cell r="G835">
            <v>0</v>
          </cell>
          <cell r="H835" t="str">
            <v>Khoa Kinh tế</v>
          </cell>
        </row>
        <row r="836">
          <cell r="C836" t="str">
            <v>20T3-TKĐ1TU</v>
          </cell>
          <cell r="E836">
            <v>58</v>
          </cell>
          <cell r="F836">
            <v>32</v>
          </cell>
          <cell r="G836">
            <v>32</v>
          </cell>
          <cell r="H836" t="str">
            <v>Khoa Công nghệ Thông tin</v>
          </cell>
        </row>
        <row r="837">
          <cell r="C837" t="str">
            <v>20T3-KTD1TU</v>
          </cell>
          <cell r="E837">
            <v>58</v>
          </cell>
          <cell r="F837">
            <v>45</v>
          </cell>
          <cell r="G837">
            <v>45</v>
          </cell>
          <cell r="H837" t="str">
            <v>Khoa Kinh tế</v>
          </cell>
        </row>
        <row r="838">
          <cell r="C838" t="str">
            <v>20T3-ĐCN1TU</v>
          </cell>
          <cell r="E838">
            <v>58</v>
          </cell>
          <cell r="F838">
            <v>21</v>
          </cell>
          <cell r="G838">
            <v>21</v>
          </cell>
          <cell r="H838" t="str">
            <v>Khoa Điện - Điện tử</v>
          </cell>
        </row>
        <row r="839">
          <cell r="C839" t="str">
            <v>20T3-KLB1DA</v>
          </cell>
          <cell r="E839">
            <v>58</v>
          </cell>
          <cell r="F839">
            <v>35</v>
          </cell>
          <cell r="G839">
            <v>35</v>
          </cell>
          <cell r="H839" t="str">
            <v>Khoa May - Thời trang</v>
          </cell>
        </row>
        <row r="840">
          <cell r="C840" t="str">
            <v>20T3-QTM1DA</v>
          </cell>
          <cell r="E840">
            <v>58</v>
          </cell>
          <cell r="F840">
            <v>31</v>
          </cell>
          <cell r="G840">
            <v>31</v>
          </cell>
          <cell r="H840" t="str">
            <v>Khoa Công nghệ Thông tin</v>
          </cell>
        </row>
        <row r="841">
          <cell r="C841" t="str">
            <v>20T3-THU1TA</v>
          </cell>
          <cell r="E841">
            <v>41</v>
          </cell>
          <cell r="F841">
            <v>41</v>
          </cell>
          <cell r="G841">
            <v>41</v>
          </cell>
          <cell r="H841" t="str">
            <v>Khoa Công nghệ Thông tin</v>
          </cell>
        </row>
        <row r="842">
          <cell r="C842" t="str">
            <v>20T3-THU2TA</v>
          </cell>
          <cell r="E842">
            <v>47</v>
          </cell>
          <cell r="F842">
            <v>47</v>
          </cell>
          <cell r="G842">
            <v>47</v>
          </cell>
          <cell r="H842" t="str">
            <v>Khoa Công nghệ Thông tin</v>
          </cell>
        </row>
        <row r="843">
          <cell r="C843" t="str">
            <v>20T3-KLB1BP</v>
          </cell>
          <cell r="E843">
            <v>58</v>
          </cell>
          <cell r="F843">
            <v>32</v>
          </cell>
          <cell r="G843">
            <v>32</v>
          </cell>
          <cell r="H843" t="str">
            <v>Khoa May - Thời trang</v>
          </cell>
        </row>
        <row r="844">
          <cell r="C844" t="str">
            <v>20T3-QKS1BP</v>
          </cell>
          <cell r="E844">
            <v>58</v>
          </cell>
          <cell r="F844">
            <v>32</v>
          </cell>
          <cell r="G844">
            <v>32</v>
          </cell>
          <cell r="H844" t="str">
            <v>Khoa Kinh tế</v>
          </cell>
        </row>
        <row r="845">
          <cell r="C845" t="str">
            <v>20T3-THU1CT</v>
          </cell>
          <cell r="E845">
            <v>58</v>
          </cell>
          <cell r="F845">
            <v>40</v>
          </cell>
          <cell r="G845">
            <v>40</v>
          </cell>
          <cell r="H845" t="str">
            <v>Khoa Công nghệ Thông tin</v>
          </cell>
        </row>
        <row r="846">
          <cell r="C846" t="str">
            <v>20T3-THU2CT</v>
          </cell>
          <cell r="E846">
            <v>58</v>
          </cell>
          <cell r="F846">
            <v>0</v>
          </cell>
          <cell r="G846">
            <v>0</v>
          </cell>
          <cell r="H846" t="str">
            <v>Khoa Công nghệ Thông tin</v>
          </cell>
        </row>
        <row r="847">
          <cell r="C847" t="str">
            <v>20T3-QKS1CT</v>
          </cell>
          <cell r="E847">
            <v>58</v>
          </cell>
          <cell r="F847">
            <v>36</v>
          </cell>
          <cell r="G847">
            <v>36</v>
          </cell>
          <cell r="H847" t="str">
            <v>Khoa Kinh tế</v>
          </cell>
        </row>
        <row r="848">
          <cell r="C848" t="str">
            <v>20T3-CNÔ1CT</v>
          </cell>
          <cell r="E848">
            <v>58</v>
          </cell>
          <cell r="F848">
            <v>32</v>
          </cell>
          <cell r="G848">
            <v>32</v>
          </cell>
          <cell r="H848" t="str">
            <v>Khoa Động lực</v>
          </cell>
        </row>
        <row r="849">
          <cell r="C849" t="str">
            <v>20T3-KLB1CĐ</v>
          </cell>
          <cell r="E849">
            <v>58</v>
          </cell>
          <cell r="F849">
            <v>57</v>
          </cell>
          <cell r="G849">
            <v>57</v>
          </cell>
          <cell r="H849" t="str">
            <v>Khoa May - Thời trang</v>
          </cell>
        </row>
        <row r="850">
          <cell r="C850" t="str">
            <v>20T3-QDL1TN</v>
          </cell>
          <cell r="E850">
            <v>58</v>
          </cell>
          <cell r="F850">
            <v>23</v>
          </cell>
          <cell r="G850">
            <v>23</v>
          </cell>
          <cell r="H850" t="str">
            <v>Khoa Kinh tế</v>
          </cell>
        </row>
        <row r="851">
          <cell r="C851" t="str">
            <v>20T3-KLB1TN</v>
          </cell>
          <cell r="E851">
            <v>58</v>
          </cell>
          <cell r="F851">
            <v>49</v>
          </cell>
          <cell r="G851">
            <v>49</v>
          </cell>
          <cell r="H851" t="str">
            <v>Khoa May - Thời trang</v>
          </cell>
        </row>
        <row r="852">
          <cell r="C852" t="str">
            <v>20T3-NNA1DA</v>
          </cell>
          <cell r="E852">
            <v>58</v>
          </cell>
          <cell r="F852">
            <v>52</v>
          </cell>
          <cell r="G852">
            <v>52</v>
          </cell>
          <cell r="H852" t="str">
            <v>Khoa Khoa học cơ bản</v>
          </cell>
        </row>
        <row r="853">
          <cell r="C853" t="str">
            <v>20T3-CNÔ1CK</v>
          </cell>
          <cell r="E853">
            <v>58</v>
          </cell>
          <cell r="F853">
            <v>42</v>
          </cell>
          <cell r="G853">
            <v>42</v>
          </cell>
          <cell r="H853" t="str">
            <v>Khoa Động lực</v>
          </cell>
        </row>
        <row r="854">
          <cell r="C854" t="str">
            <v>20T3-KLB2CĐ</v>
          </cell>
          <cell r="E854">
            <v>58</v>
          </cell>
          <cell r="F854">
            <v>57</v>
          </cell>
          <cell r="G854">
            <v>57</v>
          </cell>
          <cell r="H854" t="str">
            <v>Khoa May - Thời trang</v>
          </cell>
        </row>
        <row r="855">
          <cell r="C855" t="str">
            <v>20T3-THU3TA</v>
          </cell>
          <cell r="E855">
            <v>58</v>
          </cell>
          <cell r="F855">
            <v>47</v>
          </cell>
          <cell r="G855">
            <v>47</v>
          </cell>
          <cell r="H855" t="str">
            <v>Khoa Công nghệ Thông tin</v>
          </cell>
        </row>
        <row r="856">
          <cell r="C856" t="str">
            <v>20T3-KLB3CĐ</v>
          </cell>
          <cell r="E856">
            <v>58</v>
          </cell>
          <cell r="F856">
            <v>0</v>
          </cell>
          <cell r="G856">
            <v>0</v>
          </cell>
          <cell r="H856" t="str">
            <v>Khoa May - Thời trang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6"/>
  <sheetViews>
    <sheetView showGridLines="0" tabSelected="1" view="pageBreakPreview" topLeftCell="A145" zoomScaleNormal="100" zoomScaleSheetLayoutView="100" workbookViewId="0">
      <selection activeCell="I173" sqref="I173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22.140625" style="1" customWidth="1"/>
    <col min="4" max="4" width="12.5703125" style="2" customWidth="1"/>
    <col min="5" max="5" width="12.7109375" style="1" hidden="1" customWidth="1"/>
    <col min="6" max="6" width="13" style="1" hidden="1" customWidth="1"/>
    <col min="7" max="7" width="15" style="3" customWidth="1"/>
    <col min="8" max="8" width="13.7109375" style="3" customWidth="1"/>
    <col min="9" max="9" width="15.5703125" style="3" customWidth="1"/>
    <col min="10" max="10" width="20.85546875" style="4" hidden="1" customWidth="1"/>
    <col min="11" max="11" width="10.28515625" style="1" hidden="1" customWidth="1"/>
    <col min="12" max="12" width="25" style="5" customWidth="1"/>
    <col min="13" max="16384" width="9.140625" style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54" customHeight="1" x14ac:dyDescent="0.2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3" s="10" customFormat="1" ht="37.5" customHeight="1" x14ac:dyDescent="0.2">
      <c r="A5" s="6" t="s">
        <v>1</v>
      </c>
      <c r="B5" s="6" t="s">
        <v>2</v>
      </c>
      <c r="C5" s="6" t="s">
        <v>3</v>
      </c>
      <c r="D5" s="6" t="s">
        <v>4</v>
      </c>
      <c r="E5" s="7" t="s">
        <v>5</v>
      </c>
      <c r="F5" s="6" t="s">
        <v>6</v>
      </c>
      <c r="G5" s="8" t="s">
        <v>7</v>
      </c>
      <c r="H5" s="8" t="s">
        <v>8</v>
      </c>
      <c r="I5" s="8" t="s">
        <v>9</v>
      </c>
      <c r="J5" s="9" t="s">
        <v>10</v>
      </c>
      <c r="L5" s="8" t="s">
        <v>11</v>
      </c>
    </row>
    <row r="6" spans="1:13" s="21" customFormat="1" ht="18" customHeight="1" x14ac:dyDescent="0.2">
      <c r="A6" s="65">
        <v>1</v>
      </c>
      <c r="B6" s="66" t="s">
        <v>125</v>
      </c>
      <c r="C6" s="67" t="s">
        <v>126</v>
      </c>
      <c r="D6" s="68" t="s">
        <v>127</v>
      </c>
      <c r="E6" s="69" t="s">
        <v>128</v>
      </c>
      <c r="F6" s="70" t="s">
        <v>13</v>
      </c>
      <c r="G6" s="71">
        <v>1560000</v>
      </c>
      <c r="H6" s="71">
        <v>105000</v>
      </c>
      <c r="I6" s="71">
        <v>1665000</v>
      </c>
      <c r="J6" s="72">
        <v>0</v>
      </c>
      <c r="L6" s="73" t="str">
        <f>VLOOKUP(D6,[1]Sheet1!$C$6:$H$856,6,0)</f>
        <v>Khoa Kinh tế</v>
      </c>
      <c r="M6" s="21" t="str">
        <f t="shared" ref="M6:M7" si="0">LEFT(D6,4)</f>
        <v>18C1</v>
      </c>
    </row>
    <row r="7" spans="1:13" s="19" customFormat="1" ht="18" customHeight="1" x14ac:dyDescent="0.2">
      <c r="A7" s="11">
        <v>2</v>
      </c>
      <c r="B7" s="12" t="s">
        <v>129</v>
      </c>
      <c r="C7" s="13" t="s">
        <v>130</v>
      </c>
      <c r="D7" s="14" t="s">
        <v>131</v>
      </c>
      <c r="E7" s="15" t="s">
        <v>89</v>
      </c>
      <c r="F7" s="16" t="s">
        <v>47</v>
      </c>
      <c r="G7" s="17">
        <v>1560000</v>
      </c>
      <c r="H7" s="17">
        <v>105000</v>
      </c>
      <c r="I7" s="17">
        <v>1665000</v>
      </c>
      <c r="J7" s="18">
        <v>0</v>
      </c>
      <c r="L7" s="20" t="str">
        <f>VLOOKUP(D7,[1]Sheet1!$C$6:$H$856,6,0)</f>
        <v>Khoa Kinh tế</v>
      </c>
      <c r="M7" s="19" t="str">
        <f t="shared" si="0"/>
        <v>18C1</v>
      </c>
    </row>
    <row r="8" spans="1:13" s="21" customFormat="1" ht="18" customHeight="1" x14ac:dyDescent="0.2">
      <c r="A8" s="65">
        <v>3</v>
      </c>
      <c r="B8" s="66" t="s">
        <v>132</v>
      </c>
      <c r="C8" s="67" t="s">
        <v>133</v>
      </c>
      <c r="D8" s="68" t="s">
        <v>134</v>
      </c>
      <c r="E8" s="69" t="s">
        <v>75</v>
      </c>
      <c r="F8" s="70" t="s">
        <v>47</v>
      </c>
      <c r="G8" s="71">
        <v>5720000</v>
      </c>
      <c r="H8" s="71">
        <v>708220</v>
      </c>
      <c r="I8" s="71">
        <v>6428220</v>
      </c>
      <c r="J8" s="72">
        <v>0</v>
      </c>
      <c r="L8" s="73" t="str">
        <f>VLOOKUP(D8,[1]Sheet1!$C$6:$H$856,6,0)</f>
        <v>Khoa Kinh tế</v>
      </c>
      <c r="M8" s="21" t="str">
        <f t="shared" ref="M8:M71" si="1">LEFT(D8,4)</f>
        <v>19C1</v>
      </c>
    </row>
    <row r="9" spans="1:13" s="19" customFormat="1" ht="18" customHeight="1" x14ac:dyDescent="0.2">
      <c r="A9" s="11">
        <v>4</v>
      </c>
      <c r="B9" s="12" t="s">
        <v>135</v>
      </c>
      <c r="C9" s="13" t="s">
        <v>136</v>
      </c>
      <c r="D9" s="14" t="s">
        <v>134</v>
      </c>
      <c r="E9" s="15" t="s">
        <v>28</v>
      </c>
      <c r="F9" s="16" t="s">
        <v>47</v>
      </c>
      <c r="G9" s="17">
        <v>5720000</v>
      </c>
      <c r="H9" s="17">
        <v>708220</v>
      </c>
      <c r="I9" s="17">
        <v>6428220</v>
      </c>
      <c r="J9" s="18">
        <v>0</v>
      </c>
      <c r="L9" s="20" t="str">
        <f>VLOOKUP(D9,[1]Sheet1!$C$6:$H$856,6,0)</f>
        <v>Khoa Kinh tế</v>
      </c>
      <c r="M9" s="19" t="str">
        <f t="shared" si="1"/>
        <v>19C1</v>
      </c>
    </row>
    <row r="10" spans="1:13" s="19" customFormat="1" ht="18" customHeight="1" x14ac:dyDescent="0.2">
      <c r="A10" s="11">
        <v>5</v>
      </c>
      <c r="B10" s="12" t="s">
        <v>137</v>
      </c>
      <c r="C10" s="13" t="s">
        <v>138</v>
      </c>
      <c r="D10" s="14" t="s">
        <v>134</v>
      </c>
      <c r="E10" s="15" t="s">
        <v>120</v>
      </c>
      <c r="F10" s="16" t="s">
        <v>13</v>
      </c>
      <c r="G10" s="17">
        <v>5720000</v>
      </c>
      <c r="H10" s="17">
        <v>708220</v>
      </c>
      <c r="I10" s="17">
        <v>6428220</v>
      </c>
      <c r="J10" s="18">
        <v>0</v>
      </c>
      <c r="L10" s="20" t="str">
        <f>VLOOKUP(D10,[1]Sheet1!$C$6:$H$856,6,0)</f>
        <v>Khoa Kinh tế</v>
      </c>
      <c r="M10" s="19" t="str">
        <f t="shared" si="1"/>
        <v>19C1</v>
      </c>
    </row>
    <row r="11" spans="1:13" s="19" customFormat="1" ht="18" customHeight="1" x14ac:dyDescent="0.2">
      <c r="A11" s="11">
        <v>6</v>
      </c>
      <c r="B11" s="12" t="s">
        <v>139</v>
      </c>
      <c r="C11" s="13" t="s">
        <v>140</v>
      </c>
      <c r="D11" s="14" t="s">
        <v>134</v>
      </c>
      <c r="E11" s="15" t="s">
        <v>106</v>
      </c>
      <c r="F11" s="16" t="s">
        <v>47</v>
      </c>
      <c r="G11" s="17">
        <v>5720000</v>
      </c>
      <c r="H11" s="17">
        <v>708220</v>
      </c>
      <c r="I11" s="17">
        <v>6428220</v>
      </c>
      <c r="J11" s="18">
        <v>0</v>
      </c>
      <c r="L11" s="20" t="str">
        <f>VLOOKUP(D11,[1]Sheet1!$C$6:$H$856,6,0)</f>
        <v>Khoa Kinh tế</v>
      </c>
      <c r="M11" s="19" t="str">
        <f t="shared" si="1"/>
        <v>19C1</v>
      </c>
    </row>
    <row r="12" spans="1:13" s="19" customFormat="1" ht="18" customHeight="1" x14ac:dyDescent="0.2">
      <c r="A12" s="11">
        <v>7</v>
      </c>
      <c r="B12" s="12" t="s">
        <v>141</v>
      </c>
      <c r="C12" s="13" t="s">
        <v>142</v>
      </c>
      <c r="D12" s="14" t="s">
        <v>134</v>
      </c>
      <c r="E12" s="15" t="s">
        <v>52</v>
      </c>
      <c r="F12" s="16" t="s">
        <v>47</v>
      </c>
      <c r="G12" s="17">
        <v>5720000</v>
      </c>
      <c r="H12" s="17">
        <v>708220</v>
      </c>
      <c r="I12" s="17">
        <v>6428220</v>
      </c>
      <c r="J12" s="18">
        <v>0</v>
      </c>
      <c r="L12" s="20" t="str">
        <f>VLOOKUP(D12,[1]Sheet1!$C$6:$H$856,6,0)</f>
        <v>Khoa Kinh tế</v>
      </c>
      <c r="M12" s="19" t="str">
        <f t="shared" si="1"/>
        <v>19C1</v>
      </c>
    </row>
    <row r="13" spans="1:13" s="19" customFormat="1" ht="18" customHeight="1" x14ac:dyDescent="0.2">
      <c r="A13" s="11">
        <v>8</v>
      </c>
      <c r="B13" s="12" t="s">
        <v>143</v>
      </c>
      <c r="C13" s="13" t="s">
        <v>144</v>
      </c>
      <c r="D13" s="14" t="s">
        <v>134</v>
      </c>
      <c r="E13" s="15" t="s">
        <v>145</v>
      </c>
      <c r="F13" s="16" t="s">
        <v>13</v>
      </c>
      <c r="G13" s="17">
        <v>5720000</v>
      </c>
      <c r="H13" s="17">
        <v>708220</v>
      </c>
      <c r="I13" s="17">
        <v>6428220</v>
      </c>
      <c r="J13" s="18">
        <v>0</v>
      </c>
      <c r="L13" s="20" t="str">
        <f>VLOOKUP(D13,[1]Sheet1!$C$6:$H$856,6,0)</f>
        <v>Khoa Kinh tế</v>
      </c>
      <c r="M13" s="19" t="str">
        <f t="shared" si="1"/>
        <v>19C1</v>
      </c>
    </row>
    <row r="14" spans="1:13" s="19" customFormat="1" ht="18" customHeight="1" x14ac:dyDescent="0.2">
      <c r="A14" s="11">
        <v>9</v>
      </c>
      <c r="B14" s="12" t="s">
        <v>146</v>
      </c>
      <c r="C14" s="13" t="s">
        <v>147</v>
      </c>
      <c r="D14" s="14" t="s">
        <v>134</v>
      </c>
      <c r="E14" s="15" t="s">
        <v>37</v>
      </c>
      <c r="F14" s="16" t="s">
        <v>47</v>
      </c>
      <c r="G14" s="17">
        <v>5720000</v>
      </c>
      <c r="H14" s="17">
        <v>708220</v>
      </c>
      <c r="I14" s="17">
        <v>6428220</v>
      </c>
      <c r="J14" s="18">
        <v>0</v>
      </c>
      <c r="L14" s="20" t="str">
        <f>VLOOKUP(D14,[1]Sheet1!$C$6:$H$856,6,0)</f>
        <v>Khoa Kinh tế</v>
      </c>
      <c r="M14" s="19" t="str">
        <f t="shared" si="1"/>
        <v>19C1</v>
      </c>
    </row>
    <row r="15" spans="1:13" s="19" customFormat="1" ht="18" customHeight="1" x14ac:dyDescent="0.2">
      <c r="A15" s="11">
        <v>10</v>
      </c>
      <c r="B15" s="12" t="s">
        <v>148</v>
      </c>
      <c r="C15" s="13" t="s">
        <v>149</v>
      </c>
      <c r="D15" s="14" t="s">
        <v>134</v>
      </c>
      <c r="E15" s="15" t="s">
        <v>39</v>
      </c>
      <c r="F15" s="16" t="s">
        <v>47</v>
      </c>
      <c r="G15" s="17">
        <v>5720000</v>
      </c>
      <c r="H15" s="17">
        <v>708220</v>
      </c>
      <c r="I15" s="17">
        <v>6428220</v>
      </c>
      <c r="J15" s="18">
        <v>0</v>
      </c>
      <c r="L15" s="20" t="str">
        <f>VLOOKUP(D15,[1]Sheet1!$C$6:$H$856,6,0)</f>
        <v>Khoa Kinh tế</v>
      </c>
      <c r="M15" s="19" t="str">
        <f t="shared" si="1"/>
        <v>19C1</v>
      </c>
    </row>
    <row r="16" spans="1:13" s="19" customFormat="1" ht="18" customHeight="1" x14ac:dyDescent="0.2">
      <c r="A16" s="11">
        <v>11</v>
      </c>
      <c r="B16" s="12" t="s">
        <v>150</v>
      </c>
      <c r="C16" s="13" t="s">
        <v>151</v>
      </c>
      <c r="D16" s="14" t="s">
        <v>134</v>
      </c>
      <c r="E16" s="15" t="s">
        <v>37</v>
      </c>
      <c r="F16" s="16" t="s">
        <v>47</v>
      </c>
      <c r="G16" s="17">
        <v>5720000</v>
      </c>
      <c r="H16" s="17">
        <v>708220</v>
      </c>
      <c r="I16" s="17">
        <v>6428220</v>
      </c>
      <c r="J16" s="18">
        <v>0</v>
      </c>
      <c r="L16" s="20" t="str">
        <f>VLOOKUP(D16,[1]Sheet1!$C$6:$H$856,6,0)</f>
        <v>Khoa Kinh tế</v>
      </c>
      <c r="M16" s="19" t="str">
        <f t="shared" si="1"/>
        <v>19C1</v>
      </c>
    </row>
    <row r="17" spans="1:13" s="19" customFormat="1" ht="18" customHeight="1" x14ac:dyDescent="0.2">
      <c r="A17" s="11">
        <v>12</v>
      </c>
      <c r="B17" s="12" t="s">
        <v>152</v>
      </c>
      <c r="C17" s="13" t="s">
        <v>153</v>
      </c>
      <c r="D17" s="14" t="s">
        <v>134</v>
      </c>
      <c r="E17" s="15" t="s">
        <v>24</v>
      </c>
      <c r="F17" s="16" t="s">
        <v>13</v>
      </c>
      <c r="G17" s="17">
        <v>5720000</v>
      </c>
      <c r="H17" s="17">
        <v>708220</v>
      </c>
      <c r="I17" s="17">
        <v>6428220</v>
      </c>
      <c r="J17" s="18">
        <v>0</v>
      </c>
      <c r="L17" s="20" t="str">
        <f>VLOOKUP(D17,[1]Sheet1!$C$6:$H$856,6,0)</f>
        <v>Khoa Kinh tế</v>
      </c>
      <c r="M17" s="19" t="str">
        <f t="shared" si="1"/>
        <v>19C1</v>
      </c>
    </row>
    <row r="18" spans="1:13" s="19" customFormat="1" ht="18" customHeight="1" x14ac:dyDescent="0.2">
      <c r="A18" s="11">
        <v>13</v>
      </c>
      <c r="B18" s="12" t="s">
        <v>154</v>
      </c>
      <c r="C18" s="13" t="s">
        <v>155</v>
      </c>
      <c r="D18" s="14" t="s">
        <v>134</v>
      </c>
      <c r="E18" s="15" t="s">
        <v>43</v>
      </c>
      <c r="F18" s="16" t="s">
        <v>47</v>
      </c>
      <c r="G18" s="17">
        <v>5720000</v>
      </c>
      <c r="H18" s="17">
        <v>708220</v>
      </c>
      <c r="I18" s="17">
        <v>6428220</v>
      </c>
      <c r="J18" s="18">
        <v>0</v>
      </c>
      <c r="L18" s="20" t="str">
        <f>VLOOKUP(D18,[1]Sheet1!$C$6:$H$856,6,0)</f>
        <v>Khoa Kinh tế</v>
      </c>
      <c r="M18" s="19" t="str">
        <f t="shared" si="1"/>
        <v>19C1</v>
      </c>
    </row>
    <row r="19" spans="1:13" s="19" customFormat="1" ht="18" customHeight="1" x14ac:dyDescent="0.2">
      <c r="A19" s="11">
        <v>14</v>
      </c>
      <c r="B19" s="12" t="s">
        <v>156</v>
      </c>
      <c r="C19" s="13" t="s">
        <v>157</v>
      </c>
      <c r="D19" s="14" t="s">
        <v>134</v>
      </c>
      <c r="E19" s="15" t="s">
        <v>158</v>
      </c>
      <c r="F19" s="16" t="s">
        <v>47</v>
      </c>
      <c r="G19" s="17">
        <v>5720000</v>
      </c>
      <c r="H19" s="17">
        <v>708220</v>
      </c>
      <c r="I19" s="17">
        <v>6428220</v>
      </c>
      <c r="J19" s="18">
        <v>0</v>
      </c>
      <c r="L19" s="20" t="str">
        <f>VLOOKUP(D19,[1]Sheet1!$C$6:$H$856,6,0)</f>
        <v>Khoa Kinh tế</v>
      </c>
      <c r="M19" s="19" t="str">
        <f t="shared" si="1"/>
        <v>19C1</v>
      </c>
    </row>
    <row r="20" spans="1:13" s="19" customFormat="1" ht="18" customHeight="1" x14ac:dyDescent="0.2">
      <c r="A20" s="11">
        <v>15</v>
      </c>
      <c r="B20" s="12" t="s">
        <v>159</v>
      </c>
      <c r="C20" s="13" t="s">
        <v>160</v>
      </c>
      <c r="D20" s="14" t="s">
        <v>134</v>
      </c>
      <c r="E20" s="15" t="s">
        <v>53</v>
      </c>
      <c r="F20" s="16" t="s">
        <v>47</v>
      </c>
      <c r="G20" s="17">
        <v>5720000</v>
      </c>
      <c r="H20" s="17">
        <v>708220</v>
      </c>
      <c r="I20" s="17">
        <v>6428220</v>
      </c>
      <c r="J20" s="18">
        <v>0</v>
      </c>
      <c r="L20" s="20" t="str">
        <f>VLOOKUP(D20,[1]Sheet1!$C$6:$H$856,6,0)</f>
        <v>Khoa Kinh tế</v>
      </c>
      <c r="M20" s="19" t="str">
        <f t="shared" si="1"/>
        <v>19C1</v>
      </c>
    </row>
    <row r="21" spans="1:13" s="19" customFormat="1" ht="18" customHeight="1" x14ac:dyDescent="0.2">
      <c r="A21" s="11">
        <v>16</v>
      </c>
      <c r="B21" s="12" t="s">
        <v>161</v>
      </c>
      <c r="C21" s="13" t="s">
        <v>162</v>
      </c>
      <c r="D21" s="14" t="s">
        <v>134</v>
      </c>
      <c r="E21" s="15" t="s">
        <v>44</v>
      </c>
      <c r="F21" s="16" t="s">
        <v>47</v>
      </c>
      <c r="G21" s="17">
        <v>5720000</v>
      </c>
      <c r="H21" s="17">
        <v>708220</v>
      </c>
      <c r="I21" s="17">
        <v>6428220</v>
      </c>
      <c r="J21" s="18">
        <v>0</v>
      </c>
      <c r="L21" s="20" t="str">
        <f>VLOOKUP(D21,[1]Sheet1!$C$6:$H$856,6,0)</f>
        <v>Khoa Kinh tế</v>
      </c>
      <c r="M21" s="19" t="str">
        <f t="shared" si="1"/>
        <v>19C1</v>
      </c>
    </row>
    <row r="22" spans="1:13" s="19" customFormat="1" ht="18" customHeight="1" x14ac:dyDescent="0.2">
      <c r="A22" s="11">
        <v>17</v>
      </c>
      <c r="B22" s="12" t="s">
        <v>163</v>
      </c>
      <c r="C22" s="13" t="s">
        <v>164</v>
      </c>
      <c r="D22" s="14" t="s">
        <v>134</v>
      </c>
      <c r="E22" s="15" t="s">
        <v>51</v>
      </c>
      <c r="F22" s="16" t="s">
        <v>47</v>
      </c>
      <c r="G22" s="17">
        <v>5720000</v>
      </c>
      <c r="H22" s="17">
        <v>708220</v>
      </c>
      <c r="I22" s="17">
        <v>6428220</v>
      </c>
      <c r="J22" s="18">
        <v>0</v>
      </c>
      <c r="L22" s="20" t="str">
        <f>VLOOKUP(D22,[1]Sheet1!$C$6:$H$856,6,0)</f>
        <v>Khoa Kinh tế</v>
      </c>
      <c r="M22" s="19" t="str">
        <f t="shared" si="1"/>
        <v>19C1</v>
      </c>
    </row>
    <row r="23" spans="1:13" s="19" customFormat="1" ht="18" customHeight="1" x14ac:dyDescent="0.2">
      <c r="A23" s="11">
        <v>18</v>
      </c>
      <c r="B23" s="12" t="s">
        <v>165</v>
      </c>
      <c r="C23" s="13" t="s">
        <v>166</v>
      </c>
      <c r="D23" s="14" t="s">
        <v>134</v>
      </c>
      <c r="E23" s="15" t="s">
        <v>81</v>
      </c>
      <c r="F23" s="16" t="s">
        <v>47</v>
      </c>
      <c r="G23" s="17">
        <v>5720000</v>
      </c>
      <c r="H23" s="17">
        <v>708220</v>
      </c>
      <c r="I23" s="17">
        <v>6428220</v>
      </c>
      <c r="J23" s="18">
        <v>0</v>
      </c>
      <c r="L23" s="20" t="str">
        <f>VLOOKUP(D23,[1]Sheet1!$C$6:$H$856,6,0)</f>
        <v>Khoa Kinh tế</v>
      </c>
      <c r="M23" s="19" t="str">
        <f t="shared" si="1"/>
        <v>19C1</v>
      </c>
    </row>
    <row r="24" spans="1:13" s="19" customFormat="1" ht="18" customHeight="1" x14ac:dyDescent="0.2">
      <c r="A24" s="11">
        <v>19</v>
      </c>
      <c r="B24" s="12" t="s">
        <v>167</v>
      </c>
      <c r="C24" s="13" t="s">
        <v>168</v>
      </c>
      <c r="D24" s="14" t="s">
        <v>134</v>
      </c>
      <c r="E24" s="15" t="s">
        <v>60</v>
      </c>
      <c r="F24" s="16" t="s">
        <v>47</v>
      </c>
      <c r="G24" s="17">
        <v>5720000</v>
      </c>
      <c r="H24" s="17">
        <v>708220</v>
      </c>
      <c r="I24" s="17">
        <v>6428220</v>
      </c>
      <c r="J24" s="18">
        <v>0</v>
      </c>
      <c r="L24" s="20" t="str">
        <f>VLOOKUP(D24,[1]Sheet1!$C$6:$H$856,6,0)</f>
        <v>Khoa Kinh tế</v>
      </c>
      <c r="M24" s="19" t="str">
        <f t="shared" si="1"/>
        <v>19C1</v>
      </c>
    </row>
    <row r="25" spans="1:13" s="19" customFormat="1" ht="18" customHeight="1" x14ac:dyDescent="0.2">
      <c r="A25" s="11">
        <v>20</v>
      </c>
      <c r="B25" s="12" t="s">
        <v>169</v>
      </c>
      <c r="C25" s="13" t="s">
        <v>170</v>
      </c>
      <c r="D25" s="14" t="s">
        <v>134</v>
      </c>
      <c r="E25" s="15" t="s">
        <v>43</v>
      </c>
      <c r="F25" s="16" t="s">
        <v>47</v>
      </c>
      <c r="G25" s="17">
        <v>5720000</v>
      </c>
      <c r="H25" s="17">
        <v>708220</v>
      </c>
      <c r="I25" s="17">
        <v>6428220</v>
      </c>
      <c r="J25" s="18">
        <v>0</v>
      </c>
      <c r="L25" s="20" t="str">
        <f>VLOOKUP(D25,[1]Sheet1!$C$6:$H$856,6,0)</f>
        <v>Khoa Kinh tế</v>
      </c>
      <c r="M25" s="19" t="str">
        <f t="shared" si="1"/>
        <v>19C1</v>
      </c>
    </row>
    <row r="26" spans="1:13" s="19" customFormat="1" ht="18" customHeight="1" x14ac:dyDescent="0.2">
      <c r="A26" s="11">
        <v>21</v>
      </c>
      <c r="B26" s="12" t="s">
        <v>171</v>
      </c>
      <c r="C26" s="13" t="s">
        <v>172</v>
      </c>
      <c r="D26" s="14" t="s">
        <v>134</v>
      </c>
      <c r="E26" s="15" t="s">
        <v>33</v>
      </c>
      <c r="F26" s="16" t="s">
        <v>13</v>
      </c>
      <c r="G26" s="17">
        <v>5720000</v>
      </c>
      <c r="H26" s="17">
        <v>708220</v>
      </c>
      <c r="I26" s="17">
        <v>6428220</v>
      </c>
      <c r="J26" s="18">
        <v>0</v>
      </c>
      <c r="L26" s="20" t="str">
        <f>VLOOKUP(D26,[1]Sheet1!$C$6:$H$856,6,0)</f>
        <v>Khoa Kinh tế</v>
      </c>
      <c r="M26" s="19" t="str">
        <f t="shared" si="1"/>
        <v>19C1</v>
      </c>
    </row>
    <row r="27" spans="1:13" s="19" customFormat="1" ht="18" customHeight="1" x14ac:dyDescent="0.2">
      <c r="A27" s="11">
        <v>22</v>
      </c>
      <c r="B27" s="12" t="s">
        <v>173</v>
      </c>
      <c r="C27" s="13" t="s">
        <v>174</v>
      </c>
      <c r="D27" s="14" t="s">
        <v>134</v>
      </c>
      <c r="E27" s="15" t="s">
        <v>104</v>
      </c>
      <c r="F27" s="16" t="s">
        <v>47</v>
      </c>
      <c r="G27" s="17">
        <v>5720000</v>
      </c>
      <c r="H27" s="17">
        <v>708220</v>
      </c>
      <c r="I27" s="17">
        <v>6428220</v>
      </c>
      <c r="J27" s="18">
        <v>0</v>
      </c>
      <c r="L27" s="20" t="str">
        <f>VLOOKUP(D27,[1]Sheet1!$C$6:$H$856,6,0)</f>
        <v>Khoa Kinh tế</v>
      </c>
      <c r="M27" s="19" t="str">
        <f t="shared" si="1"/>
        <v>19C1</v>
      </c>
    </row>
    <row r="28" spans="1:13" s="19" customFormat="1" ht="18" customHeight="1" x14ac:dyDescent="0.2">
      <c r="A28" s="11">
        <v>23</v>
      </c>
      <c r="B28" s="12" t="s">
        <v>175</v>
      </c>
      <c r="C28" s="13" t="s">
        <v>176</v>
      </c>
      <c r="D28" s="14" t="s">
        <v>134</v>
      </c>
      <c r="E28" s="15" t="s">
        <v>56</v>
      </c>
      <c r="F28" s="16" t="s">
        <v>47</v>
      </c>
      <c r="G28" s="17">
        <v>5720000</v>
      </c>
      <c r="H28" s="17">
        <v>708220</v>
      </c>
      <c r="I28" s="17">
        <v>6428220</v>
      </c>
      <c r="J28" s="18">
        <v>0</v>
      </c>
      <c r="L28" s="20" t="str">
        <f>VLOOKUP(D28,[1]Sheet1!$C$6:$H$856,6,0)</f>
        <v>Khoa Kinh tế</v>
      </c>
      <c r="M28" s="19" t="str">
        <f t="shared" si="1"/>
        <v>19C1</v>
      </c>
    </row>
    <row r="29" spans="1:13" s="19" customFormat="1" ht="18" customHeight="1" x14ac:dyDescent="0.2">
      <c r="A29" s="11">
        <v>24</v>
      </c>
      <c r="B29" s="12" t="s">
        <v>177</v>
      </c>
      <c r="C29" s="13" t="s">
        <v>178</v>
      </c>
      <c r="D29" s="14" t="s">
        <v>134</v>
      </c>
      <c r="E29" s="15" t="s">
        <v>91</v>
      </c>
      <c r="F29" s="16" t="s">
        <v>13</v>
      </c>
      <c r="G29" s="17">
        <v>5720000</v>
      </c>
      <c r="H29" s="17">
        <v>708220</v>
      </c>
      <c r="I29" s="17">
        <v>6428220</v>
      </c>
      <c r="J29" s="18">
        <v>0</v>
      </c>
      <c r="L29" s="20" t="str">
        <f>VLOOKUP(D29,[1]Sheet1!$C$6:$H$856,6,0)</f>
        <v>Khoa Kinh tế</v>
      </c>
      <c r="M29" s="19" t="str">
        <f t="shared" si="1"/>
        <v>19C1</v>
      </c>
    </row>
    <row r="30" spans="1:13" s="19" customFormat="1" ht="18" customHeight="1" x14ac:dyDescent="0.2">
      <c r="A30" s="11">
        <v>25</v>
      </c>
      <c r="B30" s="12" t="s">
        <v>179</v>
      </c>
      <c r="C30" s="13" t="s">
        <v>180</v>
      </c>
      <c r="D30" s="14" t="s">
        <v>134</v>
      </c>
      <c r="E30" s="15" t="s">
        <v>62</v>
      </c>
      <c r="F30" s="16" t="s">
        <v>13</v>
      </c>
      <c r="G30" s="17">
        <v>4940000</v>
      </c>
      <c r="H30" s="17">
        <v>708220</v>
      </c>
      <c r="I30" s="17">
        <v>5648220</v>
      </c>
      <c r="J30" s="18">
        <v>780000</v>
      </c>
      <c r="L30" s="20" t="str">
        <f>VLOOKUP(D30,[1]Sheet1!$C$6:$H$856,6,0)</f>
        <v>Khoa Kinh tế</v>
      </c>
      <c r="M30" s="19" t="str">
        <f t="shared" si="1"/>
        <v>19C1</v>
      </c>
    </row>
    <row r="31" spans="1:13" s="19" customFormat="1" ht="18" customHeight="1" x14ac:dyDescent="0.2">
      <c r="A31" s="11">
        <v>26</v>
      </c>
      <c r="B31" s="12" t="s">
        <v>181</v>
      </c>
      <c r="C31" s="13" t="s">
        <v>74</v>
      </c>
      <c r="D31" s="14" t="s">
        <v>134</v>
      </c>
      <c r="E31" s="15" t="s">
        <v>61</v>
      </c>
      <c r="F31" s="16" t="s">
        <v>13</v>
      </c>
      <c r="G31" s="17">
        <v>5720000</v>
      </c>
      <c r="H31" s="17">
        <v>708220</v>
      </c>
      <c r="I31" s="17">
        <v>6428220</v>
      </c>
      <c r="J31" s="18">
        <v>0</v>
      </c>
      <c r="L31" s="20" t="str">
        <f>VLOOKUP(D31,[1]Sheet1!$C$6:$H$856,6,0)</f>
        <v>Khoa Kinh tế</v>
      </c>
      <c r="M31" s="19" t="str">
        <f t="shared" si="1"/>
        <v>19C1</v>
      </c>
    </row>
    <row r="32" spans="1:13" s="19" customFormat="1" ht="18" customHeight="1" x14ac:dyDescent="0.2">
      <c r="A32" s="11">
        <v>27</v>
      </c>
      <c r="B32" s="12" t="s">
        <v>182</v>
      </c>
      <c r="C32" s="13" t="s">
        <v>183</v>
      </c>
      <c r="D32" s="14" t="s">
        <v>134</v>
      </c>
      <c r="E32" s="15" t="s">
        <v>184</v>
      </c>
      <c r="F32" s="16" t="s">
        <v>13</v>
      </c>
      <c r="G32" s="17">
        <v>5720000</v>
      </c>
      <c r="H32" s="17">
        <v>708220</v>
      </c>
      <c r="I32" s="17">
        <v>6428220</v>
      </c>
      <c r="J32" s="18">
        <v>0</v>
      </c>
      <c r="L32" s="20" t="str">
        <f>VLOOKUP(D32,[1]Sheet1!$C$6:$H$856,6,0)</f>
        <v>Khoa Kinh tế</v>
      </c>
      <c r="M32" s="19" t="str">
        <f t="shared" si="1"/>
        <v>19C1</v>
      </c>
    </row>
    <row r="33" spans="1:13" s="19" customFormat="1" ht="18" customHeight="1" x14ac:dyDescent="0.2">
      <c r="A33" s="11">
        <v>28</v>
      </c>
      <c r="B33" s="12" t="s">
        <v>185</v>
      </c>
      <c r="C33" s="13" t="s">
        <v>186</v>
      </c>
      <c r="D33" s="14" t="s">
        <v>134</v>
      </c>
      <c r="E33" s="15" t="s">
        <v>187</v>
      </c>
      <c r="F33" s="16" t="s">
        <v>47</v>
      </c>
      <c r="G33" s="17">
        <v>5720000</v>
      </c>
      <c r="H33" s="17">
        <v>708220</v>
      </c>
      <c r="I33" s="17">
        <v>6428220</v>
      </c>
      <c r="J33" s="18">
        <v>0</v>
      </c>
      <c r="L33" s="20" t="str">
        <f>VLOOKUP(D33,[1]Sheet1!$C$6:$H$856,6,0)</f>
        <v>Khoa Kinh tế</v>
      </c>
      <c r="M33" s="19" t="str">
        <f t="shared" si="1"/>
        <v>19C1</v>
      </c>
    </row>
    <row r="34" spans="1:13" s="19" customFormat="1" ht="18" customHeight="1" x14ac:dyDescent="0.2">
      <c r="A34" s="11">
        <v>29</v>
      </c>
      <c r="B34" s="12" t="s">
        <v>188</v>
      </c>
      <c r="C34" s="13" t="s">
        <v>189</v>
      </c>
      <c r="D34" s="14" t="s">
        <v>134</v>
      </c>
      <c r="E34" s="15" t="s">
        <v>113</v>
      </c>
      <c r="F34" s="16" t="s">
        <v>47</v>
      </c>
      <c r="G34" s="17">
        <v>5720000</v>
      </c>
      <c r="H34" s="17">
        <v>708220</v>
      </c>
      <c r="I34" s="17">
        <v>6428220</v>
      </c>
      <c r="J34" s="18">
        <v>0</v>
      </c>
      <c r="L34" s="20" t="str">
        <f>VLOOKUP(D34,[1]Sheet1!$C$6:$H$856,6,0)</f>
        <v>Khoa Kinh tế</v>
      </c>
      <c r="M34" s="19" t="str">
        <f t="shared" si="1"/>
        <v>19C1</v>
      </c>
    </row>
    <row r="35" spans="1:13" s="19" customFormat="1" ht="18" customHeight="1" x14ac:dyDescent="0.2">
      <c r="A35" s="11">
        <v>30</v>
      </c>
      <c r="B35" s="12" t="s">
        <v>190</v>
      </c>
      <c r="C35" s="13" t="s">
        <v>191</v>
      </c>
      <c r="D35" s="14" t="s">
        <v>134</v>
      </c>
      <c r="E35" s="15" t="s">
        <v>107</v>
      </c>
      <c r="F35" s="16" t="s">
        <v>47</v>
      </c>
      <c r="G35" s="17">
        <v>4940000</v>
      </c>
      <c r="H35" s="17">
        <v>708220</v>
      </c>
      <c r="I35" s="17">
        <v>5648220</v>
      </c>
      <c r="J35" s="18">
        <v>0</v>
      </c>
      <c r="L35" s="20" t="str">
        <f>VLOOKUP(D35,[1]Sheet1!$C$6:$H$856,6,0)</f>
        <v>Khoa Kinh tế</v>
      </c>
      <c r="M35" s="19" t="str">
        <f t="shared" si="1"/>
        <v>19C1</v>
      </c>
    </row>
    <row r="36" spans="1:13" s="19" customFormat="1" ht="18" customHeight="1" x14ac:dyDescent="0.2">
      <c r="A36" s="11">
        <v>31</v>
      </c>
      <c r="B36" s="12" t="s">
        <v>192</v>
      </c>
      <c r="C36" s="13" t="s">
        <v>193</v>
      </c>
      <c r="D36" s="14" t="s">
        <v>134</v>
      </c>
      <c r="E36" s="15" t="s">
        <v>65</v>
      </c>
      <c r="F36" s="16" t="s">
        <v>47</v>
      </c>
      <c r="G36" s="17">
        <v>5720000</v>
      </c>
      <c r="H36" s="17">
        <v>708220</v>
      </c>
      <c r="I36" s="17">
        <v>6428220</v>
      </c>
      <c r="J36" s="18">
        <v>0</v>
      </c>
      <c r="L36" s="20" t="str">
        <f>VLOOKUP(D36,[1]Sheet1!$C$6:$H$856,6,0)</f>
        <v>Khoa Kinh tế</v>
      </c>
      <c r="M36" s="19" t="str">
        <f t="shared" si="1"/>
        <v>19C1</v>
      </c>
    </row>
    <row r="37" spans="1:13" s="19" customFormat="1" ht="18" customHeight="1" x14ac:dyDescent="0.2">
      <c r="A37" s="11">
        <v>32</v>
      </c>
      <c r="B37" s="12" t="s">
        <v>194</v>
      </c>
      <c r="C37" s="13" t="s">
        <v>195</v>
      </c>
      <c r="D37" s="14" t="s">
        <v>134</v>
      </c>
      <c r="E37" s="15" t="s">
        <v>64</v>
      </c>
      <c r="F37" s="16" t="s">
        <v>47</v>
      </c>
      <c r="G37" s="17">
        <v>5720000</v>
      </c>
      <c r="H37" s="17">
        <v>708220</v>
      </c>
      <c r="I37" s="17">
        <v>6428220</v>
      </c>
      <c r="J37" s="18">
        <v>0</v>
      </c>
      <c r="L37" s="20" t="str">
        <f>VLOOKUP(D37,[1]Sheet1!$C$6:$H$856,6,0)</f>
        <v>Khoa Kinh tế</v>
      </c>
      <c r="M37" s="19" t="str">
        <f t="shared" si="1"/>
        <v>19C1</v>
      </c>
    </row>
    <row r="38" spans="1:13" s="19" customFormat="1" ht="18" customHeight="1" x14ac:dyDescent="0.2">
      <c r="A38" s="11">
        <v>33</v>
      </c>
      <c r="B38" s="12" t="s">
        <v>196</v>
      </c>
      <c r="C38" s="13" t="s">
        <v>197</v>
      </c>
      <c r="D38" s="14" t="s">
        <v>134</v>
      </c>
      <c r="E38" s="15" t="s">
        <v>198</v>
      </c>
      <c r="F38" s="16" t="s">
        <v>13</v>
      </c>
      <c r="G38" s="17">
        <v>5720000</v>
      </c>
      <c r="H38" s="17">
        <v>708220</v>
      </c>
      <c r="I38" s="17">
        <v>6428220</v>
      </c>
      <c r="J38" s="18">
        <v>0</v>
      </c>
      <c r="L38" s="20" t="str">
        <f>VLOOKUP(D38,[1]Sheet1!$C$6:$H$856,6,0)</f>
        <v>Khoa Kinh tế</v>
      </c>
      <c r="M38" s="19" t="str">
        <f t="shared" si="1"/>
        <v>19C1</v>
      </c>
    </row>
    <row r="39" spans="1:13" s="19" customFormat="1" ht="18" customHeight="1" x14ac:dyDescent="0.2">
      <c r="A39" s="11">
        <v>34</v>
      </c>
      <c r="B39" s="12" t="s">
        <v>199</v>
      </c>
      <c r="C39" s="13" t="s">
        <v>200</v>
      </c>
      <c r="D39" s="14" t="s">
        <v>134</v>
      </c>
      <c r="E39" s="15" t="s">
        <v>36</v>
      </c>
      <c r="F39" s="16" t="s">
        <v>47</v>
      </c>
      <c r="G39" s="17">
        <v>5720000</v>
      </c>
      <c r="H39" s="17">
        <v>708220</v>
      </c>
      <c r="I39" s="17">
        <v>6428220</v>
      </c>
      <c r="J39" s="18">
        <v>0</v>
      </c>
      <c r="L39" s="20" t="str">
        <f>VLOOKUP(D39,[1]Sheet1!$C$6:$H$856,6,0)</f>
        <v>Khoa Kinh tế</v>
      </c>
      <c r="M39" s="19" t="str">
        <f t="shared" si="1"/>
        <v>19C1</v>
      </c>
    </row>
    <row r="40" spans="1:13" s="19" customFormat="1" ht="18" customHeight="1" x14ac:dyDescent="0.2">
      <c r="A40" s="11">
        <v>35</v>
      </c>
      <c r="B40" s="12" t="s">
        <v>201</v>
      </c>
      <c r="C40" s="13" t="s">
        <v>202</v>
      </c>
      <c r="D40" s="14" t="s">
        <v>134</v>
      </c>
      <c r="E40" s="15" t="s">
        <v>77</v>
      </c>
      <c r="F40" s="16" t="s">
        <v>47</v>
      </c>
      <c r="G40" s="17">
        <v>5720000</v>
      </c>
      <c r="H40" s="17">
        <v>708220</v>
      </c>
      <c r="I40" s="17">
        <v>6428220</v>
      </c>
      <c r="J40" s="18">
        <v>0</v>
      </c>
      <c r="L40" s="20" t="str">
        <f>VLOOKUP(D40,[1]Sheet1!$C$6:$H$856,6,0)</f>
        <v>Khoa Kinh tế</v>
      </c>
      <c r="M40" s="19" t="str">
        <f t="shared" si="1"/>
        <v>19C1</v>
      </c>
    </row>
    <row r="41" spans="1:13" s="19" customFormat="1" ht="18" customHeight="1" x14ac:dyDescent="0.2">
      <c r="A41" s="11">
        <v>36</v>
      </c>
      <c r="B41" s="12" t="s">
        <v>203</v>
      </c>
      <c r="C41" s="13" t="s">
        <v>204</v>
      </c>
      <c r="D41" s="14" t="s">
        <v>134</v>
      </c>
      <c r="E41" s="15" t="s">
        <v>68</v>
      </c>
      <c r="F41" s="16" t="s">
        <v>13</v>
      </c>
      <c r="G41" s="17">
        <v>5720000</v>
      </c>
      <c r="H41" s="17">
        <v>708220</v>
      </c>
      <c r="I41" s="17">
        <v>6428220</v>
      </c>
      <c r="J41" s="18">
        <v>0</v>
      </c>
      <c r="L41" s="20" t="str">
        <f>VLOOKUP(D41,[1]Sheet1!$C$6:$H$856,6,0)</f>
        <v>Khoa Kinh tế</v>
      </c>
      <c r="M41" s="19" t="str">
        <f t="shared" si="1"/>
        <v>19C1</v>
      </c>
    </row>
    <row r="42" spans="1:13" s="19" customFormat="1" ht="18" customHeight="1" x14ac:dyDescent="0.2">
      <c r="A42" s="11">
        <v>37</v>
      </c>
      <c r="B42" s="12" t="s">
        <v>205</v>
      </c>
      <c r="C42" s="13" t="s">
        <v>206</v>
      </c>
      <c r="D42" s="14" t="s">
        <v>134</v>
      </c>
      <c r="E42" s="15" t="s">
        <v>118</v>
      </c>
      <c r="F42" s="16" t="s">
        <v>47</v>
      </c>
      <c r="G42" s="17">
        <v>5720000</v>
      </c>
      <c r="H42" s="17">
        <v>708220</v>
      </c>
      <c r="I42" s="17">
        <v>6428220</v>
      </c>
      <c r="J42" s="18">
        <v>0</v>
      </c>
      <c r="L42" s="20" t="str">
        <f>VLOOKUP(D42,[1]Sheet1!$C$6:$H$856,6,0)</f>
        <v>Khoa Kinh tế</v>
      </c>
      <c r="M42" s="19" t="str">
        <f t="shared" si="1"/>
        <v>19C1</v>
      </c>
    </row>
    <row r="43" spans="1:13" s="19" customFormat="1" ht="18" customHeight="1" x14ac:dyDescent="0.2">
      <c r="A43" s="11">
        <v>38</v>
      </c>
      <c r="B43" s="12" t="s">
        <v>207</v>
      </c>
      <c r="C43" s="13" t="s">
        <v>208</v>
      </c>
      <c r="D43" s="14" t="s">
        <v>134</v>
      </c>
      <c r="E43" s="15" t="s">
        <v>46</v>
      </c>
      <c r="F43" s="16" t="s">
        <v>47</v>
      </c>
      <c r="G43" s="17">
        <v>5720000</v>
      </c>
      <c r="H43" s="17">
        <v>708220</v>
      </c>
      <c r="I43" s="17">
        <v>6428220</v>
      </c>
      <c r="J43" s="18">
        <v>0</v>
      </c>
      <c r="L43" s="20" t="str">
        <f>VLOOKUP(D43,[1]Sheet1!$C$6:$H$856,6,0)</f>
        <v>Khoa Kinh tế</v>
      </c>
      <c r="M43" s="19" t="str">
        <f t="shared" si="1"/>
        <v>19C1</v>
      </c>
    </row>
    <row r="44" spans="1:13" s="19" customFormat="1" ht="18" customHeight="1" x14ac:dyDescent="0.2">
      <c r="A44" s="11">
        <v>39</v>
      </c>
      <c r="B44" s="12" t="s">
        <v>209</v>
      </c>
      <c r="C44" s="13" t="s">
        <v>210</v>
      </c>
      <c r="D44" s="14" t="s">
        <v>134</v>
      </c>
      <c r="E44" s="15" t="s">
        <v>99</v>
      </c>
      <c r="F44" s="16" t="s">
        <v>47</v>
      </c>
      <c r="G44" s="17">
        <v>5720000</v>
      </c>
      <c r="H44" s="17">
        <v>708220</v>
      </c>
      <c r="I44" s="17">
        <v>6428220</v>
      </c>
      <c r="J44" s="18">
        <v>0</v>
      </c>
      <c r="L44" s="20" t="str">
        <f>VLOOKUP(D44,[1]Sheet1!$C$6:$H$856,6,0)</f>
        <v>Khoa Kinh tế</v>
      </c>
      <c r="M44" s="19" t="str">
        <f t="shared" si="1"/>
        <v>19C1</v>
      </c>
    </row>
    <row r="45" spans="1:13" s="19" customFormat="1" ht="18" customHeight="1" x14ac:dyDescent="0.2">
      <c r="A45" s="11">
        <v>40</v>
      </c>
      <c r="B45" s="12" t="s">
        <v>211</v>
      </c>
      <c r="C45" s="13" t="s">
        <v>212</v>
      </c>
      <c r="D45" s="14" t="s">
        <v>134</v>
      </c>
      <c r="E45" s="15" t="s">
        <v>32</v>
      </c>
      <c r="F45" s="16" t="s">
        <v>13</v>
      </c>
      <c r="G45" s="17">
        <v>4940000</v>
      </c>
      <c r="H45" s="17">
        <v>708220</v>
      </c>
      <c r="I45" s="17">
        <v>5648220</v>
      </c>
      <c r="J45" s="18">
        <v>0</v>
      </c>
      <c r="L45" s="20" t="str">
        <f>VLOOKUP(D45,[1]Sheet1!$C$6:$H$856,6,0)</f>
        <v>Khoa Kinh tế</v>
      </c>
      <c r="M45" s="19" t="str">
        <f t="shared" si="1"/>
        <v>19C1</v>
      </c>
    </row>
    <row r="46" spans="1:13" s="19" customFormat="1" ht="18" customHeight="1" x14ac:dyDescent="0.2">
      <c r="A46" s="11">
        <v>41</v>
      </c>
      <c r="B46" s="12" t="s">
        <v>213</v>
      </c>
      <c r="C46" s="13" t="s">
        <v>214</v>
      </c>
      <c r="D46" s="14" t="s">
        <v>134</v>
      </c>
      <c r="E46" s="15" t="s">
        <v>110</v>
      </c>
      <c r="F46" s="16" t="s">
        <v>47</v>
      </c>
      <c r="G46" s="17">
        <v>5720000</v>
      </c>
      <c r="H46" s="17">
        <v>708220</v>
      </c>
      <c r="I46" s="17">
        <v>6428220</v>
      </c>
      <c r="J46" s="18">
        <v>0</v>
      </c>
      <c r="L46" s="20" t="str">
        <f>VLOOKUP(D46,[1]Sheet1!$C$6:$H$856,6,0)</f>
        <v>Khoa Kinh tế</v>
      </c>
      <c r="M46" s="19" t="str">
        <f t="shared" si="1"/>
        <v>19C1</v>
      </c>
    </row>
    <row r="47" spans="1:13" s="19" customFormat="1" ht="18" customHeight="1" x14ac:dyDescent="0.2">
      <c r="A47" s="11">
        <v>42</v>
      </c>
      <c r="B47" s="12" t="s">
        <v>215</v>
      </c>
      <c r="C47" s="13" t="s">
        <v>216</v>
      </c>
      <c r="D47" s="14" t="s">
        <v>134</v>
      </c>
      <c r="E47" s="15" t="s">
        <v>42</v>
      </c>
      <c r="F47" s="16" t="s">
        <v>47</v>
      </c>
      <c r="G47" s="17">
        <v>5720000</v>
      </c>
      <c r="H47" s="17">
        <v>708220</v>
      </c>
      <c r="I47" s="17">
        <v>6428220</v>
      </c>
      <c r="J47" s="18">
        <v>0</v>
      </c>
      <c r="L47" s="20" t="str">
        <f>VLOOKUP(D47,[1]Sheet1!$C$6:$H$856,6,0)</f>
        <v>Khoa Kinh tế</v>
      </c>
      <c r="M47" s="19" t="str">
        <f t="shared" si="1"/>
        <v>19C1</v>
      </c>
    </row>
    <row r="48" spans="1:13" s="19" customFormat="1" ht="18" customHeight="1" x14ac:dyDescent="0.2">
      <c r="A48" s="11">
        <v>43</v>
      </c>
      <c r="B48" s="12" t="s">
        <v>217</v>
      </c>
      <c r="C48" s="13" t="s">
        <v>218</v>
      </c>
      <c r="D48" s="14" t="s">
        <v>134</v>
      </c>
      <c r="E48" s="15" t="s">
        <v>26</v>
      </c>
      <c r="F48" s="16" t="s">
        <v>47</v>
      </c>
      <c r="G48" s="17">
        <v>5720000</v>
      </c>
      <c r="H48" s="17">
        <v>708220</v>
      </c>
      <c r="I48" s="17">
        <v>6428220</v>
      </c>
      <c r="J48" s="18">
        <v>0</v>
      </c>
      <c r="L48" s="20" t="str">
        <f>VLOOKUP(D48,[1]Sheet1!$C$6:$H$856,6,0)</f>
        <v>Khoa Kinh tế</v>
      </c>
      <c r="M48" s="19" t="str">
        <f t="shared" si="1"/>
        <v>19C1</v>
      </c>
    </row>
    <row r="49" spans="1:13" s="19" customFormat="1" ht="18" customHeight="1" x14ac:dyDescent="0.2">
      <c r="A49" s="11">
        <v>44</v>
      </c>
      <c r="B49" s="12" t="s">
        <v>219</v>
      </c>
      <c r="C49" s="13" t="s">
        <v>220</v>
      </c>
      <c r="D49" s="14" t="s">
        <v>134</v>
      </c>
      <c r="E49" s="15" t="s">
        <v>221</v>
      </c>
      <c r="F49" s="16" t="s">
        <v>47</v>
      </c>
      <c r="G49" s="17">
        <v>5720000</v>
      </c>
      <c r="H49" s="17">
        <v>708220</v>
      </c>
      <c r="I49" s="17">
        <v>6428220</v>
      </c>
      <c r="J49" s="18">
        <v>0</v>
      </c>
      <c r="L49" s="20" t="str">
        <f>VLOOKUP(D49,[1]Sheet1!$C$6:$H$856,6,0)</f>
        <v>Khoa Kinh tế</v>
      </c>
      <c r="M49" s="19" t="str">
        <f t="shared" si="1"/>
        <v>19C1</v>
      </c>
    </row>
    <row r="50" spans="1:13" s="19" customFormat="1" ht="18" customHeight="1" x14ac:dyDescent="0.2">
      <c r="A50" s="11">
        <v>45</v>
      </c>
      <c r="B50" s="12" t="s">
        <v>222</v>
      </c>
      <c r="C50" s="13" t="s">
        <v>223</v>
      </c>
      <c r="D50" s="14" t="s">
        <v>134</v>
      </c>
      <c r="E50" s="15" t="s">
        <v>224</v>
      </c>
      <c r="F50" s="16" t="s">
        <v>47</v>
      </c>
      <c r="G50" s="17">
        <v>5720000</v>
      </c>
      <c r="H50" s="17">
        <v>708220</v>
      </c>
      <c r="I50" s="17">
        <v>6428220</v>
      </c>
      <c r="J50" s="18">
        <v>0</v>
      </c>
      <c r="L50" s="20" t="str">
        <f>VLOOKUP(D50,[1]Sheet1!$C$6:$H$856,6,0)</f>
        <v>Khoa Kinh tế</v>
      </c>
      <c r="M50" s="19" t="str">
        <f t="shared" si="1"/>
        <v>19C1</v>
      </c>
    </row>
    <row r="51" spans="1:13" s="21" customFormat="1" ht="18" customHeight="1" x14ac:dyDescent="0.2">
      <c r="A51" s="65">
        <v>46</v>
      </c>
      <c r="B51" s="66" t="s">
        <v>225</v>
      </c>
      <c r="C51" s="67" t="s">
        <v>226</v>
      </c>
      <c r="D51" s="68" t="s">
        <v>227</v>
      </c>
      <c r="E51" s="69" t="s">
        <v>59</v>
      </c>
      <c r="F51" s="70" t="s">
        <v>13</v>
      </c>
      <c r="G51" s="71">
        <v>5720000</v>
      </c>
      <c r="H51" s="71">
        <v>708220</v>
      </c>
      <c r="I51" s="71">
        <v>6428220</v>
      </c>
      <c r="J51" s="72">
        <v>0</v>
      </c>
      <c r="L51" s="73" t="str">
        <f>VLOOKUP(D51,[1]Sheet1!$C$6:$H$856,6,0)</f>
        <v>Khoa Kinh tế</v>
      </c>
      <c r="M51" s="21" t="str">
        <f t="shared" si="1"/>
        <v>19C1</v>
      </c>
    </row>
    <row r="52" spans="1:13" s="19" customFormat="1" ht="18" customHeight="1" x14ac:dyDescent="0.2">
      <c r="A52" s="11">
        <v>47</v>
      </c>
      <c r="B52" s="12" t="s">
        <v>228</v>
      </c>
      <c r="C52" s="13" t="s">
        <v>229</v>
      </c>
      <c r="D52" s="14" t="s">
        <v>227</v>
      </c>
      <c r="E52" s="15" t="s">
        <v>198</v>
      </c>
      <c r="F52" s="16" t="s">
        <v>47</v>
      </c>
      <c r="G52" s="17">
        <v>5720000</v>
      </c>
      <c r="H52" s="17">
        <v>708220</v>
      </c>
      <c r="I52" s="17">
        <v>6428220</v>
      </c>
      <c r="J52" s="18">
        <v>0</v>
      </c>
      <c r="L52" s="20" t="str">
        <f>VLOOKUP(D52,[1]Sheet1!$C$6:$H$856,6,0)</f>
        <v>Khoa Kinh tế</v>
      </c>
      <c r="M52" s="19" t="str">
        <f t="shared" si="1"/>
        <v>19C1</v>
      </c>
    </row>
    <row r="53" spans="1:13" s="19" customFormat="1" ht="18" customHeight="1" x14ac:dyDescent="0.2">
      <c r="A53" s="11">
        <v>48</v>
      </c>
      <c r="B53" s="12" t="s">
        <v>230</v>
      </c>
      <c r="C53" s="13" t="s">
        <v>231</v>
      </c>
      <c r="D53" s="14" t="s">
        <v>227</v>
      </c>
      <c r="E53" s="15" t="s">
        <v>33</v>
      </c>
      <c r="F53" s="16" t="s">
        <v>13</v>
      </c>
      <c r="G53" s="17">
        <v>5720000</v>
      </c>
      <c r="H53" s="17">
        <v>708220</v>
      </c>
      <c r="I53" s="17">
        <v>6428220</v>
      </c>
      <c r="J53" s="18">
        <v>0</v>
      </c>
      <c r="L53" s="20" t="str">
        <f>VLOOKUP(D53,[1]Sheet1!$C$6:$H$856,6,0)</f>
        <v>Khoa Kinh tế</v>
      </c>
      <c r="M53" s="19" t="str">
        <f t="shared" si="1"/>
        <v>19C1</v>
      </c>
    </row>
    <row r="54" spans="1:13" s="19" customFormat="1" ht="18" customHeight="1" x14ac:dyDescent="0.2">
      <c r="A54" s="11">
        <v>49</v>
      </c>
      <c r="B54" s="12" t="s">
        <v>232</v>
      </c>
      <c r="C54" s="13" t="s">
        <v>233</v>
      </c>
      <c r="D54" s="14" t="s">
        <v>227</v>
      </c>
      <c r="E54" s="15" t="s">
        <v>234</v>
      </c>
      <c r="F54" s="16" t="s">
        <v>13</v>
      </c>
      <c r="G54" s="17">
        <v>5720000</v>
      </c>
      <c r="H54" s="17">
        <v>708220</v>
      </c>
      <c r="I54" s="17">
        <v>6428220</v>
      </c>
      <c r="J54" s="18">
        <v>0</v>
      </c>
      <c r="L54" s="20" t="str">
        <f>VLOOKUP(D54,[1]Sheet1!$C$6:$H$856,6,0)</f>
        <v>Khoa Kinh tế</v>
      </c>
      <c r="M54" s="19" t="str">
        <f t="shared" si="1"/>
        <v>19C1</v>
      </c>
    </row>
    <row r="55" spans="1:13" s="19" customFormat="1" ht="18" customHeight="1" x14ac:dyDescent="0.2">
      <c r="A55" s="11">
        <v>50</v>
      </c>
      <c r="B55" s="12" t="s">
        <v>235</v>
      </c>
      <c r="C55" s="13" t="s">
        <v>57</v>
      </c>
      <c r="D55" s="14" t="s">
        <v>227</v>
      </c>
      <c r="E55" s="15" t="s">
        <v>101</v>
      </c>
      <c r="F55" s="16" t="s">
        <v>13</v>
      </c>
      <c r="G55" s="17">
        <v>5720000</v>
      </c>
      <c r="H55" s="17">
        <v>708220</v>
      </c>
      <c r="I55" s="17">
        <v>6428220</v>
      </c>
      <c r="J55" s="18">
        <v>0</v>
      </c>
      <c r="L55" s="20" t="str">
        <f>VLOOKUP(D55,[1]Sheet1!$C$6:$H$856,6,0)</f>
        <v>Khoa Kinh tế</v>
      </c>
      <c r="M55" s="19" t="str">
        <f t="shared" si="1"/>
        <v>19C1</v>
      </c>
    </row>
    <row r="56" spans="1:13" s="19" customFormat="1" ht="18" customHeight="1" x14ac:dyDescent="0.2">
      <c r="A56" s="11">
        <v>51</v>
      </c>
      <c r="B56" s="12" t="s">
        <v>236</v>
      </c>
      <c r="C56" s="13" t="s">
        <v>237</v>
      </c>
      <c r="D56" s="14" t="s">
        <v>227</v>
      </c>
      <c r="E56" s="15" t="s">
        <v>87</v>
      </c>
      <c r="F56" s="16" t="s">
        <v>47</v>
      </c>
      <c r="G56" s="17">
        <v>5720000</v>
      </c>
      <c r="H56" s="17">
        <v>708220</v>
      </c>
      <c r="I56" s="17">
        <v>6428220</v>
      </c>
      <c r="J56" s="18">
        <v>0</v>
      </c>
      <c r="L56" s="20" t="str">
        <f>VLOOKUP(D56,[1]Sheet1!$C$6:$H$856,6,0)</f>
        <v>Khoa Kinh tế</v>
      </c>
      <c r="M56" s="19" t="str">
        <f t="shared" si="1"/>
        <v>19C1</v>
      </c>
    </row>
    <row r="57" spans="1:13" s="19" customFormat="1" ht="18" customHeight="1" x14ac:dyDescent="0.2">
      <c r="A57" s="11">
        <v>52</v>
      </c>
      <c r="B57" s="12" t="s">
        <v>238</v>
      </c>
      <c r="C57" s="13" t="s">
        <v>239</v>
      </c>
      <c r="D57" s="14" t="s">
        <v>227</v>
      </c>
      <c r="E57" s="15" t="s">
        <v>109</v>
      </c>
      <c r="F57" s="16" t="s">
        <v>47</v>
      </c>
      <c r="G57" s="17">
        <v>5720000</v>
      </c>
      <c r="H57" s="17">
        <v>708220</v>
      </c>
      <c r="I57" s="17">
        <v>6428220</v>
      </c>
      <c r="J57" s="18">
        <v>0</v>
      </c>
      <c r="L57" s="20" t="str">
        <f>VLOOKUP(D57,[1]Sheet1!$C$6:$H$856,6,0)</f>
        <v>Khoa Kinh tế</v>
      </c>
      <c r="M57" s="19" t="str">
        <f t="shared" si="1"/>
        <v>19C1</v>
      </c>
    </row>
    <row r="58" spans="1:13" s="19" customFormat="1" ht="18" customHeight="1" x14ac:dyDescent="0.2">
      <c r="A58" s="11">
        <v>53</v>
      </c>
      <c r="B58" s="12" t="s">
        <v>240</v>
      </c>
      <c r="C58" s="13" t="s">
        <v>241</v>
      </c>
      <c r="D58" s="14" t="s">
        <v>227</v>
      </c>
      <c r="E58" s="15" t="s">
        <v>108</v>
      </c>
      <c r="F58" s="16" t="s">
        <v>47</v>
      </c>
      <c r="G58" s="17">
        <v>5720000</v>
      </c>
      <c r="H58" s="17">
        <v>708220</v>
      </c>
      <c r="I58" s="17">
        <v>6428220</v>
      </c>
      <c r="J58" s="18">
        <v>0</v>
      </c>
      <c r="L58" s="20" t="str">
        <f>VLOOKUP(D58,[1]Sheet1!$C$6:$H$856,6,0)</f>
        <v>Khoa Kinh tế</v>
      </c>
      <c r="M58" s="19" t="str">
        <f t="shared" si="1"/>
        <v>19C1</v>
      </c>
    </row>
    <row r="59" spans="1:13" s="19" customFormat="1" ht="18" customHeight="1" x14ac:dyDescent="0.2">
      <c r="A59" s="11">
        <v>54</v>
      </c>
      <c r="B59" s="12" t="s">
        <v>242</v>
      </c>
      <c r="C59" s="13" t="s">
        <v>243</v>
      </c>
      <c r="D59" s="14" t="s">
        <v>227</v>
      </c>
      <c r="E59" s="15" t="s">
        <v>29</v>
      </c>
      <c r="F59" s="16" t="s">
        <v>47</v>
      </c>
      <c r="G59" s="17">
        <v>5720000</v>
      </c>
      <c r="H59" s="17">
        <v>708220</v>
      </c>
      <c r="I59" s="17">
        <v>6428220</v>
      </c>
      <c r="J59" s="18">
        <v>0</v>
      </c>
      <c r="L59" s="20" t="str">
        <f>VLOOKUP(D59,[1]Sheet1!$C$6:$H$856,6,0)</f>
        <v>Khoa Kinh tế</v>
      </c>
      <c r="M59" s="19" t="str">
        <f t="shared" si="1"/>
        <v>19C1</v>
      </c>
    </row>
    <row r="60" spans="1:13" s="19" customFormat="1" ht="18" customHeight="1" x14ac:dyDescent="0.2">
      <c r="A60" s="11">
        <v>55</v>
      </c>
      <c r="B60" s="12" t="s">
        <v>244</v>
      </c>
      <c r="C60" s="13" t="s">
        <v>245</v>
      </c>
      <c r="D60" s="14" t="s">
        <v>227</v>
      </c>
      <c r="E60" s="15" t="s">
        <v>103</v>
      </c>
      <c r="F60" s="16" t="s">
        <v>47</v>
      </c>
      <c r="G60" s="17">
        <v>5720000</v>
      </c>
      <c r="H60" s="17">
        <v>708220</v>
      </c>
      <c r="I60" s="17">
        <v>6428220</v>
      </c>
      <c r="J60" s="18">
        <v>0</v>
      </c>
      <c r="L60" s="20" t="str">
        <f>VLOOKUP(D60,[1]Sheet1!$C$6:$H$856,6,0)</f>
        <v>Khoa Kinh tế</v>
      </c>
      <c r="M60" s="19" t="str">
        <f t="shared" si="1"/>
        <v>19C1</v>
      </c>
    </row>
    <row r="61" spans="1:13" s="19" customFormat="1" ht="18" customHeight="1" x14ac:dyDescent="0.2">
      <c r="A61" s="11">
        <v>56</v>
      </c>
      <c r="B61" s="12" t="s">
        <v>246</v>
      </c>
      <c r="C61" s="13" t="s">
        <v>247</v>
      </c>
      <c r="D61" s="14" t="s">
        <v>227</v>
      </c>
      <c r="E61" s="15" t="s">
        <v>35</v>
      </c>
      <c r="F61" s="16" t="s">
        <v>13</v>
      </c>
      <c r="G61" s="17">
        <v>5720000</v>
      </c>
      <c r="H61" s="17">
        <v>708220</v>
      </c>
      <c r="I61" s="17">
        <v>6428220</v>
      </c>
      <c r="J61" s="18">
        <v>0</v>
      </c>
      <c r="L61" s="20" t="str">
        <f>VLOOKUP(D61,[1]Sheet1!$C$6:$H$856,6,0)</f>
        <v>Khoa Kinh tế</v>
      </c>
      <c r="M61" s="19" t="str">
        <f t="shared" si="1"/>
        <v>19C1</v>
      </c>
    </row>
    <row r="62" spans="1:13" s="19" customFormat="1" ht="18" customHeight="1" x14ac:dyDescent="0.2">
      <c r="A62" s="11">
        <v>57</v>
      </c>
      <c r="B62" s="12" t="s">
        <v>248</v>
      </c>
      <c r="C62" s="13" t="s">
        <v>249</v>
      </c>
      <c r="D62" s="14" t="s">
        <v>227</v>
      </c>
      <c r="E62" s="15" t="s">
        <v>250</v>
      </c>
      <c r="F62" s="16" t="s">
        <v>13</v>
      </c>
      <c r="G62" s="17">
        <v>5720000</v>
      </c>
      <c r="H62" s="17">
        <v>708220</v>
      </c>
      <c r="I62" s="17">
        <v>6428220</v>
      </c>
      <c r="J62" s="18">
        <v>0</v>
      </c>
      <c r="L62" s="20" t="str">
        <f>VLOOKUP(D62,[1]Sheet1!$C$6:$H$856,6,0)</f>
        <v>Khoa Kinh tế</v>
      </c>
      <c r="M62" s="19" t="str">
        <f t="shared" si="1"/>
        <v>19C1</v>
      </c>
    </row>
    <row r="63" spans="1:13" s="19" customFormat="1" ht="18" customHeight="1" x14ac:dyDescent="0.2">
      <c r="A63" s="11">
        <v>58</v>
      </c>
      <c r="B63" s="12" t="s">
        <v>251</v>
      </c>
      <c r="C63" s="13" t="s">
        <v>252</v>
      </c>
      <c r="D63" s="14" t="s">
        <v>227</v>
      </c>
      <c r="E63" s="15" t="s">
        <v>71</v>
      </c>
      <c r="F63" s="16" t="s">
        <v>13</v>
      </c>
      <c r="G63" s="17">
        <v>5720000</v>
      </c>
      <c r="H63" s="17">
        <v>708220</v>
      </c>
      <c r="I63" s="17">
        <v>6428220</v>
      </c>
      <c r="J63" s="18">
        <v>0</v>
      </c>
      <c r="L63" s="20" t="str">
        <f>VLOOKUP(D63,[1]Sheet1!$C$6:$H$856,6,0)</f>
        <v>Khoa Kinh tế</v>
      </c>
      <c r="M63" s="19" t="str">
        <f t="shared" si="1"/>
        <v>19C1</v>
      </c>
    </row>
    <row r="64" spans="1:13" s="19" customFormat="1" ht="18" customHeight="1" x14ac:dyDescent="0.2">
      <c r="A64" s="11">
        <v>59</v>
      </c>
      <c r="B64" s="12" t="s">
        <v>253</v>
      </c>
      <c r="C64" s="13" t="s">
        <v>254</v>
      </c>
      <c r="D64" s="14" t="s">
        <v>227</v>
      </c>
      <c r="E64" s="15" t="s">
        <v>45</v>
      </c>
      <c r="F64" s="16" t="s">
        <v>13</v>
      </c>
      <c r="G64" s="17">
        <v>5720000</v>
      </c>
      <c r="H64" s="17">
        <v>708220</v>
      </c>
      <c r="I64" s="17">
        <v>6428220</v>
      </c>
      <c r="J64" s="18">
        <v>0</v>
      </c>
      <c r="L64" s="20" t="str">
        <f>VLOOKUP(D64,[1]Sheet1!$C$6:$H$856,6,0)</f>
        <v>Khoa Kinh tế</v>
      </c>
      <c r="M64" s="19" t="str">
        <f t="shared" si="1"/>
        <v>19C1</v>
      </c>
    </row>
    <row r="65" spans="1:13" s="19" customFormat="1" ht="18" customHeight="1" x14ac:dyDescent="0.2">
      <c r="A65" s="11">
        <v>60</v>
      </c>
      <c r="B65" s="12" t="s">
        <v>255</v>
      </c>
      <c r="C65" s="13" t="s">
        <v>256</v>
      </c>
      <c r="D65" s="14" t="s">
        <v>227</v>
      </c>
      <c r="E65" s="15" t="s">
        <v>257</v>
      </c>
      <c r="F65" s="16" t="s">
        <v>13</v>
      </c>
      <c r="G65" s="17">
        <v>5720000</v>
      </c>
      <c r="H65" s="17">
        <v>708220</v>
      </c>
      <c r="I65" s="17">
        <v>6428220</v>
      </c>
      <c r="J65" s="18">
        <v>0</v>
      </c>
      <c r="L65" s="20" t="str">
        <f>VLOOKUP(D65,[1]Sheet1!$C$6:$H$856,6,0)</f>
        <v>Khoa Kinh tế</v>
      </c>
      <c r="M65" s="19" t="str">
        <f t="shared" si="1"/>
        <v>19C1</v>
      </c>
    </row>
    <row r="66" spans="1:13" s="19" customFormat="1" ht="18" customHeight="1" x14ac:dyDescent="0.2">
      <c r="A66" s="11">
        <v>61</v>
      </c>
      <c r="B66" s="12" t="s">
        <v>258</v>
      </c>
      <c r="C66" s="13" t="s">
        <v>259</v>
      </c>
      <c r="D66" s="14" t="s">
        <v>227</v>
      </c>
      <c r="E66" s="15" t="s">
        <v>86</v>
      </c>
      <c r="F66" s="16" t="s">
        <v>13</v>
      </c>
      <c r="G66" s="17">
        <v>5720000</v>
      </c>
      <c r="H66" s="17">
        <v>708220</v>
      </c>
      <c r="I66" s="17">
        <v>6428220</v>
      </c>
      <c r="J66" s="18">
        <v>0</v>
      </c>
      <c r="L66" s="20" t="str">
        <f>VLOOKUP(D66,[1]Sheet1!$C$6:$H$856,6,0)</f>
        <v>Khoa Kinh tế</v>
      </c>
      <c r="M66" s="19" t="str">
        <f t="shared" si="1"/>
        <v>19C1</v>
      </c>
    </row>
    <row r="67" spans="1:13" s="21" customFormat="1" ht="18" customHeight="1" x14ac:dyDescent="0.2">
      <c r="A67" s="65">
        <v>62</v>
      </c>
      <c r="B67" s="66" t="s">
        <v>260</v>
      </c>
      <c r="C67" s="67" t="s">
        <v>261</v>
      </c>
      <c r="D67" s="68" t="s">
        <v>262</v>
      </c>
      <c r="E67" s="69" t="s">
        <v>123</v>
      </c>
      <c r="F67" s="70" t="s">
        <v>13</v>
      </c>
      <c r="G67" s="71">
        <v>5980000</v>
      </c>
      <c r="H67" s="71">
        <v>708220</v>
      </c>
      <c r="I67" s="71">
        <v>6688220</v>
      </c>
      <c r="J67" s="72">
        <v>0</v>
      </c>
      <c r="L67" s="73" t="str">
        <f>VLOOKUP(D67,[1]Sheet1!$C$6:$H$856,6,0)</f>
        <v>Khoa Kinh tế</v>
      </c>
      <c r="M67" s="21" t="str">
        <f t="shared" si="1"/>
        <v>19C1</v>
      </c>
    </row>
    <row r="68" spans="1:13" s="19" customFormat="1" ht="18" customHeight="1" x14ac:dyDescent="0.2">
      <c r="A68" s="11">
        <v>63</v>
      </c>
      <c r="B68" s="12" t="s">
        <v>263</v>
      </c>
      <c r="C68" s="13" t="s">
        <v>264</v>
      </c>
      <c r="D68" s="14" t="s">
        <v>262</v>
      </c>
      <c r="E68" s="15" t="s">
        <v>50</v>
      </c>
      <c r="F68" s="16" t="s">
        <v>13</v>
      </c>
      <c r="G68" s="17">
        <v>5980000</v>
      </c>
      <c r="H68" s="17">
        <v>708220</v>
      </c>
      <c r="I68" s="17">
        <v>6688220</v>
      </c>
      <c r="J68" s="18">
        <v>0</v>
      </c>
      <c r="L68" s="20" t="str">
        <f>VLOOKUP(D68,[1]Sheet1!$C$6:$H$856,6,0)</f>
        <v>Khoa Kinh tế</v>
      </c>
      <c r="M68" s="19" t="str">
        <f t="shared" si="1"/>
        <v>19C1</v>
      </c>
    </row>
    <row r="69" spans="1:13" s="19" customFormat="1" ht="18" customHeight="1" x14ac:dyDescent="0.2">
      <c r="A69" s="11">
        <v>64</v>
      </c>
      <c r="B69" s="12" t="s">
        <v>265</v>
      </c>
      <c r="C69" s="13" t="s">
        <v>266</v>
      </c>
      <c r="D69" s="14" t="s">
        <v>262</v>
      </c>
      <c r="E69" s="15" t="s">
        <v>82</v>
      </c>
      <c r="F69" s="16" t="s">
        <v>47</v>
      </c>
      <c r="G69" s="17">
        <v>5980000</v>
      </c>
      <c r="H69" s="17">
        <v>708220</v>
      </c>
      <c r="I69" s="17">
        <v>6688220</v>
      </c>
      <c r="J69" s="18">
        <v>0</v>
      </c>
      <c r="L69" s="20" t="str">
        <f>VLOOKUP(D69,[1]Sheet1!$C$6:$H$856,6,0)</f>
        <v>Khoa Kinh tế</v>
      </c>
      <c r="M69" s="19" t="str">
        <f t="shared" si="1"/>
        <v>19C1</v>
      </c>
    </row>
    <row r="70" spans="1:13" s="19" customFormat="1" ht="18" customHeight="1" x14ac:dyDescent="0.2">
      <c r="A70" s="11">
        <v>65</v>
      </c>
      <c r="B70" s="12" t="s">
        <v>267</v>
      </c>
      <c r="C70" s="13" t="s">
        <v>268</v>
      </c>
      <c r="D70" s="14" t="s">
        <v>262</v>
      </c>
      <c r="E70" s="15" t="s">
        <v>109</v>
      </c>
      <c r="F70" s="16" t="s">
        <v>13</v>
      </c>
      <c r="G70" s="17">
        <v>5980000</v>
      </c>
      <c r="H70" s="17">
        <v>708220</v>
      </c>
      <c r="I70" s="17">
        <v>6688220</v>
      </c>
      <c r="J70" s="18">
        <v>0</v>
      </c>
      <c r="L70" s="20" t="str">
        <f>VLOOKUP(D70,[1]Sheet1!$C$6:$H$856,6,0)</f>
        <v>Khoa Kinh tế</v>
      </c>
      <c r="M70" s="19" t="str">
        <f t="shared" si="1"/>
        <v>19C1</v>
      </c>
    </row>
    <row r="71" spans="1:13" s="19" customFormat="1" ht="18" customHeight="1" x14ac:dyDescent="0.2">
      <c r="A71" s="11">
        <v>66</v>
      </c>
      <c r="B71" s="12" t="s">
        <v>269</v>
      </c>
      <c r="C71" s="13" t="s">
        <v>270</v>
      </c>
      <c r="D71" s="14" t="s">
        <v>262</v>
      </c>
      <c r="E71" s="15" t="s">
        <v>90</v>
      </c>
      <c r="F71" s="16" t="s">
        <v>47</v>
      </c>
      <c r="G71" s="17">
        <v>5980000</v>
      </c>
      <c r="H71" s="17">
        <v>708220</v>
      </c>
      <c r="I71" s="17">
        <v>6688220</v>
      </c>
      <c r="J71" s="18">
        <v>0</v>
      </c>
      <c r="L71" s="20" t="str">
        <f>VLOOKUP(D71,[1]Sheet1!$C$6:$H$856,6,0)</f>
        <v>Khoa Kinh tế</v>
      </c>
      <c r="M71" s="19" t="str">
        <f t="shared" si="1"/>
        <v>19C1</v>
      </c>
    </row>
    <row r="72" spans="1:13" s="19" customFormat="1" ht="18" customHeight="1" x14ac:dyDescent="0.2">
      <c r="A72" s="11">
        <v>67</v>
      </c>
      <c r="B72" s="12" t="s">
        <v>271</v>
      </c>
      <c r="C72" s="13" t="s">
        <v>272</v>
      </c>
      <c r="D72" s="14" t="s">
        <v>262</v>
      </c>
      <c r="E72" s="15" t="s">
        <v>76</v>
      </c>
      <c r="F72" s="16" t="s">
        <v>13</v>
      </c>
      <c r="G72" s="17">
        <v>5980000</v>
      </c>
      <c r="H72" s="17">
        <v>708220</v>
      </c>
      <c r="I72" s="17">
        <v>6688220</v>
      </c>
      <c r="J72" s="18">
        <v>0</v>
      </c>
      <c r="L72" s="20" t="str">
        <f>VLOOKUP(D72,[1]Sheet1!$C$6:$H$856,6,0)</f>
        <v>Khoa Kinh tế</v>
      </c>
      <c r="M72" s="19" t="str">
        <f t="shared" ref="M72:M135" si="2">LEFT(D72,4)</f>
        <v>19C1</v>
      </c>
    </row>
    <row r="73" spans="1:13" s="19" customFormat="1" ht="18" customHeight="1" x14ac:dyDescent="0.2">
      <c r="A73" s="11">
        <v>68</v>
      </c>
      <c r="B73" s="12" t="s">
        <v>273</v>
      </c>
      <c r="C73" s="13" t="s">
        <v>274</v>
      </c>
      <c r="D73" s="14" t="s">
        <v>262</v>
      </c>
      <c r="E73" s="15" t="s">
        <v>39</v>
      </c>
      <c r="F73" s="16" t="s">
        <v>13</v>
      </c>
      <c r="G73" s="17">
        <v>5980000</v>
      </c>
      <c r="H73" s="17">
        <v>708220</v>
      </c>
      <c r="I73" s="17">
        <v>6688220</v>
      </c>
      <c r="J73" s="18">
        <v>0</v>
      </c>
      <c r="L73" s="20" t="str">
        <f>VLOOKUP(D73,[1]Sheet1!$C$6:$H$856,6,0)</f>
        <v>Khoa Kinh tế</v>
      </c>
      <c r="M73" s="19" t="str">
        <f t="shared" si="2"/>
        <v>19C1</v>
      </c>
    </row>
    <row r="74" spans="1:13" s="19" customFormat="1" ht="18" customHeight="1" x14ac:dyDescent="0.2">
      <c r="A74" s="11">
        <v>69</v>
      </c>
      <c r="B74" s="12" t="s">
        <v>275</v>
      </c>
      <c r="C74" s="13" t="s">
        <v>276</v>
      </c>
      <c r="D74" s="14" t="s">
        <v>262</v>
      </c>
      <c r="E74" s="15" t="s">
        <v>48</v>
      </c>
      <c r="F74" s="16" t="s">
        <v>47</v>
      </c>
      <c r="G74" s="17">
        <v>5200000</v>
      </c>
      <c r="H74" s="17">
        <v>708220</v>
      </c>
      <c r="I74" s="17">
        <v>5908220</v>
      </c>
      <c r="J74" s="18">
        <v>780000</v>
      </c>
      <c r="L74" s="20" t="str">
        <f>VLOOKUP(D74,[1]Sheet1!$C$6:$H$856,6,0)</f>
        <v>Khoa Kinh tế</v>
      </c>
      <c r="M74" s="19" t="str">
        <f t="shared" si="2"/>
        <v>19C1</v>
      </c>
    </row>
    <row r="75" spans="1:13" s="19" customFormat="1" ht="18" customHeight="1" x14ac:dyDescent="0.2">
      <c r="A75" s="11">
        <v>70</v>
      </c>
      <c r="B75" s="12" t="s">
        <v>277</v>
      </c>
      <c r="C75" s="13" t="s">
        <v>278</v>
      </c>
      <c r="D75" s="14" t="s">
        <v>262</v>
      </c>
      <c r="E75" s="15" t="s">
        <v>100</v>
      </c>
      <c r="F75" s="16" t="s">
        <v>47</v>
      </c>
      <c r="G75" s="17">
        <v>5980000</v>
      </c>
      <c r="H75" s="17">
        <v>708220</v>
      </c>
      <c r="I75" s="17">
        <v>6688220</v>
      </c>
      <c r="J75" s="18">
        <v>0</v>
      </c>
      <c r="L75" s="20" t="str">
        <f>VLOOKUP(D75,[1]Sheet1!$C$6:$H$856,6,0)</f>
        <v>Khoa Kinh tế</v>
      </c>
      <c r="M75" s="19" t="str">
        <f t="shared" si="2"/>
        <v>19C1</v>
      </c>
    </row>
    <row r="76" spans="1:13" s="19" customFormat="1" ht="18" customHeight="1" x14ac:dyDescent="0.2">
      <c r="A76" s="11">
        <v>71</v>
      </c>
      <c r="B76" s="12" t="s">
        <v>279</v>
      </c>
      <c r="C76" s="13" t="s">
        <v>280</v>
      </c>
      <c r="D76" s="14" t="s">
        <v>262</v>
      </c>
      <c r="E76" s="15" t="s">
        <v>281</v>
      </c>
      <c r="F76" s="16" t="s">
        <v>47</v>
      </c>
      <c r="G76" s="17">
        <v>5980000</v>
      </c>
      <c r="H76" s="17">
        <v>708220</v>
      </c>
      <c r="I76" s="17">
        <v>6688220</v>
      </c>
      <c r="J76" s="18">
        <v>0</v>
      </c>
      <c r="L76" s="20" t="str">
        <f>VLOOKUP(D76,[1]Sheet1!$C$6:$H$856,6,0)</f>
        <v>Khoa Kinh tế</v>
      </c>
      <c r="M76" s="19" t="str">
        <f t="shared" si="2"/>
        <v>19C1</v>
      </c>
    </row>
    <row r="77" spans="1:13" s="19" customFormat="1" ht="18" customHeight="1" x14ac:dyDescent="0.2">
      <c r="A77" s="11">
        <v>72</v>
      </c>
      <c r="B77" s="12" t="s">
        <v>282</v>
      </c>
      <c r="C77" s="13" t="s">
        <v>283</v>
      </c>
      <c r="D77" s="14" t="s">
        <v>262</v>
      </c>
      <c r="E77" s="15" t="s">
        <v>284</v>
      </c>
      <c r="F77" s="16" t="s">
        <v>13</v>
      </c>
      <c r="G77" s="17">
        <v>5980000</v>
      </c>
      <c r="H77" s="17">
        <v>708220</v>
      </c>
      <c r="I77" s="17">
        <v>6688220</v>
      </c>
      <c r="J77" s="18">
        <v>0</v>
      </c>
      <c r="L77" s="20" t="str">
        <f>VLOOKUP(D77,[1]Sheet1!$C$6:$H$856,6,0)</f>
        <v>Khoa Kinh tế</v>
      </c>
      <c r="M77" s="19" t="str">
        <f t="shared" si="2"/>
        <v>19C1</v>
      </c>
    </row>
    <row r="78" spans="1:13" s="19" customFormat="1" ht="18" customHeight="1" x14ac:dyDescent="0.2">
      <c r="A78" s="11">
        <v>73</v>
      </c>
      <c r="B78" s="12" t="s">
        <v>285</v>
      </c>
      <c r="C78" s="13" t="s">
        <v>286</v>
      </c>
      <c r="D78" s="14" t="s">
        <v>262</v>
      </c>
      <c r="E78" s="15" t="s">
        <v>36</v>
      </c>
      <c r="F78" s="16" t="s">
        <v>47</v>
      </c>
      <c r="G78" s="17">
        <v>5980000</v>
      </c>
      <c r="H78" s="17">
        <v>708220</v>
      </c>
      <c r="I78" s="17">
        <v>6688220</v>
      </c>
      <c r="J78" s="18">
        <v>0</v>
      </c>
      <c r="L78" s="20" t="str">
        <f>VLOOKUP(D78,[1]Sheet1!$C$6:$H$856,6,0)</f>
        <v>Khoa Kinh tế</v>
      </c>
      <c r="M78" s="19" t="str">
        <f t="shared" si="2"/>
        <v>19C1</v>
      </c>
    </row>
    <row r="79" spans="1:13" s="19" customFormat="1" ht="18" customHeight="1" x14ac:dyDescent="0.2">
      <c r="A79" s="11">
        <v>74</v>
      </c>
      <c r="B79" s="12" t="s">
        <v>287</v>
      </c>
      <c r="C79" s="13" t="s">
        <v>288</v>
      </c>
      <c r="D79" s="14" t="s">
        <v>262</v>
      </c>
      <c r="E79" s="15" t="s">
        <v>289</v>
      </c>
      <c r="F79" s="16" t="s">
        <v>13</v>
      </c>
      <c r="G79" s="17">
        <v>5980000</v>
      </c>
      <c r="H79" s="17">
        <v>708220</v>
      </c>
      <c r="I79" s="17">
        <v>6688220</v>
      </c>
      <c r="J79" s="18">
        <v>0</v>
      </c>
      <c r="L79" s="20" t="str">
        <f>VLOOKUP(D79,[1]Sheet1!$C$6:$H$856,6,0)</f>
        <v>Khoa Kinh tế</v>
      </c>
      <c r="M79" s="19" t="str">
        <f t="shared" si="2"/>
        <v>19C1</v>
      </c>
    </row>
    <row r="80" spans="1:13" s="19" customFormat="1" ht="18" customHeight="1" x14ac:dyDescent="0.2">
      <c r="A80" s="11">
        <v>75</v>
      </c>
      <c r="B80" s="12" t="s">
        <v>290</v>
      </c>
      <c r="C80" s="13" t="s">
        <v>291</v>
      </c>
      <c r="D80" s="14" t="s">
        <v>262</v>
      </c>
      <c r="E80" s="15" t="s">
        <v>69</v>
      </c>
      <c r="F80" s="16" t="s">
        <v>13</v>
      </c>
      <c r="G80" s="17">
        <v>5980000</v>
      </c>
      <c r="H80" s="17">
        <v>708220</v>
      </c>
      <c r="I80" s="17">
        <v>6688220</v>
      </c>
      <c r="J80" s="18">
        <v>0</v>
      </c>
      <c r="L80" s="20" t="str">
        <f>VLOOKUP(D80,[1]Sheet1!$C$6:$H$856,6,0)</f>
        <v>Khoa Kinh tế</v>
      </c>
      <c r="M80" s="19" t="str">
        <f t="shared" si="2"/>
        <v>19C1</v>
      </c>
    </row>
    <row r="81" spans="1:13" s="19" customFormat="1" ht="18" customHeight="1" x14ac:dyDescent="0.2">
      <c r="A81" s="11">
        <v>76</v>
      </c>
      <c r="B81" s="12" t="s">
        <v>292</v>
      </c>
      <c r="C81" s="13" t="s">
        <v>293</v>
      </c>
      <c r="D81" s="14" t="s">
        <v>262</v>
      </c>
      <c r="E81" s="15" t="s">
        <v>112</v>
      </c>
      <c r="F81" s="16" t="s">
        <v>13</v>
      </c>
      <c r="G81" s="17">
        <v>5980000</v>
      </c>
      <c r="H81" s="17">
        <v>708220</v>
      </c>
      <c r="I81" s="17">
        <v>6688220</v>
      </c>
      <c r="J81" s="18">
        <v>0</v>
      </c>
      <c r="L81" s="20" t="str">
        <f>VLOOKUP(D81,[1]Sheet1!$C$6:$H$856,6,0)</f>
        <v>Khoa Kinh tế</v>
      </c>
      <c r="M81" s="19" t="str">
        <f t="shared" si="2"/>
        <v>19C1</v>
      </c>
    </row>
    <row r="82" spans="1:13" s="19" customFormat="1" ht="18" customHeight="1" x14ac:dyDescent="0.2">
      <c r="A82" s="11">
        <v>77</v>
      </c>
      <c r="B82" s="12" t="s">
        <v>294</v>
      </c>
      <c r="C82" s="13" t="s">
        <v>295</v>
      </c>
      <c r="D82" s="14" t="s">
        <v>262</v>
      </c>
      <c r="E82" s="15" t="s">
        <v>115</v>
      </c>
      <c r="F82" s="16" t="s">
        <v>47</v>
      </c>
      <c r="G82" s="17">
        <v>5980000</v>
      </c>
      <c r="H82" s="17">
        <v>708220</v>
      </c>
      <c r="I82" s="17">
        <v>6688220</v>
      </c>
      <c r="J82" s="18">
        <v>0</v>
      </c>
      <c r="L82" s="20" t="str">
        <f>VLOOKUP(D82,[1]Sheet1!$C$6:$H$856,6,0)</f>
        <v>Khoa Kinh tế</v>
      </c>
      <c r="M82" s="19" t="str">
        <f t="shared" si="2"/>
        <v>19C1</v>
      </c>
    </row>
    <row r="83" spans="1:13" s="19" customFormat="1" ht="18" customHeight="1" x14ac:dyDescent="0.2">
      <c r="A83" s="11">
        <v>78</v>
      </c>
      <c r="B83" s="12" t="s">
        <v>296</v>
      </c>
      <c r="C83" s="13" t="s">
        <v>297</v>
      </c>
      <c r="D83" s="14" t="s">
        <v>262</v>
      </c>
      <c r="E83" s="15" t="s">
        <v>93</v>
      </c>
      <c r="F83" s="16" t="s">
        <v>13</v>
      </c>
      <c r="G83" s="17">
        <v>5980000</v>
      </c>
      <c r="H83" s="17">
        <v>708220</v>
      </c>
      <c r="I83" s="17">
        <v>6688220</v>
      </c>
      <c r="J83" s="18">
        <v>0</v>
      </c>
      <c r="L83" s="20" t="str">
        <f>VLOOKUP(D83,[1]Sheet1!$C$6:$H$856,6,0)</f>
        <v>Khoa Kinh tế</v>
      </c>
      <c r="M83" s="19" t="str">
        <f t="shared" si="2"/>
        <v>19C1</v>
      </c>
    </row>
    <row r="84" spans="1:13" s="19" customFormat="1" ht="18" customHeight="1" x14ac:dyDescent="0.2">
      <c r="A84" s="11">
        <v>79</v>
      </c>
      <c r="B84" s="12" t="s">
        <v>298</v>
      </c>
      <c r="C84" s="13" t="s">
        <v>299</v>
      </c>
      <c r="D84" s="14" t="s">
        <v>262</v>
      </c>
      <c r="E84" s="15" t="s">
        <v>66</v>
      </c>
      <c r="F84" s="16" t="s">
        <v>13</v>
      </c>
      <c r="G84" s="17">
        <v>5980000</v>
      </c>
      <c r="H84" s="17">
        <v>708220</v>
      </c>
      <c r="I84" s="17">
        <v>6688220</v>
      </c>
      <c r="J84" s="18">
        <v>0</v>
      </c>
      <c r="L84" s="20" t="str">
        <f>VLOOKUP(D84,[1]Sheet1!$C$6:$H$856,6,0)</f>
        <v>Khoa Kinh tế</v>
      </c>
      <c r="M84" s="19" t="str">
        <f t="shared" si="2"/>
        <v>19C1</v>
      </c>
    </row>
    <row r="85" spans="1:13" s="19" customFormat="1" ht="18" customHeight="1" x14ac:dyDescent="0.2">
      <c r="A85" s="11">
        <v>80</v>
      </c>
      <c r="B85" s="12" t="s">
        <v>300</v>
      </c>
      <c r="C85" s="13" t="s">
        <v>80</v>
      </c>
      <c r="D85" s="14" t="s">
        <v>262</v>
      </c>
      <c r="E85" s="15" t="s">
        <v>79</v>
      </c>
      <c r="F85" s="16" t="s">
        <v>13</v>
      </c>
      <c r="G85" s="17">
        <v>5980000</v>
      </c>
      <c r="H85" s="17">
        <v>708220</v>
      </c>
      <c r="I85" s="17">
        <v>6688220</v>
      </c>
      <c r="J85" s="18">
        <v>0</v>
      </c>
      <c r="L85" s="20" t="str">
        <f>VLOOKUP(D85,[1]Sheet1!$C$6:$H$856,6,0)</f>
        <v>Khoa Kinh tế</v>
      </c>
      <c r="M85" s="19" t="str">
        <f t="shared" si="2"/>
        <v>19C1</v>
      </c>
    </row>
    <row r="86" spans="1:13" s="19" customFormat="1" ht="18" customHeight="1" x14ac:dyDescent="0.2">
      <c r="A86" s="11">
        <v>81</v>
      </c>
      <c r="B86" s="12" t="s">
        <v>301</v>
      </c>
      <c r="C86" s="13" t="s">
        <v>302</v>
      </c>
      <c r="D86" s="14" t="s">
        <v>262</v>
      </c>
      <c r="E86" s="15" t="s">
        <v>187</v>
      </c>
      <c r="F86" s="16" t="s">
        <v>47</v>
      </c>
      <c r="G86" s="17">
        <v>5980000</v>
      </c>
      <c r="H86" s="17">
        <v>708220</v>
      </c>
      <c r="I86" s="17">
        <v>6688220</v>
      </c>
      <c r="J86" s="18">
        <v>0</v>
      </c>
      <c r="L86" s="20" t="str">
        <f>VLOOKUP(D86,[1]Sheet1!$C$6:$H$856,6,0)</f>
        <v>Khoa Kinh tế</v>
      </c>
      <c r="M86" s="19" t="str">
        <f t="shared" si="2"/>
        <v>19C1</v>
      </c>
    </row>
    <row r="87" spans="1:13" s="19" customFormat="1" ht="18" customHeight="1" x14ac:dyDescent="0.2">
      <c r="A87" s="11">
        <v>82</v>
      </c>
      <c r="B87" s="12" t="s">
        <v>303</v>
      </c>
      <c r="C87" s="13" t="s">
        <v>304</v>
      </c>
      <c r="D87" s="14" t="s">
        <v>262</v>
      </c>
      <c r="E87" s="15" t="s">
        <v>38</v>
      </c>
      <c r="F87" s="16" t="s">
        <v>47</v>
      </c>
      <c r="G87" s="17">
        <v>5980000</v>
      </c>
      <c r="H87" s="17">
        <v>708220</v>
      </c>
      <c r="I87" s="17">
        <v>6688220</v>
      </c>
      <c r="J87" s="18">
        <v>0</v>
      </c>
      <c r="L87" s="20" t="str">
        <f>VLOOKUP(D87,[1]Sheet1!$C$6:$H$856,6,0)</f>
        <v>Khoa Kinh tế</v>
      </c>
      <c r="M87" s="19" t="str">
        <f t="shared" si="2"/>
        <v>19C1</v>
      </c>
    </row>
    <row r="88" spans="1:13" s="19" customFormat="1" ht="18" customHeight="1" x14ac:dyDescent="0.2">
      <c r="A88" s="11">
        <v>83</v>
      </c>
      <c r="B88" s="12" t="s">
        <v>305</v>
      </c>
      <c r="C88" s="13" t="s">
        <v>306</v>
      </c>
      <c r="D88" s="14" t="s">
        <v>262</v>
      </c>
      <c r="E88" s="15" t="s">
        <v>307</v>
      </c>
      <c r="F88" s="16" t="s">
        <v>13</v>
      </c>
      <c r="G88" s="17">
        <v>5980000</v>
      </c>
      <c r="H88" s="17">
        <v>708220</v>
      </c>
      <c r="I88" s="17">
        <v>6688220</v>
      </c>
      <c r="J88" s="18">
        <v>0</v>
      </c>
      <c r="L88" s="20" t="str">
        <f>VLOOKUP(D88,[1]Sheet1!$C$6:$H$856,6,0)</f>
        <v>Khoa Kinh tế</v>
      </c>
      <c r="M88" s="19" t="str">
        <f t="shared" si="2"/>
        <v>19C1</v>
      </c>
    </row>
    <row r="89" spans="1:13" s="19" customFormat="1" ht="18" customHeight="1" x14ac:dyDescent="0.2">
      <c r="A89" s="11">
        <v>84</v>
      </c>
      <c r="B89" s="12" t="s">
        <v>308</v>
      </c>
      <c r="C89" s="13" t="s">
        <v>309</v>
      </c>
      <c r="D89" s="14" t="s">
        <v>262</v>
      </c>
      <c r="E89" s="15" t="s">
        <v>54</v>
      </c>
      <c r="F89" s="16" t="s">
        <v>13</v>
      </c>
      <c r="G89" s="17">
        <v>5200000</v>
      </c>
      <c r="H89" s="17">
        <v>708220</v>
      </c>
      <c r="I89" s="17">
        <v>5908220</v>
      </c>
      <c r="J89" s="18">
        <v>0</v>
      </c>
      <c r="L89" s="20" t="str">
        <f>VLOOKUP(D89,[1]Sheet1!$C$6:$H$856,6,0)</f>
        <v>Khoa Kinh tế</v>
      </c>
      <c r="M89" s="19" t="str">
        <f t="shared" si="2"/>
        <v>19C1</v>
      </c>
    </row>
    <row r="90" spans="1:13" s="19" customFormat="1" ht="18" customHeight="1" x14ac:dyDescent="0.2">
      <c r="A90" s="11">
        <v>85</v>
      </c>
      <c r="B90" s="12" t="s">
        <v>310</v>
      </c>
      <c r="C90" s="13" t="s">
        <v>311</v>
      </c>
      <c r="D90" s="14" t="s">
        <v>262</v>
      </c>
      <c r="E90" s="15" t="s">
        <v>312</v>
      </c>
      <c r="F90" s="16" t="s">
        <v>13</v>
      </c>
      <c r="G90" s="17">
        <v>5980000</v>
      </c>
      <c r="H90" s="17">
        <v>708220</v>
      </c>
      <c r="I90" s="17">
        <v>6688220</v>
      </c>
      <c r="J90" s="18">
        <v>0</v>
      </c>
      <c r="L90" s="20" t="str">
        <f>VLOOKUP(D90,[1]Sheet1!$C$6:$H$856,6,0)</f>
        <v>Khoa Kinh tế</v>
      </c>
      <c r="M90" s="19" t="str">
        <f t="shared" si="2"/>
        <v>19C1</v>
      </c>
    </row>
    <row r="91" spans="1:13" s="19" customFormat="1" ht="18" customHeight="1" x14ac:dyDescent="0.2">
      <c r="A91" s="11">
        <v>86</v>
      </c>
      <c r="B91" s="12" t="s">
        <v>313</v>
      </c>
      <c r="C91" s="13" t="s">
        <v>94</v>
      </c>
      <c r="D91" s="14" t="s">
        <v>262</v>
      </c>
      <c r="E91" s="15" t="s">
        <v>44</v>
      </c>
      <c r="F91" s="16" t="s">
        <v>13</v>
      </c>
      <c r="G91" s="17">
        <v>5980000</v>
      </c>
      <c r="H91" s="17">
        <v>708220</v>
      </c>
      <c r="I91" s="17">
        <v>6688220</v>
      </c>
      <c r="J91" s="18">
        <v>0</v>
      </c>
      <c r="L91" s="20" t="str">
        <f>VLOOKUP(D91,[1]Sheet1!$C$6:$H$856,6,0)</f>
        <v>Khoa Kinh tế</v>
      </c>
      <c r="M91" s="19" t="str">
        <f t="shared" si="2"/>
        <v>19C1</v>
      </c>
    </row>
    <row r="92" spans="1:13" s="19" customFormat="1" ht="18" customHeight="1" x14ac:dyDescent="0.2">
      <c r="A92" s="11">
        <v>87</v>
      </c>
      <c r="B92" s="12" t="s">
        <v>314</v>
      </c>
      <c r="C92" s="13" t="s">
        <v>315</v>
      </c>
      <c r="D92" s="14" t="s">
        <v>262</v>
      </c>
      <c r="E92" s="15" t="s">
        <v>21</v>
      </c>
      <c r="F92" s="16" t="s">
        <v>13</v>
      </c>
      <c r="G92" s="17">
        <v>5980000</v>
      </c>
      <c r="H92" s="17">
        <v>708220</v>
      </c>
      <c r="I92" s="17">
        <v>6688220</v>
      </c>
      <c r="J92" s="18">
        <v>0</v>
      </c>
      <c r="L92" s="20" t="str">
        <f>VLOOKUP(D92,[1]Sheet1!$C$6:$H$856,6,0)</f>
        <v>Khoa Kinh tế</v>
      </c>
      <c r="M92" s="19" t="str">
        <f t="shared" si="2"/>
        <v>19C1</v>
      </c>
    </row>
    <row r="93" spans="1:13" s="19" customFormat="1" ht="18" customHeight="1" x14ac:dyDescent="0.2">
      <c r="A93" s="11">
        <v>88</v>
      </c>
      <c r="B93" s="12" t="s">
        <v>316</v>
      </c>
      <c r="C93" s="13" t="s">
        <v>18</v>
      </c>
      <c r="D93" s="14" t="s">
        <v>262</v>
      </c>
      <c r="E93" s="15" t="s">
        <v>97</v>
      </c>
      <c r="F93" s="16" t="s">
        <v>13</v>
      </c>
      <c r="G93" s="17">
        <v>5980000</v>
      </c>
      <c r="H93" s="17">
        <v>708220</v>
      </c>
      <c r="I93" s="17">
        <v>6688220</v>
      </c>
      <c r="J93" s="18">
        <v>0</v>
      </c>
      <c r="L93" s="20" t="str">
        <f>VLOOKUP(D93,[1]Sheet1!$C$6:$H$856,6,0)</f>
        <v>Khoa Kinh tế</v>
      </c>
      <c r="M93" s="19" t="str">
        <f t="shared" si="2"/>
        <v>19C1</v>
      </c>
    </row>
    <row r="94" spans="1:13" s="19" customFormat="1" ht="18" customHeight="1" x14ac:dyDescent="0.2">
      <c r="A94" s="11">
        <v>89</v>
      </c>
      <c r="B94" s="12" t="s">
        <v>317</v>
      </c>
      <c r="C94" s="13" t="s">
        <v>318</v>
      </c>
      <c r="D94" s="14" t="s">
        <v>262</v>
      </c>
      <c r="E94" s="15" t="s">
        <v>12</v>
      </c>
      <c r="F94" s="16" t="s">
        <v>47</v>
      </c>
      <c r="G94" s="17">
        <v>5980000</v>
      </c>
      <c r="H94" s="17">
        <v>708220</v>
      </c>
      <c r="I94" s="17">
        <v>6688220</v>
      </c>
      <c r="J94" s="18">
        <v>0</v>
      </c>
      <c r="L94" s="20" t="str">
        <f>VLOOKUP(D94,[1]Sheet1!$C$6:$H$856,6,0)</f>
        <v>Khoa Kinh tế</v>
      </c>
      <c r="M94" s="19" t="str">
        <f t="shared" si="2"/>
        <v>19C1</v>
      </c>
    </row>
    <row r="95" spans="1:13" s="19" customFormat="1" ht="18" customHeight="1" x14ac:dyDescent="0.2">
      <c r="A95" s="11">
        <v>90</v>
      </c>
      <c r="B95" s="12" t="s">
        <v>319</v>
      </c>
      <c r="C95" s="13" t="s">
        <v>320</v>
      </c>
      <c r="D95" s="14" t="s">
        <v>262</v>
      </c>
      <c r="E95" s="15" t="s">
        <v>102</v>
      </c>
      <c r="F95" s="16" t="s">
        <v>47</v>
      </c>
      <c r="G95" s="17">
        <v>5980000</v>
      </c>
      <c r="H95" s="17">
        <v>708220</v>
      </c>
      <c r="I95" s="17">
        <v>6688220</v>
      </c>
      <c r="J95" s="18">
        <v>0</v>
      </c>
      <c r="L95" s="20" t="str">
        <f>VLOOKUP(D95,[1]Sheet1!$C$6:$H$856,6,0)</f>
        <v>Khoa Kinh tế</v>
      </c>
      <c r="M95" s="19" t="str">
        <f t="shared" si="2"/>
        <v>19C1</v>
      </c>
    </row>
    <row r="96" spans="1:13" s="19" customFormat="1" ht="18" customHeight="1" x14ac:dyDescent="0.2">
      <c r="A96" s="11">
        <v>91</v>
      </c>
      <c r="B96" s="12" t="s">
        <v>321</v>
      </c>
      <c r="C96" s="13" t="s">
        <v>322</v>
      </c>
      <c r="D96" s="14" t="s">
        <v>262</v>
      </c>
      <c r="E96" s="15" t="s">
        <v>92</v>
      </c>
      <c r="F96" s="16" t="s">
        <v>47</v>
      </c>
      <c r="G96" s="17">
        <v>5980000</v>
      </c>
      <c r="H96" s="17">
        <v>708220</v>
      </c>
      <c r="I96" s="17">
        <v>6688220</v>
      </c>
      <c r="J96" s="18">
        <v>0</v>
      </c>
      <c r="L96" s="20" t="str">
        <f>VLOOKUP(D96,[1]Sheet1!$C$6:$H$856,6,0)</f>
        <v>Khoa Kinh tế</v>
      </c>
      <c r="M96" s="19" t="str">
        <f t="shared" si="2"/>
        <v>19C1</v>
      </c>
    </row>
    <row r="97" spans="1:13" s="19" customFormat="1" ht="18" customHeight="1" x14ac:dyDescent="0.2">
      <c r="A97" s="11">
        <v>92</v>
      </c>
      <c r="B97" s="12" t="s">
        <v>323</v>
      </c>
      <c r="C97" s="13" t="s">
        <v>324</v>
      </c>
      <c r="D97" s="14" t="s">
        <v>262</v>
      </c>
      <c r="E97" s="15" t="s">
        <v>325</v>
      </c>
      <c r="F97" s="16" t="s">
        <v>47</v>
      </c>
      <c r="G97" s="17">
        <v>5980000</v>
      </c>
      <c r="H97" s="17">
        <v>708220</v>
      </c>
      <c r="I97" s="17">
        <v>6688220</v>
      </c>
      <c r="J97" s="18">
        <v>0</v>
      </c>
      <c r="L97" s="20" t="str">
        <f>VLOOKUP(D97,[1]Sheet1!$C$6:$H$856,6,0)</f>
        <v>Khoa Kinh tế</v>
      </c>
      <c r="M97" s="19" t="str">
        <f t="shared" si="2"/>
        <v>19C1</v>
      </c>
    </row>
    <row r="98" spans="1:13" s="19" customFormat="1" ht="18" customHeight="1" x14ac:dyDescent="0.2">
      <c r="A98" s="11">
        <v>93</v>
      </c>
      <c r="B98" s="12" t="s">
        <v>326</v>
      </c>
      <c r="C98" s="13" t="s">
        <v>327</v>
      </c>
      <c r="D98" s="14" t="s">
        <v>262</v>
      </c>
      <c r="E98" s="15" t="s">
        <v>78</v>
      </c>
      <c r="F98" s="16" t="s">
        <v>47</v>
      </c>
      <c r="G98" s="17">
        <v>5980000</v>
      </c>
      <c r="H98" s="17">
        <v>708220</v>
      </c>
      <c r="I98" s="17">
        <v>6688220</v>
      </c>
      <c r="J98" s="18">
        <v>0</v>
      </c>
      <c r="L98" s="20" t="str">
        <f>VLOOKUP(D98,[1]Sheet1!$C$6:$H$856,6,0)</f>
        <v>Khoa Kinh tế</v>
      </c>
      <c r="M98" s="19" t="str">
        <f t="shared" si="2"/>
        <v>19C1</v>
      </c>
    </row>
    <row r="99" spans="1:13" s="19" customFormat="1" ht="18" customHeight="1" x14ac:dyDescent="0.2">
      <c r="A99" s="11">
        <v>94</v>
      </c>
      <c r="B99" s="12" t="s">
        <v>328</v>
      </c>
      <c r="C99" s="13" t="s">
        <v>329</v>
      </c>
      <c r="D99" s="14" t="s">
        <v>262</v>
      </c>
      <c r="E99" s="15" t="s">
        <v>84</v>
      </c>
      <c r="F99" s="16" t="s">
        <v>47</v>
      </c>
      <c r="G99" s="17">
        <v>5980000</v>
      </c>
      <c r="H99" s="17">
        <v>708220</v>
      </c>
      <c r="I99" s="17">
        <v>6688220</v>
      </c>
      <c r="J99" s="18">
        <v>0</v>
      </c>
      <c r="L99" s="20" t="str">
        <f>VLOOKUP(D99,[1]Sheet1!$C$6:$H$856,6,0)</f>
        <v>Khoa Kinh tế</v>
      </c>
      <c r="M99" s="19" t="str">
        <f t="shared" si="2"/>
        <v>19C1</v>
      </c>
    </row>
    <row r="100" spans="1:13" s="19" customFormat="1" ht="18" customHeight="1" x14ac:dyDescent="0.2">
      <c r="A100" s="11">
        <v>95</v>
      </c>
      <c r="B100" s="12" t="s">
        <v>330</v>
      </c>
      <c r="C100" s="13" t="s">
        <v>331</v>
      </c>
      <c r="D100" s="14" t="s">
        <v>262</v>
      </c>
      <c r="E100" s="15" t="s">
        <v>332</v>
      </c>
      <c r="F100" s="16" t="s">
        <v>13</v>
      </c>
      <c r="G100" s="17">
        <v>5980000</v>
      </c>
      <c r="H100" s="17">
        <v>708220</v>
      </c>
      <c r="I100" s="17">
        <v>6688220</v>
      </c>
      <c r="J100" s="18">
        <v>0</v>
      </c>
      <c r="L100" s="20" t="str">
        <f>VLOOKUP(D100,[1]Sheet1!$C$6:$H$856,6,0)</f>
        <v>Khoa Kinh tế</v>
      </c>
      <c r="M100" s="19" t="str">
        <f t="shared" si="2"/>
        <v>19C1</v>
      </c>
    </row>
    <row r="101" spans="1:13" s="21" customFormat="1" ht="18" customHeight="1" x14ac:dyDescent="0.2">
      <c r="A101" s="65">
        <v>96</v>
      </c>
      <c r="B101" s="66" t="s">
        <v>333</v>
      </c>
      <c r="C101" s="67" t="s">
        <v>334</v>
      </c>
      <c r="D101" s="68" t="s">
        <v>335</v>
      </c>
      <c r="E101" s="69" t="s">
        <v>109</v>
      </c>
      <c r="F101" s="70" t="s">
        <v>47</v>
      </c>
      <c r="G101" s="71">
        <v>4356000</v>
      </c>
      <c r="H101" s="71">
        <v>708220</v>
      </c>
      <c r="I101" s="71">
        <v>5064220</v>
      </c>
      <c r="J101" s="72">
        <v>0</v>
      </c>
      <c r="L101" s="73" t="str">
        <f>VLOOKUP(D101,[1]Sheet1!$C$6:$H$856,6,0)</f>
        <v>Khoa Kinh tế</v>
      </c>
      <c r="M101" s="21" t="str">
        <f t="shared" si="2"/>
        <v>19C2</v>
      </c>
    </row>
    <row r="102" spans="1:13" s="19" customFormat="1" ht="18" customHeight="1" x14ac:dyDescent="0.2">
      <c r="A102" s="11">
        <v>97</v>
      </c>
      <c r="B102" s="12" t="s">
        <v>336</v>
      </c>
      <c r="C102" s="13" t="s">
        <v>337</v>
      </c>
      <c r="D102" s="14" t="s">
        <v>335</v>
      </c>
      <c r="E102" s="15" t="s">
        <v>39</v>
      </c>
      <c r="F102" s="16" t="s">
        <v>47</v>
      </c>
      <c r="G102" s="17">
        <v>4356000</v>
      </c>
      <c r="H102" s="17">
        <v>708220</v>
      </c>
      <c r="I102" s="17">
        <v>5064220</v>
      </c>
      <c r="J102" s="18">
        <v>0</v>
      </c>
      <c r="L102" s="20" t="str">
        <f>VLOOKUP(D102,[1]Sheet1!$C$6:$H$856,6,0)</f>
        <v>Khoa Kinh tế</v>
      </c>
      <c r="M102" s="19" t="str">
        <f t="shared" si="2"/>
        <v>19C2</v>
      </c>
    </row>
    <row r="103" spans="1:13" s="19" customFormat="1" ht="18" customHeight="1" x14ac:dyDescent="0.2">
      <c r="A103" s="11">
        <v>98</v>
      </c>
      <c r="B103" s="12" t="s">
        <v>338</v>
      </c>
      <c r="C103" s="13" t="s">
        <v>339</v>
      </c>
      <c r="D103" s="14" t="s">
        <v>335</v>
      </c>
      <c r="E103" s="15" t="s">
        <v>20</v>
      </c>
      <c r="F103" s="16" t="s">
        <v>47</v>
      </c>
      <c r="G103" s="17">
        <v>4356000</v>
      </c>
      <c r="H103" s="17">
        <v>708220</v>
      </c>
      <c r="I103" s="17">
        <v>5064220</v>
      </c>
      <c r="J103" s="18">
        <v>0</v>
      </c>
      <c r="L103" s="20" t="str">
        <f>VLOOKUP(D103,[1]Sheet1!$C$6:$H$856,6,0)</f>
        <v>Khoa Kinh tế</v>
      </c>
      <c r="M103" s="19" t="str">
        <f t="shared" si="2"/>
        <v>19C2</v>
      </c>
    </row>
    <row r="104" spans="1:13" s="19" customFormat="1" ht="18" customHeight="1" x14ac:dyDescent="0.2">
      <c r="A104" s="11">
        <v>99</v>
      </c>
      <c r="B104" s="12" t="s">
        <v>340</v>
      </c>
      <c r="C104" s="13" t="s">
        <v>341</v>
      </c>
      <c r="D104" s="14" t="s">
        <v>335</v>
      </c>
      <c r="E104" s="15" t="s">
        <v>342</v>
      </c>
      <c r="F104" s="16" t="s">
        <v>47</v>
      </c>
      <c r="G104" s="17">
        <v>4356000</v>
      </c>
      <c r="H104" s="17">
        <v>708220</v>
      </c>
      <c r="I104" s="17">
        <v>5064220</v>
      </c>
      <c r="J104" s="18">
        <v>0</v>
      </c>
      <c r="L104" s="20" t="str">
        <f>VLOOKUP(D104,[1]Sheet1!$C$6:$H$856,6,0)</f>
        <v>Khoa Kinh tế</v>
      </c>
      <c r="M104" s="19" t="str">
        <f t="shared" si="2"/>
        <v>19C2</v>
      </c>
    </row>
    <row r="105" spans="1:13" s="19" customFormat="1" ht="18" customHeight="1" x14ac:dyDescent="0.2">
      <c r="A105" s="11">
        <v>100</v>
      </c>
      <c r="B105" s="12" t="s">
        <v>343</v>
      </c>
      <c r="C105" s="13" t="s">
        <v>344</v>
      </c>
      <c r="D105" s="14" t="s">
        <v>335</v>
      </c>
      <c r="E105" s="15" t="s">
        <v>110</v>
      </c>
      <c r="F105" s="16" t="s">
        <v>47</v>
      </c>
      <c r="G105" s="17">
        <v>4356000</v>
      </c>
      <c r="H105" s="17">
        <v>708220</v>
      </c>
      <c r="I105" s="17">
        <v>5064220</v>
      </c>
      <c r="J105" s="18">
        <v>0</v>
      </c>
      <c r="L105" s="20" t="str">
        <f>VLOOKUP(D105,[1]Sheet1!$C$6:$H$856,6,0)</f>
        <v>Khoa Kinh tế</v>
      </c>
      <c r="M105" s="19" t="str">
        <f t="shared" si="2"/>
        <v>19C2</v>
      </c>
    </row>
    <row r="106" spans="1:13" s="19" customFormat="1" ht="18" customHeight="1" x14ac:dyDescent="0.2">
      <c r="A106" s="11">
        <v>101</v>
      </c>
      <c r="B106" s="12" t="s">
        <v>345</v>
      </c>
      <c r="C106" s="13" t="s">
        <v>346</v>
      </c>
      <c r="D106" s="14" t="s">
        <v>335</v>
      </c>
      <c r="E106" s="15" t="s">
        <v>83</v>
      </c>
      <c r="F106" s="16" t="s">
        <v>47</v>
      </c>
      <c r="G106" s="17">
        <v>4356000</v>
      </c>
      <c r="H106" s="17">
        <v>708220</v>
      </c>
      <c r="I106" s="17">
        <v>5064220</v>
      </c>
      <c r="J106" s="18">
        <v>0</v>
      </c>
      <c r="L106" s="20" t="str">
        <f>VLOOKUP(D106,[1]Sheet1!$C$6:$H$856,6,0)</f>
        <v>Khoa Kinh tế</v>
      </c>
      <c r="M106" s="19" t="str">
        <f t="shared" si="2"/>
        <v>19C2</v>
      </c>
    </row>
    <row r="107" spans="1:13" s="19" customFormat="1" ht="18" customHeight="1" x14ac:dyDescent="0.2">
      <c r="A107" s="11">
        <v>102</v>
      </c>
      <c r="B107" s="12" t="s">
        <v>347</v>
      </c>
      <c r="C107" s="13" t="s">
        <v>348</v>
      </c>
      <c r="D107" s="14" t="s">
        <v>335</v>
      </c>
      <c r="E107" s="15" t="s">
        <v>349</v>
      </c>
      <c r="F107" s="16" t="s">
        <v>47</v>
      </c>
      <c r="G107" s="17">
        <v>4356000</v>
      </c>
      <c r="H107" s="17">
        <v>708220</v>
      </c>
      <c r="I107" s="17">
        <v>5064220</v>
      </c>
      <c r="J107" s="18">
        <v>0</v>
      </c>
      <c r="L107" s="20" t="str">
        <f>VLOOKUP(D107,[1]Sheet1!$C$6:$H$856,6,0)</f>
        <v>Khoa Kinh tế</v>
      </c>
      <c r="M107" s="19" t="str">
        <f t="shared" si="2"/>
        <v>19C2</v>
      </c>
    </row>
    <row r="108" spans="1:13" s="19" customFormat="1" ht="18" customHeight="1" x14ac:dyDescent="0.2">
      <c r="A108" s="11">
        <v>103</v>
      </c>
      <c r="B108" s="12" t="s">
        <v>350</v>
      </c>
      <c r="C108" s="13" t="s">
        <v>351</v>
      </c>
      <c r="D108" s="14" t="s">
        <v>335</v>
      </c>
      <c r="E108" s="15" t="s">
        <v>352</v>
      </c>
      <c r="F108" s="16" t="s">
        <v>47</v>
      </c>
      <c r="G108" s="17">
        <v>4356000</v>
      </c>
      <c r="H108" s="17">
        <v>708220</v>
      </c>
      <c r="I108" s="17">
        <v>5064220</v>
      </c>
      <c r="J108" s="18">
        <v>0</v>
      </c>
      <c r="L108" s="20" t="str">
        <f>VLOOKUP(D108,[1]Sheet1!$C$6:$H$856,6,0)</f>
        <v>Khoa Kinh tế</v>
      </c>
      <c r="M108" s="19" t="str">
        <f t="shared" si="2"/>
        <v>19C2</v>
      </c>
    </row>
    <row r="109" spans="1:13" s="19" customFormat="1" ht="18" customHeight="1" x14ac:dyDescent="0.2">
      <c r="A109" s="11">
        <v>104</v>
      </c>
      <c r="B109" s="12" t="s">
        <v>353</v>
      </c>
      <c r="C109" s="13" t="s">
        <v>354</v>
      </c>
      <c r="D109" s="14" t="s">
        <v>335</v>
      </c>
      <c r="E109" s="15" t="s">
        <v>355</v>
      </c>
      <c r="F109" s="16" t="s">
        <v>47</v>
      </c>
      <c r="G109" s="17">
        <v>4356000</v>
      </c>
      <c r="H109" s="17">
        <v>708220</v>
      </c>
      <c r="I109" s="17">
        <v>5064220</v>
      </c>
      <c r="J109" s="18">
        <v>0</v>
      </c>
      <c r="L109" s="20" t="str">
        <f>VLOOKUP(D109,[1]Sheet1!$C$6:$H$856,6,0)</f>
        <v>Khoa Kinh tế</v>
      </c>
      <c r="M109" s="19" t="str">
        <f t="shared" si="2"/>
        <v>19C2</v>
      </c>
    </row>
    <row r="110" spans="1:13" s="19" customFormat="1" ht="18" customHeight="1" x14ac:dyDescent="0.2">
      <c r="A110" s="11">
        <v>105</v>
      </c>
      <c r="B110" s="12" t="s">
        <v>356</v>
      </c>
      <c r="C110" s="13" t="s">
        <v>67</v>
      </c>
      <c r="D110" s="14" t="s">
        <v>335</v>
      </c>
      <c r="E110" s="15" t="s">
        <v>122</v>
      </c>
      <c r="F110" s="16" t="s">
        <v>47</v>
      </c>
      <c r="G110" s="17">
        <v>4356000</v>
      </c>
      <c r="H110" s="17">
        <v>708220</v>
      </c>
      <c r="I110" s="17">
        <v>5064220</v>
      </c>
      <c r="J110" s="18">
        <v>0</v>
      </c>
      <c r="L110" s="20" t="str">
        <f>VLOOKUP(D110,[1]Sheet1!$C$6:$H$856,6,0)</f>
        <v>Khoa Kinh tế</v>
      </c>
      <c r="M110" s="19" t="str">
        <f t="shared" si="2"/>
        <v>19C2</v>
      </c>
    </row>
    <row r="111" spans="1:13" s="19" customFormat="1" ht="18" customHeight="1" x14ac:dyDescent="0.2">
      <c r="A111" s="11">
        <v>106</v>
      </c>
      <c r="B111" s="12" t="s">
        <v>357</v>
      </c>
      <c r="C111" s="13" t="s">
        <v>358</v>
      </c>
      <c r="D111" s="14" t="s">
        <v>335</v>
      </c>
      <c r="E111" s="15" t="s">
        <v>359</v>
      </c>
      <c r="F111" s="16" t="s">
        <v>47</v>
      </c>
      <c r="G111" s="17">
        <v>4356000</v>
      </c>
      <c r="H111" s="17">
        <v>708220</v>
      </c>
      <c r="I111" s="17">
        <v>5064220</v>
      </c>
      <c r="J111" s="18">
        <v>0</v>
      </c>
      <c r="L111" s="20" t="str">
        <f>VLOOKUP(D111,[1]Sheet1!$C$6:$H$856,6,0)</f>
        <v>Khoa Kinh tế</v>
      </c>
      <c r="M111" s="19" t="str">
        <f t="shared" si="2"/>
        <v>19C2</v>
      </c>
    </row>
    <row r="112" spans="1:13" s="19" customFormat="1" ht="18" customHeight="1" x14ac:dyDescent="0.2">
      <c r="A112" s="11">
        <v>107</v>
      </c>
      <c r="B112" s="12" t="s">
        <v>360</v>
      </c>
      <c r="C112" s="13" t="s">
        <v>361</v>
      </c>
      <c r="D112" s="14" t="s">
        <v>335</v>
      </c>
      <c r="E112" s="15" t="s">
        <v>88</v>
      </c>
      <c r="F112" s="16" t="s">
        <v>47</v>
      </c>
      <c r="G112" s="17">
        <v>4356000</v>
      </c>
      <c r="H112" s="17">
        <v>708220</v>
      </c>
      <c r="I112" s="17">
        <v>5064220</v>
      </c>
      <c r="J112" s="18">
        <v>0</v>
      </c>
      <c r="L112" s="20" t="str">
        <f>VLOOKUP(D112,[1]Sheet1!$C$6:$H$856,6,0)</f>
        <v>Khoa Kinh tế</v>
      </c>
      <c r="M112" s="19" t="str">
        <f t="shared" si="2"/>
        <v>19C2</v>
      </c>
    </row>
    <row r="113" spans="1:13" s="19" customFormat="1" ht="18" customHeight="1" x14ac:dyDescent="0.2">
      <c r="A113" s="11">
        <v>108</v>
      </c>
      <c r="B113" s="12" t="s">
        <v>362</v>
      </c>
      <c r="C113" s="13" t="s">
        <v>363</v>
      </c>
      <c r="D113" s="14" t="s">
        <v>335</v>
      </c>
      <c r="E113" s="15" t="s">
        <v>85</v>
      </c>
      <c r="F113" s="16" t="s">
        <v>47</v>
      </c>
      <c r="G113" s="17">
        <v>4356000</v>
      </c>
      <c r="H113" s="17">
        <v>708220</v>
      </c>
      <c r="I113" s="17">
        <v>5064220</v>
      </c>
      <c r="J113" s="18">
        <v>0</v>
      </c>
      <c r="L113" s="20" t="str">
        <f>VLOOKUP(D113,[1]Sheet1!$C$6:$H$856,6,0)</f>
        <v>Khoa Kinh tế</v>
      </c>
      <c r="M113" s="19" t="str">
        <f t="shared" si="2"/>
        <v>19C2</v>
      </c>
    </row>
    <row r="114" spans="1:13" s="19" customFormat="1" ht="18" customHeight="1" x14ac:dyDescent="0.2">
      <c r="A114" s="11">
        <v>109</v>
      </c>
      <c r="B114" s="12" t="s">
        <v>364</v>
      </c>
      <c r="C114" s="13" t="s">
        <v>365</v>
      </c>
      <c r="D114" s="14" t="s">
        <v>335</v>
      </c>
      <c r="E114" s="15" t="s">
        <v>30</v>
      </c>
      <c r="F114" s="16" t="s">
        <v>47</v>
      </c>
      <c r="G114" s="17">
        <v>4356000</v>
      </c>
      <c r="H114" s="17">
        <v>708220</v>
      </c>
      <c r="I114" s="17">
        <v>5064220</v>
      </c>
      <c r="J114" s="18">
        <v>0</v>
      </c>
      <c r="L114" s="20" t="str">
        <f>VLOOKUP(D114,[1]Sheet1!$C$6:$H$856,6,0)</f>
        <v>Khoa Kinh tế</v>
      </c>
      <c r="M114" s="19" t="str">
        <f t="shared" si="2"/>
        <v>19C2</v>
      </c>
    </row>
    <row r="115" spans="1:13" s="19" customFormat="1" ht="18" customHeight="1" x14ac:dyDescent="0.2">
      <c r="A115" s="11">
        <v>110</v>
      </c>
      <c r="B115" s="12" t="s">
        <v>366</v>
      </c>
      <c r="C115" s="13" t="s">
        <v>367</v>
      </c>
      <c r="D115" s="14" t="s">
        <v>335</v>
      </c>
      <c r="E115" s="15" t="s">
        <v>40</v>
      </c>
      <c r="F115" s="16" t="s">
        <v>47</v>
      </c>
      <c r="G115" s="17">
        <v>4356000</v>
      </c>
      <c r="H115" s="17">
        <v>708220</v>
      </c>
      <c r="I115" s="17">
        <v>5064220</v>
      </c>
      <c r="J115" s="18">
        <v>0</v>
      </c>
      <c r="L115" s="20" t="str">
        <f>VLOOKUP(D115,[1]Sheet1!$C$6:$H$856,6,0)</f>
        <v>Khoa Kinh tế</v>
      </c>
      <c r="M115" s="19" t="str">
        <f t="shared" si="2"/>
        <v>19C2</v>
      </c>
    </row>
    <row r="116" spans="1:13" s="21" customFormat="1" ht="18" customHeight="1" x14ac:dyDescent="0.2">
      <c r="A116" s="65">
        <v>111</v>
      </c>
      <c r="B116" s="66" t="s">
        <v>368</v>
      </c>
      <c r="C116" s="67" t="s">
        <v>369</v>
      </c>
      <c r="D116" s="68" t="s">
        <v>370</v>
      </c>
      <c r="E116" s="69" t="s">
        <v>14</v>
      </c>
      <c r="F116" s="70" t="s">
        <v>13</v>
      </c>
      <c r="G116" s="71">
        <v>4719000</v>
      </c>
      <c r="H116" s="71">
        <v>708220</v>
      </c>
      <c r="I116" s="71">
        <v>5427220</v>
      </c>
      <c r="J116" s="72">
        <v>0</v>
      </c>
      <c r="L116" s="73" t="str">
        <f>VLOOKUP(D116,[1]Sheet1!$C$6:$H$856,6,0)</f>
        <v>Khoa Kinh tế</v>
      </c>
      <c r="M116" s="21" t="str">
        <f t="shared" si="2"/>
        <v>19C2</v>
      </c>
    </row>
    <row r="117" spans="1:13" s="19" customFormat="1" ht="18" customHeight="1" x14ac:dyDescent="0.2">
      <c r="A117" s="11">
        <v>112</v>
      </c>
      <c r="B117" s="12" t="s">
        <v>371</v>
      </c>
      <c r="C117" s="13" t="s">
        <v>372</v>
      </c>
      <c r="D117" s="14" t="s">
        <v>370</v>
      </c>
      <c r="E117" s="15" t="s">
        <v>37</v>
      </c>
      <c r="F117" s="16" t="s">
        <v>47</v>
      </c>
      <c r="G117" s="17">
        <v>4719000</v>
      </c>
      <c r="H117" s="17">
        <v>708220</v>
      </c>
      <c r="I117" s="17">
        <v>5427220</v>
      </c>
      <c r="J117" s="18">
        <v>0</v>
      </c>
      <c r="L117" s="20" t="str">
        <f>VLOOKUP(D117,[1]Sheet1!$C$6:$H$856,6,0)</f>
        <v>Khoa Kinh tế</v>
      </c>
      <c r="M117" s="19" t="str">
        <f t="shared" si="2"/>
        <v>19C2</v>
      </c>
    </row>
    <row r="118" spans="1:13" s="19" customFormat="1" ht="18" customHeight="1" x14ac:dyDescent="0.2">
      <c r="A118" s="11">
        <v>113</v>
      </c>
      <c r="B118" s="12" t="s">
        <v>373</v>
      </c>
      <c r="C118" s="13" t="s">
        <v>374</v>
      </c>
      <c r="D118" s="14" t="s">
        <v>370</v>
      </c>
      <c r="E118" s="15" t="s">
        <v>117</v>
      </c>
      <c r="F118" s="16" t="s">
        <v>47</v>
      </c>
      <c r="G118" s="17">
        <v>4719000</v>
      </c>
      <c r="H118" s="17">
        <v>708220</v>
      </c>
      <c r="I118" s="17">
        <v>5427220</v>
      </c>
      <c r="J118" s="18">
        <v>0</v>
      </c>
      <c r="L118" s="20" t="str">
        <f>VLOOKUP(D118,[1]Sheet1!$C$6:$H$856,6,0)</f>
        <v>Khoa Kinh tế</v>
      </c>
      <c r="M118" s="19" t="str">
        <f t="shared" si="2"/>
        <v>19C2</v>
      </c>
    </row>
    <row r="119" spans="1:13" s="19" customFormat="1" ht="18" customHeight="1" x14ac:dyDescent="0.2">
      <c r="A119" s="11">
        <v>114</v>
      </c>
      <c r="B119" s="12" t="s">
        <v>375</v>
      </c>
      <c r="C119" s="13" t="s">
        <v>376</v>
      </c>
      <c r="D119" s="14" t="s">
        <v>370</v>
      </c>
      <c r="E119" s="15" t="s">
        <v>105</v>
      </c>
      <c r="F119" s="16" t="s">
        <v>47</v>
      </c>
      <c r="G119" s="17">
        <v>4719000</v>
      </c>
      <c r="H119" s="17">
        <v>708220</v>
      </c>
      <c r="I119" s="17">
        <v>5427220</v>
      </c>
      <c r="J119" s="18">
        <v>0</v>
      </c>
      <c r="L119" s="20" t="str">
        <f>VLOOKUP(D119,[1]Sheet1!$C$6:$H$856,6,0)</f>
        <v>Khoa Kinh tế</v>
      </c>
      <c r="M119" s="19" t="str">
        <f t="shared" si="2"/>
        <v>19C2</v>
      </c>
    </row>
    <row r="120" spans="1:13" s="19" customFormat="1" ht="18" customHeight="1" x14ac:dyDescent="0.2">
      <c r="A120" s="11">
        <v>115</v>
      </c>
      <c r="B120" s="12" t="s">
        <v>377</v>
      </c>
      <c r="C120" s="13" t="s">
        <v>378</v>
      </c>
      <c r="D120" s="14" t="s">
        <v>370</v>
      </c>
      <c r="E120" s="15" t="s">
        <v>379</v>
      </c>
      <c r="F120" s="16" t="s">
        <v>13</v>
      </c>
      <c r="G120" s="17">
        <v>4719000</v>
      </c>
      <c r="H120" s="17">
        <v>708220</v>
      </c>
      <c r="I120" s="17">
        <v>5427220</v>
      </c>
      <c r="J120" s="18">
        <v>0</v>
      </c>
      <c r="L120" s="20" t="str">
        <f>VLOOKUP(D120,[1]Sheet1!$C$6:$H$856,6,0)</f>
        <v>Khoa Kinh tế</v>
      </c>
      <c r="M120" s="19" t="str">
        <f t="shared" si="2"/>
        <v>19C2</v>
      </c>
    </row>
    <row r="121" spans="1:13" s="19" customFormat="1" ht="18" customHeight="1" x14ac:dyDescent="0.2">
      <c r="A121" s="11">
        <v>116</v>
      </c>
      <c r="B121" s="12" t="s">
        <v>380</v>
      </c>
      <c r="C121" s="13" t="s">
        <v>381</v>
      </c>
      <c r="D121" s="14" t="s">
        <v>370</v>
      </c>
      <c r="E121" s="15" t="s">
        <v>382</v>
      </c>
      <c r="F121" s="16" t="s">
        <v>47</v>
      </c>
      <c r="G121" s="17">
        <v>4719000</v>
      </c>
      <c r="H121" s="17">
        <v>708220</v>
      </c>
      <c r="I121" s="17">
        <v>5427220</v>
      </c>
      <c r="J121" s="18">
        <v>0</v>
      </c>
      <c r="L121" s="20" t="str">
        <f>VLOOKUP(D121,[1]Sheet1!$C$6:$H$856,6,0)</f>
        <v>Khoa Kinh tế</v>
      </c>
      <c r="M121" s="19" t="str">
        <f t="shared" si="2"/>
        <v>19C2</v>
      </c>
    </row>
    <row r="122" spans="1:13" s="19" customFormat="1" ht="18" customHeight="1" x14ac:dyDescent="0.2">
      <c r="A122" s="11">
        <v>117</v>
      </c>
      <c r="B122" s="12" t="s">
        <v>383</v>
      </c>
      <c r="C122" s="13" t="s">
        <v>384</v>
      </c>
      <c r="D122" s="14" t="s">
        <v>370</v>
      </c>
      <c r="E122" s="15" t="s">
        <v>108</v>
      </c>
      <c r="F122" s="16" t="s">
        <v>47</v>
      </c>
      <c r="G122" s="17">
        <v>4719000</v>
      </c>
      <c r="H122" s="17">
        <v>708220</v>
      </c>
      <c r="I122" s="17">
        <v>5427220</v>
      </c>
      <c r="J122" s="18">
        <v>0</v>
      </c>
      <c r="L122" s="20" t="str">
        <f>VLOOKUP(D122,[1]Sheet1!$C$6:$H$856,6,0)</f>
        <v>Khoa Kinh tế</v>
      </c>
      <c r="M122" s="19" t="str">
        <f t="shared" si="2"/>
        <v>19C2</v>
      </c>
    </row>
    <row r="123" spans="1:13" s="19" customFormat="1" ht="18" customHeight="1" x14ac:dyDescent="0.2">
      <c r="A123" s="11">
        <v>118</v>
      </c>
      <c r="B123" s="12" t="s">
        <v>385</v>
      </c>
      <c r="C123" s="13" t="s">
        <v>386</v>
      </c>
      <c r="D123" s="14" t="s">
        <v>370</v>
      </c>
      <c r="E123" s="15" t="s">
        <v>23</v>
      </c>
      <c r="F123" s="16" t="s">
        <v>47</v>
      </c>
      <c r="G123" s="17">
        <v>4719000</v>
      </c>
      <c r="H123" s="17">
        <v>708220</v>
      </c>
      <c r="I123" s="17">
        <v>5427220</v>
      </c>
      <c r="J123" s="18">
        <v>0</v>
      </c>
      <c r="L123" s="20" t="str">
        <f>VLOOKUP(D123,[1]Sheet1!$C$6:$H$856,6,0)</f>
        <v>Khoa Kinh tế</v>
      </c>
      <c r="M123" s="19" t="str">
        <f t="shared" si="2"/>
        <v>19C2</v>
      </c>
    </row>
    <row r="124" spans="1:13" s="19" customFormat="1" ht="18" customHeight="1" x14ac:dyDescent="0.2">
      <c r="A124" s="11">
        <v>119</v>
      </c>
      <c r="B124" s="12" t="s">
        <v>387</v>
      </c>
      <c r="C124" s="13" t="s">
        <v>388</v>
      </c>
      <c r="D124" s="14" t="s">
        <v>370</v>
      </c>
      <c r="E124" s="15" t="s">
        <v>25</v>
      </c>
      <c r="F124" s="16" t="s">
        <v>47</v>
      </c>
      <c r="G124" s="17">
        <v>4719000</v>
      </c>
      <c r="H124" s="17">
        <v>708220</v>
      </c>
      <c r="I124" s="17">
        <v>5427220</v>
      </c>
      <c r="J124" s="18">
        <v>0</v>
      </c>
      <c r="L124" s="20" t="str">
        <f>VLOOKUP(D124,[1]Sheet1!$C$6:$H$856,6,0)</f>
        <v>Khoa Kinh tế</v>
      </c>
      <c r="M124" s="19" t="str">
        <f t="shared" si="2"/>
        <v>19C2</v>
      </c>
    </row>
    <row r="125" spans="1:13" s="19" customFormat="1" ht="18" customHeight="1" x14ac:dyDescent="0.2">
      <c r="A125" s="11">
        <v>120</v>
      </c>
      <c r="B125" s="12" t="s">
        <v>389</v>
      </c>
      <c r="C125" s="13" t="s">
        <v>390</v>
      </c>
      <c r="D125" s="14" t="s">
        <v>370</v>
      </c>
      <c r="E125" s="15" t="s">
        <v>22</v>
      </c>
      <c r="F125" s="16" t="s">
        <v>47</v>
      </c>
      <c r="G125" s="17">
        <v>4719000</v>
      </c>
      <c r="H125" s="17">
        <v>708220</v>
      </c>
      <c r="I125" s="17">
        <v>5427220</v>
      </c>
      <c r="J125" s="18">
        <v>0</v>
      </c>
      <c r="L125" s="20" t="str">
        <f>VLOOKUP(D125,[1]Sheet1!$C$6:$H$856,6,0)</f>
        <v>Khoa Kinh tế</v>
      </c>
      <c r="M125" s="19" t="str">
        <f t="shared" si="2"/>
        <v>19C2</v>
      </c>
    </row>
    <row r="126" spans="1:13" s="19" customFormat="1" ht="18" customHeight="1" x14ac:dyDescent="0.2">
      <c r="A126" s="11">
        <v>121</v>
      </c>
      <c r="B126" s="12" t="s">
        <v>391</v>
      </c>
      <c r="C126" s="13" t="s">
        <v>392</v>
      </c>
      <c r="D126" s="14" t="s">
        <v>370</v>
      </c>
      <c r="E126" s="15" t="s">
        <v>19</v>
      </c>
      <c r="F126" s="16" t="s">
        <v>47</v>
      </c>
      <c r="G126" s="17">
        <v>4719000</v>
      </c>
      <c r="H126" s="17">
        <v>708220</v>
      </c>
      <c r="I126" s="17">
        <v>5427220</v>
      </c>
      <c r="J126" s="18">
        <v>0</v>
      </c>
      <c r="L126" s="20" t="str">
        <f>VLOOKUP(D126,[1]Sheet1!$C$6:$H$856,6,0)</f>
        <v>Khoa Kinh tế</v>
      </c>
      <c r="M126" s="19" t="str">
        <f t="shared" si="2"/>
        <v>19C2</v>
      </c>
    </row>
    <row r="127" spans="1:13" s="19" customFormat="1" ht="18" customHeight="1" x14ac:dyDescent="0.2">
      <c r="A127" s="11">
        <v>122</v>
      </c>
      <c r="B127" s="12" t="s">
        <v>393</v>
      </c>
      <c r="C127" s="13" t="s">
        <v>394</v>
      </c>
      <c r="D127" s="14" t="s">
        <v>370</v>
      </c>
      <c r="E127" s="15" t="s">
        <v>17</v>
      </c>
      <c r="F127" s="16" t="s">
        <v>47</v>
      </c>
      <c r="G127" s="17">
        <v>4719000</v>
      </c>
      <c r="H127" s="17">
        <v>708220</v>
      </c>
      <c r="I127" s="17">
        <v>5427220</v>
      </c>
      <c r="J127" s="18">
        <v>0</v>
      </c>
      <c r="L127" s="20" t="str">
        <f>VLOOKUP(D127,[1]Sheet1!$C$6:$H$856,6,0)</f>
        <v>Khoa Kinh tế</v>
      </c>
      <c r="M127" s="19" t="str">
        <f t="shared" si="2"/>
        <v>19C2</v>
      </c>
    </row>
    <row r="128" spans="1:13" s="19" customFormat="1" ht="18" customHeight="1" x14ac:dyDescent="0.2">
      <c r="A128" s="11">
        <v>123</v>
      </c>
      <c r="B128" s="12" t="s">
        <v>395</v>
      </c>
      <c r="C128" s="13" t="s">
        <v>396</v>
      </c>
      <c r="D128" s="14" t="s">
        <v>370</v>
      </c>
      <c r="E128" s="15" t="s">
        <v>102</v>
      </c>
      <c r="F128" s="16" t="s">
        <v>47</v>
      </c>
      <c r="G128" s="17">
        <v>4719000</v>
      </c>
      <c r="H128" s="17">
        <v>708220</v>
      </c>
      <c r="I128" s="17">
        <v>5427220</v>
      </c>
      <c r="J128" s="18">
        <v>0</v>
      </c>
      <c r="L128" s="20" t="str">
        <f>VLOOKUP(D128,[1]Sheet1!$C$6:$H$856,6,0)</f>
        <v>Khoa Kinh tế</v>
      </c>
      <c r="M128" s="19" t="str">
        <f t="shared" si="2"/>
        <v>19C2</v>
      </c>
    </row>
    <row r="129" spans="1:13" s="82" customFormat="1" ht="18" customHeight="1" x14ac:dyDescent="0.2">
      <c r="A129" s="74">
        <v>124</v>
      </c>
      <c r="B129" s="75" t="s">
        <v>397</v>
      </c>
      <c r="C129" s="76" t="s">
        <v>398</v>
      </c>
      <c r="D129" s="77" t="s">
        <v>370</v>
      </c>
      <c r="E129" s="78" t="s">
        <v>24</v>
      </c>
      <c r="F129" s="79" t="s">
        <v>47</v>
      </c>
      <c r="G129" s="80">
        <v>4719000</v>
      </c>
      <c r="H129" s="80">
        <v>708220</v>
      </c>
      <c r="I129" s="80">
        <v>5427220</v>
      </c>
      <c r="J129" s="81">
        <v>0</v>
      </c>
      <c r="L129" s="83" t="str">
        <f>VLOOKUP(D129,[1]Sheet1!$C$6:$H$856,6,0)</f>
        <v>Khoa Kinh tế</v>
      </c>
      <c r="M129" s="82" t="str">
        <f t="shared" si="2"/>
        <v>19C2</v>
      </c>
    </row>
    <row r="130" spans="1:13" s="21" customFormat="1" ht="18" customHeight="1" x14ac:dyDescent="0.2">
      <c r="A130" s="65">
        <v>125</v>
      </c>
      <c r="B130" s="66" t="s">
        <v>399</v>
      </c>
      <c r="C130" s="67" t="s">
        <v>400</v>
      </c>
      <c r="D130" s="68" t="s">
        <v>401</v>
      </c>
      <c r="E130" s="69" t="s">
        <v>402</v>
      </c>
      <c r="F130" s="70" t="s">
        <v>13</v>
      </c>
      <c r="G130" s="71">
        <v>2965000</v>
      </c>
      <c r="H130" s="71">
        <v>0</v>
      </c>
      <c r="I130" s="71">
        <v>2965000</v>
      </c>
      <c r="J130" s="72">
        <v>1715000</v>
      </c>
      <c r="L130" s="73" t="str">
        <f>VLOOKUP(D130,[1]Sheet1!$C$6:$H$856,6,0)</f>
        <v>Khoa Kinh tế</v>
      </c>
      <c r="M130" s="21" t="str">
        <f t="shared" si="2"/>
        <v>20C1</v>
      </c>
    </row>
    <row r="131" spans="1:13" s="19" customFormat="1" ht="18" customHeight="1" x14ac:dyDescent="0.2">
      <c r="A131" s="11">
        <v>126</v>
      </c>
      <c r="B131" s="12" t="s">
        <v>403</v>
      </c>
      <c r="C131" s="13" t="s">
        <v>404</v>
      </c>
      <c r="D131" s="14" t="s">
        <v>401</v>
      </c>
      <c r="E131" s="15" t="s">
        <v>63</v>
      </c>
      <c r="F131" s="16" t="s">
        <v>13</v>
      </c>
      <c r="G131" s="17">
        <v>265000</v>
      </c>
      <c r="H131" s="17">
        <v>0</v>
      </c>
      <c r="I131" s="17">
        <v>265000</v>
      </c>
      <c r="J131" s="18">
        <v>4415000</v>
      </c>
      <c r="L131" s="20" t="str">
        <f>VLOOKUP(D131,[1]Sheet1!$C$6:$H$856,6,0)</f>
        <v>Khoa Kinh tế</v>
      </c>
      <c r="M131" s="19" t="str">
        <f t="shared" si="2"/>
        <v>20C1</v>
      </c>
    </row>
    <row r="132" spans="1:13" s="19" customFormat="1" ht="18" customHeight="1" x14ac:dyDescent="0.2">
      <c r="A132" s="11">
        <v>127</v>
      </c>
      <c r="B132" s="12" t="s">
        <v>405</v>
      </c>
      <c r="C132" s="13" t="s">
        <v>406</v>
      </c>
      <c r="D132" s="14" t="s">
        <v>401</v>
      </c>
      <c r="E132" s="15" t="s">
        <v>407</v>
      </c>
      <c r="F132" s="16" t="s">
        <v>13</v>
      </c>
      <c r="G132" s="17">
        <v>1965000</v>
      </c>
      <c r="H132" s="17">
        <v>0</v>
      </c>
      <c r="I132" s="17">
        <v>1965000</v>
      </c>
      <c r="J132" s="18">
        <v>2715000</v>
      </c>
      <c r="L132" s="20" t="str">
        <f>VLOOKUP(D132,[1]Sheet1!$C$6:$H$856,6,0)</f>
        <v>Khoa Kinh tế</v>
      </c>
      <c r="M132" s="19" t="str">
        <f t="shared" si="2"/>
        <v>20C1</v>
      </c>
    </row>
    <row r="133" spans="1:13" s="19" customFormat="1" ht="18" customHeight="1" x14ac:dyDescent="0.2">
      <c r="A133" s="11">
        <v>128</v>
      </c>
      <c r="B133" s="12" t="s">
        <v>408</v>
      </c>
      <c r="C133" s="13" t="s">
        <v>409</v>
      </c>
      <c r="D133" s="14" t="s">
        <v>401</v>
      </c>
      <c r="E133" s="15" t="s">
        <v>410</v>
      </c>
      <c r="F133" s="16" t="s">
        <v>13</v>
      </c>
      <c r="G133" s="17">
        <v>2965000</v>
      </c>
      <c r="H133" s="17">
        <v>0</v>
      </c>
      <c r="I133" s="17">
        <v>2965000</v>
      </c>
      <c r="J133" s="18">
        <v>1715000</v>
      </c>
      <c r="L133" s="20" t="str">
        <f>VLOOKUP(D133,[1]Sheet1!$C$6:$H$856,6,0)</f>
        <v>Khoa Kinh tế</v>
      </c>
      <c r="M133" s="19" t="str">
        <f t="shared" si="2"/>
        <v>20C1</v>
      </c>
    </row>
    <row r="134" spans="1:13" s="21" customFormat="1" ht="18" customHeight="1" x14ac:dyDescent="0.2">
      <c r="A134" s="65">
        <v>129</v>
      </c>
      <c r="B134" s="66" t="s">
        <v>411</v>
      </c>
      <c r="C134" s="67" t="s">
        <v>412</v>
      </c>
      <c r="D134" s="68" t="s">
        <v>413</v>
      </c>
      <c r="E134" s="69" t="s">
        <v>98</v>
      </c>
      <c r="F134" s="70" t="s">
        <v>13</v>
      </c>
      <c r="G134" s="71">
        <v>965000</v>
      </c>
      <c r="H134" s="71">
        <v>0</v>
      </c>
      <c r="I134" s="71">
        <v>965000</v>
      </c>
      <c r="J134" s="72">
        <v>3715000</v>
      </c>
      <c r="L134" s="73" t="str">
        <f>VLOOKUP(D134,[1]Sheet1!$C$6:$H$856,6,0)</f>
        <v>Khoa Kinh tế</v>
      </c>
      <c r="M134" s="21" t="str">
        <f t="shared" si="2"/>
        <v>20C1</v>
      </c>
    </row>
    <row r="135" spans="1:13" s="21" customFormat="1" ht="18" customHeight="1" x14ac:dyDescent="0.2">
      <c r="A135" s="65">
        <v>130</v>
      </c>
      <c r="B135" s="66" t="s">
        <v>414</v>
      </c>
      <c r="C135" s="67" t="s">
        <v>415</v>
      </c>
      <c r="D135" s="68" t="s">
        <v>416</v>
      </c>
      <c r="E135" s="69" t="s">
        <v>417</v>
      </c>
      <c r="F135" s="70" t="s">
        <v>13</v>
      </c>
      <c r="G135" s="71">
        <v>1252000</v>
      </c>
      <c r="H135" s="71">
        <v>0</v>
      </c>
      <c r="I135" s="71">
        <v>1252000</v>
      </c>
      <c r="J135" s="72">
        <v>4382000</v>
      </c>
      <c r="L135" s="73" t="str">
        <f>VLOOKUP(D135,[1]Sheet1!$C$6:$H$856,6,0)</f>
        <v>Khoa Kinh tế</v>
      </c>
      <c r="M135" s="21" t="str">
        <f t="shared" si="2"/>
        <v>20C1</v>
      </c>
    </row>
    <row r="136" spans="1:13" s="21" customFormat="1" ht="18" customHeight="1" x14ac:dyDescent="0.2">
      <c r="A136" s="65">
        <v>131</v>
      </c>
      <c r="B136" s="66" t="s">
        <v>418</v>
      </c>
      <c r="C136" s="67" t="s">
        <v>419</v>
      </c>
      <c r="D136" s="68" t="s">
        <v>420</v>
      </c>
      <c r="E136" s="69" t="s">
        <v>124</v>
      </c>
      <c r="F136" s="70" t="s">
        <v>47</v>
      </c>
      <c r="G136" s="71">
        <v>1965000</v>
      </c>
      <c r="H136" s="71">
        <v>0</v>
      </c>
      <c r="I136" s="71">
        <v>1965000</v>
      </c>
      <c r="J136" s="72">
        <v>2715000</v>
      </c>
      <c r="L136" s="73" t="str">
        <f>VLOOKUP(D136,[1]Sheet1!$C$6:$H$856,6,0)</f>
        <v>Khoa Kinh tế</v>
      </c>
      <c r="M136" s="21" t="str">
        <f t="shared" ref="M136:M153" si="3">LEFT(D136,4)</f>
        <v>20C1</v>
      </c>
    </row>
    <row r="137" spans="1:13" s="19" customFormat="1" ht="18" customHeight="1" x14ac:dyDescent="0.2">
      <c r="A137" s="11">
        <v>132</v>
      </c>
      <c r="B137" s="12" t="s">
        <v>421</v>
      </c>
      <c r="C137" s="13" t="s">
        <v>422</v>
      </c>
      <c r="D137" s="14" t="s">
        <v>420</v>
      </c>
      <c r="E137" s="15" t="s">
        <v>423</v>
      </c>
      <c r="F137" s="16" t="s">
        <v>47</v>
      </c>
      <c r="G137" s="17">
        <v>1965000</v>
      </c>
      <c r="H137" s="17">
        <v>0</v>
      </c>
      <c r="I137" s="17">
        <v>1965000</v>
      </c>
      <c r="J137" s="18">
        <v>2715000</v>
      </c>
      <c r="L137" s="20" t="str">
        <f>VLOOKUP(D137,[1]Sheet1!$C$6:$H$856,6,0)</f>
        <v>Khoa Kinh tế</v>
      </c>
      <c r="M137" s="19" t="str">
        <f t="shared" si="3"/>
        <v>20C1</v>
      </c>
    </row>
    <row r="138" spans="1:13" s="19" customFormat="1" ht="18" customHeight="1" x14ac:dyDescent="0.2">
      <c r="A138" s="11">
        <v>133</v>
      </c>
      <c r="B138" s="12" t="s">
        <v>424</v>
      </c>
      <c r="C138" s="13" t="s">
        <v>425</v>
      </c>
      <c r="D138" s="14" t="s">
        <v>420</v>
      </c>
      <c r="E138" s="15" t="s">
        <v>426</v>
      </c>
      <c r="F138" s="16" t="s">
        <v>13</v>
      </c>
      <c r="G138" s="17">
        <v>1965000</v>
      </c>
      <c r="H138" s="17">
        <v>0</v>
      </c>
      <c r="I138" s="17">
        <v>1965000</v>
      </c>
      <c r="J138" s="18">
        <v>2715000</v>
      </c>
      <c r="L138" s="20" t="str">
        <f>VLOOKUP(D138,[1]Sheet1!$C$6:$H$856,6,0)</f>
        <v>Khoa Kinh tế</v>
      </c>
      <c r="M138" s="19" t="str">
        <f t="shared" si="3"/>
        <v>20C1</v>
      </c>
    </row>
    <row r="139" spans="1:13" s="21" customFormat="1" ht="18" customHeight="1" x14ac:dyDescent="0.2">
      <c r="A139" s="65">
        <v>134</v>
      </c>
      <c r="B139" s="66" t="s">
        <v>427</v>
      </c>
      <c r="C139" s="67" t="s">
        <v>428</v>
      </c>
      <c r="D139" s="68" t="s">
        <v>429</v>
      </c>
      <c r="E139" s="69" t="s">
        <v>430</v>
      </c>
      <c r="F139" s="70" t="s">
        <v>47</v>
      </c>
      <c r="G139" s="71">
        <v>6534000</v>
      </c>
      <c r="H139" s="71">
        <v>848220</v>
      </c>
      <c r="I139" s="71">
        <v>7382220</v>
      </c>
      <c r="J139" s="72">
        <v>0</v>
      </c>
      <c r="L139" s="73" t="str">
        <f>VLOOKUP(D139,[1]Sheet1!$C$6:$H$856,6,0)</f>
        <v>Khoa Kinh tế</v>
      </c>
      <c r="M139" s="21" t="str">
        <f t="shared" si="3"/>
        <v>20C2</v>
      </c>
    </row>
    <row r="140" spans="1:13" s="19" customFormat="1" ht="18" customHeight="1" x14ac:dyDescent="0.2">
      <c r="A140" s="11">
        <v>135</v>
      </c>
      <c r="B140" s="12" t="s">
        <v>431</v>
      </c>
      <c r="C140" s="13" t="s">
        <v>432</v>
      </c>
      <c r="D140" s="14" t="s">
        <v>429</v>
      </c>
      <c r="E140" s="15" t="s">
        <v>433</v>
      </c>
      <c r="F140" s="16" t="s">
        <v>47</v>
      </c>
      <c r="G140" s="17">
        <v>6534000</v>
      </c>
      <c r="H140" s="17">
        <v>848220</v>
      </c>
      <c r="I140" s="17">
        <v>7382220</v>
      </c>
      <c r="J140" s="18">
        <v>0</v>
      </c>
      <c r="K140" s="21"/>
      <c r="L140" s="20" t="str">
        <f>VLOOKUP(D140,[1]Sheet1!$C$6:$H$856,6,0)</f>
        <v>Khoa Kinh tế</v>
      </c>
      <c r="M140" s="19" t="str">
        <f t="shared" si="3"/>
        <v>20C2</v>
      </c>
    </row>
    <row r="141" spans="1:13" s="19" customFormat="1" ht="18" customHeight="1" x14ac:dyDescent="0.2">
      <c r="A141" s="11">
        <v>136</v>
      </c>
      <c r="B141" s="12" t="s">
        <v>434</v>
      </c>
      <c r="C141" s="13" t="s">
        <v>435</v>
      </c>
      <c r="D141" s="14" t="s">
        <v>429</v>
      </c>
      <c r="E141" s="15" t="s">
        <v>119</v>
      </c>
      <c r="F141" s="16" t="s">
        <v>47</v>
      </c>
      <c r="G141" s="17">
        <v>6534000</v>
      </c>
      <c r="H141" s="17">
        <v>848220</v>
      </c>
      <c r="I141" s="17">
        <v>7382220</v>
      </c>
      <c r="J141" s="18">
        <v>0</v>
      </c>
      <c r="K141" s="21"/>
      <c r="L141" s="20" t="str">
        <f>VLOOKUP(D141,[1]Sheet1!$C$6:$H$856,6,0)</f>
        <v>Khoa Kinh tế</v>
      </c>
      <c r="M141" s="19" t="str">
        <f t="shared" si="3"/>
        <v>20C2</v>
      </c>
    </row>
    <row r="142" spans="1:13" s="19" customFormat="1" ht="18" customHeight="1" x14ac:dyDescent="0.2">
      <c r="A142" s="11">
        <v>137</v>
      </c>
      <c r="B142" s="12" t="s">
        <v>436</v>
      </c>
      <c r="C142" s="13" t="s">
        <v>437</v>
      </c>
      <c r="D142" s="14" t="s">
        <v>429</v>
      </c>
      <c r="E142" s="15" t="s">
        <v>438</v>
      </c>
      <c r="F142" s="16" t="s">
        <v>47</v>
      </c>
      <c r="G142" s="17">
        <v>6534000</v>
      </c>
      <c r="H142" s="17">
        <v>848220</v>
      </c>
      <c r="I142" s="17">
        <v>7382220</v>
      </c>
      <c r="J142" s="18">
        <v>0</v>
      </c>
      <c r="K142" s="21"/>
      <c r="L142" s="20" t="str">
        <f>VLOOKUP(D142,[1]Sheet1!$C$6:$H$856,6,0)</f>
        <v>Khoa Kinh tế</v>
      </c>
      <c r="M142" s="19" t="str">
        <f t="shared" si="3"/>
        <v>20C2</v>
      </c>
    </row>
    <row r="143" spans="1:13" s="19" customFormat="1" ht="18" customHeight="1" x14ac:dyDescent="0.2">
      <c r="A143" s="11">
        <v>138</v>
      </c>
      <c r="B143" s="12" t="s">
        <v>439</v>
      </c>
      <c r="C143" s="13" t="s">
        <v>440</v>
      </c>
      <c r="D143" s="14" t="s">
        <v>429</v>
      </c>
      <c r="E143" s="15" t="s">
        <v>441</v>
      </c>
      <c r="F143" s="16" t="s">
        <v>47</v>
      </c>
      <c r="G143" s="17">
        <v>6534000</v>
      </c>
      <c r="H143" s="17">
        <v>848220</v>
      </c>
      <c r="I143" s="17">
        <v>7382220</v>
      </c>
      <c r="J143" s="18">
        <v>0</v>
      </c>
      <c r="K143" s="21"/>
      <c r="L143" s="20" t="str">
        <f>VLOOKUP(D143,[1]Sheet1!$C$6:$H$856,6,0)</f>
        <v>Khoa Kinh tế</v>
      </c>
      <c r="M143" s="19" t="str">
        <f t="shared" si="3"/>
        <v>20C2</v>
      </c>
    </row>
    <row r="144" spans="1:13" s="19" customFormat="1" ht="18" customHeight="1" x14ac:dyDescent="0.2">
      <c r="A144" s="11">
        <v>139</v>
      </c>
      <c r="B144" s="12" t="s">
        <v>442</v>
      </c>
      <c r="C144" s="13" t="s">
        <v>443</v>
      </c>
      <c r="D144" s="14" t="s">
        <v>429</v>
      </c>
      <c r="E144" s="15" t="s">
        <v>31</v>
      </c>
      <c r="F144" s="16" t="s">
        <v>47</v>
      </c>
      <c r="G144" s="17">
        <v>6534000</v>
      </c>
      <c r="H144" s="17">
        <v>848220</v>
      </c>
      <c r="I144" s="17">
        <v>7382220</v>
      </c>
      <c r="J144" s="18">
        <v>0</v>
      </c>
      <c r="K144" s="21"/>
      <c r="L144" s="20" t="str">
        <f>VLOOKUP(D144,[1]Sheet1!$C$6:$H$856,6,0)</f>
        <v>Khoa Kinh tế</v>
      </c>
      <c r="M144" s="19" t="str">
        <f t="shared" si="3"/>
        <v>20C2</v>
      </c>
    </row>
    <row r="145" spans="1:13" s="21" customFormat="1" ht="18" customHeight="1" x14ac:dyDescent="0.2">
      <c r="A145" s="65">
        <v>140</v>
      </c>
      <c r="B145" s="66" t="s">
        <v>444</v>
      </c>
      <c r="C145" s="67" t="s">
        <v>41</v>
      </c>
      <c r="D145" s="68" t="s">
        <v>445</v>
      </c>
      <c r="E145" s="69" t="s">
        <v>72</v>
      </c>
      <c r="F145" s="70" t="s">
        <v>13</v>
      </c>
      <c r="G145" s="71">
        <v>6534000</v>
      </c>
      <c r="H145" s="71">
        <v>848220</v>
      </c>
      <c r="I145" s="71">
        <v>7382220</v>
      </c>
      <c r="J145" s="72">
        <v>0</v>
      </c>
      <c r="L145" s="73" t="str">
        <f>VLOOKUP(D145,[1]Sheet1!$C$6:$H$856,6,0)</f>
        <v>Khoa Kinh tế</v>
      </c>
      <c r="M145" s="21" t="str">
        <f t="shared" si="3"/>
        <v>20C2</v>
      </c>
    </row>
    <row r="146" spans="1:13" s="19" customFormat="1" ht="18" customHeight="1" x14ac:dyDescent="0.2">
      <c r="A146" s="11">
        <v>141</v>
      </c>
      <c r="B146" s="12" t="s">
        <v>446</v>
      </c>
      <c r="C146" s="13" t="s">
        <v>447</v>
      </c>
      <c r="D146" s="14" t="s">
        <v>445</v>
      </c>
      <c r="E146" s="15" t="s">
        <v>19</v>
      </c>
      <c r="F146" s="16" t="s">
        <v>13</v>
      </c>
      <c r="G146" s="17">
        <v>6534000</v>
      </c>
      <c r="H146" s="17">
        <v>848220</v>
      </c>
      <c r="I146" s="17">
        <v>7382220</v>
      </c>
      <c r="J146" s="18">
        <v>0</v>
      </c>
      <c r="L146" s="20" t="str">
        <f>VLOOKUP(D146,[1]Sheet1!$C$6:$H$856,6,0)</f>
        <v>Khoa Kinh tế</v>
      </c>
      <c r="M146" s="19" t="str">
        <f t="shared" si="3"/>
        <v>20C2</v>
      </c>
    </row>
    <row r="147" spans="1:13" s="19" customFormat="1" ht="18" customHeight="1" x14ac:dyDescent="0.2">
      <c r="A147" s="11">
        <v>142</v>
      </c>
      <c r="B147" s="12" t="s">
        <v>448</v>
      </c>
      <c r="C147" s="13" t="s">
        <v>449</v>
      </c>
      <c r="D147" s="14" t="s">
        <v>445</v>
      </c>
      <c r="E147" s="15" t="s">
        <v>111</v>
      </c>
      <c r="F147" s="16" t="s">
        <v>47</v>
      </c>
      <c r="G147" s="17">
        <v>6534000</v>
      </c>
      <c r="H147" s="17">
        <v>848220</v>
      </c>
      <c r="I147" s="17">
        <v>7382220</v>
      </c>
      <c r="J147" s="18">
        <v>0</v>
      </c>
      <c r="L147" s="20" t="str">
        <f>VLOOKUP(D147,[1]Sheet1!$C$6:$H$856,6,0)</f>
        <v>Khoa Kinh tế</v>
      </c>
      <c r="M147" s="19" t="str">
        <f t="shared" si="3"/>
        <v>20C2</v>
      </c>
    </row>
    <row r="148" spans="1:13" s="19" customFormat="1" ht="18" customHeight="1" x14ac:dyDescent="0.2">
      <c r="A148" s="11">
        <v>143</v>
      </c>
      <c r="B148" s="12" t="s">
        <v>450</v>
      </c>
      <c r="C148" s="13" t="s">
        <v>451</v>
      </c>
      <c r="D148" s="14" t="s">
        <v>445</v>
      </c>
      <c r="E148" s="15" t="s">
        <v>452</v>
      </c>
      <c r="F148" s="16" t="s">
        <v>47</v>
      </c>
      <c r="G148" s="17">
        <v>6534000</v>
      </c>
      <c r="H148" s="17">
        <v>848220</v>
      </c>
      <c r="I148" s="17">
        <v>7382220</v>
      </c>
      <c r="J148" s="18">
        <v>0</v>
      </c>
      <c r="L148" s="20" t="str">
        <f>VLOOKUP(D148,[1]Sheet1!$C$6:$H$856,6,0)</f>
        <v>Khoa Kinh tế</v>
      </c>
      <c r="M148" s="19" t="str">
        <f t="shared" si="3"/>
        <v>20C2</v>
      </c>
    </row>
    <row r="149" spans="1:13" s="21" customFormat="1" ht="18" customHeight="1" x14ac:dyDescent="0.2">
      <c r="A149" s="65">
        <v>144</v>
      </c>
      <c r="B149" s="66" t="s">
        <v>453</v>
      </c>
      <c r="C149" s="67" t="s">
        <v>454</v>
      </c>
      <c r="D149" s="68" t="s">
        <v>455</v>
      </c>
      <c r="E149" s="69" t="s">
        <v>456</v>
      </c>
      <c r="F149" s="70" t="s">
        <v>47</v>
      </c>
      <c r="G149" s="71">
        <v>1475000</v>
      </c>
      <c r="H149" s="71">
        <v>0</v>
      </c>
      <c r="I149" s="71">
        <v>1475000</v>
      </c>
      <c r="J149" s="72">
        <v>2665000</v>
      </c>
      <c r="K149" s="84">
        <f>I149+J149</f>
        <v>4140000</v>
      </c>
      <c r="L149" s="73" t="str">
        <f>VLOOKUP(D149,[1]Sheet1!$C$6:$H$856,6,0)</f>
        <v>Khoa Kinh tế</v>
      </c>
      <c r="M149" s="21" t="str">
        <f t="shared" si="3"/>
        <v>20T4</v>
      </c>
    </row>
    <row r="150" spans="1:13" s="19" customFormat="1" ht="18" customHeight="1" x14ac:dyDescent="0.2">
      <c r="A150" s="11">
        <v>145</v>
      </c>
      <c r="B150" s="12" t="s">
        <v>457</v>
      </c>
      <c r="C150" s="13" t="s">
        <v>458</v>
      </c>
      <c r="D150" s="14" t="s">
        <v>455</v>
      </c>
      <c r="E150" s="15" t="s">
        <v>459</v>
      </c>
      <c r="F150" s="16" t="s">
        <v>47</v>
      </c>
      <c r="G150" s="17">
        <v>1475000</v>
      </c>
      <c r="H150" s="17">
        <v>0</v>
      </c>
      <c r="I150" s="17">
        <v>1475000</v>
      </c>
      <c r="J150" s="18">
        <v>2665000</v>
      </c>
      <c r="K150" s="22">
        <f>I150+J150</f>
        <v>4140000</v>
      </c>
      <c r="L150" s="20" t="str">
        <f>VLOOKUP(D150,[1]Sheet1!$C$6:$H$856,6,0)</f>
        <v>Khoa Kinh tế</v>
      </c>
      <c r="M150" s="19" t="str">
        <f t="shared" si="3"/>
        <v>20T4</v>
      </c>
    </row>
    <row r="151" spans="1:13" s="21" customFormat="1" ht="18" customHeight="1" x14ac:dyDescent="0.2">
      <c r="A151" s="65">
        <v>146</v>
      </c>
      <c r="B151" s="66" t="s">
        <v>460</v>
      </c>
      <c r="C151" s="67" t="s">
        <v>461</v>
      </c>
      <c r="D151" s="68" t="s">
        <v>462</v>
      </c>
      <c r="E151" s="69" t="s">
        <v>463</v>
      </c>
      <c r="F151" s="70" t="s">
        <v>47</v>
      </c>
      <c r="G151" s="71">
        <v>3249000</v>
      </c>
      <c r="H151" s="71">
        <v>0</v>
      </c>
      <c r="I151" s="71">
        <v>3249000</v>
      </c>
      <c r="J151" s="72">
        <v>1665000</v>
      </c>
      <c r="K151" s="84">
        <f>I151+J151</f>
        <v>4914000</v>
      </c>
      <c r="L151" s="73" t="str">
        <f>VLOOKUP(D151,[1]Sheet1!$C$6:$H$856,6,0)</f>
        <v>Khoa Kinh tế</v>
      </c>
      <c r="M151" s="21" t="str">
        <f t="shared" si="3"/>
        <v>20T4</v>
      </c>
    </row>
    <row r="152" spans="1:13" s="19" customFormat="1" ht="18" customHeight="1" x14ac:dyDescent="0.2">
      <c r="A152" s="11">
        <v>147</v>
      </c>
      <c r="B152" s="12" t="s">
        <v>464</v>
      </c>
      <c r="C152" s="13" t="s">
        <v>465</v>
      </c>
      <c r="D152" s="14" t="s">
        <v>466</v>
      </c>
      <c r="E152" s="15" t="s">
        <v>467</v>
      </c>
      <c r="F152" s="16" t="s">
        <v>13</v>
      </c>
      <c r="G152" s="17">
        <v>2249000</v>
      </c>
      <c r="H152" s="17">
        <v>0</v>
      </c>
      <c r="I152" s="17">
        <v>2249000</v>
      </c>
      <c r="J152" s="18">
        <v>2665000</v>
      </c>
      <c r="K152" s="22">
        <f>I152+J152</f>
        <v>4914000</v>
      </c>
      <c r="L152" s="20" t="str">
        <f>VLOOKUP(D152,[1]Sheet1!$C$6:$H$856,6,0)</f>
        <v>Khoa Kinh tế</v>
      </c>
      <c r="M152" s="19" t="str">
        <f t="shared" si="3"/>
        <v>20T4</v>
      </c>
    </row>
    <row r="153" spans="1:13" s="21" customFormat="1" ht="18" customHeight="1" x14ac:dyDescent="0.2">
      <c r="A153" s="65">
        <v>148</v>
      </c>
      <c r="B153" s="66" t="s">
        <v>468</v>
      </c>
      <c r="C153" s="67" t="s">
        <v>469</v>
      </c>
      <c r="D153" s="68" t="s">
        <v>470</v>
      </c>
      <c r="E153" s="69" t="s">
        <v>73</v>
      </c>
      <c r="F153" s="70" t="s">
        <v>13</v>
      </c>
      <c r="G153" s="71">
        <v>1436800</v>
      </c>
      <c r="H153" s="71">
        <v>0</v>
      </c>
      <c r="I153" s="71">
        <v>1436800</v>
      </c>
      <c r="J153" s="72">
        <v>2703200</v>
      </c>
      <c r="K153" s="84">
        <f>I153+J153</f>
        <v>4140000</v>
      </c>
      <c r="L153" s="73" t="str">
        <f>VLOOKUP(D153,[1]Sheet1!$C$6:$H$856,6,0)</f>
        <v>Khoa Kinh tế</v>
      </c>
      <c r="M153" s="21" t="str">
        <f t="shared" si="3"/>
        <v>20T4</v>
      </c>
    </row>
    <row r="154" spans="1:13" s="21" customFormat="1" ht="18" customHeight="1" x14ac:dyDescent="0.2">
      <c r="A154" s="65">
        <v>149</v>
      </c>
      <c r="B154" s="66" t="s">
        <v>472</v>
      </c>
      <c r="C154" s="67" t="s">
        <v>473</v>
      </c>
      <c r="D154" s="68" t="s">
        <v>474</v>
      </c>
      <c r="E154" s="69" t="s">
        <v>15</v>
      </c>
      <c r="F154" s="70" t="s">
        <v>13</v>
      </c>
      <c r="G154" s="71">
        <v>1878000</v>
      </c>
      <c r="H154" s="71">
        <v>105000</v>
      </c>
      <c r="I154" s="71">
        <v>1983000</v>
      </c>
      <c r="J154" s="72">
        <v>0</v>
      </c>
      <c r="L154" s="73" t="str">
        <f>VLOOKUP(D154,[1]Sheet1!$C$6:$H$856,6,0)</f>
        <v>Khoa Xây dựng</v>
      </c>
      <c r="M154" s="21" t="str">
        <f t="shared" ref="M154:M171" si="4">LEFT(D154,4)</f>
        <v>18C1</v>
      </c>
    </row>
    <row r="155" spans="1:13" s="21" customFormat="1" ht="18" customHeight="1" x14ac:dyDescent="0.2">
      <c r="A155" s="11">
        <v>150</v>
      </c>
      <c r="B155" s="12" t="s">
        <v>475</v>
      </c>
      <c r="C155" s="13" t="s">
        <v>114</v>
      </c>
      <c r="D155" s="14" t="s">
        <v>474</v>
      </c>
      <c r="E155" s="15" t="s">
        <v>96</v>
      </c>
      <c r="F155" s="16" t="s">
        <v>13</v>
      </c>
      <c r="G155" s="17">
        <v>1878000</v>
      </c>
      <c r="H155" s="17">
        <v>105000</v>
      </c>
      <c r="I155" s="17">
        <v>1983000</v>
      </c>
      <c r="J155" s="18">
        <v>0</v>
      </c>
      <c r="K155" s="19"/>
      <c r="L155" s="20" t="str">
        <f>VLOOKUP(D155,[1]Sheet1!$C$6:$H$856,6,0)</f>
        <v>Khoa Xây dựng</v>
      </c>
      <c r="M155" s="19" t="str">
        <f t="shared" si="4"/>
        <v>18C1</v>
      </c>
    </row>
    <row r="156" spans="1:13" s="21" customFormat="1" ht="18" customHeight="1" x14ac:dyDescent="0.2">
      <c r="A156" s="11">
        <v>151</v>
      </c>
      <c r="B156" s="12" t="s">
        <v>476</v>
      </c>
      <c r="C156" s="13" t="s">
        <v>477</v>
      </c>
      <c r="D156" s="14" t="s">
        <v>474</v>
      </c>
      <c r="E156" s="15" t="s">
        <v>49</v>
      </c>
      <c r="F156" s="16" t="s">
        <v>13</v>
      </c>
      <c r="G156" s="17">
        <v>1878000</v>
      </c>
      <c r="H156" s="17">
        <v>105000</v>
      </c>
      <c r="I156" s="17">
        <v>1983000</v>
      </c>
      <c r="J156" s="18">
        <v>0</v>
      </c>
      <c r="L156" s="20" t="str">
        <f>VLOOKUP(D156,[1]Sheet1!$C$6:$H$856,6,0)</f>
        <v>Khoa Xây dựng</v>
      </c>
      <c r="M156" s="19" t="str">
        <f t="shared" si="4"/>
        <v>18C1</v>
      </c>
    </row>
    <row r="157" spans="1:13" s="21" customFormat="1" ht="18" customHeight="1" x14ac:dyDescent="0.2">
      <c r="A157" s="65">
        <v>152</v>
      </c>
      <c r="B157" s="66" t="s">
        <v>478</v>
      </c>
      <c r="C157" s="67" t="s">
        <v>479</v>
      </c>
      <c r="D157" s="68" t="s">
        <v>480</v>
      </c>
      <c r="E157" s="69" t="s">
        <v>58</v>
      </c>
      <c r="F157" s="70" t="s">
        <v>13</v>
      </c>
      <c r="G157" s="71">
        <v>6727000</v>
      </c>
      <c r="H157" s="71">
        <v>708220</v>
      </c>
      <c r="I157" s="71">
        <v>7435220</v>
      </c>
      <c r="J157" s="72">
        <v>0</v>
      </c>
      <c r="L157" s="73" t="str">
        <f>VLOOKUP(D157,[1]Sheet1!$C$6:$H$856,6,0)</f>
        <v>Khoa Xây dựng</v>
      </c>
      <c r="M157" s="21" t="str">
        <f t="shared" si="4"/>
        <v>19C1</v>
      </c>
    </row>
    <row r="158" spans="1:13" s="19" customFormat="1" ht="18" customHeight="1" x14ac:dyDescent="0.2">
      <c r="A158" s="11">
        <v>153</v>
      </c>
      <c r="B158" s="12" t="s">
        <v>481</v>
      </c>
      <c r="C158" s="13" t="s">
        <v>482</v>
      </c>
      <c r="D158" s="14" t="s">
        <v>480</v>
      </c>
      <c r="E158" s="15" t="s">
        <v>483</v>
      </c>
      <c r="F158" s="16" t="s">
        <v>13</v>
      </c>
      <c r="G158" s="17">
        <v>6727000</v>
      </c>
      <c r="H158" s="17">
        <v>708220</v>
      </c>
      <c r="I158" s="17">
        <v>7435220</v>
      </c>
      <c r="J158" s="18">
        <v>0</v>
      </c>
      <c r="L158" s="20" t="str">
        <f>VLOOKUP(D158,[1]Sheet1!$C$6:$H$856,6,0)</f>
        <v>Khoa Xây dựng</v>
      </c>
      <c r="M158" s="19" t="str">
        <f t="shared" si="4"/>
        <v>19C1</v>
      </c>
    </row>
    <row r="159" spans="1:13" s="21" customFormat="1" ht="18" customHeight="1" x14ac:dyDescent="0.2">
      <c r="A159" s="11">
        <v>154</v>
      </c>
      <c r="B159" s="12" t="s">
        <v>484</v>
      </c>
      <c r="C159" s="13" t="s">
        <v>485</v>
      </c>
      <c r="D159" s="14" t="s">
        <v>480</v>
      </c>
      <c r="E159" s="15" t="s">
        <v>471</v>
      </c>
      <c r="F159" s="16" t="s">
        <v>13</v>
      </c>
      <c r="G159" s="17">
        <v>6727000</v>
      </c>
      <c r="H159" s="17">
        <v>708220</v>
      </c>
      <c r="I159" s="17">
        <v>7435220</v>
      </c>
      <c r="J159" s="18">
        <v>0</v>
      </c>
      <c r="K159" s="19"/>
      <c r="L159" s="20" t="str">
        <f>VLOOKUP(D159,[1]Sheet1!$C$6:$H$856,6,0)</f>
        <v>Khoa Xây dựng</v>
      </c>
      <c r="M159" s="19" t="str">
        <f t="shared" si="4"/>
        <v>19C1</v>
      </c>
    </row>
    <row r="160" spans="1:13" s="19" customFormat="1" ht="18" customHeight="1" x14ac:dyDescent="0.2">
      <c r="A160" s="11">
        <v>155</v>
      </c>
      <c r="B160" s="12" t="s">
        <v>486</v>
      </c>
      <c r="C160" s="13" t="s">
        <v>487</v>
      </c>
      <c r="D160" s="14" t="s">
        <v>480</v>
      </c>
      <c r="E160" s="15" t="s">
        <v>488</v>
      </c>
      <c r="F160" s="16" t="s">
        <v>13</v>
      </c>
      <c r="G160" s="17">
        <v>6727000</v>
      </c>
      <c r="H160" s="17">
        <v>708220</v>
      </c>
      <c r="I160" s="17">
        <v>7435220</v>
      </c>
      <c r="J160" s="18">
        <v>0</v>
      </c>
      <c r="L160" s="20" t="str">
        <f>VLOOKUP(D160,[1]Sheet1!$C$6:$H$856,6,0)</f>
        <v>Khoa Xây dựng</v>
      </c>
      <c r="M160" s="19" t="str">
        <f t="shared" si="4"/>
        <v>19C1</v>
      </c>
    </row>
    <row r="161" spans="1:13" s="21" customFormat="1" ht="18" customHeight="1" x14ac:dyDescent="0.2">
      <c r="A161" s="11">
        <v>156</v>
      </c>
      <c r="B161" s="12" t="s">
        <v>489</v>
      </c>
      <c r="C161" s="13" t="s">
        <v>490</v>
      </c>
      <c r="D161" s="14" t="s">
        <v>480</v>
      </c>
      <c r="E161" s="15" t="s">
        <v>95</v>
      </c>
      <c r="F161" s="16" t="s">
        <v>13</v>
      </c>
      <c r="G161" s="17">
        <v>6727000</v>
      </c>
      <c r="H161" s="17">
        <v>708220</v>
      </c>
      <c r="I161" s="17">
        <v>7435220</v>
      </c>
      <c r="J161" s="18">
        <v>0</v>
      </c>
      <c r="K161" s="19"/>
      <c r="L161" s="20" t="str">
        <f>VLOOKUP(D161,[1]Sheet1!$C$6:$H$856,6,0)</f>
        <v>Khoa Xây dựng</v>
      </c>
      <c r="M161" s="19" t="str">
        <f t="shared" si="4"/>
        <v>19C1</v>
      </c>
    </row>
    <row r="162" spans="1:13" s="21" customFormat="1" ht="18" customHeight="1" x14ac:dyDescent="0.2">
      <c r="A162" s="11">
        <v>157</v>
      </c>
      <c r="B162" s="12" t="s">
        <v>491</v>
      </c>
      <c r="C162" s="13" t="s">
        <v>80</v>
      </c>
      <c r="D162" s="14" t="s">
        <v>480</v>
      </c>
      <c r="E162" s="15" t="s">
        <v>70</v>
      </c>
      <c r="F162" s="16" t="s">
        <v>13</v>
      </c>
      <c r="G162" s="17">
        <v>5947000</v>
      </c>
      <c r="H162" s="17">
        <v>708220</v>
      </c>
      <c r="I162" s="17">
        <v>6655220</v>
      </c>
      <c r="J162" s="18">
        <v>0</v>
      </c>
      <c r="K162" s="19"/>
      <c r="L162" s="20" t="str">
        <f>VLOOKUP(D162,[1]Sheet1!$C$6:$H$856,6,0)</f>
        <v>Khoa Xây dựng</v>
      </c>
      <c r="M162" s="19" t="str">
        <f t="shared" si="4"/>
        <v>19C1</v>
      </c>
    </row>
    <row r="163" spans="1:13" s="21" customFormat="1" ht="18" customHeight="1" x14ac:dyDescent="0.2">
      <c r="A163" s="11">
        <v>158</v>
      </c>
      <c r="B163" s="12" t="s">
        <v>492</v>
      </c>
      <c r="C163" s="13" t="s">
        <v>34</v>
      </c>
      <c r="D163" s="14" t="s">
        <v>480</v>
      </c>
      <c r="E163" s="15" t="s">
        <v>493</v>
      </c>
      <c r="F163" s="16" t="s">
        <v>13</v>
      </c>
      <c r="G163" s="17">
        <v>6727000</v>
      </c>
      <c r="H163" s="17">
        <v>708220</v>
      </c>
      <c r="I163" s="17">
        <v>7435220</v>
      </c>
      <c r="J163" s="18">
        <v>0</v>
      </c>
      <c r="K163" s="19"/>
      <c r="L163" s="20" t="str">
        <f>VLOOKUP(D163,[1]Sheet1!$C$6:$H$856,6,0)</f>
        <v>Khoa Xây dựng</v>
      </c>
      <c r="M163" s="19" t="str">
        <f t="shared" si="4"/>
        <v>19C1</v>
      </c>
    </row>
    <row r="164" spans="1:13" s="19" customFormat="1" ht="18" customHeight="1" x14ac:dyDescent="0.2">
      <c r="A164" s="11">
        <v>159</v>
      </c>
      <c r="B164" s="12" t="s">
        <v>494</v>
      </c>
      <c r="C164" s="13" t="s">
        <v>495</v>
      </c>
      <c r="D164" s="14" t="s">
        <v>480</v>
      </c>
      <c r="E164" s="15" t="s">
        <v>16</v>
      </c>
      <c r="F164" s="16" t="s">
        <v>13</v>
      </c>
      <c r="G164" s="17">
        <v>6727000</v>
      </c>
      <c r="H164" s="17">
        <v>708220</v>
      </c>
      <c r="I164" s="17">
        <v>7435220</v>
      </c>
      <c r="J164" s="18">
        <v>0</v>
      </c>
      <c r="L164" s="20" t="str">
        <f>VLOOKUP(D164,[1]Sheet1!$C$6:$H$856,6,0)</f>
        <v>Khoa Xây dựng</v>
      </c>
      <c r="M164" s="19" t="str">
        <f t="shared" si="4"/>
        <v>19C1</v>
      </c>
    </row>
    <row r="165" spans="1:13" s="21" customFormat="1" ht="18" customHeight="1" x14ac:dyDescent="0.2">
      <c r="A165" s="11">
        <v>160</v>
      </c>
      <c r="B165" s="12" t="s">
        <v>496</v>
      </c>
      <c r="C165" s="13" t="s">
        <v>497</v>
      </c>
      <c r="D165" s="14" t="s">
        <v>480</v>
      </c>
      <c r="E165" s="15" t="s">
        <v>27</v>
      </c>
      <c r="F165" s="16" t="s">
        <v>13</v>
      </c>
      <c r="G165" s="17">
        <v>6727000</v>
      </c>
      <c r="H165" s="17">
        <v>708220</v>
      </c>
      <c r="I165" s="17">
        <v>7435220</v>
      </c>
      <c r="J165" s="18">
        <v>0</v>
      </c>
      <c r="K165" s="19"/>
      <c r="L165" s="20" t="str">
        <f>VLOOKUP(D165,[1]Sheet1!$C$6:$H$856,6,0)</f>
        <v>Khoa Xây dựng</v>
      </c>
      <c r="M165" s="19" t="str">
        <f t="shared" si="4"/>
        <v>19C1</v>
      </c>
    </row>
    <row r="166" spans="1:13" s="21" customFormat="1" ht="18" customHeight="1" x14ac:dyDescent="0.2">
      <c r="A166" s="11">
        <v>161</v>
      </c>
      <c r="B166" s="12" t="s">
        <v>498</v>
      </c>
      <c r="C166" s="13" t="s">
        <v>499</v>
      </c>
      <c r="D166" s="14" t="s">
        <v>480</v>
      </c>
      <c r="E166" s="15" t="s">
        <v>115</v>
      </c>
      <c r="F166" s="16" t="s">
        <v>13</v>
      </c>
      <c r="G166" s="17">
        <v>5947000</v>
      </c>
      <c r="H166" s="17">
        <v>708220</v>
      </c>
      <c r="I166" s="17">
        <v>6655220</v>
      </c>
      <c r="J166" s="18">
        <v>780000</v>
      </c>
      <c r="K166" s="19"/>
      <c r="L166" s="20" t="str">
        <f>VLOOKUP(D166,[1]Sheet1!$C$6:$H$856,6,0)</f>
        <v>Khoa Xây dựng</v>
      </c>
      <c r="M166" s="19" t="str">
        <f t="shared" si="4"/>
        <v>19C1</v>
      </c>
    </row>
    <row r="167" spans="1:13" s="21" customFormat="1" ht="18" customHeight="1" x14ac:dyDescent="0.2">
      <c r="A167" s="11">
        <v>162</v>
      </c>
      <c r="B167" s="12" t="s">
        <v>500</v>
      </c>
      <c r="C167" s="13" t="s">
        <v>501</v>
      </c>
      <c r="D167" s="14" t="s">
        <v>480</v>
      </c>
      <c r="E167" s="15" t="s">
        <v>116</v>
      </c>
      <c r="F167" s="16" t="s">
        <v>13</v>
      </c>
      <c r="G167" s="17">
        <v>6727000</v>
      </c>
      <c r="H167" s="17">
        <v>708220</v>
      </c>
      <c r="I167" s="17">
        <v>7435220</v>
      </c>
      <c r="J167" s="18">
        <v>0</v>
      </c>
      <c r="K167" s="19"/>
      <c r="L167" s="20" t="str">
        <f>VLOOKUP(D167,[1]Sheet1!$C$6:$H$856,6,0)</f>
        <v>Khoa Xây dựng</v>
      </c>
      <c r="M167" s="19" t="str">
        <f t="shared" si="4"/>
        <v>19C1</v>
      </c>
    </row>
    <row r="168" spans="1:13" s="21" customFormat="1" ht="18" customHeight="1" x14ac:dyDescent="0.2">
      <c r="A168" s="11">
        <v>163</v>
      </c>
      <c r="B168" s="12" t="s">
        <v>502</v>
      </c>
      <c r="C168" s="13" t="s">
        <v>503</v>
      </c>
      <c r="D168" s="14" t="s">
        <v>480</v>
      </c>
      <c r="E168" s="15" t="s">
        <v>504</v>
      </c>
      <c r="F168" s="16" t="s">
        <v>13</v>
      </c>
      <c r="G168" s="17">
        <v>5947000</v>
      </c>
      <c r="H168" s="17">
        <v>708220</v>
      </c>
      <c r="I168" s="17">
        <v>6655220</v>
      </c>
      <c r="J168" s="18">
        <v>0</v>
      </c>
      <c r="K168" s="19"/>
      <c r="L168" s="20" t="str">
        <f>VLOOKUP(D168,[1]Sheet1!$C$6:$H$856,6,0)</f>
        <v>Khoa Xây dựng</v>
      </c>
      <c r="M168" s="19" t="str">
        <f t="shared" si="4"/>
        <v>19C1</v>
      </c>
    </row>
    <row r="169" spans="1:13" s="21" customFormat="1" ht="18" customHeight="1" x14ac:dyDescent="0.2">
      <c r="A169" s="11">
        <v>164</v>
      </c>
      <c r="B169" s="12" t="s">
        <v>505</v>
      </c>
      <c r="C169" s="13" t="s">
        <v>506</v>
      </c>
      <c r="D169" s="14" t="s">
        <v>480</v>
      </c>
      <c r="E169" s="15" t="s">
        <v>55</v>
      </c>
      <c r="F169" s="16" t="s">
        <v>13</v>
      </c>
      <c r="G169" s="17">
        <v>6727000</v>
      </c>
      <c r="H169" s="17">
        <v>708220</v>
      </c>
      <c r="I169" s="17">
        <v>7435220</v>
      </c>
      <c r="J169" s="18">
        <v>0</v>
      </c>
      <c r="K169" s="19"/>
      <c r="L169" s="20" t="str">
        <f>VLOOKUP(D169,[1]Sheet1!$C$6:$H$856,6,0)</f>
        <v>Khoa Xây dựng</v>
      </c>
      <c r="M169" s="19" t="str">
        <f t="shared" si="4"/>
        <v>19C1</v>
      </c>
    </row>
    <row r="170" spans="1:13" s="21" customFormat="1" ht="18" customHeight="1" x14ac:dyDescent="0.2">
      <c r="A170" s="65">
        <v>165</v>
      </c>
      <c r="B170" s="66" t="s">
        <v>507</v>
      </c>
      <c r="C170" s="67" t="s">
        <v>508</v>
      </c>
      <c r="D170" s="68" t="s">
        <v>509</v>
      </c>
      <c r="E170" s="69" t="s">
        <v>510</v>
      </c>
      <c r="F170" s="70" t="s">
        <v>13</v>
      </c>
      <c r="G170" s="71">
        <v>3249000</v>
      </c>
      <c r="H170" s="71">
        <v>0</v>
      </c>
      <c r="I170" s="71">
        <v>3249000</v>
      </c>
      <c r="J170" s="72">
        <v>1665000</v>
      </c>
      <c r="K170" s="84">
        <f>I170+J170</f>
        <v>4914000</v>
      </c>
      <c r="L170" s="73" t="str">
        <f>VLOOKUP(D170,[1]Sheet1!$C$6:$H$856,6,0)</f>
        <v>Khoa Xây dựng</v>
      </c>
      <c r="M170" s="21" t="str">
        <f t="shared" si="4"/>
        <v>20T4</v>
      </c>
    </row>
    <row r="171" spans="1:13" s="21" customFormat="1" ht="18" customHeight="1" x14ac:dyDescent="0.2">
      <c r="A171" s="11">
        <v>166</v>
      </c>
      <c r="B171" s="23" t="s">
        <v>511</v>
      </c>
      <c r="C171" s="24" t="s">
        <v>121</v>
      </c>
      <c r="D171" s="25" t="s">
        <v>509</v>
      </c>
      <c r="E171" s="26" t="s">
        <v>512</v>
      </c>
      <c r="F171" s="27" t="s">
        <v>13</v>
      </c>
      <c r="G171" s="28">
        <v>2249000</v>
      </c>
      <c r="H171" s="28">
        <v>0</v>
      </c>
      <c r="I171" s="28">
        <v>2249000</v>
      </c>
      <c r="J171" s="29">
        <v>2665000</v>
      </c>
      <c r="K171" s="22">
        <f>I171+J171</f>
        <v>4914000</v>
      </c>
      <c r="L171" s="30" t="str">
        <f>VLOOKUP(D171,[1]Sheet1!$C$6:$H$856,6,0)</f>
        <v>Khoa Xây dựng</v>
      </c>
      <c r="M171" s="19" t="str">
        <f t="shared" si="4"/>
        <v>20T4</v>
      </c>
    </row>
    <row r="172" spans="1:13" s="19" customFormat="1" ht="18" customHeight="1" x14ac:dyDescent="0.2">
      <c r="A172" s="53"/>
      <c r="B172" s="54"/>
      <c r="C172" s="54" t="s">
        <v>519</v>
      </c>
      <c r="D172" s="55">
        <f>A171</f>
        <v>166</v>
      </c>
      <c r="E172" s="31">
        <f>A171</f>
        <v>166</v>
      </c>
      <c r="F172" s="32" t="s">
        <v>513</v>
      </c>
      <c r="G172" s="33" t="s">
        <v>520</v>
      </c>
      <c r="H172" s="33"/>
      <c r="I172" s="33"/>
      <c r="J172" s="18"/>
      <c r="K172" s="34"/>
      <c r="L172" s="35"/>
    </row>
    <row r="173" spans="1:13" s="19" customFormat="1" ht="18" customHeight="1" x14ac:dyDescent="0.2">
      <c r="A173" s="56" t="s">
        <v>514</v>
      </c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</row>
    <row r="174" spans="1:13" s="38" customFormat="1" ht="15.75" customHeight="1" x14ac:dyDescent="0.2">
      <c r="A174" s="36"/>
      <c r="B174" s="36"/>
      <c r="C174" s="36"/>
      <c r="D174" s="37"/>
      <c r="E174" s="36"/>
      <c r="G174" s="39"/>
      <c r="H174" s="57" t="s">
        <v>515</v>
      </c>
      <c r="I174" s="57"/>
      <c r="J174" s="57"/>
      <c r="K174" s="57"/>
      <c r="L174" s="57"/>
    </row>
    <row r="175" spans="1:13" s="40" customFormat="1" ht="15.75" customHeight="1" x14ac:dyDescent="0.25">
      <c r="A175" s="64" t="s">
        <v>516</v>
      </c>
      <c r="B175" s="64"/>
      <c r="C175" s="64"/>
      <c r="D175" s="58" t="s">
        <v>517</v>
      </c>
      <c r="E175" s="58"/>
      <c r="F175" s="58"/>
      <c r="G175" s="58"/>
      <c r="H175" s="58"/>
      <c r="I175" s="59" t="s">
        <v>518</v>
      </c>
      <c r="J175" s="59"/>
      <c r="K175" s="59"/>
      <c r="L175" s="59"/>
    </row>
    <row r="176" spans="1:13" s="38" customFormat="1" ht="15.75" hidden="1" customHeight="1" x14ac:dyDescent="0.2">
      <c r="A176" s="41"/>
      <c r="B176" s="41"/>
      <c r="C176" s="41"/>
      <c r="D176" s="42"/>
      <c r="G176" s="60"/>
      <c r="H176" s="60"/>
      <c r="I176" s="60"/>
      <c r="J176" s="43"/>
      <c r="L176" s="44"/>
    </row>
    <row r="177" spans="1:12" s="38" customFormat="1" ht="15.75" hidden="1" customHeight="1" x14ac:dyDescent="0.2">
      <c r="A177" s="41"/>
      <c r="B177" s="41"/>
      <c r="C177" s="41"/>
      <c r="D177" s="42"/>
      <c r="E177" s="41"/>
      <c r="G177" s="39"/>
      <c r="H177" s="39"/>
      <c r="I177" s="39"/>
      <c r="J177" s="43"/>
      <c r="L177" s="45"/>
    </row>
    <row r="178" spans="1:12" s="38" customFormat="1" ht="15.75" hidden="1" customHeight="1" x14ac:dyDescent="0.2">
      <c r="A178" s="41"/>
      <c r="B178" s="41"/>
      <c r="C178" s="41"/>
      <c r="D178" s="42"/>
      <c r="E178" s="41"/>
      <c r="G178" s="39"/>
      <c r="H178" s="39"/>
      <c r="I178" s="39"/>
      <c r="J178" s="43"/>
      <c r="L178" s="45"/>
    </row>
    <row r="179" spans="1:12" s="38" customFormat="1" ht="15.75" hidden="1" customHeight="1" x14ac:dyDescent="0.2">
      <c r="A179" s="41"/>
      <c r="B179" s="41"/>
      <c r="C179" s="41"/>
      <c r="D179" s="42"/>
      <c r="E179" s="41"/>
      <c r="F179" s="46"/>
      <c r="G179" s="47"/>
      <c r="H179" s="47"/>
      <c r="I179" s="47"/>
      <c r="J179" s="48"/>
      <c r="L179" s="45"/>
    </row>
    <row r="180" spans="1:12" s="38" customFormat="1" ht="15.75" hidden="1" customHeight="1" x14ac:dyDescent="0.2">
      <c r="A180" s="41"/>
      <c r="B180" s="41"/>
      <c r="C180" s="41"/>
      <c r="D180" s="42"/>
      <c r="E180" s="41"/>
      <c r="F180" s="46"/>
      <c r="G180" s="47"/>
      <c r="H180" s="47"/>
      <c r="I180" s="47"/>
      <c r="J180" s="48"/>
      <c r="L180" s="45"/>
    </row>
    <row r="181" spans="1:12" s="38" customFormat="1" ht="15.75" hidden="1" customHeight="1" x14ac:dyDescent="0.2">
      <c r="A181" s="41"/>
      <c r="B181" s="41"/>
      <c r="C181" s="41"/>
      <c r="D181" s="42"/>
      <c r="G181" s="61"/>
      <c r="H181" s="61"/>
      <c r="I181" s="61"/>
      <c r="J181" s="43"/>
      <c r="L181" s="44"/>
    </row>
    <row r="182" spans="1:12" s="3" customFormat="1" x14ac:dyDescent="0.25">
      <c r="A182" s="49"/>
      <c r="B182" s="50"/>
      <c r="C182" s="50"/>
      <c r="D182" s="51"/>
      <c r="E182" s="50"/>
      <c r="F182" s="50"/>
      <c r="G182" s="52"/>
      <c r="H182" s="52"/>
      <c r="J182" s="4"/>
      <c r="L182" s="5"/>
    </row>
    <row r="183" spans="1:12" s="3" customFormat="1" x14ac:dyDescent="0.25">
      <c r="A183" s="49"/>
      <c r="B183" s="50"/>
      <c r="C183" s="50"/>
      <c r="D183" s="51"/>
      <c r="E183" s="50"/>
      <c r="F183" s="50"/>
      <c r="G183" s="52"/>
      <c r="H183" s="52"/>
      <c r="J183" s="4"/>
      <c r="L183" s="5"/>
    </row>
    <row r="184" spans="1:12" s="3" customFormat="1" x14ac:dyDescent="0.25">
      <c r="A184" s="49"/>
      <c r="B184" s="62"/>
      <c r="C184" s="62"/>
      <c r="D184" s="51"/>
      <c r="E184" s="51"/>
      <c r="F184" s="1"/>
      <c r="J184" s="4"/>
      <c r="L184" s="5"/>
    </row>
    <row r="185" spans="1:12" s="3" customFormat="1" x14ac:dyDescent="0.25">
      <c r="A185" s="49"/>
      <c r="B185" s="1"/>
      <c r="C185" s="1"/>
      <c r="D185" s="2"/>
      <c r="E185" s="1"/>
      <c r="F185" s="1"/>
      <c r="J185" s="4"/>
      <c r="L185" s="5"/>
    </row>
    <row r="186" spans="1:12" s="3" customFormat="1" x14ac:dyDescent="0.25">
      <c r="A186" s="49"/>
      <c r="B186" s="50"/>
      <c r="C186" s="50"/>
      <c r="D186" s="51"/>
      <c r="E186" s="50"/>
      <c r="F186" s="1"/>
      <c r="J186" s="4"/>
      <c r="L186" s="5"/>
    </row>
  </sheetData>
  <autoFilter ref="A5:M175"/>
  <mergeCells count="5">
    <mergeCell ref="G176:I176"/>
    <mergeCell ref="G181:I181"/>
    <mergeCell ref="B184:C184"/>
    <mergeCell ref="A4:L4"/>
    <mergeCell ref="A175:C175"/>
  </mergeCells>
  <printOptions horizontalCentered="1"/>
  <pageMargins left="0.22" right="0" top="0.34" bottom="0.76" header="0" footer="0.49"/>
  <pageSetup paperSize="9" scale="80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BÁO CÔNG NỢ</vt:lpstr>
      <vt:lpstr>'BÁO CÔNG NỢ'!Print_Area</vt:lpstr>
      <vt:lpstr>'BÁO CÔNG NỢ'!Print_Titles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hsshv</cp:lastModifiedBy>
  <cp:lastPrinted>2021-01-08T03:45:28Z</cp:lastPrinted>
  <dcterms:created xsi:type="dcterms:W3CDTF">2021-01-08T01:39:07Z</dcterms:created>
  <dcterms:modified xsi:type="dcterms:W3CDTF">2021-01-08T04:10:28Z</dcterms:modified>
</cp:coreProperties>
</file>