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150" windowWidth="18195" windowHeight="7170"/>
  </bookViews>
  <sheets>
    <sheet name="T4" sheetId="1" r:id="rId1"/>
  </sheets>
  <definedNames>
    <definedName name="_xlnm.Print_Titles" localSheetId="0">'T4'!$4:$4</definedName>
  </definedNames>
  <calcPr calcId="144525"/>
</workbook>
</file>

<file path=xl/calcChain.xml><?xml version="1.0" encoding="utf-8"?>
<calcChain xmlns="http://schemas.openxmlformats.org/spreadsheetml/2006/main">
  <c r="G127" i="1" l="1"/>
  <c r="H116" i="1" l="1"/>
  <c r="G116" i="1"/>
  <c r="I113" i="1"/>
  <c r="I70" i="1"/>
  <c r="I83" i="1"/>
  <c r="I85" i="1"/>
  <c r="I79" i="1"/>
  <c r="I80" i="1"/>
  <c r="I81" i="1"/>
  <c r="I82" i="1"/>
  <c r="I96" i="1"/>
  <c r="I97" i="1"/>
  <c r="I89" i="1"/>
  <c r="I44" i="1"/>
  <c r="I90" i="1"/>
  <c r="I98" i="1"/>
  <c r="I101" i="1"/>
  <c r="I106" i="1"/>
  <c r="I78" i="1"/>
  <c r="I77" i="1"/>
  <c r="I92" i="1"/>
  <c r="I114" i="1"/>
  <c r="I115" i="1"/>
  <c r="I91" i="1"/>
  <c r="I93" i="1"/>
  <c r="I104" i="1"/>
  <c r="I68" i="1"/>
  <c r="I100" i="1"/>
  <c r="I111" i="1"/>
  <c r="I102" i="1"/>
  <c r="I76" i="1"/>
  <c r="I69" i="1"/>
  <c r="I72" i="1"/>
  <c r="I73" i="1"/>
  <c r="I86" i="1"/>
  <c r="I75" i="1"/>
  <c r="I105" i="1"/>
  <c r="I110" i="1"/>
  <c r="I67" i="1"/>
  <c r="I71" i="1"/>
  <c r="I94" i="1"/>
  <c r="I95" i="1"/>
  <c r="I74" i="1"/>
  <c r="I99" i="1"/>
  <c r="I109" i="1"/>
  <c r="I107" i="1"/>
  <c r="I88" i="1"/>
  <c r="I103" i="1"/>
  <c r="I87" i="1"/>
  <c r="I35" i="1"/>
  <c r="I48" i="1"/>
  <c r="I47" i="1"/>
  <c r="I54" i="1"/>
  <c r="I49" i="1"/>
  <c r="I22" i="1"/>
  <c r="I23" i="1"/>
  <c r="I24" i="1"/>
  <c r="I6" i="1"/>
  <c r="I8" i="1"/>
  <c r="I30" i="1"/>
  <c r="I5" i="1"/>
  <c r="I13" i="1"/>
  <c r="I14" i="1"/>
  <c r="I15" i="1"/>
  <c r="I17" i="1"/>
  <c r="I7" i="1"/>
  <c r="I16" i="1"/>
  <c r="I9" i="1"/>
  <c r="I32" i="1"/>
  <c r="I21" i="1"/>
  <c r="I27" i="1"/>
  <c r="I39" i="1"/>
  <c r="I36" i="1"/>
  <c r="I51" i="1"/>
  <c r="I34" i="1"/>
  <c r="I40" i="1"/>
  <c r="I45" i="1"/>
  <c r="I63" i="1"/>
  <c r="I52" i="1"/>
  <c r="I53" i="1"/>
  <c r="I50" i="1"/>
  <c r="I37" i="1"/>
  <c r="I64" i="1"/>
  <c r="I60" i="1"/>
  <c r="I62" i="1"/>
  <c r="I41" i="1"/>
  <c r="I38" i="1"/>
  <c r="I65" i="1"/>
  <c r="I66" i="1"/>
  <c r="I46" i="1"/>
  <c r="I57" i="1"/>
  <c r="I55" i="1"/>
  <c r="I43" i="1"/>
  <c r="I42" i="1"/>
  <c r="I59" i="1"/>
  <c r="I58" i="1"/>
  <c r="I29" i="1"/>
  <c r="I31" i="1"/>
  <c r="I11" i="1"/>
  <c r="I12" i="1"/>
  <c r="I10" i="1"/>
  <c r="I28" i="1"/>
  <c r="I19" i="1"/>
  <c r="I25" i="1"/>
  <c r="I26" i="1"/>
  <c r="I20" i="1"/>
  <c r="I18" i="1"/>
  <c r="I33" i="1"/>
  <c r="I108" i="1"/>
  <c r="I84" i="1"/>
  <c r="I61" i="1"/>
  <c r="I56" i="1"/>
  <c r="I116" i="1" l="1"/>
  <c r="I112" i="1"/>
</calcChain>
</file>

<file path=xl/sharedStrings.xml><?xml version="1.0" encoding="utf-8"?>
<sst xmlns="http://schemas.openxmlformats.org/spreadsheetml/2006/main" count="486" uniqueCount="374">
  <si>
    <t>STT</t>
  </si>
  <si>
    <t>LỚP</t>
  </si>
  <si>
    <t>PHÒNG HỌP</t>
  </si>
  <si>
    <t>GVCN</t>
  </si>
  <si>
    <t xml:space="preserve">Nguyễn Văn </t>
  </si>
  <si>
    <t xml:space="preserve">Trương Thị </t>
  </si>
  <si>
    <t>Hồng</t>
  </si>
  <si>
    <t xml:space="preserve">Nguyễn Thị Thanh </t>
  </si>
  <si>
    <t>Tú</t>
  </si>
  <si>
    <t>Nga</t>
  </si>
  <si>
    <t xml:space="preserve">Nguyễn Ngọc </t>
  </si>
  <si>
    <t>Hậu</t>
  </si>
  <si>
    <t>Thảo</t>
  </si>
  <si>
    <t xml:space="preserve">Nguyễn Thị </t>
  </si>
  <si>
    <t>Dinh</t>
  </si>
  <si>
    <t>Dũng</t>
  </si>
  <si>
    <t>Tuyết</t>
  </si>
  <si>
    <t xml:space="preserve">Đặng Thị Nhật </t>
  </si>
  <si>
    <t>Minh</t>
  </si>
  <si>
    <t xml:space="preserve">Đinh Thị </t>
  </si>
  <si>
    <t>Trâm</t>
  </si>
  <si>
    <t>Lê Thị Thu</t>
  </si>
  <si>
    <t>Tuấn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</si>
  <si>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</si>
  <si>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</si>
  <si>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</si>
  <si>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</si>
  <si>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</si>
  <si>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</si>
  <si>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</si>
  <si>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</si>
  <si>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</si>
  <si>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</si>
  <si>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</si>
  <si>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</si>
  <si>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</si>
  <si>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</si>
  <si>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</si>
  <si>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</si>
  <si>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</si>
  <si>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</si>
  <si>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</si>
  <si>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</si>
  <si>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</si>
  <si>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</si>
  <si>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</si>
  <si>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</si>
  <si>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</si>
  <si>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</si>
  <si>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</si>
  <si>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</si>
  <si>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</si>
  <si>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</si>
  <si>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</si>
  <si>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</si>
  <si>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</si>
  <si>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</si>
  <si>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</si>
  <si>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</si>
  <si>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</si>
  <si>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</si>
  <si>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</si>
  <si>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</si>
  <si>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</si>
  <si>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</si>
  <si>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</si>
  <si>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</si>
  <si>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</si>
  <si>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</si>
  <si>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</si>
  <si>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</si>
  <si>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</si>
  <si>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</si>
  <si>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</si>
  <si>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</si>
  <si>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</si>
  <si>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</si>
  <si>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</si>
  <si>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</si>
  <si>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</si>
  <si>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</si>
  <si>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</si>
  <si>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</si>
  <si>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</si>
  <si>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</si>
  <si>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</si>
  <si>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</si>
  <si>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</si>
  <si>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</si>
  <si>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</si>
  <si>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</si>
  <si>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</si>
  <si>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</si>
  <si>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</si>
  <si>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</si>
  <si>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</si>
  <si>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</si>
  <si>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</si>
  <si>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</si>
  <si>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</si>
  <si>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</si>
  <si>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</si>
  <si>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</si>
  <si>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</si>
  <si>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</si>
  <si>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</si>
  <si>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</si>
  <si>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</si>
  <si>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</si>
  <si>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</si>
  <si>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</si>
  <si>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</si>
  <si>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19T4-TKĐ1</t>
  </si>
  <si>
    <t>19T4-TKĐ2</t>
  </si>
  <si>
    <t>19T4-TMĐ1</t>
  </si>
  <si>
    <t>19T4-CĐT1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</si>
  <si>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</si>
  <si>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</si>
  <si>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</si>
  <si>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</si>
  <si>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</si>
  <si>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</si>
  <si>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</si>
  <si>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</si>
  <si>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</si>
  <si>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</si>
  <si>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</si>
  <si>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</si>
  <si>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</si>
  <si>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</si>
  <si>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</si>
  <si>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</si>
  <si>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</si>
  <si>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</si>
  <si>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</si>
  <si>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</si>
  <si>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</si>
  <si>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</si>
  <si>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</si>
  <si>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</si>
  <si>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</si>
  <si>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</si>
  <si>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</si>
  <si>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</si>
  <si>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</si>
  <si>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</si>
  <si>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</si>
  <si>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</si>
  <si>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</si>
  <si>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</si>
  <si>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 xml:space="preserve">Nguyễn Thị Ngọc </t>
  </si>
  <si>
    <t>Hiền</t>
  </si>
  <si>
    <t xml:space="preserve">Trần Giang </t>
  </si>
  <si>
    <t>Nam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</si>
  <si>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</si>
  <si>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</si>
  <si>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</si>
  <si>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</si>
  <si>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</si>
  <si>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</si>
  <si>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</si>
  <si>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</si>
  <si>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</si>
  <si>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</si>
  <si>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</si>
  <si>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</si>
  <si>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</si>
  <si>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</si>
  <si>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</si>
  <si>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</si>
  <si>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</si>
  <si>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</si>
  <si>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</si>
  <si>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</si>
  <si>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</si>
  <si>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</si>
  <si>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</si>
  <si>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</si>
  <si>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</si>
  <si>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</si>
  <si>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 xml:space="preserve">Mai Nguyễn Hoàng </t>
  </si>
  <si>
    <t>Nguyễn Phú</t>
  </si>
  <si>
    <t>Tân</t>
  </si>
  <si>
    <t xml:space="preserve">Trần Hiếu </t>
  </si>
  <si>
    <t>Trinh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</si>
  <si>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</si>
  <si>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</si>
  <si>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</si>
  <si>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</si>
  <si>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</si>
  <si>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</si>
  <si>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</si>
  <si>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</si>
  <si>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</si>
  <si>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</si>
  <si>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</si>
  <si>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</si>
  <si>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</si>
  <si>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</si>
  <si>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</si>
  <si>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</si>
  <si>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</si>
  <si>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</si>
  <si>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</si>
  <si>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</si>
  <si>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</si>
  <si>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</si>
  <si>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</si>
  <si>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</si>
  <si>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</si>
  <si>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C3.2 - 05</t>
  </si>
  <si>
    <t>C2.3 - 02</t>
  </si>
  <si>
    <t>C2.3 - 05</t>
  </si>
  <si>
    <t>C2.2 - 04</t>
  </si>
  <si>
    <t>C2.2 - 05</t>
  </si>
  <si>
    <t>C3.3 - 02</t>
  </si>
  <si>
    <t>C3.3 - 03</t>
  </si>
  <si>
    <t>C3.3 - 05</t>
  </si>
  <si>
    <t>Phạm Thị Thu</t>
  </si>
  <si>
    <t>20T4-CCK1</t>
  </si>
  <si>
    <t>20T4-CCK2</t>
  </si>
  <si>
    <t>20T4-CKC1</t>
  </si>
  <si>
    <t>20T4-CKC2</t>
  </si>
  <si>
    <t>20T4-CKL1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</si>
  <si>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</si>
  <si>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</si>
  <si>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</si>
  <si>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</si>
  <si>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</si>
  <si>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</si>
  <si>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</si>
  <si>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</si>
  <si>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</si>
  <si>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</si>
  <si>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</si>
  <si>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</si>
  <si>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</si>
  <si>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20T4-TMĐ1</t>
  </si>
  <si>
    <t>20T4-CĐT1</t>
  </si>
  <si>
    <t>20T4-CĐT2</t>
  </si>
  <si>
    <t>20T4-ĐCN1</t>
  </si>
  <si>
    <t>20T4-ĐCN2</t>
  </si>
  <si>
    <t>20T4-ĐĐT1</t>
  </si>
  <si>
    <t>20T4-TĐH1</t>
  </si>
  <si>
    <t>20T4-CNÔ1</t>
  </si>
  <si>
    <t>20T4-CNÔ2</t>
  </si>
  <si>
    <t>20T4-CNÔ3</t>
  </si>
  <si>
    <t>20T4-CNÔ4</t>
  </si>
  <si>
    <t>20T4-CNÔ5</t>
  </si>
  <si>
    <t>20T4-NNA1</t>
  </si>
  <si>
    <t>20T4-NNA2</t>
  </si>
  <si>
    <t>20T4-KTD1</t>
  </si>
  <si>
    <t>20T4-KTD2</t>
  </si>
  <si>
    <t>20T4-LGT1</t>
  </si>
  <si>
    <t>20T4-QDL1</t>
  </si>
  <si>
    <t>20T4-QKS1</t>
  </si>
  <si>
    <t>20T4-QLH1</t>
  </si>
  <si>
    <t>20T4-QNH1</t>
  </si>
  <si>
    <t>20T4-QTD1</t>
  </si>
  <si>
    <t>20T4-QTD2</t>
  </si>
  <si>
    <t>20T4-TCD1</t>
  </si>
  <si>
    <t>20T4-CNM1</t>
  </si>
  <si>
    <t>20T4-KLB1</t>
  </si>
  <si>
    <t>20T4-CNL1</t>
  </si>
  <si>
    <t>20T4-KML1</t>
  </si>
  <si>
    <t>20T4-LĐL1</t>
  </si>
  <si>
    <t>20T4-VSL1</t>
  </si>
  <si>
    <t>20T4-VSL2</t>
  </si>
  <si>
    <t>20T4-KXD1</t>
  </si>
  <si>
    <t xml:space="preserve">Phan Văn </t>
  </si>
  <si>
    <t>Thành</t>
  </si>
  <si>
    <t xml:space="preserve">Lư Thị Yến </t>
  </si>
  <si>
    <t>Vũ Đức</t>
  </si>
  <si>
    <t>Pháp</t>
  </si>
  <si>
    <t xml:space="preserve">Nguyễn Duy </t>
  </si>
  <si>
    <t>Hải</t>
  </si>
  <si>
    <t>Huyên</t>
  </si>
  <si>
    <t xml:space="preserve">Đặng Ngọc </t>
  </si>
  <si>
    <t>Đoàn</t>
  </si>
  <si>
    <t>Tuyên</t>
  </si>
  <si>
    <t xml:space="preserve">Vương Thanh </t>
  </si>
  <si>
    <t xml:space="preserve">Mai Chiếm </t>
  </si>
  <si>
    <t xml:space="preserve">Nguyễn Sanh </t>
  </si>
  <si>
    <t>Cường</t>
  </si>
  <si>
    <t xml:space="preserve">Đỗ Tuấn </t>
  </si>
  <si>
    <t>Việt</t>
  </si>
  <si>
    <t xml:space="preserve">Đỗ Thị </t>
  </si>
  <si>
    <t xml:space="preserve">Lê Thị Hồng </t>
  </si>
  <si>
    <t>Vân</t>
  </si>
  <si>
    <t>Đôn</t>
  </si>
  <si>
    <t xml:space="preserve">Nguyễn Thị Kim </t>
  </si>
  <si>
    <t>Anh</t>
  </si>
  <si>
    <t>Đỗ Huỳnh Thanh</t>
  </si>
  <si>
    <t>Trần Hiếu</t>
  </si>
  <si>
    <t xml:space="preserve">Trần Nam </t>
  </si>
  <si>
    <t>Cao Văn</t>
  </si>
  <si>
    <t xml:space="preserve">Nguyễn Thị Tố </t>
  </si>
  <si>
    <t xml:space="preserve">Nguyễn Thị Bảo </t>
  </si>
  <si>
    <t>Trân</t>
  </si>
  <si>
    <t xml:space="preserve">Ngô Thanh </t>
  </si>
  <si>
    <t>Điền</t>
  </si>
  <si>
    <t>Lâm Thị Phương</t>
  </si>
  <si>
    <t xml:space="preserve">Nguyễn Thiện </t>
  </si>
  <si>
    <t xml:space="preserve">Lê Nguyễn Mỹ </t>
  </si>
  <si>
    <t>Trần Thị Ngọc</t>
  </si>
  <si>
    <t xml:space="preserve"> Dung </t>
  </si>
  <si>
    <t xml:space="preserve">Huỳnh Chí </t>
  </si>
  <si>
    <t>Giỏi</t>
  </si>
  <si>
    <t xml:space="preserve">Lưu Thị </t>
  </si>
  <si>
    <t xml:space="preserve"> Lữ Xuân</t>
  </si>
  <si>
    <t>Võ Thị Kim</t>
  </si>
  <si>
    <t>Đào Anh</t>
  </si>
  <si>
    <t>Nguyễn Bạch Cẩm</t>
  </si>
  <si>
    <t xml:space="preserve">Bùi Thị Ngọc </t>
  </si>
  <si>
    <t>Sương</t>
  </si>
  <si>
    <t>Phan Thị Thùy</t>
  </si>
  <si>
    <t xml:space="preserve">Phạm Thị </t>
  </si>
  <si>
    <t>Quỳnh</t>
  </si>
  <si>
    <t>Chì</t>
  </si>
  <si>
    <t xml:space="preserve"> Trình Minh </t>
  </si>
  <si>
    <t>Nguyễn Vân</t>
  </si>
  <si>
    <t xml:space="preserve">Vũ Thị Thái </t>
  </si>
  <si>
    <t>Linh</t>
  </si>
  <si>
    <t>F2.2 - 03</t>
  </si>
  <si>
    <t>F2.2 - 02</t>
  </si>
  <si>
    <t>F2.2 - 05</t>
  </si>
  <si>
    <t>F2.2 - 01</t>
  </si>
  <si>
    <t>F2.2 - 04</t>
  </si>
  <si>
    <t>F2.2 - 06</t>
  </si>
  <si>
    <t xml:space="preserve">C2.1 - 03 </t>
  </si>
  <si>
    <t xml:space="preserve">C2.1 - 04 </t>
  </si>
  <si>
    <t xml:space="preserve">C2.1 - 05 </t>
  </si>
  <si>
    <t xml:space="preserve">C2.2 - 01 </t>
  </si>
  <si>
    <t xml:space="preserve">C2.2 - 02 </t>
  </si>
  <si>
    <t>C2.2 - 03</t>
  </si>
  <si>
    <t xml:space="preserve">C2.2 - 05 </t>
  </si>
  <si>
    <t xml:space="preserve">C2.3 - 02 </t>
  </si>
  <si>
    <t xml:space="preserve">C2.3 - 03 </t>
  </si>
  <si>
    <t xml:space="preserve">C2.3 - 04 </t>
  </si>
  <si>
    <t xml:space="preserve">C2.3 - 05 </t>
  </si>
  <si>
    <t xml:space="preserve">C3.2 - 01 </t>
  </si>
  <si>
    <t xml:space="preserve">C3.2 - 02 </t>
  </si>
  <si>
    <t xml:space="preserve">C3.2 - 03 </t>
  </si>
  <si>
    <t xml:space="preserve">C3.2 - 04 </t>
  </si>
  <si>
    <t xml:space="preserve">C3.2 - 05 </t>
  </si>
  <si>
    <t xml:space="preserve">C3.3 - 01 </t>
  </si>
  <si>
    <t xml:space="preserve">C3.3 - 02 </t>
  </si>
  <si>
    <t xml:space="preserve">C3.3 - 03 </t>
  </si>
  <si>
    <t xml:space="preserve">C3.3 - 04 </t>
  </si>
  <si>
    <t xml:space="preserve">C3.3 - 05 </t>
  </si>
  <si>
    <t>C2.2 - 01</t>
  </si>
  <si>
    <t xml:space="preserve">C2.2 - 03 </t>
  </si>
  <si>
    <t xml:space="preserve">C2.2 - 04 </t>
  </si>
  <si>
    <t xml:space="preserve">C3.1 - 05 </t>
  </si>
  <si>
    <t>C3.1 - 04</t>
  </si>
  <si>
    <t>Nguyễn Thị Minh</t>
  </si>
  <si>
    <t>C3.1 - 02</t>
  </si>
  <si>
    <t>C3.1 - 03</t>
  </si>
  <si>
    <t>C2.1 - 05</t>
  </si>
  <si>
    <t>C2.1 - 04</t>
  </si>
  <si>
    <t xml:space="preserve">C3.1 - 04 </t>
  </si>
  <si>
    <t>Số PH dự</t>
  </si>
  <si>
    <t>Tổng số SV</t>
  </si>
  <si>
    <t>19T4-ĐĐT1</t>
  </si>
  <si>
    <t>19T4-ĐCN2</t>
  </si>
  <si>
    <t>Tỷ lệ % dự họp</t>
  </si>
  <si>
    <t>BÁO CÁO SỐ LƯỢNG PHỤ HUYNH KHỐI T4 
DỰ HỌP NGÀY 01-11-2020</t>
  </si>
  <si>
    <t>Ghi chú</t>
  </si>
  <si>
    <t xml:space="preserve">Thùy </t>
  </si>
  <si>
    <t>%</t>
  </si>
  <si>
    <t>Tổng</t>
  </si>
  <si>
    <t>19T4-ANM1</t>
  </si>
  <si>
    <t>Tỷ lệ PH dự họp %</t>
  </si>
  <si>
    <t>Còn 06 lớp chưa họp Phụ huynh, dự kiến sẽ họp lúc 17h00 ngày 07/11/2020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</si>
</sst>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6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"/>
      <family val="1"/>
    </font>
    <font>
      <sz val="12"/>
      <color theme="1"/>
      <name val="Arial"/>
      <family val="2"/>
    </font>
    <font>
      <b/>
      <sz val="14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8" applyNumberFormat="0" applyFill="0" applyAlignment="0" applyProtection="0"/>
    <xf numFmtId="0" fontId="15" fillId="22" borderId="0" applyNumberFormat="0" applyBorder="0" applyAlignment="0" applyProtection="0"/>
    <xf numFmtId="0" fontId="2" fillId="23" borderId="9" applyNumberFormat="0" applyFont="0" applyAlignment="0" applyProtection="0"/>
    <xf numFmtId="0" fontId="16" fillId="20" borderId="10" applyNumberForma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0" borderId="0" applyNumberForma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21" fillId="24" borderId="18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2" fillId="0" borderId="16" xfId="0" applyFont="1" applyBorder="1" applyAlignment="1">
      <alignment wrapText="1"/>
    </xf>
    <xf numFmtId="0" fontId="22" fillId="0" borderId="16" xfId="0" applyFont="1" applyFill="1" applyBorder="1" applyAlignment="1">
      <alignment horizontal="left" vertical="center"/>
    </xf>
    <xf numFmtId="0" fontId="22" fillId="24" borderId="16" xfId="0" applyFont="1" applyFill="1" applyBorder="1" applyAlignment="1">
      <alignment wrapText="1"/>
    </xf>
    <xf numFmtId="0" fontId="22" fillId="24" borderId="31" xfId="0" applyFont="1" applyFill="1" applyBorder="1" applyAlignment="1">
      <alignment wrapText="1"/>
    </xf>
    <xf numFmtId="0" fontId="22" fillId="24" borderId="18" xfId="0" applyFont="1" applyFill="1" applyBorder="1" applyAlignment="1">
      <alignment vertical="center" wrapText="1"/>
    </xf>
    <xf numFmtId="0" fontId="21" fillId="24" borderId="0" xfId="0" applyFont="1" applyFill="1" applyBorder="1" applyAlignment="1">
      <alignment horizontal="left" vertical="center" wrapText="1"/>
    </xf>
    <xf numFmtId="0" fontId="0" fillId="0" borderId="35" xfId="0" applyBorder="1"/>
    <xf numFmtId="0" fontId="27" fillId="0" borderId="1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9" fillId="0" borderId="1" xfId="0" quotePrefix="1" applyFont="1" applyBorder="1" applyAlignment="1">
      <alignment horizontal="center" vertical="center" wrapText="1"/>
    </xf>
    <xf numFmtId="0" fontId="0" fillId="0" borderId="0" xfId="0" applyFont="1"/>
    <xf numFmtId="0" fontId="27" fillId="0" borderId="3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24" borderId="36" xfId="0" applyFont="1" applyFill="1" applyBorder="1" applyAlignment="1">
      <alignment horizontal="left" vertical="center" wrapText="1"/>
    </xf>
    <xf numFmtId="0" fontId="22" fillId="24" borderId="3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4" fontId="32" fillId="0" borderId="35" xfId="0" applyNumberFormat="1" applyFont="1" applyBorder="1" applyAlignment="1">
      <alignment horizontal="center" vertical="center"/>
    </xf>
    <xf numFmtId="0" fontId="22" fillId="24" borderId="35" xfId="0" applyFont="1" applyFill="1" applyBorder="1" applyAlignment="1">
      <alignment horizontal="center" vertical="center" wrapText="1"/>
    </xf>
    <xf numFmtId="0" fontId="21" fillId="24" borderId="35" xfId="0" applyFont="1" applyFill="1" applyBorder="1" applyAlignment="1">
      <alignment horizontal="center" vertical="center" wrapText="1"/>
    </xf>
    <xf numFmtId="0" fontId="22" fillId="24" borderId="35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left" vertical="center" wrapText="1"/>
    </xf>
    <xf numFmtId="0" fontId="21" fillId="24" borderId="37" xfId="0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/>
    </xf>
    <xf numFmtId="4" fontId="32" fillId="0" borderId="37" xfId="0" applyNumberFormat="1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2" fillId="0" borderId="35" xfId="0" quotePrefix="1" applyFont="1" applyBorder="1" applyAlignment="1">
      <alignment horizontal="center" vertical="center"/>
    </xf>
    <xf numFmtId="0" fontId="21" fillId="24" borderId="3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/>
    </xf>
    <xf numFmtId="0" fontId="1" fillId="24" borderId="0" xfId="0" applyFont="1" applyFill="1"/>
    <xf numFmtId="0" fontId="25" fillId="24" borderId="1" xfId="0" applyFont="1" applyFill="1" applyBorder="1" applyAlignment="1">
      <alignment horizontal="center" vertical="center" wrapText="1"/>
    </xf>
    <xf numFmtId="0" fontId="34" fillId="0" borderId="0" xfId="0" applyFont="1"/>
    <xf numFmtId="0" fontId="34" fillId="0" borderId="35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0" fillId="0" borderId="37" xfId="0" applyBorder="1"/>
    <xf numFmtId="0" fontId="35" fillId="0" borderId="35" xfId="0" applyFont="1" applyBorder="1" applyAlignment="1">
      <alignment horizontal="center"/>
    </xf>
    <xf numFmtId="0" fontId="35" fillId="0" borderId="16" xfId="0" applyFont="1" applyBorder="1" applyAlignment="1">
      <alignment horizontal="center" vertical="center"/>
    </xf>
    <xf numFmtId="4" fontId="35" fillId="0" borderId="16" xfId="0" applyNumberFormat="1" applyFont="1" applyBorder="1" applyAlignment="1">
      <alignment horizontal="right" vertical="center"/>
    </xf>
    <xf numFmtId="0" fontId="35" fillId="0" borderId="44" xfId="0" applyFont="1" applyBorder="1" applyAlignment="1">
      <alignment horizontal="left"/>
    </xf>
    <xf numFmtId="0" fontId="21" fillId="24" borderId="1" xfId="0" applyFont="1" applyFill="1" applyBorder="1" applyAlignment="1">
      <alignment horizontal="left" vertical="center" wrapText="1"/>
    </xf>
    <xf numFmtId="0" fontId="22" fillId="24" borderId="18" xfId="0" applyFont="1" applyFill="1" applyBorder="1"/>
    <xf numFmtId="0" fontId="22" fillId="0" borderId="31" xfId="0" applyFont="1" applyBorder="1" applyAlignment="1">
      <alignment wrapText="1"/>
    </xf>
    <xf numFmtId="0" fontId="21" fillId="24" borderId="16" xfId="0" applyFont="1" applyFill="1" applyBorder="1" applyAlignment="1">
      <alignment horizontal="left" vertical="center" wrapText="1"/>
    </xf>
    <xf numFmtId="0" fontId="22" fillId="0" borderId="23" xfId="0" applyFont="1" applyBorder="1" applyAlignment="1">
      <alignment wrapText="1"/>
    </xf>
    <xf numFmtId="0" fontId="22" fillId="0" borderId="18" xfId="0" applyFont="1" applyBorder="1"/>
    <xf numFmtId="0" fontId="22" fillId="24" borderId="15" xfId="0" applyFont="1" applyFill="1" applyBorder="1" applyAlignment="1">
      <alignment wrapText="1"/>
    </xf>
    <xf numFmtId="0" fontId="21" fillId="24" borderId="34" xfId="0" applyFont="1" applyFill="1" applyBorder="1" applyAlignment="1">
      <alignment horizontal="left" vertical="center" wrapText="1"/>
    </xf>
    <xf numFmtId="0" fontId="22" fillId="0" borderId="18" xfId="0" quotePrefix="1" applyFont="1" applyBorder="1"/>
    <xf numFmtId="0" fontId="22" fillId="0" borderId="15" xfId="0" applyFont="1" applyBorder="1" applyAlignment="1">
      <alignment vertical="center" wrapText="1"/>
    </xf>
    <xf numFmtId="0" fontId="22" fillId="0" borderId="18" xfId="0" applyFont="1" applyBorder="1" applyAlignment="1">
      <alignment wrapText="1"/>
    </xf>
    <xf numFmtId="0" fontId="22" fillId="24" borderId="16" xfId="0" applyFont="1" applyFill="1" applyBorder="1" applyAlignment="1">
      <alignment horizontal="left" vertical="center" wrapText="1"/>
    </xf>
    <xf numFmtId="0" fontId="21" fillId="0" borderId="20" xfId="0" applyFont="1" applyBorder="1"/>
    <xf numFmtId="0" fontId="22" fillId="0" borderId="20" xfId="0" applyFont="1" applyBorder="1" applyAlignment="1">
      <alignment wrapText="1"/>
    </xf>
    <xf numFmtId="0" fontId="21" fillId="24" borderId="33" xfId="0" applyFont="1" applyFill="1" applyBorder="1" applyAlignment="1">
      <alignment horizontal="left" vertical="center" wrapText="1"/>
    </xf>
    <xf numFmtId="0" fontId="22" fillId="0" borderId="26" xfId="0" applyFont="1" applyBorder="1" applyAlignment="1">
      <alignment wrapText="1"/>
    </xf>
    <xf numFmtId="0" fontId="21" fillId="0" borderId="18" xfId="0" applyFont="1" applyBorder="1"/>
    <xf numFmtId="0" fontId="22" fillId="0" borderId="25" xfId="0" applyFont="1" applyBorder="1" applyAlignment="1">
      <alignment wrapText="1"/>
    </xf>
    <xf numFmtId="0" fontId="21" fillId="0" borderId="18" xfId="0" quotePrefix="1" applyFont="1" applyBorder="1"/>
    <xf numFmtId="0" fontId="21" fillId="0" borderId="21" xfId="0" applyFont="1" applyBorder="1"/>
    <xf numFmtId="0" fontId="22" fillId="0" borderId="18" xfId="0" quotePrefix="1" applyFont="1" applyBorder="1" applyAlignment="1">
      <alignment vertical="center"/>
    </xf>
    <xf numFmtId="0" fontId="21" fillId="24" borderId="29" xfId="0" applyFont="1" applyFill="1" applyBorder="1" applyAlignment="1">
      <alignment horizontal="left" vertical="center" wrapText="1"/>
    </xf>
    <xf numFmtId="0" fontId="22" fillId="24" borderId="22" xfId="0" applyFont="1" applyFill="1" applyBorder="1"/>
    <xf numFmtId="0" fontId="22" fillId="0" borderId="12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22" fillId="24" borderId="17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1" fillId="24" borderId="17" xfId="0" applyFont="1" applyFill="1" applyBorder="1" applyAlignment="1">
      <alignment horizontal="left" wrapText="1"/>
    </xf>
    <xf numFmtId="0" fontId="21" fillId="24" borderId="17" xfId="0" applyFont="1" applyFill="1" applyBorder="1" applyAlignment="1">
      <alignment horizontal="left" vertical="center" wrapText="1"/>
    </xf>
    <xf numFmtId="0" fontId="21" fillId="24" borderId="35" xfId="0" applyFont="1" applyFill="1" applyBorder="1" applyAlignment="1">
      <alignment horizontal="left" wrapText="1"/>
    </xf>
    <xf numFmtId="0" fontId="21" fillId="24" borderId="13" xfId="0" applyFont="1" applyFill="1" applyBorder="1" applyAlignment="1">
      <alignment horizontal="left" wrapText="1"/>
    </xf>
    <xf numFmtId="0" fontId="21" fillId="24" borderId="1" xfId="0" applyFont="1" applyFill="1" applyBorder="1" applyAlignment="1">
      <alignment horizontal="left" wrapText="1"/>
    </xf>
    <xf numFmtId="0" fontId="21" fillId="24" borderId="13" xfId="0" applyFont="1" applyFill="1" applyBorder="1" applyAlignment="1">
      <alignment horizontal="left" vertical="center" wrapText="1"/>
    </xf>
    <xf numFmtId="0" fontId="22" fillId="24" borderId="1" xfId="0" applyFont="1" applyFill="1" applyBorder="1" applyAlignment="1">
      <alignment horizontal="left" vertical="center" wrapText="1"/>
    </xf>
    <xf numFmtId="0" fontId="21" fillId="24" borderId="27" xfId="0" applyFont="1" applyFill="1" applyBorder="1" applyAlignment="1">
      <alignment horizontal="left" wrapText="1"/>
    </xf>
    <xf numFmtId="49" fontId="22" fillId="26" borderId="13" xfId="0" applyNumberFormat="1" applyFont="1" applyFill="1" applyBorder="1" applyAlignment="1">
      <alignment horizontal="left" vertical="center" wrapText="1"/>
    </xf>
    <xf numFmtId="49" fontId="21" fillId="26" borderId="1" xfId="0" applyNumberFormat="1" applyFont="1" applyFill="1" applyBorder="1" applyAlignment="1">
      <alignment horizontal="left" vertical="center" wrapText="1"/>
    </xf>
    <xf numFmtId="49" fontId="21" fillId="26" borderId="13" xfId="0" applyNumberFormat="1" applyFont="1" applyFill="1" applyBorder="1" applyAlignment="1">
      <alignment horizontal="left" vertical="center" wrapText="1"/>
    </xf>
    <xf numFmtId="49" fontId="21" fillId="26" borderId="27" xfId="0" applyNumberFormat="1" applyFont="1" applyFill="1" applyBorder="1" applyAlignment="1">
      <alignment horizontal="left" vertical="center" wrapText="1"/>
    </xf>
    <xf numFmtId="49" fontId="21" fillId="26" borderId="14" xfId="0" applyNumberFormat="1" applyFont="1" applyFill="1" applyBorder="1" applyAlignment="1">
      <alignment horizontal="left" vertical="center" wrapText="1"/>
    </xf>
    <xf numFmtId="49" fontId="22" fillId="26" borderId="1" xfId="0" applyNumberFormat="1" applyFont="1" applyFill="1" applyBorder="1" applyAlignment="1">
      <alignment horizontal="left" vertical="center" wrapText="1"/>
    </xf>
    <xf numFmtId="49" fontId="21" fillId="26" borderId="38" xfId="0" applyNumberFormat="1" applyFont="1" applyFill="1" applyBorder="1" applyAlignment="1">
      <alignment horizontal="left" vertical="center" wrapText="1"/>
    </xf>
    <xf numFmtId="49" fontId="21" fillId="24" borderId="1" xfId="0" applyNumberFormat="1" applyFont="1" applyFill="1" applyBorder="1" applyAlignment="1">
      <alignment horizontal="left" vertical="center" wrapText="1"/>
    </xf>
    <xf numFmtId="49" fontId="21" fillId="26" borderId="35" xfId="0" applyNumberFormat="1" applyFont="1" applyFill="1" applyBorder="1" applyAlignment="1">
      <alignment horizontal="left" vertical="center" wrapText="1"/>
    </xf>
    <xf numFmtId="49" fontId="21" fillId="26" borderId="17" xfId="0" applyNumberFormat="1" applyFont="1" applyFill="1" applyBorder="1" applyAlignment="1">
      <alignment horizontal="left" vertical="center" wrapText="1"/>
    </xf>
    <xf numFmtId="49" fontId="21" fillId="26" borderId="45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2" fillId="24" borderId="36" xfId="0" applyFont="1" applyFill="1" applyBorder="1"/>
    <xf numFmtId="0" fontId="22" fillId="0" borderId="12" xfId="0" applyFont="1" applyBorder="1" applyAlignment="1">
      <alignment horizontal="left" vertical="center"/>
    </xf>
    <xf numFmtId="0" fontId="22" fillId="0" borderId="15" xfId="0" applyFont="1" applyBorder="1" applyAlignment="1">
      <alignment vertical="center"/>
    </xf>
    <xf numFmtId="0" fontId="22" fillId="0" borderId="23" xfId="0" applyFont="1" applyBorder="1" applyAlignment="1"/>
    <xf numFmtId="0" fontId="22" fillId="0" borderId="0" xfId="0" applyFont="1" applyBorder="1" applyAlignment="1"/>
    <xf numFmtId="0" fontId="22" fillId="0" borderId="25" xfId="0" applyFont="1" applyBorder="1" applyAlignment="1"/>
    <xf numFmtId="0" fontId="21" fillId="0" borderId="15" xfId="0" applyFont="1" applyBorder="1" applyAlignment="1"/>
    <xf numFmtId="0" fontId="22" fillId="0" borderId="26" xfId="0" applyFont="1" applyBorder="1" applyAlignment="1"/>
    <xf numFmtId="0" fontId="22" fillId="24" borderId="18" xfId="0" applyFont="1" applyFill="1" applyBorder="1" applyAlignment="1">
      <alignment vertical="center"/>
    </xf>
    <xf numFmtId="0" fontId="22" fillId="24" borderId="18" xfId="0" applyFont="1" applyFill="1" applyBorder="1" applyAlignment="1"/>
    <xf numFmtId="0" fontId="22" fillId="0" borderId="18" xfId="0" applyFont="1" applyBorder="1" applyAlignment="1">
      <alignment horizontal="left" vertical="center"/>
    </xf>
    <xf numFmtId="0" fontId="21" fillId="0" borderId="18" xfId="0" applyFont="1" applyBorder="1" applyAlignment="1"/>
    <xf numFmtId="0" fontId="22" fillId="0" borderId="18" xfId="0" quotePrefix="1" applyFont="1" applyBorder="1" applyAlignment="1"/>
    <xf numFmtId="0" fontId="21" fillId="0" borderId="20" xfId="0" applyFont="1" applyBorder="1" applyAlignment="1"/>
    <xf numFmtId="0" fontId="22" fillId="0" borderId="40" xfId="0" applyFont="1" applyBorder="1" applyAlignment="1"/>
    <xf numFmtId="0" fontId="21" fillId="0" borderId="12" xfId="0" applyFont="1" applyBorder="1" applyAlignment="1"/>
    <xf numFmtId="0" fontId="22" fillId="0" borderId="12" xfId="0" applyFont="1" applyBorder="1" applyAlignment="1"/>
    <xf numFmtId="0" fontId="22" fillId="0" borderId="12" xfId="0" applyFont="1" applyBorder="1" applyAlignment="1">
      <alignment vertical="center"/>
    </xf>
    <xf numFmtId="0" fontId="22" fillId="24" borderId="12" xfId="0" applyFont="1" applyFill="1" applyBorder="1" applyAlignment="1">
      <alignment horizontal="left" vertical="center" wrapText="1"/>
    </xf>
    <xf numFmtId="0" fontId="22" fillId="24" borderId="40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/>
    <xf numFmtId="0" fontId="21" fillId="24" borderId="40" xfId="0" applyFont="1" applyFill="1" applyBorder="1" applyAlignment="1">
      <alignment horizontal="left" vertical="center" wrapText="1"/>
    </xf>
    <xf numFmtId="0" fontId="22" fillId="24" borderId="43" xfId="0" applyFont="1" applyFill="1" applyBorder="1" applyAlignment="1">
      <alignment horizontal="left" vertical="center" wrapText="1"/>
    </xf>
    <xf numFmtId="0" fontId="21" fillId="24" borderId="19" xfId="0" applyFont="1" applyFill="1" applyBorder="1" applyAlignment="1">
      <alignment horizontal="left" vertical="center" wrapText="1"/>
    </xf>
    <xf numFmtId="0" fontId="24" fillId="0" borderId="35" xfId="0" applyFont="1" applyBorder="1" applyAlignment="1">
      <alignment horizontal="center"/>
    </xf>
    <xf numFmtId="0" fontId="33" fillId="24" borderId="35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8" fillId="24" borderId="0" xfId="0" applyFont="1" applyFill="1" applyAlignment="1">
      <alignment horizontal="center"/>
    </xf>
    <xf numFmtId="0" fontId="26" fillId="24" borderId="1" xfId="0" applyFont="1" applyFill="1" applyBorder="1" applyAlignment="1">
      <alignment horizontal="center" vertical="center" wrapText="1"/>
    </xf>
    <xf numFmtId="0" fontId="37" fillId="24" borderId="1" xfId="0" applyFont="1" applyFill="1" applyBorder="1" applyAlignment="1">
      <alignment horizontal="center" vertical="center" wrapText="1"/>
    </xf>
    <xf numFmtId="0" fontId="26" fillId="24" borderId="1" xfId="1" applyFont="1" applyFill="1" applyBorder="1" applyAlignment="1">
      <alignment horizontal="center" vertical="center" wrapText="1"/>
    </xf>
    <xf numFmtId="0" fontId="26" fillId="24" borderId="19" xfId="1" applyFont="1" applyFill="1" applyBorder="1" applyAlignment="1">
      <alignment horizontal="center" vertical="center" wrapText="1"/>
    </xf>
    <xf numFmtId="0" fontId="26" fillId="24" borderId="41" xfId="1" applyFont="1" applyFill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 vertical="center" wrapText="1"/>
    </xf>
    <xf numFmtId="0" fontId="26" fillId="24" borderId="13" xfId="1" applyFont="1" applyFill="1" applyBorder="1" applyAlignment="1">
      <alignment horizontal="center" vertical="center" wrapText="1"/>
    </xf>
    <xf numFmtId="0" fontId="26" fillId="24" borderId="30" xfId="1" applyFont="1" applyFill="1" applyBorder="1" applyAlignment="1">
      <alignment horizontal="center" vertical="center" wrapText="1"/>
    </xf>
    <xf numFmtId="0" fontId="26" fillId="24" borderId="30" xfId="0" applyFont="1" applyFill="1" applyBorder="1" applyAlignment="1">
      <alignment horizontal="center" vertical="center" wrapText="1"/>
    </xf>
    <xf numFmtId="0" fontId="31" fillId="24" borderId="30" xfId="0" applyFont="1" applyFill="1" applyBorder="1" applyAlignment="1">
      <alignment horizontal="center" vertical="center" wrapText="1"/>
    </xf>
    <xf numFmtId="0" fontId="31" fillId="24" borderId="29" xfId="0" applyFont="1" applyFill="1" applyBorder="1" applyAlignment="1">
      <alignment horizontal="center" vertical="center" wrapText="1"/>
    </xf>
    <xf numFmtId="0" fontId="26" fillId="24" borderId="29" xfId="1" applyFont="1" applyFill="1" applyBorder="1" applyAlignment="1">
      <alignment horizontal="center" vertical="center" wrapText="1"/>
    </xf>
    <xf numFmtId="0" fontId="31" fillId="24" borderId="30" xfId="1" applyFont="1" applyFill="1" applyBorder="1" applyAlignment="1">
      <alignment horizontal="center" vertical="center" wrapText="1"/>
    </xf>
    <xf numFmtId="0" fontId="31" fillId="24" borderId="39" xfId="1" applyFont="1" applyFill="1" applyBorder="1" applyAlignment="1">
      <alignment horizontal="center" vertical="center" wrapText="1"/>
    </xf>
    <xf numFmtId="0" fontId="31" fillId="24" borderId="42" xfId="0" applyFont="1" applyFill="1" applyBorder="1" applyAlignment="1">
      <alignment horizontal="center" vertical="center" wrapText="1"/>
    </xf>
    <xf numFmtId="0" fontId="31" fillId="24" borderId="13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center"/>
    </xf>
    <xf numFmtId="0" fontId="32" fillId="0" borderId="35" xfId="0" applyFont="1" applyBorder="1" applyAlignment="1">
      <alignment horizontal="center"/>
    </xf>
    <xf numFmtId="0" fontId="32" fillId="24" borderId="16" xfId="0" applyFont="1" applyFill="1" applyBorder="1" applyAlignment="1">
      <alignment horizontal="center"/>
    </xf>
    <xf numFmtId="0" fontId="32" fillId="0" borderId="16" xfId="0" applyFont="1" applyBorder="1" applyAlignment="1">
      <alignment horizontal="left"/>
    </xf>
    <xf numFmtId="0" fontId="32" fillId="0" borderId="44" xfId="0" applyFont="1" applyBorder="1" applyAlignment="1">
      <alignment horizontal="center"/>
    </xf>
    <xf numFmtId="0" fontId="38" fillId="0" borderId="35" xfId="0" applyFont="1" applyBorder="1" applyAlignment="1">
      <alignment horizontal="center"/>
    </xf>
    <xf numFmtId="0" fontId="38" fillId="0" borderId="16" xfId="0" applyFont="1" applyBorder="1" applyAlignment="1">
      <alignment horizontal="center" vertical="center"/>
    </xf>
    <xf numFmtId="4" fontId="38" fillId="0" borderId="16" xfId="0" applyNumberFormat="1" applyFont="1" applyBorder="1" applyAlignment="1">
      <alignment horizontal="right" vertical="center"/>
    </xf>
    <xf numFmtId="0" fontId="38" fillId="0" borderId="44" xfId="0" applyFont="1" applyBorder="1" applyAlignment="1">
      <alignment horizontal="left"/>
    </xf>
    <xf numFmtId="0" fontId="35" fillId="0" borderId="35" xfId="0" applyFont="1" applyBorder="1" applyAlignment="1">
      <alignment horizontal="right"/>
    </xf>
    <xf numFmtId="0" fontId="38" fillId="0" borderId="35" xfId="0" applyFont="1" applyBorder="1" applyAlignment="1">
      <alignment horizontal="right"/>
    </xf>
    <xf numFmtId="0" fontId="36" fillId="25" borderId="0" xfId="0" applyFont="1" applyFill="1" applyAlignment="1">
      <alignment horizontal="center"/>
    </xf>
    <xf numFmtId="0" fontId="32" fillId="24" borderId="31" xfId="0" applyFont="1" applyFill="1" applyBorder="1" applyAlignment="1">
      <alignment horizontal="center" vertical="center"/>
    </xf>
    <xf numFmtId="0" fontId="32" fillId="24" borderId="32" xfId="0" applyFont="1" applyFill="1" applyBorder="1" applyAlignment="1">
      <alignment horizontal="center" vertical="center"/>
    </xf>
    <xf numFmtId="0" fontId="32" fillId="0" borderId="31" xfId="0" applyFont="1" applyBorder="1" applyAlignment="1">
      <alignment horizontal="left" vertical="center"/>
    </xf>
    <xf numFmtId="0" fontId="32" fillId="0" borderId="32" xfId="0" applyFont="1" applyBorder="1" applyAlignment="1">
      <alignment horizontal="left" vertical="center"/>
    </xf>
    <xf numFmtId="0" fontId="32" fillId="0" borderId="28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3" fillId="24" borderId="16" xfId="0" applyFont="1" applyFill="1" applyBorder="1" applyAlignment="1">
      <alignment horizontal="center" vertical="center" wrapText="1"/>
    </xf>
    <xf numFmtId="0" fontId="33" fillId="24" borderId="44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0" fillId="24" borderId="0" xfId="0" applyFont="1" applyFill="1" applyAlignment="1">
      <alignment horizontal="left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23" fillId="24" borderId="0" xfId="0" applyFont="1" applyFill="1" applyAlignment="1">
      <alignment horizontal="righ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workbookViewId="0">
      <selection activeCell="E132" sqref="E132"/>
    </sheetView>
  </sheetViews>
  <sheetFormatPr defaultRowHeight="15.75" x14ac:dyDescent="0.25"/>
  <cols>
    <col min="1" max="1" width="1.42578125" customWidth="1"/>
    <col min="2" max="2" width="5" style="14" customWidth="1"/>
    <col min="3" max="3" width="14.28515625" style="98" customWidth="1"/>
    <col min="4" max="4" width="11.42578125" style="143" customWidth="1"/>
    <col min="5" max="5" width="21.5703125" customWidth="1"/>
    <col min="6" max="6" width="8" style="14" customWidth="1"/>
    <col min="7" max="7" width="8.42578125" style="17" customWidth="1"/>
    <col min="8" max="8" width="7.85546875" style="22" customWidth="1"/>
    <col min="9" max="9" width="10.42578125" style="21" customWidth="1"/>
    <col min="10" max="10" width="7.140625" customWidth="1"/>
    <col min="255" max="255" width="3.7109375" customWidth="1"/>
    <col min="256" max="256" width="4.7109375" customWidth="1"/>
    <col min="257" max="257" width="16.7109375" customWidth="1"/>
    <col min="258" max="258" width="17.7109375" customWidth="1"/>
    <col min="259" max="259" width="15.7109375" customWidth="1"/>
    <col min="260" max="260" width="20.140625" customWidth="1"/>
    <col min="261" max="261" width="18.42578125" customWidth="1"/>
    <col min="511" max="511" width="3.7109375" customWidth="1"/>
    <col min="512" max="512" width="4.7109375" customWidth="1"/>
    <col min="513" max="513" width="16.7109375" customWidth="1"/>
    <col min="514" max="514" width="17.7109375" customWidth="1"/>
    <col min="515" max="515" width="15.7109375" customWidth="1"/>
    <col min="516" max="516" width="20.140625" customWidth="1"/>
    <col min="517" max="517" width="18.42578125" customWidth="1"/>
    <col min="767" max="767" width="3.7109375" customWidth="1"/>
    <col min="768" max="768" width="4.7109375" customWidth="1"/>
    <col min="769" max="769" width="16.7109375" customWidth="1"/>
    <col min="770" max="770" width="17.7109375" customWidth="1"/>
    <col min="771" max="771" width="15.7109375" customWidth="1"/>
    <col min="772" max="772" width="20.140625" customWidth="1"/>
    <col min="773" max="773" width="18.42578125" customWidth="1"/>
    <col min="1023" max="1023" width="3.7109375" customWidth="1"/>
    <col min="1024" max="1024" width="4.7109375" customWidth="1"/>
    <col min="1025" max="1025" width="16.7109375" customWidth="1"/>
    <col min="1026" max="1026" width="17.7109375" customWidth="1"/>
    <col min="1027" max="1027" width="15.7109375" customWidth="1"/>
    <col min="1028" max="1028" width="20.140625" customWidth="1"/>
    <col min="1029" max="1029" width="18.42578125" customWidth="1"/>
    <col min="1279" max="1279" width="3.7109375" customWidth="1"/>
    <col min="1280" max="1280" width="4.7109375" customWidth="1"/>
    <col min="1281" max="1281" width="16.7109375" customWidth="1"/>
    <col min="1282" max="1282" width="17.7109375" customWidth="1"/>
    <col min="1283" max="1283" width="15.7109375" customWidth="1"/>
    <col min="1284" max="1284" width="20.140625" customWidth="1"/>
    <col min="1285" max="1285" width="18.42578125" customWidth="1"/>
    <col min="1535" max="1535" width="3.7109375" customWidth="1"/>
    <col min="1536" max="1536" width="4.7109375" customWidth="1"/>
    <col min="1537" max="1537" width="16.7109375" customWidth="1"/>
    <col min="1538" max="1538" width="17.7109375" customWidth="1"/>
    <col min="1539" max="1539" width="15.7109375" customWidth="1"/>
    <col min="1540" max="1540" width="20.140625" customWidth="1"/>
    <col min="1541" max="1541" width="18.42578125" customWidth="1"/>
    <col min="1791" max="1791" width="3.7109375" customWidth="1"/>
    <col min="1792" max="1792" width="4.7109375" customWidth="1"/>
    <col min="1793" max="1793" width="16.7109375" customWidth="1"/>
    <col min="1794" max="1794" width="17.7109375" customWidth="1"/>
    <col min="1795" max="1795" width="15.7109375" customWidth="1"/>
    <col min="1796" max="1796" width="20.140625" customWidth="1"/>
    <col min="1797" max="1797" width="18.42578125" customWidth="1"/>
    <col min="2047" max="2047" width="3.7109375" customWidth="1"/>
    <col min="2048" max="2048" width="4.7109375" customWidth="1"/>
    <col min="2049" max="2049" width="16.7109375" customWidth="1"/>
    <col min="2050" max="2050" width="17.7109375" customWidth="1"/>
    <col min="2051" max="2051" width="15.7109375" customWidth="1"/>
    <col min="2052" max="2052" width="20.140625" customWidth="1"/>
    <col min="2053" max="2053" width="18.42578125" customWidth="1"/>
    <col min="2303" max="2303" width="3.7109375" customWidth="1"/>
    <col min="2304" max="2304" width="4.7109375" customWidth="1"/>
    <col min="2305" max="2305" width="16.7109375" customWidth="1"/>
    <col min="2306" max="2306" width="17.7109375" customWidth="1"/>
    <col min="2307" max="2307" width="15.7109375" customWidth="1"/>
    <col min="2308" max="2308" width="20.140625" customWidth="1"/>
    <col min="2309" max="2309" width="18.42578125" customWidth="1"/>
    <col min="2559" max="2559" width="3.7109375" customWidth="1"/>
    <col min="2560" max="2560" width="4.7109375" customWidth="1"/>
    <col min="2561" max="2561" width="16.7109375" customWidth="1"/>
    <col min="2562" max="2562" width="17.7109375" customWidth="1"/>
    <col min="2563" max="2563" width="15.7109375" customWidth="1"/>
    <col min="2564" max="2564" width="20.140625" customWidth="1"/>
    <col min="2565" max="2565" width="18.42578125" customWidth="1"/>
    <col min="2815" max="2815" width="3.7109375" customWidth="1"/>
    <col min="2816" max="2816" width="4.7109375" customWidth="1"/>
    <col min="2817" max="2817" width="16.7109375" customWidth="1"/>
    <col min="2818" max="2818" width="17.7109375" customWidth="1"/>
    <col min="2819" max="2819" width="15.7109375" customWidth="1"/>
    <col min="2820" max="2820" width="20.140625" customWidth="1"/>
    <col min="2821" max="2821" width="18.42578125" customWidth="1"/>
    <col min="3071" max="3071" width="3.7109375" customWidth="1"/>
    <col min="3072" max="3072" width="4.7109375" customWidth="1"/>
    <col min="3073" max="3073" width="16.7109375" customWidth="1"/>
    <col min="3074" max="3074" width="17.7109375" customWidth="1"/>
    <col min="3075" max="3075" width="15.7109375" customWidth="1"/>
    <col min="3076" max="3076" width="20.140625" customWidth="1"/>
    <col min="3077" max="3077" width="18.42578125" customWidth="1"/>
    <col min="3327" max="3327" width="3.7109375" customWidth="1"/>
    <col min="3328" max="3328" width="4.7109375" customWidth="1"/>
    <col min="3329" max="3329" width="16.7109375" customWidth="1"/>
    <col min="3330" max="3330" width="17.7109375" customWidth="1"/>
    <col min="3331" max="3331" width="15.7109375" customWidth="1"/>
    <col min="3332" max="3332" width="20.140625" customWidth="1"/>
    <col min="3333" max="3333" width="18.42578125" customWidth="1"/>
    <col min="3583" max="3583" width="3.7109375" customWidth="1"/>
    <col min="3584" max="3584" width="4.7109375" customWidth="1"/>
    <col min="3585" max="3585" width="16.7109375" customWidth="1"/>
    <col min="3586" max="3586" width="17.7109375" customWidth="1"/>
    <col min="3587" max="3587" width="15.7109375" customWidth="1"/>
    <col min="3588" max="3588" width="20.140625" customWidth="1"/>
    <col min="3589" max="3589" width="18.42578125" customWidth="1"/>
    <col min="3839" max="3839" width="3.7109375" customWidth="1"/>
    <col min="3840" max="3840" width="4.7109375" customWidth="1"/>
    <col min="3841" max="3841" width="16.7109375" customWidth="1"/>
    <col min="3842" max="3842" width="17.7109375" customWidth="1"/>
    <col min="3843" max="3843" width="15.7109375" customWidth="1"/>
    <col min="3844" max="3844" width="20.140625" customWidth="1"/>
    <col min="3845" max="3845" width="18.42578125" customWidth="1"/>
    <col min="4095" max="4095" width="3.7109375" customWidth="1"/>
    <col min="4096" max="4096" width="4.7109375" customWidth="1"/>
    <col min="4097" max="4097" width="16.7109375" customWidth="1"/>
    <col min="4098" max="4098" width="17.7109375" customWidth="1"/>
    <col min="4099" max="4099" width="15.7109375" customWidth="1"/>
    <col min="4100" max="4100" width="20.140625" customWidth="1"/>
    <col min="4101" max="4101" width="18.42578125" customWidth="1"/>
    <col min="4351" max="4351" width="3.7109375" customWidth="1"/>
    <col min="4352" max="4352" width="4.7109375" customWidth="1"/>
    <col min="4353" max="4353" width="16.7109375" customWidth="1"/>
    <col min="4354" max="4354" width="17.7109375" customWidth="1"/>
    <col min="4355" max="4355" width="15.7109375" customWidth="1"/>
    <col min="4356" max="4356" width="20.140625" customWidth="1"/>
    <col min="4357" max="4357" width="18.42578125" customWidth="1"/>
    <col min="4607" max="4607" width="3.7109375" customWidth="1"/>
    <col min="4608" max="4608" width="4.7109375" customWidth="1"/>
    <col min="4609" max="4609" width="16.7109375" customWidth="1"/>
    <col min="4610" max="4610" width="17.7109375" customWidth="1"/>
    <col min="4611" max="4611" width="15.7109375" customWidth="1"/>
    <col min="4612" max="4612" width="20.140625" customWidth="1"/>
    <col min="4613" max="4613" width="18.42578125" customWidth="1"/>
    <col min="4863" max="4863" width="3.7109375" customWidth="1"/>
    <col min="4864" max="4864" width="4.7109375" customWidth="1"/>
    <col min="4865" max="4865" width="16.7109375" customWidth="1"/>
    <col min="4866" max="4866" width="17.7109375" customWidth="1"/>
    <col min="4867" max="4867" width="15.7109375" customWidth="1"/>
    <col min="4868" max="4868" width="20.140625" customWidth="1"/>
    <col min="4869" max="4869" width="18.42578125" customWidth="1"/>
    <col min="5119" max="5119" width="3.7109375" customWidth="1"/>
    <col min="5120" max="5120" width="4.7109375" customWidth="1"/>
    <col min="5121" max="5121" width="16.7109375" customWidth="1"/>
    <col min="5122" max="5122" width="17.7109375" customWidth="1"/>
    <col min="5123" max="5123" width="15.7109375" customWidth="1"/>
    <col min="5124" max="5124" width="20.140625" customWidth="1"/>
    <col min="5125" max="5125" width="18.42578125" customWidth="1"/>
    <col min="5375" max="5375" width="3.7109375" customWidth="1"/>
    <col min="5376" max="5376" width="4.7109375" customWidth="1"/>
    <col min="5377" max="5377" width="16.7109375" customWidth="1"/>
    <col min="5378" max="5378" width="17.7109375" customWidth="1"/>
    <col min="5379" max="5379" width="15.7109375" customWidth="1"/>
    <col min="5380" max="5380" width="20.140625" customWidth="1"/>
    <col min="5381" max="5381" width="18.42578125" customWidth="1"/>
    <col min="5631" max="5631" width="3.7109375" customWidth="1"/>
    <col min="5632" max="5632" width="4.7109375" customWidth="1"/>
    <col min="5633" max="5633" width="16.7109375" customWidth="1"/>
    <col min="5634" max="5634" width="17.7109375" customWidth="1"/>
    <col min="5635" max="5635" width="15.7109375" customWidth="1"/>
    <col min="5636" max="5636" width="20.140625" customWidth="1"/>
    <col min="5637" max="5637" width="18.42578125" customWidth="1"/>
    <col min="5887" max="5887" width="3.7109375" customWidth="1"/>
    <col min="5888" max="5888" width="4.7109375" customWidth="1"/>
    <col min="5889" max="5889" width="16.7109375" customWidth="1"/>
    <col min="5890" max="5890" width="17.7109375" customWidth="1"/>
    <col min="5891" max="5891" width="15.7109375" customWidth="1"/>
    <col min="5892" max="5892" width="20.140625" customWidth="1"/>
    <col min="5893" max="5893" width="18.42578125" customWidth="1"/>
    <col min="6143" max="6143" width="3.7109375" customWidth="1"/>
    <col min="6144" max="6144" width="4.7109375" customWidth="1"/>
    <col min="6145" max="6145" width="16.7109375" customWidth="1"/>
    <col min="6146" max="6146" width="17.7109375" customWidth="1"/>
    <col min="6147" max="6147" width="15.7109375" customWidth="1"/>
    <col min="6148" max="6148" width="20.140625" customWidth="1"/>
    <col min="6149" max="6149" width="18.42578125" customWidth="1"/>
    <col min="6399" max="6399" width="3.7109375" customWidth="1"/>
    <col min="6400" max="6400" width="4.7109375" customWidth="1"/>
    <col min="6401" max="6401" width="16.7109375" customWidth="1"/>
    <col min="6402" max="6402" width="17.7109375" customWidth="1"/>
    <col min="6403" max="6403" width="15.7109375" customWidth="1"/>
    <col min="6404" max="6404" width="20.140625" customWidth="1"/>
    <col min="6405" max="6405" width="18.42578125" customWidth="1"/>
    <col min="6655" max="6655" width="3.7109375" customWidth="1"/>
    <col min="6656" max="6656" width="4.7109375" customWidth="1"/>
    <col min="6657" max="6657" width="16.7109375" customWidth="1"/>
    <col min="6658" max="6658" width="17.7109375" customWidth="1"/>
    <col min="6659" max="6659" width="15.7109375" customWidth="1"/>
    <col min="6660" max="6660" width="20.140625" customWidth="1"/>
    <col min="6661" max="6661" width="18.42578125" customWidth="1"/>
    <col min="6911" max="6911" width="3.7109375" customWidth="1"/>
    <col min="6912" max="6912" width="4.7109375" customWidth="1"/>
    <col min="6913" max="6913" width="16.7109375" customWidth="1"/>
    <col min="6914" max="6914" width="17.7109375" customWidth="1"/>
    <col min="6915" max="6915" width="15.7109375" customWidth="1"/>
    <col min="6916" max="6916" width="20.140625" customWidth="1"/>
    <col min="6917" max="6917" width="18.42578125" customWidth="1"/>
    <col min="7167" max="7167" width="3.7109375" customWidth="1"/>
    <col min="7168" max="7168" width="4.7109375" customWidth="1"/>
    <col min="7169" max="7169" width="16.7109375" customWidth="1"/>
    <col min="7170" max="7170" width="17.7109375" customWidth="1"/>
    <col min="7171" max="7171" width="15.7109375" customWidth="1"/>
    <col min="7172" max="7172" width="20.140625" customWidth="1"/>
    <col min="7173" max="7173" width="18.42578125" customWidth="1"/>
    <col min="7423" max="7423" width="3.7109375" customWidth="1"/>
    <col min="7424" max="7424" width="4.7109375" customWidth="1"/>
    <col min="7425" max="7425" width="16.7109375" customWidth="1"/>
    <col min="7426" max="7426" width="17.7109375" customWidth="1"/>
    <col min="7427" max="7427" width="15.7109375" customWidth="1"/>
    <col min="7428" max="7428" width="20.140625" customWidth="1"/>
    <col min="7429" max="7429" width="18.42578125" customWidth="1"/>
    <col min="7679" max="7679" width="3.7109375" customWidth="1"/>
    <col min="7680" max="7680" width="4.7109375" customWidth="1"/>
    <col min="7681" max="7681" width="16.7109375" customWidth="1"/>
    <col min="7682" max="7682" width="17.7109375" customWidth="1"/>
    <col min="7683" max="7683" width="15.7109375" customWidth="1"/>
    <col min="7684" max="7684" width="20.140625" customWidth="1"/>
    <col min="7685" max="7685" width="18.42578125" customWidth="1"/>
    <col min="7935" max="7935" width="3.7109375" customWidth="1"/>
    <col min="7936" max="7936" width="4.7109375" customWidth="1"/>
    <col min="7937" max="7937" width="16.7109375" customWidth="1"/>
    <col min="7938" max="7938" width="17.7109375" customWidth="1"/>
    <col min="7939" max="7939" width="15.7109375" customWidth="1"/>
    <col min="7940" max="7940" width="20.140625" customWidth="1"/>
    <col min="7941" max="7941" width="18.42578125" customWidth="1"/>
    <col min="8191" max="8191" width="3.7109375" customWidth="1"/>
    <col min="8192" max="8192" width="4.7109375" customWidth="1"/>
    <col min="8193" max="8193" width="16.7109375" customWidth="1"/>
    <col min="8194" max="8194" width="17.7109375" customWidth="1"/>
    <col min="8195" max="8195" width="15.7109375" customWidth="1"/>
    <col min="8196" max="8196" width="20.140625" customWidth="1"/>
    <col min="8197" max="8197" width="18.42578125" customWidth="1"/>
    <col min="8447" max="8447" width="3.7109375" customWidth="1"/>
    <col min="8448" max="8448" width="4.7109375" customWidth="1"/>
    <col min="8449" max="8449" width="16.7109375" customWidth="1"/>
    <col min="8450" max="8450" width="17.7109375" customWidth="1"/>
    <col min="8451" max="8451" width="15.7109375" customWidth="1"/>
    <col min="8452" max="8452" width="20.140625" customWidth="1"/>
    <col min="8453" max="8453" width="18.42578125" customWidth="1"/>
    <col min="8703" max="8703" width="3.7109375" customWidth="1"/>
    <col min="8704" max="8704" width="4.7109375" customWidth="1"/>
    <col min="8705" max="8705" width="16.7109375" customWidth="1"/>
    <col min="8706" max="8706" width="17.7109375" customWidth="1"/>
    <col min="8707" max="8707" width="15.7109375" customWidth="1"/>
    <col min="8708" max="8708" width="20.140625" customWidth="1"/>
    <col min="8709" max="8709" width="18.42578125" customWidth="1"/>
    <col min="8959" max="8959" width="3.7109375" customWidth="1"/>
    <col min="8960" max="8960" width="4.7109375" customWidth="1"/>
    <col min="8961" max="8961" width="16.7109375" customWidth="1"/>
    <col min="8962" max="8962" width="17.7109375" customWidth="1"/>
    <col min="8963" max="8963" width="15.7109375" customWidth="1"/>
    <col min="8964" max="8964" width="20.140625" customWidth="1"/>
    <col min="8965" max="8965" width="18.42578125" customWidth="1"/>
    <col min="9215" max="9215" width="3.7109375" customWidth="1"/>
    <col min="9216" max="9216" width="4.7109375" customWidth="1"/>
    <col min="9217" max="9217" width="16.7109375" customWidth="1"/>
    <col min="9218" max="9218" width="17.7109375" customWidth="1"/>
    <col min="9219" max="9219" width="15.7109375" customWidth="1"/>
    <col min="9220" max="9220" width="20.140625" customWidth="1"/>
    <col min="9221" max="9221" width="18.42578125" customWidth="1"/>
    <col min="9471" max="9471" width="3.7109375" customWidth="1"/>
    <col min="9472" max="9472" width="4.7109375" customWidth="1"/>
    <col min="9473" max="9473" width="16.7109375" customWidth="1"/>
    <col min="9474" max="9474" width="17.7109375" customWidth="1"/>
    <col min="9475" max="9475" width="15.7109375" customWidth="1"/>
    <col min="9476" max="9476" width="20.140625" customWidth="1"/>
    <col min="9477" max="9477" width="18.42578125" customWidth="1"/>
    <col min="9727" max="9727" width="3.7109375" customWidth="1"/>
    <col min="9728" max="9728" width="4.7109375" customWidth="1"/>
    <col min="9729" max="9729" width="16.7109375" customWidth="1"/>
    <col min="9730" max="9730" width="17.7109375" customWidth="1"/>
    <col min="9731" max="9731" width="15.7109375" customWidth="1"/>
    <col min="9732" max="9732" width="20.140625" customWidth="1"/>
    <col min="9733" max="9733" width="18.42578125" customWidth="1"/>
    <col min="9983" max="9983" width="3.7109375" customWidth="1"/>
    <col min="9984" max="9984" width="4.7109375" customWidth="1"/>
    <col min="9985" max="9985" width="16.7109375" customWidth="1"/>
    <col min="9986" max="9986" width="17.7109375" customWidth="1"/>
    <col min="9987" max="9987" width="15.7109375" customWidth="1"/>
    <col min="9988" max="9988" width="20.140625" customWidth="1"/>
    <col min="9989" max="9989" width="18.42578125" customWidth="1"/>
    <col min="10239" max="10239" width="3.7109375" customWidth="1"/>
    <col min="10240" max="10240" width="4.7109375" customWidth="1"/>
    <col min="10241" max="10241" width="16.7109375" customWidth="1"/>
    <col min="10242" max="10242" width="17.7109375" customWidth="1"/>
    <col min="10243" max="10243" width="15.7109375" customWidth="1"/>
    <col min="10244" max="10244" width="20.140625" customWidth="1"/>
    <col min="10245" max="10245" width="18.42578125" customWidth="1"/>
    <col min="10495" max="10495" width="3.7109375" customWidth="1"/>
    <col min="10496" max="10496" width="4.7109375" customWidth="1"/>
    <col min="10497" max="10497" width="16.7109375" customWidth="1"/>
    <col min="10498" max="10498" width="17.7109375" customWidth="1"/>
    <col min="10499" max="10499" width="15.7109375" customWidth="1"/>
    <col min="10500" max="10500" width="20.140625" customWidth="1"/>
    <col min="10501" max="10501" width="18.42578125" customWidth="1"/>
    <col min="10751" max="10751" width="3.7109375" customWidth="1"/>
    <col min="10752" max="10752" width="4.7109375" customWidth="1"/>
    <col min="10753" max="10753" width="16.7109375" customWidth="1"/>
    <col min="10754" max="10754" width="17.7109375" customWidth="1"/>
    <col min="10755" max="10755" width="15.7109375" customWidth="1"/>
    <col min="10756" max="10756" width="20.140625" customWidth="1"/>
    <col min="10757" max="10757" width="18.42578125" customWidth="1"/>
    <col min="11007" max="11007" width="3.7109375" customWidth="1"/>
    <col min="11008" max="11008" width="4.7109375" customWidth="1"/>
    <col min="11009" max="11009" width="16.7109375" customWidth="1"/>
    <col min="11010" max="11010" width="17.7109375" customWidth="1"/>
    <col min="11011" max="11011" width="15.7109375" customWidth="1"/>
    <col min="11012" max="11012" width="20.140625" customWidth="1"/>
    <col min="11013" max="11013" width="18.42578125" customWidth="1"/>
    <col min="11263" max="11263" width="3.7109375" customWidth="1"/>
    <col min="11264" max="11264" width="4.7109375" customWidth="1"/>
    <col min="11265" max="11265" width="16.7109375" customWidth="1"/>
    <col min="11266" max="11266" width="17.7109375" customWidth="1"/>
    <col min="11267" max="11267" width="15.7109375" customWidth="1"/>
    <col min="11268" max="11268" width="20.140625" customWidth="1"/>
    <col min="11269" max="11269" width="18.42578125" customWidth="1"/>
    <col min="11519" max="11519" width="3.7109375" customWidth="1"/>
    <col min="11520" max="11520" width="4.7109375" customWidth="1"/>
    <col min="11521" max="11521" width="16.7109375" customWidth="1"/>
    <col min="11522" max="11522" width="17.7109375" customWidth="1"/>
    <col min="11523" max="11523" width="15.7109375" customWidth="1"/>
    <col min="11524" max="11524" width="20.140625" customWidth="1"/>
    <col min="11525" max="11525" width="18.42578125" customWidth="1"/>
    <col min="11775" max="11775" width="3.7109375" customWidth="1"/>
    <col min="11776" max="11776" width="4.7109375" customWidth="1"/>
    <col min="11777" max="11777" width="16.7109375" customWidth="1"/>
    <col min="11778" max="11778" width="17.7109375" customWidth="1"/>
    <col min="11779" max="11779" width="15.7109375" customWidth="1"/>
    <col min="11780" max="11780" width="20.140625" customWidth="1"/>
    <col min="11781" max="11781" width="18.42578125" customWidth="1"/>
    <col min="12031" max="12031" width="3.7109375" customWidth="1"/>
    <col min="12032" max="12032" width="4.7109375" customWidth="1"/>
    <col min="12033" max="12033" width="16.7109375" customWidth="1"/>
    <col min="12034" max="12034" width="17.7109375" customWidth="1"/>
    <col min="12035" max="12035" width="15.7109375" customWidth="1"/>
    <col min="12036" max="12036" width="20.140625" customWidth="1"/>
    <col min="12037" max="12037" width="18.42578125" customWidth="1"/>
    <col min="12287" max="12287" width="3.7109375" customWidth="1"/>
    <col min="12288" max="12288" width="4.7109375" customWidth="1"/>
    <col min="12289" max="12289" width="16.7109375" customWidth="1"/>
    <col min="12290" max="12290" width="17.7109375" customWidth="1"/>
    <col min="12291" max="12291" width="15.7109375" customWidth="1"/>
    <col min="12292" max="12292" width="20.140625" customWidth="1"/>
    <col min="12293" max="12293" width="18.42578125" customWidth="1"/>
    <col min="12543" max="12543" width="3.7109375" customWidth="1"/>
    <col min="12544" max="12544" width="4.7109375" customWidth="1"/>
    <col min="12545" max="12545" width="16.7109375" customWidth="1"/>
    <col min="12546" max="12546" width="17.7109375" customWidth="1"/>
    <col min="12547" max="12547" width="15.7109375" customWidth="1"/>
    <col min="12548" max="12548" width="20.140625" customWidth="1"/>
    <col min="12549" max="12549" width="18.42578125" customWidth="1"/>
    <col min="12799" max="12799" width="3.7109375" customWidth="1"/>
    <col min="12800" max="12800" width="4.7109375" customWidth="1"/>
    <col min="12801" max="12801" width="16.7109375" customWidth="1"/>
    <col min="12802" max="12802" width="17.7109375" customWidth="1"/>
    <col min="12803" max="12803" width="15.7109375" customWidth="1"/>
    <col min="12804" max="12804" width="20.140625" customWidth="1"/>
    <col min="12805" max="12805" width="18.42578125" customWidth="1"/>
    <col min="13055" max="13055" width="3.7109375" customWidth="1"/>
    <col min="13056" max="13056" width="4.7109375" customWidth="1"/>
    <col min="13057" max="13057" width="16.7109375" customWidth="1"/>
    <col min="13058" max="13058" width="17.7109375" customWidth="1"/>
    <col min="13059" max="13059" width="15.7109375" customWidth="1"/>
    <col min="13060" max="13060" width="20.140625" customWidth="1"/>
    <col min="13061" max="13061" width="18.42578125" customWidth="1"/>
    <col min="13311" max="13311" width="3.7109375" customWidth="1"/>
    <col min="13312" max="13312" width="4.7109375" customWidth="1"/>
    <col min="13313" max="13313" width="16.7109375" customWidth="1"/>
    <col min="13314" max="13314" width="17.7109375" customWidth="1"/>
    <col min="13315" max="13315" width="15.7109375" customWidth="1"/>
    <col min="13316" max="13316" width="20.140625" customWidth="1"/>
    <col min="13317" max="13317" width="18.42578125" customWidth="1"/>
    <col min="13567" max="13567" width="3.7109375" customWidth="1"/>
    <col min="13568" max="13568" width="4.7109375" customWidth="1"/>
    <col min="13569" max="13569" width="16.7109375" customWidth="1"/>
    <col min="13570" max="13570" width="17.7109375" customWidth="1"/>
    <col min="13571" max="13571" width="15.7109375" customWidth="1"/>
    <col min="13572" max="13572" width="20.140625" customWidth="1"/>
    <col min="13573" max="13573" width="18.42578125" customWidth="1"/>
    <col min="13823" max="13823" width="3.7109375" customWidth="1"/>
    <col min="13824" max="13824" width="4.7109375" customWidth="1"/>
    <col min="13825" max="13825" width="16.7109375" customWidth="1"/>
    <col min="13826" max="13826" width="17.7109375" customWidth="1"/>
    <col min="13827" max="13827" width="15.7109375" customWidth="1"/>
    <col min="13828" max="13828" width="20.140625" customWidth="1"/>
    <col min="13829" max="13829" width="18.42578125" customWidth="1"/>
    <col min="14079" max="14079" width="3.7109375" customWidth="1"/>
    <col min="14080" max="14080" width="4.7109375" customWidth="1"/>
    <col min="14081" max="14081" width="16.7109375" customWidth="1"/>
    <col min="14082" max="14082" width="17.7109375" customWidth="1"/>
    <col min="14083" max="14083" width="15.7109375" customWidth="1"/>
    <col min="14084" max="14084" width="20.140625" customWidth="1"/>
    <col min="14085" max="14085" width="18.42578125" customWidth="1"/>
    <col min="14335" max="14335" width="3.7109375" customWidth="1"/>
    <col min="14336" max="14336" width="4.7109375" customWidth="1"/>
    <col min="14337" max="14337" width="16.7109375" customWidth="1"/>
    <col min="14338" max="14338" width="17.7109375" customWidth="1"/>
    <col min="14339" max="14339" width="15.7109375" customWidth="1"/>
    <col min="14340" max="14340" width="20.140625" customWidth="1"/>
    <col min="14341" max="14341" width="18.42578125" customWidth="1"/>
    <col min="14591" max="14591" width="3.7109375" customWidth="1"/>
    <col min="14592" max="14592" width="4.7109375" customWidth="1"/>
    <col min="14593" max="14593" width="16.7109375" customWidth="1"/>
    <col min="14594" max="14594" width="17.7109375" customWidth="1"/>
    <col min="14595" max="14595" width="15.7109375" customWidth="1"/>
    <col min="14596" max="14596" width="20.140625" customWidth="1"/>
    <col min="14597" max="14597" width="18.42578125" customWidth="1"/>
    <col min="14847" max="14847" width="3.7109375" customWidth="1"/>
    <col min="14848" max="14848" width="4.7109375" customWidth="1"/>
    <col min="14849" max="14849" width="16.7109375" customWidth="1"/>
    <col min="14850" max="14850" width="17.7109375" customWidth="1"/>
    <col min="14851" max="14851" width="15.7109375" customWidth="1"/>
    <col min="14852" max="14852" width="20.140625" customWidth="1"/>
    <col min="14853" max="14853" width="18.42578125" customWidth="1"/>
    <col min="15103" max="15103" width="3.7109375" customWidth="1"/>
    <col min="15104" max="15104" width="4.7109375" customWidth="1"/>
    <col min="15105" max="15105" width="16.7109375" customWidth="1"/>
    <col min="15106" max="15106" width="17.7109375" customWidth="1"/>
    <col min="15107" max="15107" width="15.7109375" customWidth="1"/>
    <col min="15108" max="15108" width="20.140625" customWidth="1"/>
    <col min="15109" max="15109" width="18.42578125" customWidth="1"/>
    <col min="15359" max="15359" width="3.7109375" customWidth="1"/>
    <col min="15360" max="15360" width="4.7109375" customWidth="1"/>
    <col min="15361" max="15361" width="16.7109375" customWidth="1"/>
    <col min="15362" max="15362" width="17.7109375" customWidth="1"/>
    <col min="15363" max="15363" width="15.7109375" customWidth="1"/>
    <col min="15364" max="15364" width="20.140625" customWidth="1"/>
    <col min="15365" max="15365" width="18.42578125" customWidth="1"/>
    <col min="15615" max="15615" width="3.7109375" customWidth="1"/>
    <col min="15616" max="15616" width="4.7109375" customWidth="1"/>
    <col min="15617" max="15617" width="16.7109375" customWidth="1"/>
    <col min="15618" max="15618" width="17.7109375" customWidth="1"/>
    <col min="15619" max="15619" width="15.7109375" customWidth="1"/>
    <col min="15620" max="15620" width="20.140625" customWidth="1"/>
    <col min="15621" max="15621" width="18.42578125" customWidth="1"/>
    <col min="15871" max="15871" width="3.7109375" customWidth="1"/>
    <col min="15872" max="15872" width="4.7109375" customWidth="1"/>
    <col min="15873" max="15873" width="16.7109375" customWidth="1"/>
    <col min="15874" max="15874" width="17.7109375" customWidth="1"/>
    <col min="15875" max="15875" width="15.7109375" customWidth="1"/>
    <col min="15876" max="15876" width="20.140625" customWidth="1"/>
    <col min="15877" max="15877" width="18.42578125" customWidth="1"/>
    <col min="16127" max="16127" width="3.7109375" customWidth="1"/>
    <col min="16128" max="16128" width="4.7109375" customWidth="1"/>
    <col min="16129" max="16129" width="16.7109375" customWidth="1"/>
    <col min="16130" max="16130" width="17.7109375" customWidth="1"/>
    <col min="16131" max="16131" width="15.7109375" customWidth="1"/>
    <col min="16132" max="16132" width="20.140625" customWidth="1"/>
    <col min="16133" max="16133" width="18.42578125" customWidth="1"/>
  </cols>
  <sheetData>
    <row r="1" spans="1:10" s="1" customFormat="1" ht="41.25" customHeight="1" x14ac:dyDescent="0.3">
      <c r="A1" s="166" t="s">
        <v>366</v>
      </c>
      <c r="B1" s="167"/>
      <c r="C1" s="167"/>
      <c r="D1" s="167"/>
      <c r="E1" s="167"/>
      <c r="F1" s="167"/>
      <c r="G1" s="167"/>
      <c r="H1" s="167"/>
      <c r="I1" s="167"/>
    </row>
    <row r="2" spans="1:10" s="40" customFormat="1" ht="7.5" customHeight="1" x14ac:dyDescent="0.35">
      <c r="B2" s="165"/>
      <c r="C2" s="165"/>
      <c r="D2" s="165"/>
      <c r="E2" s="168"/>
      <c r="F2" s="168"/>
      <c r="G2" s="168"/>
      <c r="H2" s="168"/>
      <c r="I2" s="168"/>
    </row>
    <row r="3" spans="1:10" s="1" customFormat="1" ht="2.25" customHeight="1" x14ac:dyDescent="0.25">
      <c r="C3" s="76"/>
      <c r="D3" s="126"/>
      <c r="G3" s="16"/>
      <c r="H3" s="20"/>
      <c r="I3" s="20"/>
    </row>
    <row r="4" spans="1:10" ht="33.75" customHeight="1" x14ac:dyDescent="0.25">
      <c r="B4" s="11" t="s">
        <v>0</v>
      </c>
      <c r="C4" s="125" t="s">
        <v>1</v>
      </c>
      <c r="D4" s="41" t="s">
        <v>2</v>
      </c>
      <c r="E4" s="163" t="s">
        <v>3</v>
      </c>
      <c r="F4" s="164"/>
      <c r="G4" s="12" t="s">
        <v>362</v>
      </c>
      <c r="H4" s="15" t="s">
        <v>361</v>
      </c>
      <c r="I4" s="12" t="s">
        <v>372</v>
      </c>
      <c r="J4" s="43" t="s">
        <v>367</v>
      </c>
    </row>
    <row r="5" spans="1:10" ht="19.5" customHeight="1" x14ac:dyDescent="0.25">
      <c r="B5" s="13">
        <v>1</v>
      </c>
      <c r="C5" s="77" t="s">
        <v>44</v>
      </c>
      <c r="D5" s="127" t="s">
        <v>354</v>
      </c>
      <c r="E5" s="51" t="s">
        <v>78</v>
      </c>
      <c r="F5" s="99" t="s">
        <v>18</v>
      </c>
      <c r="G5" s="27">
        <v>31</v>
      </c>
      <c r="H5" s="23">
        <v>22</v>
      </c>
      <c r="I5" s="24">
        <f t="shared" ref="I5:I36" si="0">H5/G5*100</f>
        <v>70.967741935483872</v>
      </c>
      <c r="J5" s="10"/>
    </row>
    <row r="6" spans="1:10" ht="19.5" customHeight="1" x14ac:dyDescent="0.25">
      <c r="B6" s="13">
        <v>2</v>
      </c>
      <c r="C6" s="78" t="s">
        <v>28</v>
      </c>
      <c r="D6" s="127" t="s">
        <v>337</v>
      </c>
      <c r="E6" s="55" t="s">
        <v>59</v>
      </c>
      <c r="F6" s="55" t="s">
        <v>60</v>
      </c>
      <c r="G6" s="32">
        <v>58</v>
      </c>
      <c r="H6" s="23">
        <v>26</v>
      </c>
      <c r="I6" s="24">
        <f t="shared" si="0"/>
        <v>44.827586206896555</v>
      </c>
      <c r="J6" s="10"/>
    </row>
    <row r="7" spans="1:10" ht="19.5" customHeight="1" x14ac:dyDescent="0.25">
      <c r="B7" s="13">
        <v>3</v>
      </c>
      <c r="C7" s="77" t="s">
        <v>36</v>
      </c>
      <c r="D7" s="127" t="s">
        <v>344</v>
      </c>
      <c r="E7" s="51" t="s">
        <v>70</v>
      </c>
      <c r="F7" s="51" t="s">
        <v>71</v>
      </c>
      <c r="G7" s="27">
        <v>36</v>
      </c>
      <c r="H7" s="23">
        <v>16</v>
      </c>
      <c r="I7" s="24">
        <f t="shared" si="0"/>
        <v>44.444444444444443</v>
      </c>
      <c r="J7" s="10"/>
    </row>
    <row r="8" spans="1:10" ht="19.5" customHeight="1" x14ac:dyDescent="0.25">
      <c r="B8" s="13">
        <v>4</v>
      </c>
      <c r="C8" s="78" t="s">
        <v>29</v>
      </c>
      <c r="D8" s="127" t="s">
        <v>338</v>
      </c>
      <c r="E8" s="55" t="s">
        <v>61</v>
      </c>
      <c r="F8" s="55" t="s">
        <v>57</v>
      </c>
      <c r="G8" s="32">
        <v>25</v>
      </c>
      <c r="H8" s="23">
        <v>13</v>
      </c>
      <c r="I8" s="24">
        <f t="shared" si="0"/>
        <v>52</v>
      </c>
      <c r="J8" s="10"/>
    </row>
    <row r="9" spans="1:10" ht="19.5" customHeight="1" x14ac:dyDescent="0.25">
      <c r="B9" s="13">
        <v>5</v>
      </c>
      <c r="C9" s="78" t="s">
        <v>38</v>
      </c>
      <c r="D9" s="127" t="s">
        <v>346</v>
      </c>
      <c r="E9" s="55" t="s">
        <v>74</v>
      </c>
      <c r="F9" s="55" t="s">
        <v>16</v>
      </c>
      <c r="G9" s="32">
        <v>48</v>
      </c>
      <c r="H9" s="23">
        <v>33</v>
      </c>
      <c r="I9" s="24">
        <f t="shared" si="0"/>
        <v>68.75</v>
      </c>
      <c r="J9" s="10"/>
    </row>
    <row r="10" spans="1:10" ht="19.5" customHeight="1" x14ac:dyDescent="0.25">
      <c r="B10" s="13">
        <v>6</v>
      </c>
      <c r="C10" s="78" t="s">
        <v>47</v>
      </c>
      <c r="D10" s="127" t="s">
        <v>208</v>
      </c>
      <c r="E10" s="68" t="s">
        <v>177</v>
      </c>
      <c r="F10" s="66" t="s">
        <v>12</v>
      </c>
      <c r="G10" s="37">
        <v>45</v>
      </c>
      <c r="H10" s="36">
        <v>12</v>
      </c>
      <c r="I10" s="24">
        <f t="shared" si="0"/>
        <v>26.666666666666668</v>
      </c>
      <c r="J10" s="10"/>
    </row>
    <row r="11" spans="1:10" ht="19.5" customHeight="1" x14ac:dyDescent="0.25">
      <c r="B11" s="13">
        <v>7</v>
      </c>
      <c r="C11" s="78" t="s">
        <v>30</v>
      </c>
      <c r="D11" s="128" t="s">
        <v>356</v>
      </c>
      <c r="E11" s="55" t="s">
        <v>64</v>
      </c>
      <c r="F11" s="55" t="s">
        <v>65</v>
      </c>
      <c r="G11" s="38">
        <v>39</v>
      </c>
      <c r="H11" s="36">
        <v>15</v>
      </c>
      <c r="I11" s="24">
        <f t="shared" si="0"/>
        <v>38.461538461538467</v>
      </c>
      <c r="J11" s="10"/>
    </row>
    <row r="12" spans="1:10" ht="19.5" customHeight="1" x14ac:dyDescent="0.25">
      <c r="B12" s="13">
        <v>8</v>
      </c>
      <c r="C12" s="78" t="s">
        <v>31</v>
      </c>
      <c r="D12" s="128" t="s">
        <v>357</v>
      </c>
      <c r="E12" s="55" t="s">
        <v>174</v>
      </c>
      <c r="F12" s="55" t="s">
        <v>175</v>
      </c>
      <c r="G12" s="38">
        <v>43</v>
      </c>
      <c r="H12" s="36">
        <v>19</v>
      </c>
      <c r="I12" s="24">
        <f t="shared" si="0"/>
        <v>44.186046511627907</v>
      </c>
      <c r="J12" s="10"/>
    </row>
    <row r="13" spans="1:10" ht="19.5" customHeight="1" x14ac:dyDescent="0.25">
      <c r="B13" s="13">
        <v>9</v>
      </c>
      <c r="C13" s="78" t="s">
        <v>32</v>
      </c>
      <c r="D13" s="127" t="s">
        <v>208</v>
      </c>
      <c r="E13" s="55" t="s">
        <v>4</v>
      </c>
      <c r="F13" s="55" t="s">
        <v>11</v>
      </c>
      <c r="G13" s="32">
        <v>41</v>
      </c>
      <c r="H13" s="23">
        <v>19</v>
      </c>
      <c r="I13" s="24">
        <f t="shared" si="0"/>
        <v>46.341463414634148</v>
      </c>
      <c r="J13" s="10"/>
    </row>
    <row r="14" spans="1:10" ht="19.5" customHeight="1" x14ac:dyDescent="0.25">
      <c r="B14" s="13">
        <v>10</v>
      </c>
      <c r="C14" s="78" t="s">
        <v>33</v>
      </c>
      <c r="D14" s="127" t="s">
        <v>341</v>
      </c>
      <c r="E14" s="55" t="s">
        <v>176</v>
      </c>
      <c r="F14" s="55" t="s">
        <v>144</v>
      </c>
      <c r="G14" s="32">
        <v>46</v>
      </c>
      <c r="H14" s="23">
        <v>33</v>
      </c>
      <c r="I14" s="24">
        <f t="shared" si="0"/>
        <v>71.739130434782609</v>
      </c>
      <c r="J14" s="10"/>
    </row>
    <row r="15" spans="1:10" ht="19.5" customHeight="1" x14ac:dyDescent="0.25">
      <c r="B15" s="13">
        <v>11</v>
      </c>
      <c r="C15" s="78" t="s">
        <v>34</v>
      </c>
      <c r="D15" s="127" t="s">
        <v>342</v>
      </c>
      <c r="E15" s="55" t="s">
        <v>66</v>
      </c>
      <c r="F15" s="55" t="s">
        <v>67</v>
      </c>
      <c r="G15" s="32">
        <v>36</v>
      </c>
      <c r="H15" s="23">
        <v>18</v>
      </c>
      <c r="I15" s="24">
        <f t="shared" si="0"/>
        <v>50</v>
      </c>
      <c r="J15" s="10"/>
    </row>
    <row r="16" spans="1:10" ht="19.5" customHeight="1" x14ac:dyDescent="0.25">
      <c r="B16" s="13">
        <v>12</v>
      </c>
      <c r="C16" s="78" t="s">
        <v>37</v>
      </c>
      <c r="D16" s="127" t="s">
        <v>345</v>
      </c>
      <c r="E16" s="58" t="s">
        <v>72</v>
      </c>
      <c r="F16" s="55" t="s">
        <v>73</v>
      </c>
      <c r="G16" s="32">
        <v>50</v>
      </c>
      <c r="H16" s="23">
        <v>19</v>
      </c>
      <c r="I16" s="24">
        <f t="shared" si="0"/>
        <v>38</v>
      </c>
      <c r="J16" s="10"/>
    </row>
    <row r="17" spans="2:10" ht="19.5" customHeight="1" x14ac:dyDescent="0.25">
      <c r="B17" s="13">
        <v>13</v>
      </c>
      <c r="C17" s="78" t="s">
        <v>35</v>
      </c>
      <c r="D17" s="127" t="s">
        <v>343</v>
      </c>
      <c r="E17" s="58" t="s">
        <v>4</v>
      </c>
      <c r="F17" s="55" t="s">
        <v>69</v>
      </c>
      <c r="G17" s="32">
        <v>38</v>
      </c>
      <c r="H17" s="23">
        <v>19</v>
      </c>
      <c r="I17" s="24">
        <f t="shared" si="0"/>
        <v>50</v>
      </c>
      <c r="J17" s="10"/>
    </row>
    <row r="18" spans="2:10" ht="19.5" customHeight="1" x14ac:dyDescent="0.25">
      <c r="B18" s="13">
        <v>14</v>
      </c>
      <c r="C18" s="78" t="s">
        <v>53</v>
      </c>
      <c r="D18" s="127" t="s">
        <v>216</v>
      </c>
      <c r="E18" s="55" t="s">
        <v>91</v>
      </c>
      <c r="F18" s="55" t="s">
        <v>92</v>
      </c>
      <c r="G18" s="38">
        <v>33</v>
      </c>
      <c r="H18" s="36">
        <v>19</v>
      </c>
      <c r="I18" s="24">
        <f t="shared" si="0"/>
        <v>57.575757575757578</v>
      </c>
      <c r="J18" s="10"/>
    </row>
    <row r="19" spans="2:10" ht="19.5" customHeight="1" x14ac:dyDescent="0.25">
      <c r="B19" s="13">
        <v>15</v>
      </c>
      <c r="C19" s="78" t="s">
        <v>49</v>
      </c>
      <c r="D19" s="127" t="s">
        <v>343</v>
      </c>
      <c r="E19" s="55" t="s">
        <v>83</v>
      </c>
      <c r="F19" s="55" t="s">
        <v>84</v>
      </c>
      <c r="G19" s="38">
        <v>46</v>
      </c>
      <c r="H19" s="36">
        <v>14</v>
      </c>
      <c r="I19" s="24">
        <f t="shared" si="0"/>
        <v>30.434782608695656</v>
      </c>
      <c r="J19" s="10"/>
    </row>
    <row r="20" spans="2:10" ht="19.5" customHeight="1" x14ac:dyDescent="0.25">
      <c r="B20" s="13">
        <v>16</v>
      </c>
      <c r="C20" s="78" t="s">
        <v>52</v>
      </c>
      <c r="D20" s="127" t="s">
        <v>215</v>
      </c>
      <c r="E20" s="55" t="s">
        <v>89</v>
      </c>
      <c r="F20" s="55" t="s">
        <v>90</v>
      </c>
      <c r="G20" s="38">
        <v>18</v>
      </c>
      <c r="H20" s="36">
        <v>7</v>
      </c>
      <c r="I20" s="24">
        <f t="shared" si="0"/>
        <v>38.888888888888893</v>
      </c>
      <c r="J20" s="10"/>
    </row>
    <row r="21" spans="2:10" ht="19.5" customHeight="1" x14ac:dyDescent="0.25">
      <c r="B21" s="13">
        <v>17</v>
      </c>
      <c r="C21" s="78" t="s">
        <v>40</v>
      </c>
      <c r="D21" s="127" t="s">
        <v>348</v>
      </c>
      <c r="E21" s="55" t="s">
        <v>320</v>
      </c>
      <c r="F21" s="55" t="s">
        <v>98</v>
      </c>
      <c r="G21" s="32">
        <v>30</v>
      </c>
      <c r="H21" s="23">
        <v>15</v>
      </c>
      <c r="I21" s="24">
        <f t="shared" si="0"/>
        <v>50</v>
      </c>
      <c r="J21" s="10"/>
    </row>
    <row r="22" spans="2:10" ht="19.5" customHeight="1" x14ac:dyDescent="0.25">
      <c r="B22" s="13">
        <v>18</v>
      </c>
      <c r="C22" s="78" t="s">
        <v>25</v>
      </c>
      <c r="D22" s="127" t="s">
        <v>352</v>
      </c>
      <c r="E22" s="55" t="s">
        <v>56</v>
      </c>
      <c r="F22" s="55" t="s">
        <v>57</v>
      </c>
      <c r="G22" s="32">
        <v>41</v>
      </c>
      <c r="H22" s="23">
        <v>19</v>
      </c>
      <c r="I22" s="24">
        <f t="shared" si="0"/>
        <v>46.341463414634148</v>
      </c>
      <c r="J22" s="10"/>
    </row>
    <row r="23" spans="2:10" ht="19.5" customHeight="1" x14ac:dyDescent="0.25">
      <c r="B23" s="13">
        <v>19</v>
      </c>
      <c r="C23" s="78" t="s">
        <v>26</v>
      </c>
      <c r="D23" s="127" t="s">
        <v>214</v>
      </c>
      <c r="E23" s="58" t="s">
        <v>7</v>
      </c>
      <c r="F23" s="55" t="s">
        <v>8</v>
      </c>
      <c r="G23" s="32">
        <v>42</v>
      </c>
      <c r="H23" s="23">
        <v>30</v>
      </c>
      <c r="I23" s="24">
        <f t="shared" si="0"/>
        <v>71.428571428571431</v>
      </c>
      <c r="J23" s="10"/>
    </row>
    <row r="24" spans="2:10" ht="19.5" customHeight="1" x14ac:dyDescent="0.25">
      <c r="B24" s="13">
        <v>20</v>
      </c>
      <c r="C24" s="78" t="s">
        <v>27</v>
      </c>
      <c r="D24" s="127" t="s">
        <v>336</v>
      </c>
      <c r="E24" s="58" t="s">
        <v>13</v>
      </c>
      <c r="F24" s="55" t="s">
        <v>58</v>
      </c>
      <c r="G24" s="32">
        <v>38</v>
      </c>
      <c r="H24" s="23">
        <v>18</v>
      </c>
      <c r="I24" s="24">
        <f t="shared" si="0"/>
        <v>47.368421052631575</v>
      </c>
      <c r="J24" s="10"/>
    </row>
    <row r="25" spans="2:10" ht="19.5" customHeight="1" x14ac:dyDescent="0.25">
      <c r="B25" s="13">
        <v>21</v>
      </c>
      <c r="C25" s="78" t="s">
        <v>50</v>
      </c>
      <c r="D25" s="127" t="s">
        <v>210</v>
      </c>
      <c r="E25" s="58" t="s">
        <v>85</v>
      </c>
      <c r="F25" s="55" t="s">
        <v>86</v>
      </c>
      <c r="G25" s="38">
        <v>35</v>
      </c>
      <c r="H25" s="36">
        <v>20</v>
      </c>
      <c r="I25" s="24">
        <f t="shared" si="0"/>
        <v>57.142857142857139</v>
      </c>
      <c r="J25" s="10"/>
    </row>
    <row r="26" spans="2:10" ht="19.5" customHeight="1" x14ac:dyDescent="0.25">
      <c r="B26" s="13">
        <v>22</v>
      </c>
      <c r="C26" s="78" t="s">
        <v>51</v>
      </c>
      <c r="D26" s="127" t="s">
        <v>345</v>
      </c>
      <c r="E26" s="58" t="s">
        <v>87</v>
      </c>
      <c r="F26" s="55" t="s">
        <v>88</v>
      </c>
      <c r="G26" s="38">
        <v>34</v>
      </c>
      <c r="H26" s="36">
        <v>13</v>
      </c>
      <c r="I26" s="24">
        <f t="shared" si="0"/>
        <v>38.235294117647058</v>
      </c>
      <c r="J26" s="10"/>
    </row>
    <row r="27" spans="2:10" ht="19.5" customHeight="1" x14ac:dyDescent="0.25">
      <c r="B27" s="13">
        <v>23</v>
      </c>
      <c r="C27" s="78" t="s">
        <v>42</v>
      </c>
      <c r="D27" s="127" t="s">
        <v>349</v>
      </c>
      <c r="E27" s="55" t="s">
        <v>321</v>
      </c>
      <c r="F27" s="55" t="s">
        <v>322</v>
      </c>
      <c r="G27" s="32">
        <v>44</v>
      </c>
      <c r="H27" s="23">
        <v>30</v>
      </c>
      <c r="I27" s="24">
        <f t="shared" si="0"/>
        <v>68.181818181818173</v>
      </c>
      <c r="J27" s="10"/>
    </row>
    <row r="28" spans="2:10" ht="19.5" customHeight="1" x14ac:dyDescent="0.25">
      <c r="B28" s="13">
        <v>24</v>
      </c>
      <c r="C28" s="78" t="s">
        <v>48</v>
      </c>
      <c r="D28" s="127" t="s">
        <v>209</v>
      </c>
      <c r="E28" s="66" t="s">
        <v>99</v>
      </c>
      <c r="F28" s="66" t="s">
        <v>63</v>
      </c>
      <c r="G28" s="37">
        <v>16</v>
      </c>
      <c r="H28" s="36">
        <v>11</v>
      </c>
      <c r="I28" s="24">
        <f t="shared" si="0"/>
        <v>68.75</v>
      </c>
      <c r="J28" s="10"/>
    </row>
    <row r="29" spans="2:10" ht="19.5" customHeight="1" x14ac:dyDescent="0.25">
      <c r="B29" s="13">
        <v>25</v>
      </c>
      <c r="C29" s="78" t="s">
        <v>41</v>
      </c>
      <c r="D29" s="127" t="s">
        <v>350</v>
      </c>
      <c r="E29" s="66" t="s">
        <v>97</v>
      </c>
      <c r="F29" s="66" t="s">
        <v>98</v>
      </c>
      <c r="G29" s="37">
        <v>42</v>
      </c>
      <c r="H29" s="36">
        <v>23</v>
      </c>
      <c r="I29" s="24">
        <f t="shared" si="0"/>
        <v>54.761904761904766</v>
      </c>
      <c r="J29" s="10"/>
    </row>
    <row r="30" spans="2:10" ht="19.5" customHeight="1" x14ac:dyDescent="0.25">
      <c r="B30" s="13">
        <v>26</v>
      </c>
      <c r="C30" s="78" t="s">
        <v>46</v>
      </c>
      <c r="D30" s="127" t="s">
        <v>212</v>
      </c>
      <c r="E30" s="62" t="s">
        <v>81</v>
      </c>
      <c r="F30" s="62" t="s">
        <v>82</v>
      </c>
      <c r="G30" s="33">
        <v>32</v>
      </c>
      <c r="H30" s="23">
        <v>29</v>
      </c>
      <c r="I30" s="24">
        <f t="shared" si="0"/>
        <v>90.625</v>
      </c>
      <c r="J30" s="10"/>
    </row>
    <row r="31" spans="2:10" ht="19.5" customHeight="1" x14ac:dyDescent="0.25">
      <c r="B31" s="13">
        <v>27</v>
      </c>
      <c r="C31" s="78" t="s">
        <v>43</v>
      </c>
      <c r="D31" s="127" t="s">
        <v>211</v>
      </c>
      <c r="E31" s="69" t="s">
        <v>56</v>
      </c>
      <c r="F31" s="69" t="s">
        <v>6</v>
      </c>
      <c r="G31" s="37">
        <v>30</v>
      </c>
      <c r="H31" s="36">
        <v>17</v>
      </c>
      <c r="I31" s="24">
        <f t="shared" si="0"/>
        <v>56.666666666666664</v>
      </c>
      <c r="J31" s="10"/>
    </row>
    <row r="32" spans="2:10" ht="19.5" customHeight="1" x14ac:dyDescent="0.25">
      <c r="B32" s="13">
        <v>28</v>
      </c>
      <c r="C32" s="78" t="s">
        <v>54</v>
      </c>
      <c r="D32" s="127" t="s">
        <v>347</v>
      </c>
      <c r="E32" s="72" t="s">
        <v>178</v>
      </c>
      <c r="F32" s="72" t="s">
        <v>179</v>
      </c>
      <c r="G32" s="27">
        <v>42</v>
      </c>
      <c r="H32" s="23">
        <v>25</v>
      </c>
      <c r="I32" s="24">
        <f t="shared" si="0"/>
        <v>59.523809523809526</v>
      </c>
      <c r="J32" s="10"/>
    </row>
    <row r="33" spans="2:10" ht="19.5" customHeight="1" x14ac:dyDescent="0.25">
      <c r="B33" s="13">
        <v>29</v>
      </c>
      <c r="C33" s="78" t="s">
        <v>55</v>
      </c>
      <c r="D33" s="127" t="s">
        <v>217</v>
      </c>
      <c r="E33" s="55" t="s">
        <v>93</v>
      </c>
      <c r="F33" s="55" t="s">
        <v>94</v>
      </c>
      <c r="G33" s="38">
        <v>40</v>
      </c>
      <c r="H33" s="36">
        <v>19</v>
      </c>
      <c r="I33" s="24">
        <f t="shared" si="0"/>
        <v>47.5</v>
      </c>
      <c r="J33" s="10"/>
    </row>
    <row r="34" spans="2:10" ht="19.5" customHeight="1" x14ac:dyDescent="0.25">
      <c r="B34" s="13">
        <v>30</v>
      </c>
      <c r="C34" s="79" t="s">
        <v>371</v>
      </c>
      <c r="D34" s="129" t="s">
        <v>328</v>
      </c>
      <c r="E34" s="73" t="s">
        <v>145</v>
      </c>
      <c r="F34" s="100" t="s">
        <v>146</v>
      </c>
      <c r="G34" s="32">
        <v>52</v>
      </c>
      <c r="H34" s="23">
        <v>25</v>
      </c>
      <c r="I34" s="24">
        <f t="shared" si="0"/>
        <v>48.07692307692308</v>
      </c>
      <c r="J34" s="10"/>
    </row>
    <row r="35" spans="2:10" ht="19.5" customHeight="1" x14ac:dyDescent="0.25">
      <c r="B35" s="13">
        <v>31</v>
      </c>
      <c r="C35" s="80" t="s">
        <v>102</v>
      </c>
      <c r="D35" s="127" t="s">
        <v>329</v>
      </c>
      <c r="E35" s="59" t="s">
        <v>134</v>
      </c>
      <c r="F35" s="101" t="s">
        <v>135</v>
      </c>
      <c r="G35" s="32">
        <v>65</v>
      </c>
      <c r="H35" s="23">
        <v>36</v>
      </c>
      <c r="I35" s="24">
        <f t="shared" si="0"/>
        <v>55.384615384615387</v>
      </c>
      <c r="J35" s="10"/>
    </row>
    <row r="36" spans="2:10" ht="19.5" customHeight="1" x14ac:dyDescent="0.25">
      <c r="B36" s="13">
        <v>32</v>
      </c>
      <c r="C36" s="80" t="s">
        <v>115</v>
      </c>
      <c r="D36" s="129" t="s">
        <v>324</v>
      </c>
      <c r="E36" s="54" t="s">
        <v>150</v>
      </c>
      <c r="F36" s="102" t="s">
        <v>151</v>
      </c>
      <c r="G36" s="32">
        <v>41</v>
      </c>
      <c r="H36" s="23">
        <v>29</v>
      </c>
      <c r="I36" s="24">
        <f t="shared" si="0"/>
        <v>70.731707317073173</v>
      </c>
      <c r="J36" s="10"/>
    </row>
    <row r="37" spans="2:10" ht="19.5" customHeight="1" x14ac:dyDescent="0.25">
      <c r="B37" s="13">
        <v>33</v>
      </c>
      <c r="C37" s="79" t="s">
        <v>103</v>
      </c>
      <c r="D37" s="129" t="s">
        <v>199</v>
      </c>
      <c r="E37" s="54" t="s">
        <v>136</v>
      </c>
      <c r="F37" s="102" t="s">
        <v>63</v>
      </c>
      <c r="G37" s="32">
        <v>56</v>
      </c>
      <c r="H37" s="23">
        <v>27</v>
      </c>
      <c r="I37" s="24">
        <f t="shared" ref="I37:I68" si="1">H37/G37*100</f>
        <v>48.214285714285715</v>
      </c>
      <c r="J37" s="10"/>
    </row>
    <row r="38" spans="2:10" ht="19.5" customHeight="1" x14ac:dyDescent="0.25">
      <c r="B38" s="13">
        <v>34</v>
      </c>
      <c r="C38" s="79" t="s">
        <v>104</v>
      </c>
      <c r="D38" s="129" t="s">
        <v>204</v>
      </c>
      <c r="E38" s="54" t="s">
        <v>137</v>
      </c>
      <c r="F38" s="102" t="s">
        <v>138</v>
      </c>
      <c r="G38" s="32">
        <v>30</v>
      </c>
      <c r="H38" s="23">
        <v>15</v>
      </c>
      <c r="I38" s="24">
        <f t="shared" si="1"/>
        <v>50</v>
      </c>
      <c r="J38" s="10"/>
    </row>
    <row r="39" spans="2:10" ht="19.5" customHeight="1" x14ac:dyDescent="0.25">
      <c r="B39" s="13">
        <v>35</v>
      </c>
      <c r="C39" s="81" t="s">
        <v>105</v>
      </c>
      <c r="D39" s="130" t="s">
        <v>326</v>
      </c>
      <c r="E39" s="75" t="s">
        <v>139</v>
      </c>
      <c r="F39" s="103" t="s">
        <v>140</v>
      </c>
      <c r="G39" s="32">
        <v>56</v>
      </c>
      <c r="H39" s="23">
        <v>43</v>
      </c>
      <c r="I39" s="24">
        <f t="shared" si="1"/>
        <v>76.785714285714292</v>
      </c>
      <c r="J39" s="10"/>
    </row>
    <row r="40" spans="2:10" ht="19.5" customHeight="1" x14ac:dyDescent="0.25">
      <c r="B40" s="13">
        <v>36</v>
      </c>
      <c r="C40" s="81" t="s">
        <v>106</v>
      </c>
      <c r="D40" s="131" t="s">
        <v>186</v>
      </c>
      <c r="E40" s="67" t="s">
        <v>141</v>
      </c>
      <c r="F40" s="104" t="s">
        <v>140</v>
      </c>
      <c r="G40" s="32">
        <v>30</v>
      </c>
      <c r="H40" s="23">
        <v>8</v>
      </c>
      <c r="I40" s="24">
        <f t="shared" si="1"/>
        <v>26.666666666666668</v>
      </c>
      <c r="J40" s="10"/>
    </row>
    <row r="41" spans="2:10" ht="19.5" customHeight="1" x14ac:dyDescent="0.25">
      <c r="B41" s="13">
        <v>37</v>
      </c>
      <c r="C41" s="79" t="s">
        <v>129</v>
      </c>
      <c r="D41" s="129" t="s">
        <v>207</v>
      </c>
      <c r="E41" s="56" t="s">
        <v>167</v>
      </c>
      <c r="F41" s="105" t="s">
        <v>12</v>
      </c>
      <c r="G41" s="33">
        <v>53</v>
      </c>
      <c r="H41" s="23">
        <v>22</v>
      </c>
      <c r="I41" s="24">
        <f t="shared" si="1"/>
        <v>41.509433962264154</v>
      </c>
      <c r="J41" s="10"/>
    </row>
    <row r="42" spans="2:10" ht="19.5" customHeight="1" x14ac:dyDescent="0.25">
      <c r="B42" s="13">
        <v>38</v>
      </c>
      <c r="C42" s="79" t="s">
        <v>116</v>
      </c>
      <c r="D42" s="129" t="s">
        <v>190</v>
      </c>
      <c r="E42" s="54" t="s">
        <v>100</v>
      </c>
      <c r="F42" s="102" t="s">
        <v>15</v>
      </c>
      <c r="G42" s="32">
        <v>59</v>
      </c>
      <c r="H42" s="23">
        <v>44</v>
      </c>
      <c r="I42" s="24">
        <f t="shared" si="1"/>
        <v>74.576271186440678</v>
      </c>
      <c r="J42" s="10"/>
    </row>
    <row r="43" spans="2:10" ht="19.5" customHeight="1" x14ac:dyDescent="0.25">
      <c r="B43" s="13">
        <v>39</v>
      </c>
      <c r="C43" s="79" t="s">
        <v>117</v>
      </c>
      <c r="D43" s="129" t="s">
        <v>201</v>
      </c>
      <c r="E43" s="65" t="s">
        <v>154</v>
      </c>
      <c r="F43" s="106" t="s">
        <v>155</v>
      </c>
      <c r="G43" s="32">
        <v>56</v>
      </c>
      <c r="H43" s="23">
        <v>27</v>
      </c>
      <c r="I43" s="24">
        <f t="shared" si="1"/>
        <v>48.214285714285715</v>
      </c>
      <c r="J43" s="10"/>
    </row>
    <row r="44" spans="2:10" ht="19.5" customHeight="1" x14ac:dyDescent="0.25">
      <c r="B44" s="13">
        <v>40</v>
      </c>
      <c r="C44" s="80" t="s">
        <v>118</v>
      </c>
      <c r="D44" s="132" t="s">
        <v>353</v>
      </c>
      <c r="E44" s="8" t="s">
        <v>100</v>
      </c>
      <c r="F44" s="107" t="s">
        <v>15</v>
      </c>
      <c r="G44" s="27">
        <v>56</v>
      </c>
      <c r="H44" s="23">
        <v>44</v>
      </c>
      <c r="I44" s="24">
        <f t="shared" si="1"/>
        <v>78.571428571428569</v>
      </c>
      <c r="J44" s="10"/>
    </row>
    <row r="45" spans="2:10" ht="19.5" customHeight="1" x14ac:dyDescent="0.25">
      <c r="B45" s="13">
        <v>41</v>
      </c>
      <c r="C45" s="79" t="s">
        <v>119</v>
      </c>
      <c r="D45" s="129" t="s">
        <v>205</v>
      </c>
      <c r="E45" s="60" t="s">
        <v>156</v>
      </c>
      <c r="F45" s="108" t="s">
        <v>63</v>
      </c>
      <c r="G45" s="27">
        <v>59</v>
      </c>
      <c r="H45" s="23">
        <v>36</v>
      </c>
      <c r="I45" s="24">
        <f t="shared" si="1"/>
        <v>61.016949152542374</v>
      </c>
      <c r="J45" s="10"/>
    </row>
    <row r="46" spans="2:10" ht="19.5" customHeight="1" x14ac:dyDescent="0.25">
      <c r="B46" s="13">
        <v>42</v>
      </c>
      <c r="C46" s="79" t="s">
        <v>120</v>
      </c>
      <c r="D46" s="129" t="s">
        <v>203</v>
      </c>
      <c r="E46" s="60" t="s">
        <v>23</v>
      </c>
      <c r="F46" s="108" t="s">
        <v>24</v>
      </c>
      <c r="G46" s="27">
        <v>58</v>
      </c>
      <c r="H46" s="23">
        <v>33</v>
      </c>
      <c r="I46" s="24">
        <f t="shared" si="1"/>
        <v>56.896551724137936</v>
      </c>
      <c r="J46" s="10"/>
    </row>
    <row r="47" spans="2:10" ht="19.5" customHeight="1" x14ac:dyDescent="0.25">
      <c r="B47" s="13">
        <v>43</v>
      </c>
      <c r="C47" s="80" t="s">
        <v>364</v>
      </c>
      <c r="D47" s="127" t="s">
        <v>350</v>
      </c>
      <c r="E47" s="74" t="s">
        <v>152</v>
      </c>
      <c r="F47" s="109" t="s">
        <v>153</v>
      </c>
      <c r="G47" s="32">
        <v>37</v>
      </c>
      <c r="H47" s="23">
        <v>27</v>
      </c>
      <c r="I47" s="24">
        <f t="shared" si="1"/>
        <v>72.972972972972968</v>
      </c>
      <c r="J47" s="10"/>
    </row>
    <row r="48" spans="2:10" ht="19.5" customHeight="1" x14ac:dyDescent="0.25">
      <c r="B48" s="13">
        <v>44</v>
      </c>
      <c r="C48" s="80" t="s">
        <v>363</v>
      </c>
      <c r="D48" s="127" t="s">
        <v>331</v>
      </c>
      <c r="E48" s="70" t="s">
        <v>183</v>
      </c>
      <c r="F48" s="109" t="s">
        <v>184</v>
      </c>
      <c r="G48" s="32">
        <v>35</v>
      </c>
      <c r="H48" s="23">
        <v>29</v>
      </c>
      <c r="I48" s="24">
        <f t="shared" si="1"/>
        <v>82.857142857142861</v>
      </c>
      <c r="J48" s="10"/>
    </row>
    <row r="49" spans="2:10" ht="19.5" customHeight="1" x14ac:dyDescent="0.25">
      <c r="B49" s="13">
        <v>45</v>
      </c>
      <c r="C49" s="79" t="s">
        <v>131</v>
      </c>
      <c r="D49" s="127" t="s">
        <v>351</v>
      </c>
      <c r="E49" s="60" t="s">
        <v>170</v>
      </c>
      <c r="F49" s="110" t="s">
        <v>9</v>
      </c>
      <c r="G49" s="33">
        <v>56</v>
      </c>
      <c r="H49" s="23">
        <v>26</v>
      </c>
      <c r="I49" s="24">
        <f t="shared" si="1"/>
        <v>46.428571428571431</v>
      </c>
      <c r="J49" s="10"/>
    </row>
    <row r="50" spans="2:10" ht="19.5" customHeight="1" x14ac:dyDescent="0.25">
      <c r="B50" s="13">
        <v>46</v>
      </c>
      <c r="C50" s="79" t="s">
        <v>125</v>
      </c>
      <c r="D50" s="129" t="s">
        <v>206</v>
      </c>
      <c r="E50" s="60" t="s">
        <v>162</v>
      </c>
      <c r="F50" s="111" t="s">
        <v>163</v>
      </c>
      <c r="G50" s="34">
        <v>54</v>
      </c>
      <c r="H50" s="23">
        <v>23</v>
      </c>
      <c r="I50" s="24">
        <f t="shared" si="1"/>
        <v>42.592592592592595</v>
      </c>
      <c r="J50" s="10"/>
    </row>
    <row r="51" spans="2:10" ht="18.75" customHeight="1" x14ac:dyDescent="0.25">
      <c r="B51" s="13">
        <v>47</v>
      </c>
      <c r="C51" s="79" t="s">
        <v>126</v>
      </c>
      <c r="D51" s="129" t="s">
        <v>327</v>
      </c>
      <c r="E51" s="63" t="s">
        <v>164</v>
      </c>
      <c r="F51" s="112" t="s">
        <v>12</v>
      </c>
      <c r="G51" s="33">
        <v>52</v>
      </c>
      <c r="H51" s="23">
        <v>20</v>
      </c>
      <c r="I51" s="24">
        <f t="shared" si="1"/>
        <v>38.461538461538467</v>
      </c>
      <c r="J51" s="10"/>
    </row>
    <row r="52" spans="2:10" ht="18.75" customHeight="1" x14ac:dyDescent="0.25">
      <c r="B52" s="13">
        <v>48</v>
      </c>
      <c r="C52" s="82" t="s">
        <v>133</v>
      </c>
      <c r="D52" s="133" t="s">
        <v>194</v>
      </c>
      <c r="E52" s="52" t="s">
        <v>173</v>
      </c>
      <c r="F52" s="113" t="s">
        <v>96</v>
      </c>
      <c r="G52" s="44">
        <v>32</v>
      </c>
      <c r="H52" s="30">
        <v>18</v>
      </c>
      <c r="I52" s="24">
        <f t="shared" si="1"/>
        <v>56.25</v>
      </c>
      <c r="J52" s="10"/>
    </row>
    <row r="53" spans="2:10" ht="18.75" customHeight="1" x14ac:dyDescent="0.25">
      <c r="B53" s="13">
        <v>49</v>
      </c>
      <c r="C53" s="83" t="s">
        <v>130</v>
      </c>
      <c r="D53" s="134" t="s">
        <v>195</v>
      </c>
      <c r="E53" s="4" t="s">
        <v>168</v>
      </c>
      <c r="F53" s="114" t="s">
        <v>169</v>
      </c>
      <c r="G53" s="33">
        <v>53</v>
      </c>
      <c r="H53" s="23">
        <v>29</v>
      </c>
      <c r="I53" s="24">
        <f t="shared" si="1"/>
        <v>54.716981132075468</v>
      </c>
      <c r="J53" s="10"/>
    </row>
    <row r="54" spans="2:10" ht="18.75" customHeight="1" x14ac:dyDescent="0.25">
      <c r="B54" s="13">
        <v>50</v>
      </c>
      <c r="C54" s="50" t="s">
        <v>128</v>
      </c>
      <c r="D54" s="135" t="s">
        <v>333</v>
      </c>
      <c r="E54" s="4" t="s">
        <v>97</v>
      </c>
      <c r="F54" s="115" t="s">
        <v>98</v>
      </c>
      <c r="G54" s="32">
        <v>29</v>
      </c>
      <c r="H54" s="23">
        <v>16</v>
      </c>
      <c r="I54" s="24">
        <f t="shared" si="1"/>
        <v>55.172413793103445</v>
      </c>
      <c r="J54" s="10"/>
    </row>
    <row r="55" spans="2:10" ht="18.75" customHeight="1" x14ac:dyDescent="0.25">
      <c r="B55" s="13">
        <v>51</v>
      </c>
      <c r="C55" s="84" t="s">
        <v>107</v>
      </c>
      <c r="D55" s="134" t="s">
        <v>187</v>
      </c>
      <c r="E55" s="5" t="s">
        <v>180</v>
      </c>
      <c r="F55" s="116" t="s">
        <v>71</v>
      </c>
      <c r="G55" s="32">
        <v>62</v>
      </c>
      <c r="H55" s="23">
        <v>30</v>
      </c>
      <c r="I55" s="24">
        <f t="shared" si="1"/>
        <v>48.387096774193552</v>
      </c>
      <c r="J55" s="10"/>
    </row>
    <row r="56" spans="2:10" ht="18.75" customHeight="1" x14ac:dyDescent="0.25">
      <c r="B56" s="13">
        <v>52</v>
      </c>
      <c r="C56" s="85" t="s">
        <v>108</v>
      </c>
      <c r="D56" s="136" t="s">
        <v>334</v>
      </c>
      <c r="E56" s="61" t="s">
        <v>181</v>
      </c>
      <c r="F56" s="117" t="s">
        <v>182</v>
      </c>
      <c r="G56" s="32">
        <v>56</v>
      </c>
      <c r="H56" s="23">
        <v>26</v>
      </c>
      <c r="I56" s="24">
        <f t="shared" si="1"/>
        <v>46.428571428571431</v>
      </c>
      <c r="J56" s="10"/>
    </row>
    <row r="57" spans="2:10" ht="18.75" customHeight="1" x14ac:dyDescent="0.25">
      <c r="B57" s="13">
        <v>53</v>
      </c>
      <c r="C57" s="83" t="s">
        <v>121</v>
      </c>
      <c r="D57" s="134" t="s">
        <v>191</v>
      </c>
      <c r="E57" s="4" t="s">
        <v>157</v>
      </c>
      <c r="F57" s="115" t="s">
        <v>90</v>
      </c>
      <c r="G57" s="32">
        <v>55</v>
      </c>
      <c r="H57" s="23">
        <v>27</v>
      </c>
      <c r="I57" s="24">
        <f t="shared" si="1"/>
        <v>49.090909090909093</v>
      </c>
      <c r="J57" s="10"/>
    </row>
    <row r="58" spans="2:10" ht="18.75" customHeight="1" x14ac:dyDescent="0.25">
      <c r="B58" s="13">
        <v>54</v>
      </c>
      <c r="C58" s="86" t="s">
        <v>122</v>
      </c>
      <c r="D58" s="134" t="s">
        <v>192</v>
      </c>
      <c r="E58" s="4" t="s">
        <v>218</v>
      </c>
      <c r="F58" s="115" t="s">
        <v>151</v>
      </c>
      <c r="G58" s="32">
        <v>53</v>
      </c>
      <c r="H58" s="23">
        <v>34</v>
      </c>
      <c r="I58" s="24">
        <f t="shared" si="1"/>
        <v>64.15094339622641</v>
      </c>
      <c r="J58" s="10"/>
    </row>
    <row r="59" spans="2:10" ht="18.75" customHeight="1" x14ac:dyDescent="0.25">
      <c r="B59" s="13">
        <v>55</v>
      </c>
      <c r="C59" s="83" t="s">
        <v>123</v>
      </c>
      <c r="D59" s="134" t="s">
        <v>202</v>
      </c>
      <c r="E59" s="6" t="s">
        <v>160</v>
      </c>
      <c r="F59" s="115" t="s">
        <v>161</v>
      </c>
      <c r="G59" s="32">
        <v>55</v>
      </c>
      <c r="H59" s="23">
        <v>22</v>
      </c>
      <c r="I59" s="24">
        <f t="shared" si="1"/>
        <v>40</v>
      </c>
      <c r="J59" s="10"/>
    </row>
    <row r="60" spans="2:10" ht="18.75" customHeight="1" x14ac:dyDescent="0.25">
      <c r="B60" s="13">
        <v>56</v>
      </c>
      <c r="C60" s="83" t="s">
        <v>127</v>
      </c>
      <c r="D60" s="134" t="s">
        <v>197</v>
      </c>
      <c r="E60" s="4" t="s">
        <v>165</v>
      </c>
      <c r="F60" s="114" t="s">
        <v>77</v>
      </c>
      <c r="G60" s="33">
        <v>56</v>
      </c>
      <c r="H60" s="23">
        <v>29</v>
      </c>
      <c r="I60" s="24">
        <f t="shared" si="1"/>
        <v>51.785714285714292</v>
      </c>
      <c r="J60" s="10"/>
    </row>
    <row r="61" spans="2:10" ht="18.75" customHeight="1" x14ac:dyDescent="0.25">
      <c r="B61" s="13">
        <v>57</v>
      </c>
      <c r="C61" s="87" t="s">
        <v>110</v>
      </c>
      <c r="D61" s="137" t="s">
        <v>350</v>
      </c>
      <c r="E61" s="19" t="s">
        <v>143</v>
      </c>
      <c r="F61" s="118" t="s">
        <v>144</v>
      </c>
      <c r="G61" s="32">
        <v>61</v>
      </c>
      <c r="H61" s="23">
        <v>29</v>
      </c>
      <c r="I61" s="24">
        <f t="shared" si="1"/>
        <v>47.540983606557376</v>
      </c>
      <c r="J61" s="10"/>
    </row>
    <row r="62" spans="2:10" ht="18.75" customHeight="1" x14ac:dyDescent="0.25">
      <c r="B62" s="13">
        <v>58</v>
      </c>
      <c r="C62" s="83" t="s">
        <v>124</v>
      </c>
      <c r="D62" s="134" t="s">
        <v>198</v>
      </c>
      <c r="E62" s="4" t="s">
        <v>99</v>
      </c>
      <c r="F62" s="114" t="s">
        <v>63</v>
      </c>
      <c r="G62" s="33">
        <v>38</v>
      </c>
      <c r="H62" s="23">
        <v>20</v>
      </c>
      <c r="I62" s="24">
        <f t="shared" si="1"/>
        <v>52.631578947368418</v>
      </c>
      <c r="J62" s="10"/>
    </row>
    <row r="63" spans="2:10" ht="17.25" x14ac:dyDescent="0.25">
      <c r="B63" s="13">
        <v>59</v>
      </c>
      <c r="C63" s="83" t="s">
        <v>109</v>
      </c>
      <c r="D63" s="134" t="s">
        <v>193</v>
      </c>
      <c r="E63" s="4" t="s">
        <v>142</v>
      </c>
      <c r="F63" s="115" t="s">
        <v>101</v>
      </c>
      <c r="G63" s="32">
        <v>57</v>
      </c>
      <c r="H63" s="23">
        <v>36</v>
      </c>
      <c r="I63" s="24">
        <f t="shared" si="1"/>
        <v>63.157894736842103</v>
      </c>
      <c r="J63" s="10"/>
    </row>
    <row r="64" spans="2:10" ht="17.25" x14ac:dyDescent="0.25">
      <c r="B64" s="13">
        <v>60</v>
      </c>
      <c r="C64" s="82" t="s">
        <v>112</v>
      </c>
      <c r="D64" s="134" t="s">
        <v>196</v>
      </c>
      <c r="E64" s="52" t="s">
        <v>147</v>
      </c>
      <c r="F64" s="113" t="s">
        <v>15</v>
      </c>
      <c r="G64" s="32">
        <v>60</v>
      </c>
      <c r="H64" s="23">
        <v>41</v>
      </c>
      <c r="I64" s="24">
        <f t="shared" si="1"/>
        <v>68.333333333333329</v>
      </c>
      <c r="J64" s="10"/>
    </row>
    <row r="65" spans="2:10" ht="17.25" x14ac:dyDescent="0.25">
      <c r="B65" s="13">
        <v>61</v>
      </c>
      <c r="C65" s="83" t="s">
        <v>113</v>
      </c>
      <c r="D65" s="134" t="s">
        <v>189</v>
      </c>
      <c r="E65" s="6" t="s">
        <v>148</v>
      </c>
      <c r="F65" s="119" t="s">
        <v>149</v>
      </c>
      <c r="G65" s="35">
        <v>65</v>
      </c>
      <c r="H65" s="23">
        <v>41</v>
      </c>
      <c r="I65" s="24">
        <f t="shared" si="1"/>
        <v>63.076923076923073</v>
      </c>
      <c r="J65" s="10"/>
    </row>
    <row r="66" spans="2:10" ht="17.25" x14ac:dyDescent="0.25">
      <c r="B66" s="13">
        <v>62</v>
      </c>
      <c r="C66" s="82" t="s">
        <v>111</v>
      </c>
      <c r="D66" s="138" t="s">
        <v>188</v>
      </c>
      <c r="E66" s="7" t="s">
        <v>5</v>
      </c>
      <c r="F66" s="113" t="s">
        <v>6</v>
      </c>
      <c r="G66" s="32">
        <v>59</v>
      </c>
      <c r="H66" s="23">
        <v>43</v>
      </c>
      <c r="I66" s="24">
        <f t="shared" si="1"/>
        <v>72.881355932203391</v>
      </c>
      <c r="J66" s="10"/>
    </row>
    <row r="67" spans="2:10" ht="17.25" x14ac:dyDescent="0.25">
      <c r="B67" s="13">
        <v>63</v>
      </c>
      <c r="C67" s="88" t="s">
        <v>224</v>
      </c>
      <c r="D67" s="139" t="s">
        <v>207</v>
      </c>
      <c r="E67" s="53" t="s">
        <v>19</v>
      </c>
      <c r="F67" s="3" t="s">
        <v>276</v>
      </c>
      <c r="G67" s="26">
        <v>37</v>
      </c>
      <c r="H67" s="23">
        <v>22</v>
      </c>
      <c r="I67" s="24">
        <f t="shared" si="1"/>
        <v>59.45945945945946</v>
      </c>
      <c r="J67" s="10"/>
    </row>
    <row r="68" spans="2:10" ht="17.25" x14ac:dyDescent="0.25">
      <c r="B68" s="13">
        <v>64</v>
      </c>
      <c r="C68" s="88" t="s">
        <v>219</v>
      </c>
      <c r="D68" s="139" t="s">
        <v>323</v>
      </c>
      <c r="E68" s="53" t="s">
        <v>269</v>
      </c>
      <c r="F68" s="3" t="s">
        <v>270</v>
      </c>
      <c r="G68" s="26">
        <v>58</v>
      </c>
      <c r="H68" s="23">
        <v>41</v>
      </c>
      <c r="I68" s="24">
        <f t="shared" si="1"/>
        <v>70.689655172413794</v>
      </c>
      <c r="J68" s="10"/>
    </row>
    <row r="69" spans="2:10" ht="17.25" x14ac:dyDescent="0.25">
      <c r="B69" s="13">
        <v>65</v>
      </c>
      <c r="C69" s="88" t="s">
        <v>220</v>
      </c>
      <c r="D69" s="139" t="s">
        <v>205</v>
      </c>
      <c r="E69" s="53" t="s">
        <v>271</v>
      </c>
      <c r="F69" s="3" t="s">
        <v>90</v>
      </c>
      <c r="G69" s="26">
        <v>56</v>
      </c>
      <c r="H69" s="23">
        <v>27</v>
      </c>
      <c r="I69" s="24">
        <f t="shared" ref="I69:I100" si="2">H69/G69*100</f>
        <v>48.214285714285715</v>
      </c>
      <c r="J69" s="10"/>
    </row>
    <row r="70" spans="2:10" ht="17.25" x14ac:dyDescent="0.25">
      <c r="B70" s="13">
        <v>66</v>
      </c>
      <c r="C70" s="89" t="s">
        <v>238</v>
      </c>
      <c r="D70" s="136" t="s">
        <v>331</v>
      </c>
      <c r="E70" s="28" t="s">
        <v>292</v>
      </c>
      <c r="F70" s="3" t="s">
        <v>140</v>
      </c>
      <c r="G70" s="26">
        <v>41</v>
      </c>
      <c r="H70" s="23">
        <v>31</v>
      </c>
      <c r="I70" s="24">
        <f t="shared" si="2"/>
        <v>75.609756097560975</v>
      </c>
      <c r="J70" s="10"/>
    </row>
    <row r="71" spans="2:10" ht="17.25" x14ac:dyDescent="0.25">
      <c r="B71" s="13">
        <v>67</v>
      </c>
      <c r="C71" s="88" t="s">
        <v>239</v>
      </c>
      <c r="D71" s="139" t="s">
        <v>204</v>
      </c>
      <c r="E71" s="53" t="s">
        <v>293</v>
      </c>
      <c r="F71" s="3" t="s">
        <v>184</v>
      </c>
      <c r="G71" s="26">
        <v>38</v>
      </c>
      <c r="H71" s="23">
        <v>24</v>
      </c>
      <c r="I71" s="24">
        <f t="shared" si="2"/>
        <v>63.157894736842103</v>
      </c>
      <c r="J71" s="10"/>
    </row>
    <row r="72" spans="2:10" ht="17.25" x14ac:dyDescent="0.25">
      <c r="B72" s="13">
        <v>68</v>
      </c>
      <c r="C72" s="88" t="s">
        <v>221</v>
      </c>
      <c r="D72" s="139" t="s">
        <v>193</v>
      </c>
      <c r="E72" s="53" t="s">
        <v>272</v>
      </c>
      <c r="F72" s="3" t="s">
        <v>273</v>
      </c>
      <c r="G72" s="26">
        <v>49</v>
      </c>
      <c r="H72" s="23">
        <v>29</v>
      </c>
      <c r="I72" s="24">
        <f t="shared" si="2"/>
        <v>59.183673469387756</v>
      </c>
      <c r="J72" s="10"/>
    </row>
    <row r="73" spans="2:10" ht="17.25" x14ac:dyDescent="0.25">
      <c r="B73" s="13">
        <v>69</v>
      </c>
      <c r="C73" s="89" t="s">
        <v>222</v>
      </c>
      <c r="D73" s="139" t="s">
        <v>194</v>
      </c>
      <c r="E73" s="28" t="s">
        <v>176</v>
      </c>
      <c r="F73" s="3" t="s">
        <v>90</v>
      </c>
      <c r="G73" s="26">
        <v>46</v>
      </c>
      <c r="H73" s="23">
        <v>29</v>
      </c>
      <c r="I73" s="24">
        <f t="shared" si="2"/>
        <v>63.04347826086957</v>
      </c>
      <c r="J73" s="10"/>
    </row>
    <row r="74" spans="2:10" ht="17.25" x14ac:dyDescent="0.25">
      <c r="B74" s="13">
        <v>70</v>
      </c>
      <c r="C74" s="88" t="s">
        <v>223</v>
      </c>
      <c r="D74" s="139" t="s">
        <v>203</v>
      </c>
      <c r="E74" s="64" t="s">
        <v>274</v>
      </c>
      <c r="F74" s="3" t="s">
        <v>275</v>
      </c>
      <c r="G74" s="26">
        <v>25</v>
      </c>
      <c r="H74" s="23">
        <v>15</v>
      </c>
      <c r="I74" s="24">
        <f t="shared" si="2"/>
        <v>60</v>
      </c>
      <c r="J74" s="10"/>
    </row>
    <row r="75" spans="2:10" ht="17.25" x14ac:dyDescent="0.25">
      <c r="B75" s="13">
        <v>71</v>
      </c>
      <c r="C75" s="88" t="s">
        <v>225</v>
      </c>
      <c r="D75" s="139" t="s">
        <v>206</v>
      </c>
      <c r="E75" s="53" t="s">
        <v>277</v>
      </c>
      <c r="F75" s="3" t="s">
        <v>278</v>
      </c>
      <c r="G75" s="26">
        <v>40</v>
      </c>
      <c r="H75" s="23">
        <v>27</v>
      </c>
      <c r="I75" s="24">
        <f t="shared" si="2"/>
        <v>67.5</v>
      </c>
      <c r="J75" s="10"/>
    </row>
    <row r="76" spans="2:10" ht="19.5" customHeight="1" x14ac:dyDescent="0.25">
      <c r="B76" s="13">
        <v>72</v>
      </c>
      <c r="C76" s="88" t="s">
        <v>226</v>
      </c>
      <c r="D76" s="139" t="s">
        <v>186</v>
      </c>
      <c r="E76" s="64" t="s">
        <v>10</v>
      </c>
      <c r="F76" s="3" t="s">
        <v>279</v>
      </c>
      <c r="G76" s="26">
        <v>35</v>
      </c>
      <c r="H76" s="23">
        <v>21</v>
      </c>
      <c r="I76" s="24">
        <f t="shared" si="2"/>
        <v>60</v>
      </c>
      <c r="J76" s="10"/>
    </row>
    <row r="77" spans="2:10" ht="18" customHeight="1" x14ac:dyDescent="0.25">
      <c r="B77" s="13">
        <v>73</v>
      </c>
      <c r="C77" s="88" t="s">
        <v>263</v>
      </c>
      <c r="D77" s="136" t="s">
        <v>345</v>
      </c>
      <c r="E77" s="64" t="s">
        <v>315</v>
      </c>
      <c r="F77" s="3" t="s">
        <v>63</v>
      </c>
      <c r="G77" s="26">
        <v>27</v>
      </c>
      <c r="H77" s="23">
        <v>27</v>
      </c>
      <c r="I77" s="24">
        <f t="shared" si="2"/>
        <v>100</v>
      </c>
      <c r="J77" s="10"/>
    </row>
    <row r="78" spans="2:10" ht="18" customHeight="1" x14ac:dyDescent="0.25">
      <c r="B78" s="13">
        <v>74</v>
      </c>
      <c r="C78" s="90" t="s">
        <v>261</v>
      </c>
      <c r="D78" s="136" t="s">
        <v>344</v>
      </c>
      <c r="E78" s="53" t="s">
        <v>312</v>
      </c>
      <c r="F78" s="3" t="s">
        <v>84</v>
      </c>
      <c r="G78" s="26">
        <v>50</v>
      </c>
      <c r="H78" s="23">
        <v>34</v>
      </c>
      <c r="I78" s="24">
        <f t="shared" si="2"/>
        <v>68</v>
      </c>
      <c r="J78" s="10"/>
    </row>
    <row r="79" spans="2:10" ht="18" customHeight="1" x14ac:dyDescent="0.25">
      <c r="B79" s="13">
        <v>75</v>
      </c>
      <c r="C79" s="88" t="s">
        <v>244</v>
      </c>
      <c r="D79" s="136" t="s">
        <v>334</v>
      </c>
      <c r="E79" s="53" t="s">
        <v>297</v>
      </c>
      <c r="F79" s="3" t="s">
        <v>298</v>
      </c>
      <c r="G79" s="26">
        <v>57</v>
      </c>
      <c r="H79" s="23">
        <v>49</v>
      </c>
      <c r="I79" s="24">
        <f t="shared" si="2"/>
        <v>85.964912280701753</v>
      </c>
      <c r="J79" s="10"/>
    </row>
    <row r="80" spans="2:10" ht="18" customHeight="1" x14ac:dyDescent="0.25">
      <c r="B80" s="13">
        <v>76</v>
      </c>
      <c r="C80" s="88" t="s">
        <v>246</v>
      </c>
      <c r="D80" s="136" t="s">
        <v>213</v>
      </c>
      <c r="E80" s="53" t="s">
        <v>95</v>
      </c>
      <c r="F80" s="3" t="s">
        <v>96</v>
      </c>
      <c r="G80" s="26">
        <v>58</v>
      </c>
      <c r="H80" s="23">
        <v>29</v>
      </c>
      <c r="I80" s="24">
        <f t="shared" si="2"/>
        <v>50</v>
      </c>
      <c r="J80" s="10"/>
    </row>
    <row r="81" spans="2:10" ht="17.25" x14ac:dyDescent="0.25">
      <c r="B81" s="13">
        <v>77</v>
      </c>
      <c r="C81" s="88" t="s">
        <v>247</v>
      </c>
      <c r="D81" s="136" t="s">
        <v>335</v>
      </c>
      <c r="E81" s="53" t="s">
        <v>301</v>
      </c>
      <c r="F81" s="3" t="s">
        <v>12</v>
      </c>
      <c r="G81" s="26">
        <v>58</v>
      </c>
      <c r="H81" s="23">
        <v>32</v>
      </c>
      <c r="I81" s="24">
        <f t="shared" si="2"/>
        <v>55.172413793103445</v>
      </c>
      <c r="J81" s="10"/>
    </row>
    <row r="82" spans="2:10" ht="17.25" x14ac:dyDescent="0.25">
      <c r="B82" s="13">
        <v>78</v>
      </c>
      <c r="C82" s="91" t="s">
        <v>248</v>
      </c>
      <c r="D82" s="136" t="s">
        <v>336</v>
      </c>
      <c r="E82" s="53" t="s">
        <v>13</v>
      </c>
      <c r="F82" s="3" t="s">
        <v>14</v>
      </c>
      <c r="G82" s="26">
        <v>58</v>
      </c>
      <c r="H82" s="23">
        <v>37</v>
      </c>
      <c r="I82" s="24">
        <f t="shared" si="2"/>
        <v>63.793103448275865</v>
      </c>
      <c r="J82" s="10"/>
    </row>
    <row r="83" spans="2:10" ht="17.25" x14ac:dyDescent="0.25">
      <c r="B83" s="13">
        <v>79</v>
      </c>
      <c r="C83" s="88" t="s">
        <v>240</v>
      </c>
      <c r="D83" s="136" t="s">
        <v>332</v>
      </c>
      <c r="E83" s="53" t="s">
        <v>218</v>
      </c>
      <c r="F83" s="3" t="s">
        <v>9</v>
      </c>
      <c r="G83" s="26">
        <v>45</v>
      </c>
      <c r="H83" s="23">
        <v>35</v>
      </c>
      <c r="I83" s="24">
        <f t="shared" si="2"/>
        <v>77.777777777777786</v>
      </c>
      <c r="J83" s="10"/>
    </row>
    <row r="84" spans="2:10" ht="17.25" x14ac:dyDescent="0.25">
      <c r="B84" s="13">
        <v>80</v>
      </c>
      <c r="C84" s="92" t="s">
        <v>241</v>
      </c>
      <c r="D84" s="136" t="s">
        <v>333</v>
      </c>
      <c r="E84" s="61" t="s">
        <v>294</v>
      </c>
      <c r="F84" s="117" t="s">
        <v>291</v>
      </c>
      <c r="G84" s="33">
        <v>42</v>
      </c>
      <c r="H84" s="23">
        <v>26</v>
      </c>
      <c r="I84" s="24">
        <f t="shared" si="2"/>
        <v>61.904761904761905</v>
      </c>
      <c r="J84" s="10"/>
    </row>
    <row r="85" spans="2:10" ht="17.25" x14ac:dyDescent="0.25">
      <c r="B85" s="13">
        <v>81</v>
      </c>
      <c r="C85" s="88" t="s">
        <v>242</v>
      </c>
      <c r="D85" s="136" t="s">
        <v>333</v>
      </c>
      <c r="E85" s="53" t="s">
        <v>295</v>
      </c>
      <c r="F85" s="3" t="s">
        <v>22</v>
      </c>
      <c r="G85" s="26">
        <v>54</v>
      </c>
      <c r="H85" s="23">
        <v>44</v>
      </c>
      <c r="I85" s="24">
        <f t="shared" si="2"/>
        <v>81.481481481481481</v>
      </c>
      <c r="J85" s="10"/>
    </row>
    <row r="86" spans="2:10" ht="17.25" x14ac:dyDescent="0.25">
      <c r="B86" s="13">
        <v>82</v>
      </c>
      <c r="C86" s="88" t="s">
        <v>227</v>
      </c>
      <c r="D86" s="139" t="s">
        <v>195</v>
      </c>
      <c r="E86" s="53" t="s">
        <v>158</v>
      </c>
      <c r="F86" s="3" t="s">
        <v>159</v>
      </c>
      <c r="G86" s="26">
        <v>66</v>
      </c>
      <c r="H86" s="23">
        <v>39</v>
      </c>
      <c r="I86" s="24">
        <f t="shared" si="2"/>
        <v>59.090909090909093</v>
      </c>
      <c r="J86" s="10"/>
    </row>
    <row r="87" spans="2:10" ht="17.25" x14ac:dyDescent="0.25">
      <c r="B87" s="13">
        <v>83</v>
      </c>
      <c r="C87" s="88" t="s">
        <v>262</v>
      </c>
      <c r="D87" s="139" t="s">
        <v>192</v>
      </c>
      <c r="E87" s="53" t="s">
        <v>313</v>
      </c>
      <c r="F87" s="3" t="s">
        <v>314</v>
      </c>
      <c r="G87" s="26">
        <v>62</v>
      </c>
      <c r="H87" s="23">
        <v>50</v>
      </c>
      <c r="I87" s="24">
        <f t="shared" si="2"/>
        <v>80.645161290322577</v>
      </c>
      <c r="J87" s="10"/>
    </row>
    <row r="88" spans="2:10" ht="17.25" x14ac:dyDescent="0.25">
      <c r="B88" s="13">
        <v>84</v>
      </c>
      <c r="C88" s="88" t="s">
        <v>264</v>
      </c>
      <c r="D88" s="139" t="s">
        <v>190</v>
      </c>
      <c r="E88" s="53" t="s">
        <v>316</v>
      </c>
      <c r="F88" s="3" t="s">
        <v>68</v>
      </c>
      <c r="G88" s="26">
        <v>63</v>
      </c>
      <c r="H88" s="23">
        <v>42</v>
      </c>
      <c r="I88" s="24">
        <f t="shared" si="2"/>
        <v>66.666666666666657</v>
      </c>
      <c r="J88" s="10"/>
    </row>
    <row r="89" spans="2:10" ht="17.25" x14ac:dyDescent="0.25">
      <c r="B89" s="13">
        <v>85</v>
      </c>
      <c r="C89" s="88" t="s">
        <v>251</v>
      </c>
      <c r="D89" s="136" t="s">
        <v>339</v>
      </c>
      <c r="E89" s="57" t="s">
        <v>304</v>
      </c>
      <c r="F89" s="9" t="s">
        <v>305</v>
      </c>
      <c r="G89" s="26">
        <v>40</v>
      </c>
      <c r="H89" s="23">
        <v>16</v>
      </c>
      <c r="I89" s="24">
        <f t="shared" si="2"/>
        <v>40</v>
      </c>
      <c r="J89" s="10"/>
    </row>
    <row r="90" spans="2:10" ht="17.25" x14ac:dyDescent="0.25">
      <c r="B90" s="13">
        <v>86</v>
      </c>
      <c r="C90" s="88" t="s">
        <v>252</v>
      </c>
      <c r="D90" s="136" t="s">
        <v>340</v>
      </c>
      <c r="E90" s="53" t="s">
        <v>85</v>
      </c>
      <c r="F90" s="3" t="s">
        <v>86</v>
      </c>
      <c r="G90" s="26">
        <v>37</v>
      </c>
      <c r="H90" s="23">
        <v>28</v>
      </c>
      <c r="I90" s="24">
        <f t="shared" si="2"/>
        <v>75.675675675675677</v>
      </c>
      <c r="J90" s="10"/>
    </row>
    <row r="91" spans="2:10" ht="17.25" x14ac:dyDescent="0.25">
      <c r="B91" s="13">
        <v>87</v>
      </c>
      <c r="C91" s="88" t="s">
        <v>268</v>
      </c>
      <c r="D91" s="136" t="s">
        <v>349</v>
      </c>
      <c r="E91" s="53" t="s">
        <v>319</v>
      </c>
      <c r="F91" s="3" t="s">
        <v>140</v>
      </c>
      <c r="G91" s="26">
        <v>45</v>
      </c>
      <c r="H91" s="23">
        <v>26</v>
      </c>
      <c r="I91" s="24">
        <f t="shared" si="2"/>
        <v>57.777777777777771</v>
      </c>
      <c r="J91" s="10"/>
    </row>
    <row r="92" spans="2:10" ht="17.25" x14ac:dyDescent="0.25">
      <c r="B92" s="13">
        <v>88</v>
      </c>
      <c r="C92" s="88" t="s">
        <v>265</v>
      </c>
      <c r="D92" s="136" t="s">
        <v>346</v>
      </c>
      <c r="E92" s="53" t="s">
        <v>178</v>
      </c>
      <c r="F92" s="3" t="s">
        <v>179</v>
      </c>
      <c r="G92" s="26">
        <v>49</v>
      </c>
      <c r="H92" s="23">
        <v>33</v>
      </c>
      <c r="I92" s="24">
        <f t="shared" si="2"/>
        <v>67.346938775510196</v>
      </c>
      <c r="J92" s="10"/>
    </row>
    <row r="93" spans="2:10" ht="17.25" x14ac:dyDescent="0.25">
      <c r="B93" s="13">
        <v>89</v>
      </c>
      <c r="C93" s="88" t="s">
        <v>253</v>
      </c>
      <c r="D93" s="139" t="s">
        <v>326</v>
      </c>
      <c r="E93" s="53" t="s">
        <v>306</v>
      </c>
      <c r="F93" s="3" t="s">
        <v>307</v>
      </c>
      <c r="G93" s="26">
        <v>42</v>
      </c>
      <c r="H93" s="23">
        <v>27</v>
      </c>
      <c r="I93" s="24">
        <f t="shared" si="2"/>
        <v>64.285714285714292</v>
      </c>
      <c r="J93" s="10"/>
    </row>
    <row r="94" spans="2:10" ht="17.25" x14ac:dyDescent="0.25">
      <c r="B94" s="13">
        <v>90</v>
      </c>
      <c r="C94" s="88" t="s">
        <v>228</v>
      </c>
      <c r="D94" s="139" t="s">
        <v>189</v>
      </c>
      <c r="E94" s="53" t="s">
        <v>280</v>
      </c>
      <c r="F94" s="3" t="s">
        <v>166</v>
      </c>
      <c r="G94" s="26">
        <v>57</v>
      </c>
      <c r="H94" s="23">
        <v>29</v>
      </c>
      <c r="I94" s="24">
        <f t="shared" si="2"/>
        <v>50.877192982456144</v>
      </c>
      <c r="J94" s="10"/>
    </row>
    <row r="95" spans="2:10" ht="17.25" x14ac:dyDescent="0.25">
      <c r="B95" s="13">
        <v>91</v>
      </c>
      <c r="C95" s="88" t="s">
        <v>229</v>
      </c>
      <c r="D95" s="139" t="s">
        <v>188</v>
      </c>
      <c r="E95" s="53" t="s">
        <v>281</v>
      </c>
      <c r="F95" s="3" t="s">
        <v>22</v>
      </c>
      <c r="G95" s="26">
        <v>41</v>
      </c>
      <c r="H95" s="23">
        <v>28</v>
      </c>
      <c r="I95" s="24">
        <f t="shared" si="2"/>
        <v>68.292682926829272</v>
      </c>
      <c r="J95" s="10"/>
    </row>
    <row r="96" spans="2:10" ht="17.25" x14ac:dyDescent="0.25">
      <c r="B96" s="13">
        <v>92</v>
      </c>
      <c r="C96" s="88" t="s">
        <v>249</v>
      </c>
      <c r="D96" s="136" t="s">
        <v>337</v>
      </c>
      <c r="E96" s="53" t="s">
        <v>302</v>
      </c>
      <c r="F96" s="3" t="s">
        <v>155</v>
      </c>
      <c r="G96" s="26">
        <v>73</v>
      </c>
      <c r="H96" s="23">
        <v>37</v>
      </c>
      <c r="I96" s="24">
        <f t="shared" si="2"/>
        <v>50.684931506849317</v>
      </c>
      <c r="J96" s="10"/>
    </row>
    <row r="97" spans="2:10" ht="17.25" x14ac:dyDescent="0.25">
      <c r="B97" s="13">
        <v>93</v>
      </c>
      <c r="C97" s="88" t="s">
        <v>250</v>
      </c>
      <c r="D97" s="136" t="s">
        <v>338</v>
      </c>
      <c r="E97" s="53" t="s">
        <v>303</v>
      </c>
      <c r="F97" s="3" t="s">
        <v>20</v>
      </c>
      <c r="G97" s="26">
        <v>72</v>
      </c>
      <c r="H97" s="23">
        <v>45</v>
      </c>
      <c r="I97" s="24">
        <f t="shared" si="2"/>
        <v>62.5</v>
      </c>
      <c r="J97" s="10"/>
    </row>
    <row r="98" spans="2:10" ht="17.25" x14ac:dyDescent="0.25">
      <c r="B98" s="13">
        <v>94</v>
      </c>
      <c r="C98" s="89" t="s">
        <v>254</v>
      </c>
      <c r="D98" s="137" t="s">
        <v>341</v>
      </c>
      <c r="E98" s="28" t="s">
        <v>308</v>
      </c>
      <c r="F98" s="120" t="s">
        <v>82</v>
      </c>
      <c r="G98" s="26">
        <v>60</v>
      </c>
      <c r="H98" s="23">
        <v>41</v>
      </c>
      <c r="I98" s="24">
        <f t="shared" si="2"/>
        <v>68.333333333333329</v>
      </c>
      <c r="J98" s="10"/>
    </row>
    <row r="99" spans="2:10" ht="17.25" x14ac:dyDescent="0.25">
      <c r="B99" s="13">
        <v>95</v>
      </c>
      <c r="C99" s="93" t="s">
        <v>255</v>
      </c>
      <c r="D99" s="140" t="s">
        <v>191</v>
      </c>
      <c r="E99" s="53" t="s">
        <v>162</v>
      </c>
      <c r="F99" s="3" t="s">
        <v>163</v>
      </c>
      <c r="G99" s="26">
        <v>64</v>
      </c>
      <c r="H99" s="23">
        <v>48</v>
      </c>
      <c r="I99" s="24">
        <f t="shared" si="2"/>
        <v>75</v>
      </c>
      <c r="J99" s="10"/>
    </row>
    <row r="100" spans="2:10" ht="17.25" x14ac:dyDescent="0.25">
      <c r="B100" s="13">
        <v>96</v>
      </c>
      <c r="C100" s="94" t="s">
        <v>256</v>
      </c>
      <c r="D100" s="139" t="s">
        <v>327</v>
      </c>
      <c r="E100" s="61" t="s">
        <v>355</v>
      </c>
      <c r="F100" s="117" t="s">
        <v>368</v>
      </c>
      <c r="G100" s="25">
        <v>26</v>
      </c>
      <c r="H100" s="23">
        <v>18</v>
      </c>
      <c r="I100" s="24">
        <f t="shared" si="2"/>
        <v>69.230769230769226</v>
      </c>
      <c r="J100" s="10"/>
    </row>
    <row r="101" spans="2:10" ht="17.25" x14ac:dyDescent="0.25">
      <c r="B101" s="13">
        <v>97</v>
      </c>
      <c r="C101" s="88" t="s">
        <v>257</v>
      </c>
      <c r="D101" s="136" t="s">
        <v>342</v>
      </c>
      <c r="E101" s="53" t="s">
        <v>309</v>
      </c>
      <c r="F101" s="3" t="s">
        <v>63</v>
      </c>
      <c r="G101" s="26">
        <v>57</v>
      </c>
      <c r="H101" s="23">
        <v>40</v>
      </c>
      <c r="I101" s="24">
        <f t="shared" ref="I101:I132" si="3">H101/G101*100</f>
        <v>70.175438596491219</v>
      </c>
      <c r="J101" s="10"/>
    </row>
    <row r="102" spans="2:10" ht="17.25" x14ac:dyDescent="0.25">
      <c r="B102" s="13">
        <v>98</v>
      </c>
      <c r="C102" s="88" t="s">
        <v>258</v>
      </c>
      <c r="D102" s="139" t="s">
        <v>328</v>
      </c>
      <c r="E102" s="53" t="s">
        <v>310</v>
      </c>
      <c r="F102" s="3" t="s">
        <v>77</v>
      </c>
      <c r="G102" s="26">
        <v>45</v>
      </c>
      <c r="H102" s="23">
        <v>39</v>
      </c>
      <c r="I102" s="24">
        <f t="shared" si="3"/>
        <v>86.666666666666671</v>
      </c>
      <c r="J102" s="10"/>
    </row>
    <row r="103" spans="2:10" ht="17.25" x14ac:dyDescent="0.25">
      <c r="B103" s="13">
        <v>99</v>
      </c>
      <c r="C103" s="89" t="s">
        <v>259</v>
      </c>
      <c r="D103" s="139" t="s">
        <v>200</v>
      </c>
      <c r="E103" s="53" t="s">
        <v>21</v>
      </c>
      <c r="F103" s="3" t="s">
        <v>12</v>
      </c>
      <c r="G103" s="26">
        <v>45</v>
      </c>
      <c r="H103" s="23">
        <v>22</v>
      </c>
      <c r="I103" s="24">
        <f t="shared" si="3"/>
        <v>48.888888888888886</v>
      </c>
      <c r="J103" s="10"/>
    </row>
    <row r="104" spans="2:10" ht="17.25" x14ac:dyDescent="0.25">
      <c r="B104" s="13">
        <v>100</v>
      </c>
      <c r="C104" s="88" t="s">
        <v>230</v>
      </c>
      <c r="D104" s="139" t="s">
        <v>324</v>
      </c>
      <c r="E104" s="53" t="s">
        <v>282</v>
      </c>
      <c r="F104" s="3" t="s">
        <v>283</v>
      </c>
      <c r="G104" s="26">
        <v>50</v>
      </c>
      <c r="H104" s="23">
        <v>40</v>
      </c>
      <c r="I104" s="24">
        <f t="shared" si="3"/>
        <v>80</v>
      </c>
      <c r="J104" s="10"/>
    </row>
    <row r="105" spans="2:10" ht="17.25" x14ac:dyDescent="0.25">
      <c r="B105" s="13">
        <v>101</v>
      </c>
      <c r="C105" s="88" t="s">
        <v>231</v>
      </c>
      <c r="D105" s="139" t="s">
        <v>196</v>
      </c>
      <c r="E105" s="53" t="s">
        <v>284</v>
      </c>
      <c r="F105" s="3" t="s">
        <v>285</v>
      </c>
      <c r="G105" s="26">
        <v>37</v>
      </c>
      <c r="H105" s="23">
        <v>26</v>
      </c>
      <c r="I105" s="24">
        <f t="shared" si="3"/>
        <v>70.270270270270274</v>
      </c>
      <c r="J105" s="10"/>
    </row>
    <row r="106" spans="2:10" ht="17.25" x14ac:dyDescent="0.25">
      <c r="B106" s="13">
        <v>102</v>
      </c>
      <c r="C106" s="88" t="s">
        <v>260</v>
      </c>
      <c r="D106" s="136" t="s">
        <v>343</v>
      </c>
      <c r="E106" s="53" t="s">
        <v>311</v>
      </c>
      <c r="F106" s="3" t="s">
        <v>22</v>
      </c>
      <c r="G106" s="26">
        <v>64</v>
      </c>
      <c r="H106" s="23">
        <v>39</v>
      </c>
      <c r="I106" s="24">
        <f t="shared" si="3"/>
        <v>60.9375</v>
      </c>
      <c r="J106" s="10"/>
    </row>
    <row r="107" spans="2:10" ht="17.25" x14ac:dyDescent="0.25">
      <c r="B107" s="13">
        <v>103</v>
      </c>
      <c r="C107" s="88" t="s">
        <v>243</v>
      </c>
      <c r="D107" s="139" t="s">
        <v>201</v>
      </c>
      <c r="E107" s="53" t="s">
        <v>296</v>
      </c>
      <c r="F107" s="3" t="s">
        <v>9</v>
      </c>
      <c r="G107" s="26">
        <v>40</v>
      </c>
      <c r="H107" s="23">
        <v>28</v>
      </c>
      <c r="I107" s="24">
        <f t="shared" si="3"/>
        <v>70</v>
      </c>
      <c r="J107" s="10"/>
    </row>
    <row r="108" spans="2:10" ht="17.25" x14ac:dyDescent="0.25">
      <c r="B108" s="13">
        <v>104</v>
      </c>
      <c r="C108" s="92" t="s">
        <v>232</v>
      </c>
      <c r="D108" s="136" t="s">
        <v>329</v>
      </c>
      <c r="E108" s="61" t="s">
        <v>286</v>
      </c>
      <c r="F108" s="117" t="s">
        <v>76</v>
      </c>
      <c r="G108" s="33">
        <v>64</v>
      </c>
      <c r="H108" s="23">
        <v>48</v>
      </c>
      <c r="I108" s="24">
        <f t="shared" si="3"/>
        <v>75</v>
      </c>
      <c r="J108" s="10"/>
    </row>
    <row r="109" spans="2:10" ht="17.25" x14ac:dyDescent="0.25">
      <c r="B109" s="13">
        <v>105</v>
      </c>
      <c r="C109" s="88" t="s">
        <v>233</v>
      </c>
      <c r="D109" s="139" t="s">
        <v>187</v>
      </c>
      <c r="E109" s="53" t="s">
        <v>13</v>
      </c>
      <c r="F109" s="3" t="s">
        <v>166</v>
      </c>
      <c r="G109" s="26">
        <v>51</v>
      </c>
      <c r="H109" s="23">
        <v>47</v>
      </c>
      <c r="I109" s="24">
        <f t="shared" si="3"/>
        <v>92.156862745098039</v>
      </c>
      <c r="J109" s="10"/>
    </row>
    <row r="110" spans="2:10" ht="17.25" x14ac:dyDescent="0.25">
      <c r="B110" s="13">
        <v>106</v>
      </c>
      <c r="C110" s="88" t="s">
        <v>234</v>
      </c>
      <c r="D110" s="139" t="s">
        <v>198</v>
      </c>
      <c r="E110" s="53" t="s">
        <v>287</v>
      </c>
      <c r="F110" s="3" t="s">
        <v>288</v>
      </c>
      <c r="G110" s="26">
        <v>49</v>
      </c>
      <c r="H110" s="23">
        <v>36</v>
      </c>
      <c r="I110" s="24">
        <f t="shared" si="3"/>
        <v>73.469387755102048</v>
      </c>
      <c r="J110" s="10"/>
    </row>
    <row r="111" spans="2:10" ht="17.25" x14ac:dyDescent="0.25">
      <c r="B111" s="13">
        <v>107</v>
      </c>
      <c r="C111" s="88" t="s">
        <v>235</v>
      </c>
      <c r="D111" s="139" t="s">
        <v>325</v>
      </c>
      <c r="E111" s="53" t="s">
        <v>4</v>
      </c>
      <c r="F111" s="3" t="s">
        <v>289</v>
      </c>
      <c r="G111" s="26">
        <v>47</v>
      </c>
      <c r="H111" s="23">
        <v>37</v>
      </c>
      <c r="I111" s="24">
        <f t="shared" si="3"/>
        <v>78.723404255319153</v>
      </c>
      <c r="J111" s="10"/>
    </row>
    <row r="112" spans="2:10" ht="17.25" x14ac:dyDescent="0.25">
      <c r="B112" s="13">
        <v>108</v>
      </c>
      <c r="C112" s="95" t="s">
        <v>236</v>
      </c>
      <c r="D112" s="141" t="s">
        <v>329</v>
      </c>
      <c r="E112" s="18" t="s">
        <v>290</v>
      </c>
      <c r="F112" s="121" t="s">
        <v>291</v>
      </c>
      <c r="G112" s="25">
        <v>60</v>
      </c>
      <c r="H112" s="23">
        <v>37</v>
      </c>
      <c r="I112" s="24">
        <f t="shared" si="3"/>
        <v>61.666666666666671</v>
      </c>
      <c r="J112" s="10"/>
    </row>
    <row r="113" spans="2:10" ht="17.25" x14ac:dyDescent="0.25">
      <c r="B113" s="13">
        <v>109</v>
      </c>
      <c r="C113" s="96" t="s">
        <v>237</v>
      </c>
      <c r="D113" s="132" t="s">
        <v>330</v>
      </c>
      <c r="E113" s="2" t="s">
        <v>17</v>
      </c>
      <c r="F113" s="122" t="s">
        <v>18</v>
      </c>
      <c r="G113" s="26">
        <v>36</v>
      </c>
      <c r="H113" s="23">
        <v>27</v>
      </c>
      <c r="I113" s="24">
        <f t="shared" si="3"/>
        <v>75</v>
      </c>
      <c r="J113" s="10"/>
    </row>
    <row r="114" spans="2:10" ht="17.25" x14ac:dyDescent="0.25">
      <c r="B114" s="13">
        <v>110</v>
      </c>
      <c r="C114" s="96" t="s">
        <v>266</v>
      </c>
      <c r="D114" s="132" t="s">
        <v>347</v>
      </c>
      <c r="E114" s="2" t="s">
        <v>10</v>
      </c>
      <c r="F114" s="122" t="s">
        <v>317</v>
      </c>
      <c r="G114" s="26">
        <v>45</v>
      </c>
      <c r="H114" s="23">
        <v>27</v>
      </c>
      <c r="I114" s="24">
        <f t="shared" si="3"/>
        <v>60</v>
      </c>
      <c r="J114" s="10"/>
    </row>
    <row r="115" spans="2:10" ht="17.25" x14ac:dyDescent="0.25">
      <c r="B115" s="13">
        <v>111</v>
      </c>
      <c r="C115" s="97" t="s">
        <v>267</v>
      </c>
      <c r="D115" s="142" t="s">
        <v>348</v>
      </c>
      <c r="E115" s="71" t="s">
        <v>4</v>
      </c>
      <c r="F115" s="122" t="s">
        <v>318</v>
      </c>
      <c r="G115" s="29">
        <v>43</v>
      </c>
      <c r="H115" s="30">
        <v>40</v>
      </c>
      <c r="I115" s="31">
        <f t="shared" si="3"/>
        <v>93.023255813953483</v>
      </c>
      <c r="J115" s="45"/>
    </row>
    <row r="116" spans="2:10" ht="18.75" x14ac:dyDescent="0.3">
      <c r="B116" s="153" t="s">
        <v>370</v>
      </c>
      <c r="C116" s="153"/>
      <c r="D116" s="153"/>
      <c r="E116" s="153"/>
      <c r="F116" s="153"/>
      <c r="G116" s="148">
        <f>SUM(G5:G115)</f>
        <v>5199</v>
      </c>
      <c r="H116" s="149">
        <f>SUM(H5:H115)</f>
        <v>3147</v>
      </c>
      <c r="I116" s="150">
        <f t="shared" ref="I116" si="4">H116/G116*100</f>
        <v>60.530871321407965</v>
      </c>
      <c r="J116" s="151" t="s">
        <v>369</v>
      </c>
    </row>
    <row r="117" spans="2:10" ht="39" customHeight="1" x14ac:dyDescent="0.25"/>
    <row r="118" spans="2:10" ht="18.75" x14ac:dyDescent="0.3">
      <c r="B118" s="154" t="s">
        <v>373</v>
      </c>
      <c r="C118" s="154"/>
      <c r="D118" s="154"/>
      <c r="E118" s="154"/>
      <c r="F118" s="154"/>
      <c r="G118" s="154"/>
      <c r="H118" s="154"/>
      <c r="I118" s="154"/>
      <c r="J118" s="154"/>
    </row>
    <row r="119" spans="2:10" ht="6.75" customHeight="1" x14ac:dyDescent="0.25"/>
    <row r="120" spans="2:10" s="42" customFormat="1" ht="31.5" x14ac:dyDescent="0.25">
      <c r="B120" s="124" t="s">
        <v>0</v>
      </c>
      <c r="C120" s="124" t="s">
        <v>1</v>
      </c>
      <c r="D120" s="124" t="s">
        <v>2</v>
      </c>
      <c r="E120" s="161" t="s">
        <v>3</v>
      </c>
      <c r="F120" s="162"/>
      <c r="G120" s="124" t="s">
        <v>362</v>
      </c>
      <c r="H120" s="124" t="s">
        <v>361</v>
      </c>
      <c r="I120" s="124" t="s">
        <v>365</v>
      </c>
      <c r="J120" s="39"/>
    </row>
    <row r="121" spans="2:10" ht="17.25" x14ac:dyDescent="0.3">
      <c r="B121" s="123">
        <v>1</v>
      </c>
      <c r="C121" s="144" t="s">
        <v>245</v>
      </c>
      <c r="D121" s="145" t="s">
        <v>350</v>
      </c>
      <c r="E121" s="146" t="s">
        <v>299</v>
      </c>
      <c r="F121" s="147" t="s">
        <v>300</v>
      </c>
      <c r="G121" s="147">
        <v>58</v>
      </c>
      <c r="H121" s="36"/>
      <c r="I121" s="36"/>
      <c r="J121" s="123"/>
    </row>
    <row r="122" spans="2:10" ht="17.25" x14ac:dyDescent="0.3">
      <c r="B122" s="123">
        <v>2</v>
      </c>
      <c r="C122" s="144" t="s">
        <v>132</v>
      </c>
      <c r="D122" s="155" t="s">
        <v>359</v>
      </c>
      <c r="E122" s="157" t="s">
        <v>171</v>
      </c>
      <c r="F122" s="159" t="s">
        <v>172</v>
      </c>
      <c r="G122" s="147">
        <v>32</v>
      </c>
      <c r="H122" s="36"/>
      <c r="I122" s="36"/>
      <c r="J122" s="123"/>
    </row>
    <row r="123" spans="2:10" ht="17.25" x14ac:dyDescent="0.3">
      <c r="B123" s="123">
        <v>3</v>
      </c>
      <c r="C123" s="144" t="s">
        <v>185</v>
      </c>
      <c r="D123" s="156"/>
      <c r="E123" s="158"/>
      <c r="F123" s="160"/>
      <c r="G123" s="147">
        <v>35</v>
      </c>
      <c r="H123" s="36"/>
      <c r="I123" s="36"/>
      <c r="J123" s="123"/>
    </row>
    <row r="124" spans="2:10" ht="17.25" x14ac:dyDescent="0.3">
      <c r="B124" s="123">
        <v>4</v>
      </c>
      <c r="C124" s="144" t="s">
        <v>114</v>
      </c>
      <c r="D124" s="145" t="s">
        <v>360</v>
      </c>
      <c r="E124" s="146" t="s">
        <v>62</v>
      </c>
      <c r="F124" s="147" t="s">
        <v>63</v>
      </c>
      <c r="G124" s="147">
        <v>25</v>
      </c>
      <c r="H124" s="36"/>
      <c r="I124" s="36"/>
      <c r="J124" s="123"/>
    </row>
    <row r="125" spans="2:10" ht="17.25" x14ac:dyDescent="0.3">
      <c r="B125" s="123">
        <v>5</v>
      </c>
      <c r="C125" s="144" t="s">
        <v>45</v>
      </c>
      <c r="D125" s="145" t="s">
        <v>358</v>
      </c>
      <c r="E125" s="146" t="s">
        <v>79</v>
      </c>
      <c r="F125" s="147" t="s">
        <v>80</v>
      </c>
      <c r="G125" s="147">
        <v>42</v>
      </c>
      <c r="H125" s="36"/>
      <c r="I125" s="36"/>
      <c r="J125" s="123"/>
    </row>
    <row r="126" spans="2:10" ht="17.25" x14ac:dyDescent="0.3">
      <c r="B126" s="123">
        <v>6</v>
      </c>
      <c r="C126" s="144" t="s">
        <v>39</v>
      </c>
      <c r="D126" s="145" t="s">
        <v>329</v>
      </c>
      <c r="E126" s="146" t="s">
        <v>75</v>
      </c>
      <c r="F126" s="147" t="s">
        <v>76</v>
      </c>
      <c r="G126" s="147">
        <v>33</v>
      </c>
      <c r="H126" s="36"/>
      <c r="I126" s="36"/>
      <c r="J126" s="123"/>
    </row>
    <row r="127" spans="2:10" ht="18.75" x14ac:dyDescent="0.3">
      <c r="B127" s="152" t="s">
        <v>370</v>
      </c>
      <c r="C127" s="152"/>
      <c r="D127" s="152"/>
      <c r="E127" s="152"/>
      <c r="F127" s="152"/>
      <c r="G127" s="46">
        <f>SUM(G121:G126)</f>
        <v>225</v>
      </c>
      <c r="H127" s="47"/>
      <c r="I127" s="48"/>
      <c r="J127" s="49" t="s">
        <v>369</v>
      </c>
    </row>
  </sheetData>
  <sortState ref="B5:J115">
    <sortCondition ref="C5:C115"/>
  </sortState>
  <mergeCells count="11">
    <mergeCell ref="E4:F4"/>
    <mergeCell ref="B2:D2"/>
    <mergeCell ref="A1:I1"/>
    <mergeCell ref="E2:I2"/>
    <mergeCell ref="B127:F127"/>
    <mergeCell ref="B116:F116"/>
    <mergeCell ref="B118:J118"/>
    <mergeCell ref="D122:D123"/>
    <mergeCell ref="E122:E123"/>
    <mergeCell ref="F122:F123"/>
    <mergeCell ref="E120:F120"/>
  </mergeCells>
  <pageMargins left="0.21496062992126" right="0.1" top="0.28999999999999998" bottom="0.15748031496063" header="0.17" footer="0.2899999999999999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Thien</cp:lastModifiedBy>
  <cp:lastPrinted>2020-10-31T09:07:31Z</cp:lastPrinted>
  <dcterms:created xsi:type="dcterms:W3CDTF">2018-03-20T02:09:44Z</dcterms:created>
  <dcterms:modified xsi:type="dcterms:W3CDTF">2020-11-02T10:42:59Z</dcterms:modified>
</cp:coreProperties>
</file>