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 activeTab="2"/>
  </bookViews>
  <sheets>
    <sheet name="02-11-2020" sheetId="6" r:id="rId1"/>
    <sheet name="03-11-2020" sheetId="7" r:id="rId2"/>
    <sheet name="04-11-2020" sheetId="8" r:id="rId3"/>
  </sheets>
  <calcPr calcId="144525"/>
</workbook>
</file>

<file path=xl/calcChain.xml><?xml version="1.0" encoding="utf-8"?>
<calcChain xmlns="http://schemas.openxmlformats.org/spreadsheetml/2006/main">
  <c r="C18" i="8" l="1"/>
  <c r="F18" i="8" l="1"/>
  <c r="D18" i="8"/>
  <c r="G17" i="8"/>
  <c r="E17" i="8"/>
  <c r="G16" i="8"/>
  <c r="E16" i="8"/>
  <c r="G15" i="8"/>
  <c r="E15" i="8"/>
  <c r="G13" i="8"/>
  <c r="E13" i="8"/>
  <c r="G12" i="8"/>
  <c r="E12" i="8"/>
  <c r="G11" i="8"/>
  <c r="E11" i="8"/>
  <c r="G10" i="8"/>
  <c r="E10" i="8"/>
  <c r="E18" i="8" l="1"/>
  <c r="G18" i="8"/>
  <c r="F18" i="7"/>
  <c r="D18" i="7"/>
  <c r="C18" i="7"/>
  <c r="G18" i="7" l="1"/>
  <c r="G17" i="7"/>
  <c r="E17" i="7"/>
  <c r="G16" i="7"/>
  <c r="E16" i="7"/>
  <c r="G15" i="7"/>
  <c r="E15" i="7"/>
  <c r="G14" i="7"/>
  <c r="E14" i="7"/>
  <c r="G13" i="7"/>
  <c r="E13" i="7"/>
  <c r="G12" i="7"/>
  <c r="E12" i="7"/>
  <c r="G11" i="7"/>
  <c r="E11" i="7"/>
  <c r="G10" i="7"/>
  <c r="E10" i="7"/>
  <c r="E18" i="7" l="1"/>
  <c r="C18" i="6"/>
  <c r="G11" i="6" l="1"/>
  <c r="G12" i="6"/>
  <c r="G13" i="6"/>
  <c r="G14" i="6"/>
  <c r="G15" i="6"/>
  <c r="G16" i="6"/>
  <c r="G17" i="6"/>
  <c r="G10" i="6"/>
  <c r="E11" i="6"/>
  <c r="E12" i="6"/>
  <c r="E13" i="6"/>
  <c r="E14" i="6"/>
  <c r="E15" i="6"/>
  <c r="E16" i="6"/>
  <c r="E17" i="6"/>
  <c r="E10" i="6"/>
  <c r="F18" i="6" l="1"/>
  <c r="D18" i="6"/>
  <c r="E18" i="6" s="1"/>
  <c r="G18" i="6" l="1"/>
</calcChain>
</file>

<file path=xl/sharedStrings.xml><?xml version="1.0" encoding="utf-8"?>
<sst xmlns="http://schemas.openxmlformats.org/spreadsheetml/2006/main" count="96" uniqueCount="38">
  <si>
    <t>Vắng</t>
  </si>
  <si>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</si>
  <si>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</si>
  <si>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</si>
  <si>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</si>
  <si>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</si>
  <si>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</si>
  <si>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Thông tin</t>
  </si>
  <si>
    <t>Khoa Kinh tế</t>
  </si>
  <si>
    <t>BÁO CÁO NHANH</t>
  </si>
  <si>
    <t>Hiện 
diện</t>
  </si>
  <si>
    <t>TRƯỜNG CAO ĐẲNG LÝ TỰ TRỌNG</t>
  </si>
  <si>
    <t>THÀNH PHỐ HỒ CHÍ MINH</t>
  </si>
  <si>
    <t>Khoa Xây dựng</t>
  </si>
  <si>
    <t>%</t>
  </si>
  <si>
    <t>PHÒNG THANH TRA GIÁO DỤC</t>
  </si>
  <si>
    <t xml:space="preserve"> - CÔNG TÁC SINH VIÊN</t>
  </si>
  <si>
    <t>Khoa Điện - Điện Tử</t>
  </si>
  <si>
    <t>Khoa Cơ Khí</t>
  </si>
  <si>
    <t>Khoa Nhiệt - Lạnh</t>
  </si>
  <si>
    <t>Khoa May - Thời trang</t>
  </si>
  <si>
    <t>Khoa Khoa học cơ bản</t>
  </si>
  <si>
    <t>Lê Xuân Thiện</t>
  </si>
  <si>
    <t>Sĩ số</t>
  </si>
  <si>
    <t>TỔNG TOÀN KHÓA</t>
  </si>
  <si>
    <t>Tình hình sinh viên học theo thời khóa biểu
Khóa 20C1, C3, C5, C6 (Không tính các lớp thuộc khoa Động lực)
 HKI/2020-2021 - Ngày 02/11/2020</t>
  </si>
  <si>
    <t>Tỷ lệ SV
đi học</t>
  </si>
  <si>
    <t xml:space="preserve"> * Ghi chú:   </t>
  </si>
  <si>
    <t>-  Chỉ tính số thực học trên thời khóa biểu</t>
  </si>
  <si>
    <t>PHÒNG TTGD-CTSV</t>
  </si>
  <si>
    <t>Tỷ lệ SV
vắng %</t>
  </si>
  <si>
    <r>
      <t xml:space="preserve">- 02 lớp 20C1-CTM2 và 20C1-ĐHĐ1 (85 SV) học từ tiết 13 </t>
    </r>
    <r>
      <rPr>
        <sz val="13"/>
        <rFont val="Wingdings 3"/>
        <family val="1"/>
        <charset val="2"/>
      </rPr>
      <t>ª</t>
    </r>
    <r>
      <rPr>
        <sz val="13"/>
        <rFont val="Times New Roman"/>
        <family val="1"/>
      </rPr>
      <t>17 ngày 03/11/2020 sẽ báo cáo sau.</t>
    </r>
  </si>
  <si>
    <t>- Các lớp học trực tuyến (Tổng số 415 SV) do mới ngày đầu chưa ổn định nên sinh viên tham gia học khoảng 50%</t>
  </si>
  <si>
    <t>Tình hình sinh viên học theo thời khóa biểu
Khóa 20C1, C3, C5, C6 (Không tính các lớp thuộc khoa Động lực)
 HKI/2020-2021 - Ngày 03/11/2020</t>
  </si>
  <si>
    <r>
      <t xml:space="preserve">- 01 lớp 20C1-BCN1 = 25 SV học từ tiết 13 </t>
    </r>
    <r>
      <rPr>
        <sz val="13"/>
        <rFont val="Wingdings 3"/>
        <family val="1"/>
        <charset val="2"/>
      </rPr>
      <t>ª</t>
    </r>
    <r>
      <rPr>
        <sz val="13"/>
        <rFont val="Times New Roman"/>
        <family val="1"/>
      </rPr>
      <t>17 ngày 04/11/2020 sẽ báo cáo sau.</t>
    </r>
  </si>
  <si>
    <t>Tình hình sinh viên học theo thời khóa biểu
Khóa 20C1, C3, C5, C6 (Không tính các lớp thuộc khoa Động lực)
 HKI/2020-2021 - Ngày 04/11/2020</t>
  </si>
  <si>
    <t>TKB không có lớp</t>
  </si>
  <si>
    <r>
      <t xml:space="preserve"> * Ghi chú:  </t>
    </r>
    <r>
      <rPr>
        <sz val="13"/>
        <rFont val="Times New Roman"/>
        <family val="1"/>
      </rPr>
      <t>-  Chỉ tính số thực học trên thời khóa biểu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</si>
</sst>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Wingdings 3"/>
      <family val="1"/>
      <charset val="2"/>
    </font>
    <font>
      <sz val="12"/>
      <color theme="1"/>
      <name val="Times New Roman"/>
      <family val="1"/>
    </font>
    <font>
      <sz val="8"/>
      <name val="Times New Roman"/>
      <family val="1"/>
    </font>
    <font>
      <b/>
      <sz val="12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3" borderId="0" applyNumberFormat="0" applyBorder="0" applyAlignment="0" applyProtection="0"/>
    <xf numFmtId="0" fontId="19" fillId="20" borderId="5" applyNumberFormat="0" applyAlignment="0" applyProtection="0"/>
    <xf numFmtId="0" fontId="20" fillId="21" borderId="6" applyNumberFormat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5" applyNumberFormat="0" applyAlignment="0" applyProtection="0"/>
    <xf numFmtId="0" fontId="27" fillId="0" borderId="10" applyNumberFormat="0" applyFill="0" applyAlignment="0" applyProtection="0"/>
    <xf numFmtId="0" fontId="28" fillId="22" borderId="0" applyNumberFormat="0" applyBorder="0" applyAlignment="0" applyProtection="0"/>
    <xf numFmtId="0" fontId="16" fillId="23" borderId="11" applyNumberFormat="0" applyFont="0" applyAlignment="0" applyProtection="0"/>
    <xf numFmtId="0" fontId="29" fillId="20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8" fillId="0" borderId="0" xfId="0" applyFont="1" applyAlignment="1"/>
    <xf numFmtId="0" fontId="5" fillId="0" borderId="0" xfId="0" applyFont="1" applyAlignment="1"/>
    <xf numFmtId="0" fontId="14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/>
    <xf numFmtId="0" fontId="1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2" fontId="14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2" fontId="9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4" fillId="0" borderId="1" xfId="0" applyFont="1" applyBorder="1" applyAlignment="1">
      <alignment horizontal="center" vertical="center"/>
    </xf>
    <xf numFmtId="2" fontId="34" fillId="0" borderId="1" xfId="0" applyNumberFormat="1" applyFont="1" applyBorder="1" applyAlignment="1">
      <alignment horizontal="center" vertical="center"/>
    </xf>
    <xf numFmtId="2" fontId="34" fillId="0" borderId="2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2" fontId="3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2266949" y="2143125"/>
          <a:ext cx="1828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19050</xdr:rowOff>
    </xdr:from>
    <xdr:to>
      <xdr:col>7</xdr:col>
      <xdr:colOff>388620</xdr:colOff>
      <xdr:row>2</xdr:row>
      <xdr:rowOff>19050</xdr:rowOff>
    </xdr:to>
    <xdr:sp macro="" textlink="">
      <xdr:nvSpPr>
        <xdr:cNvPr id="5" name="Line 6"/>
        <xdr:cNvSpPr>
          <a:spLocks noChangeShapeType="1"/>
        </xdr:cNvSpPr>
      </xdr:nvSpPr>
      <xdr:spPr bwMode="auto">
        <a:xfrm>
          <a:off x="3352800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3820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>
          <a:off x="2238374" y="20288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</xdr:colOff>
      <xdr:row>2</xdr:row>
      <xdr:rowOff>19050</xdr:rowOff>
    </xdr:from>
    <xdr:to>
      <xdr:col>7</xdr:col>
      <xdr:colOff>280035</xdr:colOff>
      <xdr:row>2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390900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9525</xdr:rowOff>
    </xdr:from>
    <xdr:to>
      <xdr:col>1</xdr:col>
      <xdr:colOff>1381125</xdr:colOff>
      <xdr:row>4</xdr:row>
      <xdr:rowOff>9525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38200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7</xdr:row>
      <xdr:rowOff>0</xdr:rowOff>
    </xdr:from>
    <xdr:to>
      <xdr:col>5</xdr:col>
      <xdr:colOff>190499</xdr:colOff>
      <xdr:row>7</xdr:row>
      <xdr:rowOff>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>
          <a:off x="2238374" y="20288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</xdr:colOff>
      <xdr:row>2</xdr:row>
      <xdr:rowOff>19050</xdr:rowOff>
    </xdr:from>
    <xdr:to>
      <xdr:col>7</xdr:col>
      <xdr:colOff>280035</xdr:colOff>
      <xdr:row>2</xdr:row>
      <xdr:rowOff>19050</xdr:rowOff>
    </xdr:to>
    <xdr:sp macro="" textlink="">
      <xdr:nvSpPr>
        <xdr:cNvPr id="4" name="Line 6"/>
        <xdr:cNvSpPr>
          <a:spLocks noChangeShapeType="1"/>
        </xdr:cNvSpPr>
      </xdr:nvSpPr>
      <xdr:spPr bwMode="auto">
        <a:xfrm>
          <a:off x="3390900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7" zoomScaleNormal="100" zoomScaleSheetLayoutView="100" workbookViewId="0">
      <selection activeCell="J16" sqref="J16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62" t="s">
        <v>11</v>
      </c>
      <c r="B1" s="62"/>
      <c r="C1" s="62"/>
      <c r="D1" s="53" t="s">
        <v>1</v>
      </c>
      <c r="E1" s="53"/>
      <c r="F1" s="53"/>
      <c r="G1" s="53"/>
      <c r="H1" s="53"/>
    </row>
    <row r="2" spans="1:8" ht="16.5" customHeight="1" x14ac:dyDescent="0.25">
      <c r="A2" s="62" t="s">
        <v>12</v>
      </c>
      <c r="B2" s="62"/>
      <c r="C2" s="62"/>
      <c r="D2" s="63" t="s">
        <v>2</v>
      </c>
      <c r="E2" s="63"/>
      <c r="F2" s="63"/>
      <c r="G2" s="63"/>
      <c r="H2" s="63"/>
    </row>
    <row r="3" spans="1:8" ht="17.25" customHeight="1" x14ac:dyDescent="0.25">
      <c r="A3" s="53" t="s">
        <v>15</v>
      </c>
      <c r="B3" s="53"/>
      <c r="C3" s="53"/>
      <c r="D3" s="21"/>
      <c r="E3" s="21"/>
      <c r="F3" s="54"/>
      <c r="G3" s="54"/>
      <c r="H3" s="54"/>
    </row>
    <row r="4" spans="1:8" ht="18" customHeight="1" x14ac:dyDescent="0.25">
      <c r="A4" s="53" t="s">
        <v>16</v>
      </c>
      <c r="B4" s="53"/>
      <c r="C4" s="53"/>
      <c r="D4" s="21"/>
      <c r="E4" s="21"/>
      <c r="F4" s="20"/>
      <c r="G4" s="20"/>
      <c r="H4" s="20"/>
    </row>
    <row r="5" spans="1:8" ht="11.25" customHeight="1" x14ac:dyDescent="0.25">
      <c r="A5" s="55" t="s">
        <v>6</v>
      </c>
      <c r="B5" s="55"/>
      <c r="C5" s="23"/>
      <c r="D5" s="23"/>
      <c r="E5" s="23"/>
    </row>
    <row r="6" spans="1:8" ht="21.75" customHeight="1" x14ac:dyDescent="0.3">
      <c r="A6" s="56" t="s">
        <v>9</v>
      </c>
      <c r="B6" s="56"/>
      <c r="C6" s="56"/>
      <c r="D6" s="56"/>
      <c r="E6" s="56"/>
      <c r="F6" s="56"/>
      <c r="G6" s="56"/>
      <c r="H6" s="56"/>
    </row>
    <row r="7" spans="1:8" s="2" customFormat="1" ht="57" customHeight="1" x14ac:dyDescent="0.2">
      <c r="A7" s="57" t="s">
        <v>25</v>
      </c>
      <c r="B7" s="57"/>
      <c r="C7" s="57"/>
      <c r="D7" s="57"/>
      <c r="E7" s="57"/>
      <c r="F7" s="57"/>
      <c r="G7" s="57"/>
      <c r="H7" s="57"/>
    </row>
    <row r="8" spans="1:8" s="2" customFormat="1" ht="20.100000000000001" customHeight="1" x14ac:dyDescent="0.2">
      <c r="A8" s="58"/>
      <c r="B8" s="58"/>
      <c r="C8" s="58"/>
      <c r="D8" s="58"/>
      <c r="E8" s="58"/>
      <c r="F8" s="58"/>
      <c r="G8" s="58"/>
      <c r="H8" s="58"/>
    </row>
    <row r="9" spans="1:8" s="2" customFormat="1" ht="31.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2" t="s">
        <v>26</v>
      </c>
      <c r="F9" s="33" t="s">
        <v>0</v>
      </c>
      <c r="G9" s="32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409</v>
      </c>
      <c r="D10" s="10">
        <v>292</v>
      </c>
      <c r="E10" s="24">
        <f>D10*100/C10</f>
        <v>71.393643031784848</v>
      </c>
      <c r="F10" s="10">
        <v>121</v>
      </c>
      <c r="G10" s="24">
        <f>F10*100/C10</f>
        <v>29.584352078239608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316</v>
      </c>
      <c r="D11" s="10">
        <v>260</v>
      </c>
      <c r="E11" s="24">
        <f t="shared" ref="E11:E17" si="0">D11*100/C11</f>
        <v>82.278481012658233</v>
      </c>
      <c r="F11" s="10">
        <v>56</v>
      </c>
      <c r="G11" s="24">
        <f t="shared" ref="G11:G17" si="1">F11*100/C11</f>
        <v>17.721518987341771</v>
      </c>
      <c r="H11" s="6"/>
    </row>
    <row r="12" spans="1:8" s="2" customFormat="1" ht="24.95" customHeight="1" x14ac:dyDescent="0.2">
      <c r="A12" s="4">
        <v>6</v>
      </c>
      <c r="B12" s="14" t="s">
        <v>7</v>
      </c>
      <c r="C12" s="10">
        <v>179</v>
      </c>
      <c r="D12" s="10">
        <v>146</v>
      </c>
      <c r="E12" s="24">
        <f t="shared" si="0"/>
        <v>81.564245810055866</v>
      </c>
      <c r="F12" s="10">
        <v>33</v>
      </c>
      <c r="G12" s="24">
        <f t="shared" si="1"/>
        <v>18.435754189944134</v>
      </c>
      <c r="H12" s="5"/>
    </row>
    <row r="13" spans="1:8" s="2" customFormat="1" ht="24.95" customHeight="1" x14ac:dyDescent="0.2">
      <c r="A13" s="4">
        <v>7</v>
      </c>
      <c r="B13" s="14" t="s">
        <v>8</v>
      </c>
      <c r="C13" s="10">
        <v>183</v>
      </c>
      <c r="D13" s="10">
        <v>137</v>
      </c>
      <c r="E13" s="24">
        <f t="shared" si="0"/>
        <v>74.863387978142072</v>
      </c>
      <c r="F13" s="10">
        <v>46</v>
      </c>
      <c r="G13" s="24">
        <f t="shared" si="1"/>
        <v>25.136612021857925</v>
      </c>
      <c r="H13" s="5"/>
    </row>
    <row r="14" spans="1:8" s="2" customFormat="1" ht="24.95" customHeight="1" x14ac:dyDescent="0.2">
      <c r="A14" s="4">
        <v>7</v>
      </c>
      <c r="B14" s="14" t="s">
        <v>13</v>
      </c>
      <c r="C14" s="10">
        <v>35</v>
      </c>
      <c r="D14" s="10">
        <v>31</v>
      </c>
      <c r="E14" s="24">
        <f t="shared" si="0"/>
        <v>88.571428571428569</v>
      </c>
      <c r="F14" s="10">
        <v>4</v>
      </c>
      <c r="G14" s="24">
        <f t="shared" si="1"/>
        <v>11.428571428571429</v>
      </c>
      <c r="H14" s="5"/>
    </row>
    <row r="15" spans="1:8" s="2" customFormat="1" ht="24.95" customHeight="1" x14ac:dyDescent="0.2">
      <c r="A15" s="4">
        <v>4</v>
      </c>
      <c r="B15" s="14" t="s">
        <v>19</v>
      </c>
      <c r="C15" s="10">
        <v>247</v>
      </c>
      <c r="D15" s="10">
        <v>135</v>
      </c>
      <c r="E15" s="24">
        <f t="shared" si="0"/>
        <v>54.655870445344128</v>
      </c>
      <c r="F15" s="10">
        <v>37</v>
      </c>
      <c r="G15" s="24">
        <f t="shared" si="1"/>
        <v>14.979757085020243</v>
      </c>
      <c r="H15" s="5"/>
    </row>
    <row r="16" spans="1:8" s="2" customFormat="1" ht="24.95" customHeight="1" x14ac:dyDescent="0.2">
      <c r="A16" s="4">
        <v>5</v>
      </c>
      <c r="B16" s="14" t="s">
        <v>20</v>
      </c>
      <c r="C16" s="10">
        <v>40</v>
      </c>
      <c r="D16" s="10">
        <v>38</v>
      </c>
      <c r="E16" s="24">
        <f t="shared" si="0"/>
        <v>95</v>
      </c>
      <c r="F16" s="10">
        <v>2</v>
      </c>
      <c r="G16" s="24">
        <f t="shared" si="1"/>
        <v>5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70</v>
      </c>
      <c r="D17" s="10">
        <v>55</v>
      </c>
      <c r="E17" s="24">
        <f t="shared" si="0"/>
        <v>78.571428571428569</v>
      </c>
      <c r="F17" s="10">
        <v>15</v>
      </c>
      <c r="G17" s="39">
        <f t="shared" si="1"/>
        <v>21.428571428571427</v>
      </c>
      <c r="H17" s="40"/>
    </row>
    <row r="18" spans="1:9" s="2" customFormat="1" ht="24.95" customHeight="1" x14ac:dyDescent="0.2">
      <c r="A18" s="17"/>
      <c r="B18" s="17" t="s">
        <v>24</v>
      </c>
      <c r="C18" s="22">
        <f>SUM(C10:C17)</f>
        <v>1479</v>
      </c>
      <c r="D18" s="22">
        <f>SUM(D10:D17)</f>
        <v>1094</v>
      </c>
      <c r="E18" s="25">
        <f>D18*100/C18</f>
        <v>73.968897903989188</v>
      </c>
      <c r="F18" s="38">
        <f>SUM(F10:F17)</f>
        <v>314</v>
      </c>
      <c r="G18" s="41">
        <f>F18*100/C18</f>
        <v>21.230561189993239</v>
      </c>
      <c r="H18" s="42" t="s">
        <v>14</v>
      </c>
    </row>
    <row r="19" spans="1:9" s="2" customFormat="1" ht="24.95" customHeight="1" x14ac:dyDescent="0.2">
      <c r="A19" s="3"/>
      <c r="B19" s="34" t="s">
        <v>27</v>
      </c>
      <c r="C19" s="35"/>
      <c r="D19" s="35"/>
      <c r="E19" s="36"/>
      <c r="F19" s="35"/>
      <c r="G19" s="36"/>
      <c r="H19" s="37"/>
    </row>
    <row r="20" spans="1:9" s="2" customFormat="1" ht="18" customHeight="1" x14ac:dyDescent="0.25">
      <c r="A20" s="3"/>
      <c r="B20" s="59" t="s">
        <v>28</v>
      </c>
      <c r="C20" s="60"/>
      <c r="D20" s="60"/>
      <c r="E20" s="60"/>
      <c r="F20" s="61"/>
      <c r="G20" s="61"/>
      <c r="H20" s="61"/>
    </row>
    <row r="21" spans="1:9" s="2" customFormat="1" ht="36.75" customHeight="1" x14ac:dyDescent="0.25">
      <c r="A21" s="3"/>
      <c r="B21" s="59" t="s">
        <v>31</v>
      </c>
      <c r="C21" s="61"/>
      <c r="D21" s="61"/>
      <c r="E21" s="61"/>
      <c r="F21" s="61"/>
      <c r="G21" s="61"/>
      <c r="H21" s="61"/>
    </row>
    <row r="22" spans="1:9" s="2" customFormat="1" ht="36.75" customHeight="1" x14ac:dyDescent="0.25">
      <c r="A22" s="3"/>
      <c r="B22" s="59" t="s">
        <v>32</v>
      </c>
      <c r="C22" s="61"/>
      <c r="D22" s="61"/>
      <c r="E22" s="61"/>
      <c r="F22" s="61"/>
      <c r="G22" s="61"/>
      <c r="H22" s="61"/>
    </row>
    <row r="23" spans="1:9" s="2" customFormat="1" ht="15" customHeight="1" x14ac:dyDescent="0.2">
      <c r="A23" s="3"/>
    </row>
    <row r="24" spans="1:9" s="2" customFormat="1" ht="20.100000000000001" customHeight="1" x14ac:dyDescent="0.25">
      <c r="D24" s="52" t="s">
        <v>29</v>
      </c>
      <c r="E24" s="52"/>
      <c r="F24" s="52"/>
      <c r="G24" s="52"/>
      <c r="H24" s="52"/>
      <c r="I24" s="9"/>
    </row>
    <row r="25" spans="1:9" s="2" customFormat="1" ht="17.25" customHeight="1" x14ac:dyDescent="0.25">
      <c r="H25" s="18"/>
      <c r="I25" s="8"/>
    </row>
    <row r="26" spans="1:9" s="2" customFormat="1" ht="17.25" customHeight="1" x14ac:dyDescent="0.2"/>
    <row r="27" spans="1:9" s="2" customFormat="1" ht="17.25" customHeight="1" x14ac:dyDescent="0.2"/>
    <row r="28" spans="1:9" s="2" customFormat="1" ht="17.25" customHeight="1" x14ac:dyDescent="0.2"/>
    <row r="29" spans="1:9" s="2" customFormat="1" ht="20.100000000000001" customHeight="1" x14ac:dyDescent="0.2">
      <c r="D29" s="52" t="s">
        <v>22</v>
      </c>
      <c r="E29" s="52"/>
      <c r="F29" s="52"/>
      <c r="G29" s="52"/>
      <c r="H29" s="52"/>
    </row>
    <row r="30" spans="1:9" s="2" customFormat="1" ht="18" customHeight="1" x14ac:dyDescent="0.2">
      <c r="G30" s="11"/>
      <c r="H30" s="19"/>
    </row>
    <row r="31" spans="1:9" s="2" customFormat="1" ht="20.100000000000001" customHeight="1" x14ac:dyDescent="0.2"/>
    <row r="32" spans="1:9" s="2" customFormat="1" ht="20.100000000000001" customHeight="1" x14ac:dyDescent="0.25">
      <c r="F32" s="7"/>
      <c r="G32" s="15"/>
    </row>
    <row r="33" spans="6:7" s="2" customFormat="1" ht="20.100000000000001" customHeight="1" x14ac:dyDescent="0.2">
      <c r="F33" s="7"/>
      <c r="G33" s="16"/>
    </row>
    <row r="34" spans="6:7" s="2" customFormat="1" ht="20.100000000000001" customHeight="1" x14ac:dyDescent="0.2">
      <c r="F34" s="7"/>
      <c r="G34" s="16"/>
    </row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16">
    <mergeCell ref="A1:C1"/>
    <mergeCell ref="A2:C2"/>
    <mergeCell ref="A3:C3"/>
    <mergeCell ref="D1:H1"/>
    <mergeCell ref="D2:H2"/>
    <mergeCell ref="D29:H29"/>
    <mergeCell ref="A4:C4"/>
    <mergeCell ref="F3:H3"/>
    <mergeCell ref="D24:H24"/>
    <mergeCell ref="A5:B5"/>
    <mergeCell ref="A6:H6"/>
    <mergeCell ref="A7:H7"/>
    <mergeCell ref="A8:H8"/>
    <mergeCell ref="B20:H20"/>
    <mergeCell ref="B21:H21"/>
    <mergeCell ref="B22:H22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7" zoomScaleNormal="100" zoomScaleSheetLayoutView="100" workbookViewId="0">
      <selection activeCell="A10" sqref="A10:A17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62" t="s">
        <v>11</v>
      </c>
      <c r="B1" s="62"/>
      <c r="C1" s="62"/>
      <c r="D1" s="53" t="s">
        <v>1</v>
      </c>
      <c r="E1" s="53"/>
      <c r="F1" s="53"/>
      <c r="G1" s="53"/>
      <c r="H1" s="53"/>
    </row>
    <row r="2" spans="1:8" ht="16.5" customHeight="1" x14ac:dyDescent="0.25">
      <c r="A2" s="62" t="s">
        <v>12</v>
      </c>
      <c r="B2" s="62"/>
      <c r="C2" s="62"/>
      <c r="D2" s="63" t="s">
        <v>2</v>
      </c>
      <c r="E2" s="63"/>
      <c r="F2" s="63"/>
      <c r="G2" s="63"/>
      <c r="H2" s="63"/>
    </row>
    <row r="3" spans="1:8" ht="17.25" customHeight="1" x14ac:dyDescent="0.25">
      <c r="A3" s="53" t="s">
        <v>15</v>
      </c>
      <c r="B3" s="53"/>
      <c r="C3" s="53"/>
      <c r="D3" s="28"/>
      <c r="E3" s="28"/>
      <c r="F3" s="54"/>
      <c r="G3" s="54"/>
      <c r="H3" s="54"/>
    </row>
    <row r="4" spans="1:8" ht="18" customHeight="1" x14ac:dyDescent="0.25">
      <c r="A4" s="53" t="s">
        <v>16</v>
      </c>
      <c r="B4" s="53"/>
      <c r="C4" s="53"/>
      <c r="D4" s="28"/>
      <c r="E4" s="28"/>
      <c r="F4" s="30"/>
      <c r="G4" s="30"/>
      <c r="H4" s="30"/>
    </row>
    <row r="5" spans="1:8" ht="11.25" customHeight="1" x14ac:dyDescent="0.25">
      <c r="A5" s="55" t="s">
        <v>6</v>
      </c>
      <c r="B5" s="55"/>
      <c r="C5" s="31"/>
      <c r="D5" s="31"/>
      <c r="E5" s="31"/>
    </row>
    <row r="6" spans="1:8" ht="21.75" customHeight="1" x14ac:dyDescent="0.3">
      <c r="A6" s="56" t="s">
        <v>9</v>
      </c>
      <c r="B6" s="56"/>
      <c r="C6" s="56"/>
      <c r="D6" s="56"/>
      <c r="E6" s="56"/>
      <c r="F6" s="56"/>
      <c r="G6" s="56"/>
      <c r="H6" s="56"/>
    </row>
    <row r="7" spans="1:8" s="2" customFormat="1" ht="57" customHeight="1" x14ac:dyDescent="0.2">
      <c r="A7" s="57" t="s">
        <v>33</v>
      </c>
      <c r="B7" s="57"/>
      <c r="C7" s="57"/>
      <c r="D7" s="57"/>
      <c r="E7" s="57"/>
      <c r="F7" s="57"/>
      <c r="G7" s="57"/>
      <c r="H7" s="57"/>
    </row>
    <row r="8" spans="1:8" s="2" customFormat="1" ht="20.100000000000001" customHeight="1" x14ac:dyDescent="0.2">
      <c r="A8" s="58"/>
      <c r="B8" s="58"/>
      <c r="C8" s="58"/>
      <c r="D8" s="58"/>
      <c r="E8" s="58"/>
      <c r="F8" s="58"/>
      <c r="G8" s="58"/>
      <c r="H8" s="58"/>
    </row>
    <row r="9" spans="1:8" s="2" customFormat="1" ht="31.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2" t="s">
        <v>26</v>
      </c>
      <c r="F9" s="33" t="s">
        <v>0</v>
      </c>
      <c r="G9" s="32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615</v>
      </c>
      <c r="D10" s="10">
        <v>477</v>
      </c>
      <c r="E10" s="24">
        <f>D10*100/C10</f>
        <v>77.560975609756099</v>
      </c>
      <c r="F10" s="10">
        <v>138</v>
      </c>
      <c r="G10" s="24">
        <f>F10*100/C10</f>
        <v>22.439024390243901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448</v>
      </c>
      <c r="D11" s="10">
        <v>350</v>
      </c>
      <c r="E11" s="24">
        <f t="shared" ref="E11:E17" si="0">D11*100/C11</f>
        <v>78.125</v>
      </c>
      <c r="F11" s="10">
        <v>98</v>
      </c>
      <c r="G11" s="24">
        <f t="shared" ref="G11:G17" si="1">F11*100/C11</f>
        <v>21.875</v>
      </c>
      <c r="H11" s="6"/>
    </row>
    <row r="12" spans="1:8" s="2" customFormat="1" ht="24.95" customHeight="1" x14ac:dyDescent="0.2">
      <c r="A12" s="4">
        <v>3</v>
      </c>
      <c r="B12" s="14" t="s">
        <v>7</v>
      </c>
      <c r="C12" s="10">
        <v>233</v>
      </c>
      <c r="D12" s="10">
        <v>193</v>
      </c>
      <c r="E12" s="24">
        <f t="shared" si="0"/>
        <v>82.832618025751074</v>
      </c>
      <c r="F12" s="10">
        <v>40</v>
      </c>
      <c r="G12" s="24">
        <f t="shared" si="1"/>
        <v>17.167381974248926</v>
      </c>
      <c r="H12" s="5"/>
    </row>
    <row r="13" spans="1:8" s="2" customFormat="1" ht="24.95" customHeight="1" x14ac:dyDescent="0.2">
      <c r="A13" s="4">
        <v>4</v>
      </c>
      <c r="B13" s="14" t="s">
        <v>8</v>
      </c>
      <c r="C13" s="10">
        <v>305</v>
      </c>
      <c r="D13" s="10">
        <v>228</v>
      </c>
      <c r="E13" s="24">
        <f t="shared" si="0"/>
        <v>74.754098360655732</v>
      </c>
      <c r="F13" s="10">
        <v>77</v>
      </c>
      <c r="G13" s="24">
        <f t="shared" si="1"/>
        <v>25.245901639344261</v>
      </c>
      <c r="H13" s="5"/>
    </row>
    <row r="14" spans="1:8" s="2" customFormat="1" ht="24.95" customHeight="1" x14ac:dyDescent="0.2">
      <c r="A14" s="4">
        <v>5</v>
      </c>
      <c r="B14" s="14" t="s">
        <v>13</v>
      </c>
      <c r="C14" s="10">
        <v>35</v>
      </c>
      <c r="D14" s="10">
        <v>30</v>
      </c>
      <c r="E14" s="24">
        <f t="shared" si="0"/>
        <v>85.714285714285708</v>
      </c>
      <c r="F14" s="10">
        <v>5</v>
      </c>
      <c r="G14" s="24">
        <f t="shared" si="1"/>
        <v>14.285714285714286</v>
      </c>
      <c r="H14" s="5"/>
    </row>
    <row r="15" spans="1:8" s="2" customFormat="1" ht="24.95" customHeight="1" x14ac:dyDescent="0.2">
      <c r="A15" s="4">
        <v>6</v>
      </c>
      <c r="B15" s="14" t="s">
        <v>19</v>
      </c>
      <c r="C15" s="10">
        <v>375</v>
      </c>
      <c r="D15" s="10">
        <v>268</v>
      </c>
      <c r="E15" s="24">
        <f t="shared" si="0"/>
        <v>71.466666666666669</v>
      </c>
      <c r="F15" s="10">
        <v>107</v>
      </c>
      <c r="G15" s="24">
        <f t="shared" si="1"/>
        <v>28.533333333333335</v>
      </c>
      <c r="H15" s="5"/>
    </row>
    <row r="16" spans="1:8" s="2" customFormat="1" ht="24.95" customHeight="1" x14ac:dyDescent="0.2">
      <c r="A16" s="4">
        <v>7</v>
      </c>
      <c r="B16" s="14" t="s">
        <v>20</v>
      </c>
      <c r="C16" s="10">
        <v>50</v>
      </c>
      <c r="D16" s="10">
        <v>47</v>
      </c>
      <c r="E16" s="24">
        <f t="shared" si="0"/>
        <v>94</v>
      </c>
      <c r="F16" s="10">
        <v>3</v>
      </c>
      <c r="G16" s="24">
        <f t="shared" si="1"/>
        <v>6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111</v>
      </c>
      <c r="D17" s="47">
        <v>86</v>
      </c>
      <c r="E17" s="48">
        <f t="shared" si="0"/>
        <v>77.477477477477478</v>
      </c>
      <c r="F17" s="47">
        <v>25</v>
      </c>
      <c r="G17" s="49">
        <f t="shared" si="1"/>
        <v>22.522522522522522</v>
      </c>
      <c r="H17" s="40"/>
    </row>
    <row r="18" spans="1:9" s="2" customFormat="1" ht="24.95" customHeight="1" x14ac:dyDescent="0.2">
      <c r="A18" s="26"/>
      <c r="B18" s="26" t="s">
        <v>24</v>
      </c>
      <c r="C18" s="26">
        <f>SUM(C10:C17)</f>
        <v>2172</v>
      </c>
      <c r="D18" s="26">
        <f>SUM(D10:D17)</f>
        <v>1679</v>
      </c>
      <c r="E18" s="25">
        <f>D18*100/C18</f>
        <v>77.302025782688773</v>
      </c>
      <c r="F18" s="38">
        <f>SUM(F10:F17)</f>
        <v>493</v>
      </c>
      <c r="G18" s="41">
        <f>F18*100/C18</f>
        <v>22.697974217311234</v>
      </c>
      <c r="H18" s="42" t="s">
        <v>14</v>
      </c>
    </row>
    <row r="19" spans="1:9" s="2" customFormat="1" ht="24.95" customHeight="1" x14ac:dyDescent="0.2">
      <c r="A19" s="3"/>
      <c r="B19" s="34" t="s">
        <v>27</v>
      </c>
      <c r="C19" s="35"/>
      <c r="D19" s="35"/>
      <c r="E19" s="36"/>
      <c r="F19" s="35"/>
      <c r="G19" s="36"/>
      <c r="H19" s="37"/>
    </row>
    <row r="20" spans="1:9" s="2" customFormat="1" ht="20.100000000000001" customHeight="1" x14ac:dyDescent="0.25">
      <c r="A20" s="3"/>
      <c r="B20" s="59" t="s">
        <v>28</v>
      </c>
      <c r="C20" s="60"/>
      <c r="D20" s="60"/>
      <c r="E20" s="60"/>
      <c r="F20" s="61"/>
      <c r="G20" s="61"/>
      <c r="H20" s="61"/>
    </row>
    <row r="21" spans="1:9" s="2" customFormat="1" ht="20.100000000000001" customHeight="1" x14ac:dyDescent="0.25">
      <c r="A21" s="3"/>
      <c r="B21" s="59" t="s">
        <v>34</v>
      </c>
      <c r="C21" s="61"/>
      <c r="D21" s="61"/>
      <c r="E21" s="61"/>
      <c r="F21" s="61"/>
      <c r="G21" s="61"/>
      <c r="H21" s="61"/>
    </row>
    <row r="22" spans="1:9" s="2" customFormat="1" ht="15" customHeight="1" x14ac:dyDescent="0.2">
      <c r="A22" s="3"/>
    </row>
    <row r="23" spans="1:9" s="2" customFormat="1" ht="20.100000000000001" customHeight="1" x14ac:dyDescent="0.25">
      <c r="D23" s="52" t="s">
        <v>29</v>
      </c>
      <c r="E23" s="52"/>
      <c r="F23" s="52"/>
      <c r="G23" s="52"/>
      <c r="H23" s="52"/>
      <c r="I23" s="9"/>
    </row>
    <row r="24" spans="1:9" s="2" customFormat="1" ht="17.25" customHeight="1" x14ac:dyDescent="0.25">
      <c r="H24" s="29"/>
      <c r="I24" s="8"/>
    </row>
    <row r="25" spans="1:9" s="2" customFormat="1" ht="17.25" customHeight="1" x14ac:dyDescent="0.2"/>
    <row r="26" spans="1:9" s="2" customFormat="1" ht="17.25" customHeight="1" x14ac:dyDescent="0.2"/>
    <row r="27" spans="1:9" s="2" customFormat="1" ht="17.25" customHeight="1" x14ac:dyDescent="0.2"/>
    <row r="28" spans="1:9" s="2" customFormat="1" ht="20.100000000000001" customHeight="1" x14ac:dyDescent="0.2">
      <c r="D28" s="52" t="s">
        <v>22</v>
      </c>
      <c r="E28" s="52"/>
      <c r="F28" s="52"/>
      <c r="G28" s="52"/>
      <c r="H28" s="52"/>
    </row>
    <row r="29" spans="1:9" s="2" customFormat="1" ht="18" customHeight="1" x14ac:dyDescent="0.2">
      <c r="G29" s="11"/>
      <c r="H29" s="19"/>
    </row>
    <row r="30" spans="1:9" s="2" customFormat="1" ht="20.100000000000001" customHeight="1" x14ac:dyDescent="0.2"/>
    <row r="31" spans="1:9" s="2" customFormat="1" ht="20.100000000000001" customHeight="1" x14ac:dyDescent="0.25">
      <c r="F31" s="7"/>
      <c r="G31" s="15"/>
    </row>
    <row r="32" spans="1:9" s="2" customFormat="1" ht="20.100000000000001" customHeight="1" x14ac:dyDescent="0.2">
      <c r="F32" s="7"/>
      <c r="G32" s="16"/>
    </row>
    <row r="33" spans="6:7" s="2" customFormat="1" ht="20.100000000000001" customHeight="1" x14ac:dyDescent="0.2">
      <c r="F33" s="7"/>
      <c r="G33" s="16"/>
    </row>
    <row r="34" spans="6:7" s="2" customFormat="1" x14ac:dyDescent="0.2"/>
    <row r="35" spans="6:7" s="2" customFormat="1" x14ac:dyDescent="0.2"/>
    <row r="36" spans="6:7" s="2" customFormat="1" x14ac:dyDescent="0.2"/>
    <row r="37" spans="6:7" s="2" customFormat="1" x14ac:dyDescent="0.2"/>
    <row r="38" spans="6:7" s="2" customFormat="1" x14ac:dyDescent="0.2"/>
    <row r="39" spans="6:7" s="2" customFormat="1" x14ac:dyDescent="0.2"/>
    <row r="40" spans="6:7" s="2" customFormat="1" x14ac:dyDescent="0.2"/>
    <row r="41" spans="6:7" s="2" customFormat="1" x14ac:dyDescent="0.2"/>
    <row r="42" spans="6:7" s="2" customFormat="1" x14ac:dyDescent="0.2"/>
    <row r="43" spans="6:7" s="2" customFormat="1" x14ac:dyDescent="0.2"/>
    <row r="44" spans="6:7" s="2" customFormat="1" x14ac:dyDescent="0.2"/>
    <row r="45" spans="6:7" s="2" customFormat="1" x14ac:dyDescent="0.2"/>
    <row r="46" spans="6:7" s="2" customFormat="1" x14ac:dyDescent="0.2"/>
    <row r="47" spans="6:7" s="2" customFormat="1" x14ac:dyDescent="0.2"/>
    <row r="48" spans="6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</sheetData>
  <mergeCells count="15">
    <mergeCell ref="B21:H21"/>
    <mergeCell ref="D23:H23"/>
    <mergeCell ref="D28:H28"/>
    <mergeCell ref="A4:C4"/>
    <mergeCell ref="A5:B5"/>
    <mergeCell ref="A6:H6"/>
    <mergeCell ref="A7:H7"/>
    <mergeCell ref="A8:H8"/>
    <mergeCell ref="B20:H20"/>
    <mergeCell ref="A1:C1"/>
    <mergeCell ref="D1:H1"/>
    <mergeCell ref="A2:C2"/>
    <mergeCell ref="D2:H2"/>
    <mergeCell ref="A3:C3"/>
    <mergeCell ref="F3:H3"/>
  </mergeCells>
  <pageMargins left="0.7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3" zoomScaleNormal="100" zoomScaleSheetLayoutView="100" workbookViewId="0">
      <selection activeCell="K17" sqref="K17"/>
    </sheetView>
  </sheetViews>
  <sheetFormatPr defaultRowHeight="12.75" x14ac:dyDescent="0.2"/>
  <cols>
    <col min="1" max="1" width="6.28515625" style="1" customWidth="1"/>
    <col min="2" max="2" width="25.7109375" style="1" customWidth="1"/>
    <col min="3" max="4" width="8.7109375" style="1" customWidth="1"/>
    <col min="5" max="5" width="10.42578125" style="1" customWidth="1"/>
    <col min="6" max="6" width="8.7109375" style="1" customWidth="1"/>
    <col min="7" max="7" width="11" style="1" customWidth="1"/>
    <col min="8" max="8" width="14.140625" style="1" customWidth="1"/>
    <col min="9" max="16384" width="9.140625" style="1"/>
  </cols>
  <sheetData>
    <row r="1" spans="1:8" ht="18" customHeight="1" x14ac:dyDescent="0.25">
      <c r="A1" s="62" t="s">
        <v>11</v>
      </c>
      <c r="B1" s="62"/>
      <c r="C1" s="62"/>
      <c r="D1" s="53" t="s">
        <v>1</v>
      </c>
      <c r="E1" s="53"/>
      <c r="F1" s="53"/>
      <c r="G1" s="53"/>
      <c r="H1" s="53"/>
    </row>
    <row r="2" spans="1:8" ht="16.5" customHeight="1" x14ac:dyDescent="0.25">
      <c r="A2" s="62" t="s">
        <v>12</v>
      </c>
      <c r="B2" s="62"/>
      <c r="C2" s="62"/>
      <c r="D2" s="63" t="s">
        <v>2</v>
      </c>
      <c r="E2" s="63"/>
      <c r="F2" s="63"/>
      <c r="G2" s="63"/>
      <c r="H2" s="63"/>
    </row>
    <row r="3" spans="1:8" ht="17.25" customHeight="1" x14ac:dyDescent="0.25">
      <c r="A3" s="53" t="s">
        <v>15</v>
      </c>
      <c r="B3" s="53"/>
      <c r="C3" s="53"/>
      <c r="D3" s="43"/>
      <c r="E3" s="43"/>
      <c r="F3" s="54"/>
      <c r="G3" s="54"/>
      <c r="H3" s="54"/>
    </row>
    <row r="4" spans="1:8" ht="18" customHeight="1" x14ac:dyDescent="0.25">
      <c r="A4" s="53" t="s">
        <v>16</v>
      </c>
      <c r="B4" s="53"/>
      <c r="C4" s="53"/>
      <c r="D4" s="43"/>
      <c r="E4" s="43"/>
      <c r="F4" s="45"/>
      <c r="G4" s="45"/>
      <c r="H4" s="45"/>
    </row>
    <row r="5" spans="1:8" ht="11.25" customHeight="1" x14ac:dyDescent="0.25">
      <c r="A5" s="55" t="s">
        <v>6</v>
      </c>
      <c r="B5" s="55"/>
      <c r="C5" s="46"/>
      <c r="D5" s="46"/>
      <c r="E5" s="46"/>
    </row>
    <row r="6" spans="1:8" ht="21.75" customHeight="1" x14ac:dyDescent="0.3">
      <c r="A6" s="56" t="s">
        <v>9</v>
      </c>
      <c r="B6" s="56"/>
      <c r="C6" s="56"/>
      <c r="D6" s="56"/>
      <c r="E6" s="56"/>
      <c r="F6" s="56"/>
      <c r="G6" s="56"/>
      <c r="H6" s="56"/>
    </row>
    <row r="7" spans="1:8" s="2" customFormat="1" ht="57" customHeight="1" x14ac:dyDescent="0.2">
      <c r="A7" s="57" t="s">
        <v>35</v>
      </c>
      <c r="B7" s="57"/>
      <c r="C7" s="57"/>
      <c r="D7" s="57"/>
      <c r="E7" s="57"/>
      <c r="F7" s="57"/>
      <c r="G7" s="57"/>
      <c r="H7" s="57"/>
    </row>
    <row r="8" spans="1:8" s="2" customFormat="1" ht="20.100000000000001" customHeight="1" x14ac:dyDescent="0.2">
      <c r="A8" s="58"/>
      <c r="B8" s="58"/>
      <c r="C8" s="58"/>
      <c r="D8" s="58"/>
      <c r="E8" s="58"/>
      <c r="F8" s="58"/>
      <c r="G8" s="58"/>
      <c r="H8" s="58"/>
    </row>
    <row r="9" spans="1:8" s="2" customFormat="1" ht="31.5" x14ac:dyDescent="0.2">
      <c r="A9" s="12" t="s">
        <v>4</v>
      </c>
      <c r="B9" s="26" t="s">
        <v>5</v>
      </c>
      <c r="C9" s="27" t="s">
        <v>23</v>
      </c>
      <c r="D9" s="27" t="s">
        <v>10</v>
      </c>
      <c r="E9" s="32" t="s">
        <v>26</v>
      </c>
      <c r="F9" s="33" t="s">
        <v>0</v>
      </c>
      <c r="G9" s="32" t="s">
        <v>30</v>
      </c>
      <c r="H9" s="26" t="s">
        <v>3</v>
      </c>
    </row>
    <row r="10" spans="1:8" s="2" customFormat="1" ht="24.95" customHeight="1" x14ac:dyDescent="0.2">
      <c r="A10" s="4">
        <v>1</v>
      </c>
      <c r="B10" s="13" t="s">
        <v>17</v>
      </c>
      <c r="C10" s="10">
        <v>660</v>
      </c>
      <c r="D10" s="10">
        <v>410</v>
      </c>
      <c r="E10" s="24">
        <f>D10*100/C10</f>
        <v>62.121212121212125</v>
      </c>
      <c r="F10" s="10">
        <v>250</v>
      </c>
      <c r="G10" s="24">
        <f>F10*100/C10</f>
        <v>37.878787878787875</v>
      </c>
      <c r="H10" s="5"/>
    </row>
    <row r="11" spans="1:8" s="2" customFormat="1" ht="24.95" customHeight="1" x14ac:dyDescent="0.2">
      <c r="A11" s="4">
        <v>2</v>
      </c>
      <c r="B11" s="14" t="s">
        <v>18</v>
      </c>
      <c r="C11" s="10">
        <v>452</v>
      </c>
      <c r="D11" s="10">
        <v>363</v>
      </c>
      <c r="E11" s="24">
        <f t="shared" ref="E11:E17" si="0">D11*100/C11</f>
        <v>80.309734513274336</v>
      </c>
      <c r="F11" s="10">
        <v>89</v>
      </c>
      <c r="G11" s="24">
        <f t="shared" ref="G11:G17" si="1">F11*100/C11</f>
        <v>19.690265486725664</v>
      </c>
      <c r="H11" s="6"/>
    </row>
    <row r="12" spans="1:8" s="2" customFormat="1" ht="24.95" customHeight="1" x14ac:dyDescent="0.2">
      <c r="A12" s="4">
        <v>3</v>
      </c>
      <c r="B12" s="14" t="s">
        <v>7</v>
      </c>
      <c r="C12" s="10">
        <v>204</v>
      </c>
      <c r="D12" s="10">
        <v>152</v>
      </c>
      <c r="E12" s="24">
        <f t="shared" si="0"/>
        <v>74.509803921568633</v>
      </c>
      <c r="F12" s="10">
        <v>52</v>
      </c>
      <c r="G12" s="24">
        <f t="shared" si="1"/>
        <v>25.490196078431371</v>
      </c>
      <c r="H12" s="5"/>
    </row>
    <row r="13" spans="1:8" s="2" customFormat="1" ht="24.95" customHeight="1" x14ac:dyDescent="0.2">
      <c r="A13" s="4">
        <v>4</v>
      </c>
      <c r="B13" s="14" t="s">
        <v>8</v>
      </c>
      <c r="C13" s="10">
        <v>386</v>
      </c>
      <c r="D13" s="10">
        <v>299</v>
      </c>
      <c r="E13" s="24">
        <f t="shared" si="0"/>
        <v>77.461139896373055</v>
      </c>
      <c r="F13" s="10">
        <v>87</v>
      </c>
      <c r="G13" s="24">
        <f t="shared" si="1"/>
        <v>22.538860103626941</v>
      </c>
      <c r="H13" s="5"/>
    </row>
    <row r="14" spans="1:8" s="2" customFormat="1" ht="24.95" customHeight="1" x14ac:dyDescent="0.2">
      <c r="A14" s="4">
        <v>5</v>
      </c>
      <c r="B14" s="14" t="s">
        <v>13</v>
      </c>
      <c r="C14" s="10">
        <v>0</v>
      </c>
      <c r="D14" s="10">
        <v>0</v>
      </c>
      <c r="E14" s="24">
        <v>0</v>
      </c>
      <c r="F14" s="10">
        <v>0</v>
      </c>
      <c r="G14" s="24">
        <v>0</v>
      </c>
      <c r="H14" s="50" t="s">
        <v>36</v>
      </c>
    </row>
    <row r="15" spans="1:8" s="2" customFormat="1" ht="24.95" customHeight="1" x14ac:dyDescent="0.2">
      <c r="A15" s="4">
        <v>6</v>
      </c>
      <c r="B15" s="14" t="s">
        <v>19</v>
      </c>
      <c r="C15" s="10">
        <v>282</v>
      </c>
      <c r="D15" s="10">
        <v>219</v>
      </c>
      <c r="E15" s="24">
        <f t="shared" si="0"/>
        <v>77.659574468085111</v>
      </c>
      <c r="F15" s="10">
        <v>63</v>
      </c>
      <c r="G15" s="24">
        <f t="shared" si="1"/>
        <v>22.340425531914892</v>
      </c>
      <c r="H15" s="5"/>
    </row>
    <row r="16" spans="1:8" s="2" customFormat="1" ht="24.95" customHeight="1" x14ac:dyDescent="0.2">
      <c r="A16" s="4">
        <v>7</v>
      </c>
      <c r="B16" s="14" t="s">
        <v>20</v>
      </c>
      <c r="C16" s="10">
        <v>62</v>
      </c>
      <c r="D16" s="10">
        <v>51</v>
      </c>
      <c r="E16" s="24">
        <f t="shared" si="0"/>
        <v>82.258064516129039</v>
      </c>
      <c r="F16" s="10">
        <v>11</v>
      </c>
      <c r="G16" s="24">
        <f t="shared" si="1"/>
        <v>17.741935483870968</v>
      </c>
      <c r="H16" s="5"/>
    </row>
    <row r="17" spans="1:9" s="2" customFormat="1" ht="24.95" customHeight="1" x14ac:dyDescent="0.2">
      <c r="A17" s="4">
        <v>8</v>
      </c>
      <c r="B17" s="14" t="s">
        <v>21</v>
      </c>
      <c r="C17" s="10">
        <v>69</v>
      </c>
      <c r="D17" s="47">
        <v>52</v>
      </c>
      <c r="E17" s="48">
        <f t="shared" si="0"/>
        <v>75.362318840579704</v>
      </c>
      <c r="F17" s="47">
        <v>17</v>
      </c>
      <c r="G17" s="49">
        <f t="shared" si="1"/>
        <v>24.637681159420289</v>
      </c>
      <c r="H17" s="40"/>
    </row>
    <row r="18" spans="1:9" s="2" customFormat="1" ht="24.95" customHeight="1" x14ac:dyDescent="0.2">
      <c r="A18" s="26"/>
      <c r="B18" s="26" t="s">
        <v>24</v>
      </c>
      <c r="C18" s="26">
        <f>SUM(C10:C17)</f>
        <v>2115</v>
      </c>
      <c r="D18" s="26">
        <f>SUM(D10:D17)</f>
        <v>1546</v>
      </c>
      <c r="E18" s="51">
        <f>D18*100/C18</f>
        <v>73.096926713947994</v>
      </c>
      <c r="F18" s="38">
        <f>SUM(F10:F17)</f>
        <v>569</v>
      </c>
      <c r="G18" s="41">
        <f>F18*100/C18</f>
        <v>26.90307328605201</v>
      </c>
      <c r="H18" s="42" t="s">
        <v>14</v>
      </c>
    </row>
    <row r="19" spans="1:9" s="2" customFormat="1" ht="24.95" customHeight="1" x14ac:dyDescent="0.2">
      <c r="A19" s="3"/>
      <c r="B19" s="34" t="s">
        <v>37</v>
      </c>
      <c r="C19" s="35"/>
      <c r="D19" s="35"/>
      <c r="E19" s="36"/>
      <c r="F19" s="35"/>
      <c r="G19" s="36"/>
      <c r="H19" s="37"/>
    </row>
    <row r="20" spans="1:9" s="2" customFormat="1" ht="15" customHeight="1" x14ac:dyDescent="0.2">
      <c r="A20" s="3"/>
    </row>
    <row r="21" spans="1:9" s="2" customFormat="1" ht="20.100000000000001" customHeight="1" x14ac:dyDescent="0.25">
      <c r="D21" s="52" t="s">
        <v>29</v>
      </c>
      <c r="E21" s="52"/>
      <c r="F21" s="52"/>
      <c r="G21" s="52"/>
      <c r="H21" s="52"/>
      <c r="I21" s="9"/>
    </row>
    <row r="22" spans="1:9" s="2" customFormat="1" ht="17.25" customHeight="1" x14ac:dyDescent="0.25">
      <c r="H22" s="44"/>
      <c r="I22" s="8"/>
    </row>
    <row r="23" spans="1:9" s="2" customFormat="1" ht="17.25" customHeight="1" x14ac:dyDescent="0.2"/>
    <row r="24" spans="1:9" s="2" customFormat="1" ht="17.25" customHeight="1" x14ac:dyDescent="0.2"/>
    <row r="25" spans="1:9" s="2" customFormat="1" ht="17.25" customHeight="1" x14ac:dyDescent="0.2"/>
    <row r="26" spans="1:9" s="2" customFormat="1" ht="20.100000000000001" customHeight="1" x14ac:dyDescent="0.2">
      <c r="D26" s="52" t="s">
        <v>22</v>
      </c>
      <c r="E26" s="52"/>
      <c r="F26" s="52"/>
      <c r="G26" s="52"/>
      <c r="H26" s="52"/>
    </row>
    <row r="27" spans="1:9" s="2" customFormat="1" ht="18" customHeight="1" x14ac:dyDescent="0.2">
      <c r="G27" s="11"/>
      <c r="H27" s="19"/>
    </row>
    <row r="28" spans="1:9" s="2" customFormat="1" ht="20.100000000000001" customHeight="1" x14ac:dyDescent="0.2"/>
    <row r="29" spans="1:9" s="2" customFormat="1" ht="20.100000000000001" customHeight="1" x14ac:dyDescent="0.25">
      <c r="F29" s="7"/>
      <c r="G29" s="15"/>
    </row>
    <row r="30" spans="1:9" s="2" customFormat="1" ht="20.100000000000001" customHeight="1" x14ac:dyDescent="0.2">
      <c r="F30" s="7"/>
      <c r="G30" s="16"/>
    </row>
    <row r="31" spans="1:9" s="2" customFormat="1" ht="20.100000000000001" customHeight="1" x14ac:dyDescent="0.2">
      <c r="F31" s="7"/>
      <c r="G31" s="16"/>
    </row>
    <row r="32" spans="1:9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</sheetData>
  <mergeCells count="13">
    <mergeCell ref="D21:H21"/>
    <mergeCell ref="D26:H26"/>
    <mergeCell ref="A4:C4"/>
    <mergeCell ref="A5:B5"/>
    <mergeCell ref="A6:H6"/>
    <mergeCell ref="A7:H7"/>
    <mergeCell ref="A8:H8"/>
    <mergeCell ref="A1:C1"/>
    <mergeCell ref="D1:H1"/>
    <mergeCell ref="A2:C2"/>
    <mergeCell ref="D2:H2"/>
    <mergeCell ref="A3:C3"/>
    <mergeCell ref="F3:H3"/>
  </mergeCells>
  <pageMargins left="0.7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02-11-2020</vt:lpstr>
      <vt:lpstr>03-11-2020</vt:lpstr>
      <vt:lpstr>04-11-2020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2020-11-02T09:44:52Z</cp:lastPrinted>
  <dcterms:created xsi:type="dcterms:W3CDTF">2009-02-09T02:21:44Z</dcterms:created>
  <dcterms:modified xsi:type="dcterms:W3CDTF">2020-11-04T09:48:48Z</dcterms:modified>
</cp:coreProperties>
</file>