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3"/>
  </bookViews>
  <sheets>
    <sheet name="HKI NH 19 - 20" sheetId="1" r:id="rId1"/>
    <sheet name="HKII NH 19 - 20" sheetId="2" r:id="rId2"/>
    <sheet name="HE 18-19" sheetId="3" r:id="rId3"/>
    <sheet name="CA NAM 19 - 20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<sst xmlns="http://schemas.openxmlformats.org/spreadsheetml/2006/main" count="520" uniqueCount="98">
  <si>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</si>
  <si>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</si>
  <si>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</si>
  <si>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</si>
  <si>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</si>
  <si>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</si>
  <si>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</si>
  <si>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</si>
  <si>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</si>
  <si>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</si>
  <si>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</si>
  <si>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</si>
  <si>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</si>
  <si>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</si>
  <si>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</si>
  <si>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</si>
  <si>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</si>
  <si>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</si>
  <si>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</si>
  <si>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</si>
  <si>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</si>
  <si>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</si>
  <si>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</si>
  <si>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</si>
  <si>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</si>
  <si>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</si>
  <si>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</si>
  <si>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</si>
  <si>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</si>
  <si>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</si>
  <si>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</si>
  <si>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</si>
  <si>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</si>
  <si>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</si>
  <si>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</si>
  <si>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</si>
  <si>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</si>
  <si>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</si>
  <si>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</si>
  <si>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</si>
  <si>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</si>
  <si>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</si>
  <si>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</si>
  <si>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</si>
  <si>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</si>
  <si>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</si>
  <si>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</si>
  <si>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</si>
  <si>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HỌC KÌ 1 NĂM HỌC 2019 - 2020</t>
  </si>
  <si>
    <t>BẢNG TÍNH KHỐI LƯỢNG CÔNG TÁC TỔ CHỨC THI HỌC KÌ 2 NĂM HỌC 2019 - 2020</t>
  </si>
  <si>
    <t>BẢNG TÍNH KHỐI LƯỢNG CÔNG TÁC TỔ CHỨC THI HÈ 2018 - 2019 ( từ T8-2019)</t>
  </si>
  <si>
    <t>BẢNG TÍNH KHỐI LƯỢNG CÔNG TÁC TỔ CHỨC THI NĂM HỌC 2019 - 2020</t>
  </si>
  <si>
    <t>01013009</t>
  </si>
  <si>
    <t>Khoa CN Nhiệt – Lạnh</t>
  </si>
  <si>
    <t>Đặng Thế Huân</t>
  </si>
  <si>
    <t>01029003</t>
  </si>
  <si>
    <t>Diệp Thị Lành (TG)</t>
  </si>
  <si>
    <t>01013020</t>
  </si>
  <si>
    <t>Đinh Đồng Hiệp</t>
  </si>
  <si>
    <t>01013011</t>
  </si>
  <si>
    <t>Đỗ Trọng Quý</t>
  </si>
  <si>
    <t>01013012</t>
  </si>
  <si>
    <t>Hà Chí Công</t>
  </si>
  <si>
    <t>01029005</t>
  </si>
  <si>
    <t>Hồ Công Thiện (TG)</t>
  </si>
  <si>
    <t>01029001</t>
  </si>
  <si>
    <t>Hoàng Văn Viết</t>
  </si>
  <si>
    <t>01029012</t>
  </si>
  <si>
    <t>Lê Đình Quang (TG)</t>
  </si>
  <si>
    <t>01029014</t>
  </si>
  <si>
    <t>Nguyễn Khánh Gia (TG)</t>
  </si>
  <si>
    <t>01029013</t>
  </si>
  <si>
    <t>Nguyễn Nam Quyền (TG)</t>
  </si>
  <si>
    <t>01029006</t>
  </si>
  <si>
    <t>Nguyễn Ngọc Trí (TG)</t>
  </si>
  <si>
    <t>01029011</t>
  </si>
  <si>
    <t>Nguyễn Thanh Hải (TG)</t>
  </si>
  <si>
    <t>01029009</t>
  </si>
  <si>
    <t>Nguyễn Thị Kim Liên (TG)</t>
  </si>
  <si>
    <t>01029004</t>
  </si>
  <si>
    <t>Nguyễn Thị Út Hiền (TG)</t>
  </si>
  <si>
    <t>01013008</t>
  </si>
  <si>
    <t>Nguyễn Vũ Xuân Thì</t>
  </si>
  <si>
    <t>01029008</t>
  </si>
  <si>
    <t>Phan Hữu Lực (TG)</t>
  </si>
  <si>
    <t>01013015</t>
  </si>
  <si>
    <t>Phan Văn Hòa</t>
  </si>
  <si>
    <t>01013023</t>
  </si>
  <si>
    <t>Trần Đình Khoa</t>
  </si>
  <si>
    <t>01029007</t>
  </si>
  <si>
    <t>Trần Thị Ngọc Diệp (TG)</t>
  </si>
  <si>
    <t>01013010</t>
  </si>
  <si>
    <t>Võ Anh Hào</t>
  </si>
  <si>
    <t>01013007</t>
  </si>
  <si>
    <t>Võ Phước Quang</t>
  </si>
  <si>
    <t>01013013</t>
  </si>
  <si>
    <t>Võ Thiện Mỹ</t>
  </si>
  <si>
    <t>ĐƠN VỊ: KHOA 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</si>
</sst>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97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30</v>
      </c>
      <c r="F10" s="4">
        <f t="shared" si="0"/>
        <v>12</v>
      </c>
      <c r="G10" s="4">
        <f t="shared" si="0"/>
        <v>0</v>
      </c>
      <c r="H10" s="4">
        <f t="shared" si="0"/>
        <v>2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49</v>
      </c>
      <c r="N10" s="4">
        <f t="shared" si="0"/>
        <v>29.774999999999999</v>
      </c>
      <c r="O10" s="4">
        <f t="shared" si="0"/>
        <v>32.024999999999999</v>
      </c>
      <c r="P10" s="4">
        <f t="shared" si="0"/>
        <v>0</v>
      </c>
      <c r="Q10" s="4">
        <f t="shared" si="0"/>
        <v>0</v>
      </c>
      <c r="R10" s="4">
        <f t="shared" si="0"/>
        <v>61.8</v>
      </c>
      <c r="S10" s="4">
        <f t="shared" si="0"/>
        <v>970</v>
      </c>
      <c r="T10" s="4">
        <f t="shared" si="0"/>
        <v>970</v>
      </c>
      <c r="U10" s="4">
        <f t="shared" si="0"/>
        <v>889</v>
      </c>
      <c r="V10" s="4">
        <f t="shared" si="0"/>
        <v>105.1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13</v>
      </c>
      <c r="AB10" s="4">
        <f t="shared" si="0"/>
        <v>13</v>
      </c>
      <c r="AC10" s="4">
        <f t="shared" si="0"/>
        <v>13</v>
      </c>
      <c r="AD10" s="4">
        <f t="shared" si="0"/>
        <v>1.3</v>
      </c>
      <c r="AE10" s="4">
        <f t="shared" si="0"/>
        <v>168</v>
      </c>
      <c r="AF10" s="4">
        <f t="shared" si="0"/>
        <v>168</v>
      </c>
      <c r="AG10" s="4">
        <f t="shared" si="0"/>
        <v>168</v>
      </c>
      <c r="AH10" s="4">
        <f t="shared" si="0"/>
        <v>33.6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14.1</v>
      </c>
      <c r="AT10" s="4">
        <f t="shared" si="0"/>
        <v>265.10000000000002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265.10000000000002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2</v>
      </c>
      <c r="F14" s="18">
        <v>4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8</v>
      </c>
      <c r="N14" s="20">
        <v>5.25</v>
      </c>
      <c r="O14" s="20">
        <v>4.5</v>
      </c>
      <c r="P14" s="20">
        <v>0</v>
      </c>
      <c r="Q14" s="20">
        <v>0</v>
      </c>
      <c r="R14" s="21">
        <v>9.75</v>
      </c>
      <c r="S14" s="20">
        <v>45</v>
      </c>
      <c r="T14" s="20">
        <v>0</v>
      </c>
      <c r="U14" s="20">
        <v>45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13</v>
      </c>
      <c r="AC14" s="20">
        <v>0</v>
      </c>
      <c r="AD14" s="22">
        <v>1.3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19.100000000000001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2</v>
      </c>
      <c r="F16" s="18">
        <v>8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14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13</v>
      </c>
      <c r="T16" s="20">
        <v>45</v>
      </c>
      <c r="U16" s="20">
        <v>13</v>
      </c>
      <c r="V16" s="22">
        <v>4.5</v>
      </c>
      <c r="W16" s="20">
        <v>0</v>
      </c>
      <c r="X16" s="20">
        <v>0</v>
      </c>
      <c r="Y16" s="20">
        <v>0</v>
      </c>
      <c r="Z16" s="22">
        <v>0</v>
      </c>
      <c r="AA16" s="20">
        <v>13</v>
      </c>
      <c r="AB16" s="20">
        <v>0</v>
      </c>
      <c r="AC16" s="20">
        <v>13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18.5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2</v>
      </c>
      <c r="N17" s="20">
        <v>6.6</v>
      </c>
      <c r="O17" s="20">
        <v>4.05</v>
      </c>
      <c r="P17" s="20">
        <v>0</v>
      </c>
      <c r="Q17" s="20">
        <v>0</v>
      </c>
      <c r="R17" s="21">
        <v>10.649999999999999</v>
      </c>
      <c r="S17" s="20">
        <v>106</v>
      </c>
      <c r="T17" s="20">
        <v>115</v>
      </c>
      <c r="U17" s="20">
        <v>75</v>
      </c>
      <c r="V17" s="22">
        <v>14.600000000000001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2.4</v>
      </c>
      <c r="AT17" s="21">
        <v>29.7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4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4</v>
      </c>
      <c r="N20" s="20">
        <v>0.6</v>
      </c>
      <c r="O20" s="20">
        <v>0.6</v>
      </c>
      <c r="P20" s="20">
        <v>0</v>
      </c>
      <c r="Q20" s="20">
        <v>0</v>
      </c>
      <c r="R20" s="21">
        <v>1.2</v>
      </c>
      <c r="S20" s="20">
        <v>355</v>
      </c>
      <c r="T20" s="20">
        <v>238</v>
      </c>
      <c r="U20" s="20">
        <v>154</v>
      </c>
      <c r="V20" s="22">
        <v>43.900000000000006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49.1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31</v>
      </c>
      <c r="V22" s="22">
        <v>-3.1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-3.1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98</v>
      </c>
      <c r="U23" s="20">
        <v>74</v>
      </c>
      <c r="V23" s="22">
        <v>2.4000000000000004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2.4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2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2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13</v>
      </c>
      <c r="T25" s="20">
        <v>0</v>
      </c>
      <c r="U25" s="20">
        <v>13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2</v>
      </c>
    </row>
    <row r="26" spans="1:47" ht="37.5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ht="37.5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2</v>
      </c>
      <c r="I28" s="18">
        <v>0</v>
      </c>
      <c r="J28" s="18">
        <v>0</v>
      </c>
      <c r="K28" s="18">
        <v>0</v>
      </c>
      <c r="L28" s="18">
        <v>0</v>
      </c>
      <c r="M28" s="19">
        <v>1</v>
      </c>
      <c r="N28" s="20">
        <v>1.9500000000000002</v>
      </c>
      <c r="O28" s="20">
        <v>4.7249999999999996</v>
      </c>
      <c r="P28" s="20">
        <v>0</v>
      </c>
      <c r="Q28" s="20">
        <v>0</v>
      </c>
      <c r="R28" s="21">
        <v>6.6749999999999998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71</v>
      </c>
      <c r="AF28" s="20">
        <v>97</v>
      </c>
      <c r="AG28" s="20">
        <v>71</v>
      </c>
      <c r="AH28" s="22">
        <v>19.400000000000002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6.5</v>
      </c>
      <c r="AT28" s="21">
        <v>33.6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3.9750000000000005</v>
      </c>
      <c r="O30" s="20">
        <v>8.2499999999999982</v>
      </c>
      <c r="P30" s="20">
        <v>0</v>
      </c>
      <c r="Q30" s="20">
        <v>0</v>
      </c>
      <c r="R30" s="21">
        <v>12.224999999999998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97</v>
      </c>
      <c r="AF30" s="20">
        <v>71</v>
      </c>
      <c r="AG30" s="20">
        <v>97</v>
      </c>
      <c r="AH30" s="22">
        <v>14.200000000000001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26.4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14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14</v>
      </c>
      <c r="N31" s="20">
        <v>4.2</v>
      </c>
      <c r="O31" s="20">
        <v>5.85</v>
      </c>
      <c r="P31" s="20">
        <v>0</v>
      </c>
      <c r="Q31" s="20">
        <v>0</v>
      </c>
      <c r="R31" s="21">
        <v>10.050000000000001</v>
      </c>
      <c r="S31" s="20">
        <v>323</v>
      </c>
      <c r="T31" s="20">
        <v>368</v>
      </c>
      <c r="U31" s="20">
        <v>369</v>
      </c>
      <c r="V31" s="22">
        <v>32.200000000000003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1.1000000000000001</v>
      </c>
      <c r="AT31" s="21">
        <v>57.4</v>
      </c>
      <c r="AU31" s="2"/>
    </row>
    <row r="32" spans="1:47" ht="37.5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4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4</v>
      </c>
      <c r="N33" s="20">
        <v>7.1999999999999993</v>
      </c>
      <c r="O33" s="20">
        <v>4.05</v>
      </c>
      <c r="P33" s="20">
        <v>0</v>
      </c>
      <c r="Q33" s="20">
        <v>0</v>
      </c>
      <c r="R33" s="21">
        <v>11.25</v>
      </c>
      <c r="S33" s="20">
        <v>115</v>
      </c>
      <c r="T33" s="20">
        <v>106</v>
      </c>
      <c r="U33" s="20">
        <v>115</v>
      </c>
      <c r="V33" s="22">
        <v>10.600000000000001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4.0999999999999996</v>
      </c>
      <c r="AT33" s="21">
        <v>30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30</v>
      </c>
      <c r="F553" s="5">
        <f t="shared" si="11"/>
        <v>12</v>
      </c>
      <c r="G553" s="5">
        <f t="shared" si="11"/>
        <v>0</v>
      </c>
      <c r="H553" s="5">
        <f t="shared" si="11"/>
        <v>2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49</v>
      </c>
      <c r="N553" s="5">
        <f t="shared" si="11"/>
        <v>29.774999999999999</v>
      </c>
      <c r="O553" s="5">
        <f t="shared" si="11"/>
        <v>32.024999999999999</v>
      </c>
      <c r="P553" s="5">
        <f t="shared" si="11"/>
        <v>0</v>
      </c>
      <c r="Q553" s="5">
        <f t="shared" si="11"/>
        <v>0</v>
      </c>
      <c r="R553" s="5">
        <f t="shared" si="11"/>
        <v>61.8</v>
      </c>
      <c r="S553" s="5">
        <f t="shared" si="11"/>
        <v>970</v>
      </c>
      <c r="T553" s="5">
        <f t="shared" si="11"/>
        <v>970</v>
      </c>
      <c r="U553" s="5"/>
      <c r="V553" s="5">
        <f>SUBTOTAL(9,V12:V552)</f>
        <v>105.1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13</v>
      </c>
      <c r="AB553" s="5">
        <f>SUBTOTAL(9,AB12:AB552)</f>
        <v>13</v>
      </c>
      <c r="AC553" s="5"/>
      <c r="AD553" s="5">
        <f>SUBTOTAL(9,AD12:AD552)</f>
        <v>1.3</v>
      </c>
      <c r="AE553" s="5">
        <f>SUBTOTAL(9,AE12:AE552)</f>
        <v>168</v>
      </c>
      <c r="AF553" s="5">
        <f>SUBTOTAL(9,AF12:AF552)</f>
        <v>168</v>
      </c>
      <c r="AG553" s="5"/>
      <c r="AH553" s="5">
        <f t="shared" ref="AH553:AT553" si="12">SUBTOTAL(9,AH12:AH552)</f>
        <v>33.6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14.1</v>
      </c>
      <c r="AT553" s="5">
        <f t="shared" si="12"/>
        <v>265.10000000000002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97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20</v>
      </c>
      <c r="F10" s="4">
        <f t="shared" si="0"/>
        <v>30</v>
      </c>
      <c r="G10" s="4">
        <f t="shared" si="0"/>
        <v>0</v>
      </c>
      <c r="H10" s="4">
        <f t="shared" si="0"/>
        <v>6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68</v>
      </c>
      <c r="N10" s="4">
        <f t="shared" si="0"/>
        <v>19.05</v>
      </c>
      <c r="O10" s="4">
        <f t="shared" si="0"/>
        <v>25.499999999999996</v>
      </c>
      <c r="P10" s="4">
        <f t="shared" si="0"/>
        <v>0</v>
      </c>
      <c r="Q10" s="4">
        <f t="shared" si="0"/>
        <v>0</v>
      </c>
      <c r="R10" s="4">
        <f t="shared" si="0"/>
        <v>44.55</v>
      </c>
      <c r="S10" s="4">
        <f t="shared" si="0"/>
        <v>1092</v>
      </c>
      <c r="T10" s="4">
        <f t="shared" si="0"/>
        <v>1092</v>
      </c>
      <c r="U10" s="4">
        <f t="shared" si="0"/>
        <v>1092</v>
      </c>
      <c r="V10" s="4">
        <f t="shared" si="0"/>
        <v>109.20000000000002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206</v>
      </c>
      <c r="AB10" s="4">
        <f t="shared" si="0"/>
        <v>206</v>
      </c>
      <c r="AC10" s="4">
        <f t="shared" si="0"/>
        <v>206</v>
      </c>
      <c r="AD10" s="4">
        <f t="shared" si="0"/>
        <v>20.6</v>
      </c>
      <c r="AE10" s="4">
        <f t="shared" si="0"/>
        <v>110</v>
      </c>
      <c r="AF10" s="4">
        <f t="shared" si="0"/>
        <v>110</v>
      </c>
      <c r="AG10" s="4">
        <f t="shared" si="0"/>
        <v>110</v>
      </c>
      <c r="AH10" s="4">
        <f t="shared" si="0"/>
        <v>22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11.2</v>
      </c>
      <c r="AT10" s="4">
        <f t="shared" si="0"/>
        <v>275.69999999999993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275.69999999999993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2</v>
      </c>
      <c r="F14" s="18">
        <v>4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8</v>
      </c>
      <c r="N14" s="20">
        <v>2.1</v>
      </c>
      <c r="O14" s="20">
        <v>3.9000000000000004</v>
      </c>
      <c r="P14" s="20">
        <v>0</v>
      </c>
      <c r="Q14" s="20">
        <v>0</v>
      </c>
      <c r="R14" s="21">
        <v>6</v>
      </c>
      <c r="S14" s="20">
        <v>10</v>
      </c>
      <c r="T14" s="20">
        <v>44</v>
      </c>
      <c r="U14" s="20">
        <v>10</v>
      </c>
      <c r="V14" s="22">
        <v>4.4000000000000004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206</v>
      </c>
      <c r="AC14" s="20">
        <v>0</v>
      </c>
      <c r="AD14" s="22">
        <v>20.6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3</v>
      </c>
      <c r="AT14" s="21">
        <v>42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2</v>
      </c>
      <c r="F16" s="18">
        <v>10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17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42</v>
      </c>
      <c r="T16" s="20">
        <v>10</v>
      </c>
      <c r="U16" s="20">
        <v>42</v>
      </c>
      <c r="V16" s="22">
        <v>1</v>
      </c>
      <c r="W16" s="20">
        <v>0</v>
      </c>
      <c r="X16" s="20">
        <v>0</v>
      </c>
      <c r="Y16" s="20">
        <v>0</v>
      </c>
      <c r="Z16" s="22">
        <v>0</v>
      </c>
      <c r="AA16" s="20">
        <v>206</v>
      </c>
      <c r="AB16" s="20">
        <v>0</v>
      </c>
      <c r="AC16" s="20">
        <v>206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18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4.95</v>
      </c>
      <c r="O17" s="20">
        <v>3</v>
      </c>
      <c r="P17" s="20">
        <v>0</v>
      </c>
      <c r="Q17" s="20">
        <v>0</v>
      </c>
      <c r="R17" s="21">
        <v>7.95</v>
      </c>
      <c r="S17" s="20">
        <v>0</v>
      </c>
      <c r="T17" s="20">
        <v>195</v>
      </c>
      <c r="U17" s="20">
        <v>0</v>
      </c>
      <c r="V17" s="22">
        <v>19.5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27.5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4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4</v>
      </c>
      <c r="N20" s="20">
        <v>0</v>
      </c>
      <c r="O20" s="20">
        <v>0.6</v>
      </c>
      <c r="P20" s="20">
        <v>0</v>
      </c>
      <c r="Q20" s="20">
        <v>0</v>
      </c>
      <c r="R20" s="21">
        <v>0.6</v>
      </c>
      <c r="S20" s="20">
        <v>267</v>
      </c>
      <c r="T20" s="20">
        <v>471</v>
      </c>
      <c r="U20" s="20">
        <v>285</v>
      </c>
      <c r="V20" s="22">
        <v>45.300000000000004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49.9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63</v>
      </c>
      <c r="T23" s="20">
        <v>0</v>
      </c>
      <c r="U23" s="20">
        <v>66</v>
      </c>
      <c r="V23" s="22">
        <v>-0.30000000000000004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-0.3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166</v>
      </c>
      <c r="T25" s="20">
        <v>0</v>
      </c>
      <c r="U25" s="20">
        <v>169</v>
      </c>
      <c r="V25" s="22">
        <v>-0.30000000000000004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-0.3</v>
      </c>
    </row>
    <row r="26" spans="1:47" ht="37.5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67</v>
      </c>
      <c r="T26" s="20">
        <v>0</v>
      </c>
      <c r="U26" s="20">
        <v>56</v>
      </c>
      <c r="V26" s="22">
        <v>1.1000000000000001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1.1000000000000001</v>
      </c>
      <c r="AU26" s="2"/>
    </row>
    <row r="27" spans="1:47" ht="37.5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2</v>
      </c>
      <c r="F28" s="18">
        <v>0</v>
      </c>
      <c r="G28" s="18">
        <v>0</v>
      </c>
      <c r="H28" s="18">
        <v>6</v>
      </c>
      <c r="I28" s="18">
        <v>0</v>
      </c>
      <c r="J28" s="18">
        <v>0</v>
      </c>
      <c r="K28" s="18">
        <v>0</v>
      </c>
      <c r="L28" s="18">
        <v>0</v>
      </c>
      <c r="M28" s="19">
        <v>5</v>
      </c>
      <c r="N28" s="20">
        <v>1.7999999999999998</v>
      </c>
      <c r="O28" s="20">
        <v>3.9000000000000004</v>
      </c>
      <c r="P28" s="20">
        <v>0</v>
      </c>
      <c r="Q28" s="20">
        <v>0</v>
      </c>
      <c r="R28" s="21">
        <v>5.7</v>
      </c>
      <c r="S28" s="20">
        <v>44</v>
      </c>
      <c r="T28" s="20">
        <v>42</v>
      </c>
      <c r="U28" s="20">
        <v>44</v>
      </c>
      <c r="V28" s="22">
        <v>4.2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84</v>
      </c>
      <c r="AF28" s="20">
        <v>26</v>
      </c>
      <c r="AG28" s="20">
        <v>84</v>
      </c>
      <c r="AH28" s="22">
        <v>5.2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3.6</v>
      </c>
      <c r="AT28" s="21">
        <v>23.7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2.1</v>
      </c>
      <c r="O30" s="20">
        <v>9.4499999999999975</v>
      </c>
      <c r="P30" s="20">
        <v>0</v>
      </c>
      <c r="Q30" s="20">
        <v>0</v>
      </c>
      <c r="R30" s="21">
        <v>11.549999999999997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26</v>
      </c>
      <c r="AF30" s="20">
        <v>84</v>
      </c>
      <c r="AG30" s="20">
        <v>26</v>
      </c>
      <c r="AH30" s="22">
        <v>16.8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0.6</v>
      </c>
      <c r="AT30" s="21">
        <v>29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8</v>
      </c>
      <c r="F31" s="18">
        <v>4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14</v>
      </c>
      <c r="N31" s="20">
        <v>4.05</v>
      </c>
      <c r="O31" s="20">
        <v>2.4</v>
      </c>
      <c r="P31" s="20">
        <v>0</v>
      </c>
      <c r="Q31" s="20">
        <v>0</v>
      </c>
      <c r="R31" s="21">
        <v>6.4499999999999993</v>
      </c>
      <c r="S31" s="20">
        <v>238</v>
      </c>
      <c r="T31" s="20">
        <v>330</v>
      </c>
      <c r="U31" s="20">
        <v>225</v>
      </c>
      <c r="V31" s="22">
        <v>34.300000000000004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2.9</v>
      </c>
      <c r="AT31" s="21">
        <v>57.7</v>
      </c>
      <c r="AU31" s="2"/>
    </row>
    <row r="32" spans="1:47" ht="37.5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2</v>
      </c>
      <c r="F33" s="18">
        <v>12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20</v>
      </c>
      <c r="N33" s="20">
        <v>4.0500000000000007</v>
      </c>
      <c r="O33" s="20">
        <v>2.25</v>
      </c>
      <c r="P33" s="20">
        <v>0</v>
      </c>
      <c r="Q33" s="20">
        <v>0</v>
      </c>
      <c r="R33" s="21">
        <v>6.3000000000000007</v>
      </c>
      <c r="S33" s="20">
        <v>195</v>
      </c>
      <c r="T33" s="20">
        <v>0</v>
      </c>
      <c r="U33" s="20">
        <v>195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1.1000000000000001</v>
      </c>
      <c r="AT33" s="21">
        <v>27.4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20</v>
      </c>
      <c r="F553" s="5">
        <f t="shared" si="11"/>
        <v>30</v>
      </c>
      <c r="G553" s="5">
        <f t="shared" si="11"/>
        <v>0</v>
      </c>
      <c r="H553" s="5">
        <f t="shared" si="11"/>
        <v>6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68</v>
      </c>
      <c r="N553" s="5">
        <f t="shared" si="11"/>
        <v>19.05</v>
      </c>
      <c r="O553" s="5">
        <f t="shared" si="11"/>
        <v>25.499999999999996</v>
      </c>
      <c r="P553" s="5">
        <f t="shared" si="11"/>
        <v>0</v>
      </c>
      <c r="Q553" s="5">
        <f t="shared" si="11"/>
        <v>0</v>
      </c>
      <c r="R553" s="5">
        <f t="shared" si="11"/>
        <v>44.55</v>
      </c>
      <c r="S553" s="5">
        <f t="shared" si="11"/>
        <v>1092</v>
      </c>
      <c r="T553" s="5">
        <f t="shared" si="11"/>
        <v>1092</v>
      </c>
      <c r="U553" s="5"/>
      <c r="V553" s="5">
        <f>SUBTOTAL(9,V12:V552)</f>
        <v>109.20000000000002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206</v>
      </c>
      <c r="AB553" s="5">
        <f>SUBTOTAL(9,AB12:AB552)</f>
        <v>206</v>
      </c>
      <c r="AC553" s="5"/>
      <c r="AD553" s="5">
        <f>SUBTOTAL(9,AD12:AD552)</f>
        <v>20.6</v>
      </c>
      <c r="AE553" s="5">
        <f>SUBTOTAL(9,AE12:AE552)</f>
        <v>110</v>
      </c>
      <c r="AF553" s="5">
        <f>SUBTOTAL(9,AF12:AF552)</f>
        <v>110</v>
      </c>
      <c r="AG553" s="5"/>
      <c r="AH553" s="5">
        <f t="shared" ref="AH553:AT553" si="12">SUBTOTAL(9,AH12:AH552)</f>
        <v>22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11.2</v>
      </c>
      <c r="AT553" s="5">
        <f t="shared" si="12"/>
        <v>275.69999999999993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80" zoomScaleNormal="8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97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0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0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ht="37.5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ht="37.5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ht="37.5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0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0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97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50</v>
      </c>
      <c r="F10" s="4">
        <f t="shared" si="0"/>
        <v>42</v>
      </c>
      <c r="G10" s="4">
        <f t="shared" si="0"/>
        <v>0</v>
      </c>
      <c r="H10" s="4">
        <f t="shared" si="0"/>
        <v>8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117</v>
      </c>
      <c r="N10" s="4">
        <f t="shared" si="0"/>
        <v>48.825000000000003</v>
      </c>
      <c r="O10" s="4">
        <f t="shared" si="0"/>
        <v>57.524999999999991</v>
      </c>
      <c r="P10" s="4">
        <f t="shared" si="0"/>
        <v>0</v>
      </c>
      <c r="Q10" s="4">
        <f t="shared" si="0"/>
        <v>0</v>
      </c>
      <c r="R10" s="4">
        <f t="shared" si="0"/>
        <v>106.34999999999998</v>
      </c>
      <c r="S10" s="4">
        <f t="shared" si="0"/>
        <v>2062</v>
      </c>
      <c r="T10" s="4">
        <f t="shared" si="0"/>
        <v>2062</v>
      </c>
      <c r="U10" s="4">
        <f t="shared" si="0"/>
        <v>1981</v>
      </c>
      <c r="V10" s="4">
        <f t="shared" si="0"/>
        <v>214.29999999999998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219</v>
      </c>
      <c r="AB10" s="4">
        <f t="shared" si="0"/>
        <v>219</v>
      </c>
      <c r="AC10" s="4">
        <f t="shared" si="0"/>
        <v>219</v>
      </c>
      <c r="AD10" s="4">
        <f t="shared" si="0"/>
        <v>21.900000000000002</v>
      </c>
      <c r="AE10" s="4">
        <f t="shared" si="0"/>
        <v>278</v>
      </c>
      <c r="AF10" s="4">
        <f t="shared" si="0"/>
        <v>278</v>
      </c>
      <c r="AG10" s="4">
        <f t="shared" si="0"/>
        <v>278</v>
      </c>
      <c r="AH10" s="4">
        <f t="shared" si="0"/>
        <v>55.6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25.3</v>
      </c>
      <c r="AT10" s="4">
        <f t="shared" si="0"/>
        <v>540.79999999999995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540.79999999999995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4</v>
      </c>
      <c r="F14" s="18">
        <v>8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16</v>
      </c>
      <c r="N14" s="20">
        <v>7.35</v>
      </c>
      <c r="O14" s="20">
        <v>8.4</v>
      </c>
      <c r="P14" s="20">
        <v>0</v>
      </c>
      <c r="Q14" s="20">
        <v>0</v>
      </c>
      <c r="R14" s="21">
        <v>15.75</v>
      </c>
      <c r="S14" s="20">
        <v>55</v>
      </c>
      <c r="T14" s="20">
        <v>44</v>
      </c>
      <c r="U14" s="20">
        <v>55</v>
      </c>
      <c r="V14" s="22">
        <v>4.4000000000000004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219</v>
      </c>
      <c r="AC14" s="20">
        <v>0</v>
      </c>
      <c r="AD14" s="22">
        <v>21.900000000000002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3</v>
      </c>
      <c r="AT14" s="21">
        <v>61.1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4</v>
      </c>
      <c r="F16" s="18">
        <v>18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31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55</v>
      </c>
      <c r="T16" s="20">
        <v>55</v>
      </c>
      <c r="U16" s="20">
        <v>55</v>
      </c>
      <c r="V16" s="22">
        <v>5.5</v>
      </c>
      <c r="W16" s="20">
        <v>0</v>
      </c>
      <c r="X16" s="20">
        <v>0</v>
      </c>
      <c r="Y16" s="20">
        <v>0</v>
      </c>
      <c r="Z16" s="22">
        <v>0</v>
      </c>
      <c r="AA16" s="20">
        <v>219</v>
      </c>
      <c r="AB16" s="20">
        <v>0</v>
      </c>
      <c r="AC16" s="20">
        <v>219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36.5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2</v>
      </c>
      <c r="N17" s="20">
        <v>11.55</v>
      </c>
      <c r="O17" s="20">
        <v>7.05</v>
      </c>
      <c r="P17" s="20">
        <v>0</v>
      </c>
      <c r="Q17" s="20">
        <v>0</v>
      </c>
      <c r="R17" s="21">
        <v>18.599999999999998</v>
      </c>
      <c r="S17" s="20">
        <v>106</v>
      </c>
      <c r="T17" s="20">
        <v>310</v>
      </c>
      <c r="U17" s="20">
        <v>75</v>
      </c>
      <c r="V17" s="22">
        <v>34.1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2.4</v>
      </c>
      <c r="AT17" s="21">
        <v>57.2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8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8</v>
      </c>
      <c r="N20" s="20">
        <v>0.6</v>
      </c>
      <c r="O20" s="20">
        <v>1.2</v>
      </c>
      <c r="P20" s="20">
        <v>0</v>
      </c>
      <c r="Q20" s="20">
        <v>0</v>
      </c>
      <c r="R20" s="21">
        <v>1.7999999999999998</v>
      </c>
      <c r="S20" s="20">
        <v>622</v>
      </c>
      <c r="T20" s="20">
        <v>709</v>
      </c>
      <c r="U20" s="20">
        <v>439</v>
      </c>
      <c r="V20" s="22">
        <v>89.200000000000017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99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31</v>
      </c>
      <c r="V22" s="22">
        <v>-3.1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-3.1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63</v>
      </c>
      <c r="T23" s="20">
        <v>98</v>
      </c>
      <c r="U23" s="20">
        <v>140</v>
      </c>
      <c r="V23" s="22">
        <v>2.1000000000000005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2.1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2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2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179</v>
      </c>
      <c r="T25" s="20">
        <v>0</v>
      </c>
      <c r="U25" s="20">
        <v>182</v>
      </c>
      <c r="V25" s="22">
        <v>-0.30000000000000004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1.7</v>
      </c>
    </row>
    <row r="26" spans="1:47" ht="37.5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67</v>
      </c>
      <c r="T26" s="20">
        <v>0</v>
      </c>
      <c r="U26" s="20">
        <v>56</v>
      </c>
      <c r="V26" s="22">
        <v>1.1000000000000001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1.1000000000000001</v>
      </c>
      <c r="AU26" s="2"/>
    </row>
    <row r="27" spans="1:47" ht="37.5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2</v>
      </c>
      <c r="F28" s="18">
        <v>0</v>
      </c>
      <c r="G28" s="18">
        <v>0</v>
      </c>
      <c r="H28" s="18">
        <v>8</v>
      </c>
      <c r="I28" s="18">
        <v>0</v>
      </c>
      <c r="J28" s="18">
        <v>0</v>
      </c>
      <c r="K28" s="18">
        <v>0</v>
      </c>
      <c r="L28" s="18">
        <v>0</v>
      </c>
      <c r="M28" s="19">
        <v>6</v>
      </c>
      <c r="N28" s="20">
        <v>3.75</v>
      </c>
      <c r="O28" s="20">
        <v>8.625</v>
      </c>
      <c r="P28" s="20">
        <v>0</v>
      </c>
      <c r="Q28" s="20">
        <v>0</v>
      </c>
      <c r="R28" s="21">
        <v>12.375</v>
      </c>
      <c r="S28" s="20">
        <v>44</v>
      </c>
      <c r="T28" s="20">
        <v>42</v>
      </c>
      <c r="U28" s="20">
        <v>44</v>
      </c>
      <c r="V28" s="22">
        <v>4.2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155</v>
      </c>
      <c r="AF28" s="20">
        <v>123</v>
      </c>
      <c r="AG28" s="20">
        <v>155</v>
      </c>
      <c r="AH28" s="22">
        <v>24.6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10.1</v>
      </c>
      <c r="AT28" s="21">
        <v>57.3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6.0750000000000011</v>
      </c>
      <c r="O30" s="20">
        <v>17.699999999999996</v>
      </c>
      <c r="P30" s="20">
        <v>0</v>
      </c>
      <c r="Q30" s="20">
        <v>0</v>
      </c>
      <c r="R30" s="21">
        <v>23.774999999999995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123</v>
      </c>
      <c r="AF30" s="20">
        <v>155</v>
      </c>
      <c r="AG30" s="20">
        <v>123</v>
      </c>
      <c r="AH30" s="22">
        <v>31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0.6</v>
      </c>
      <c r="AT30" s="21">
        <v>55.4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22</v>
      </c>
      <c r="F31" s="18">
        <v>4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28</v>
      </c>
      <c r="N31" s="20">
        <v>8.25</v>
      </c>
      <c r="O31" s="20">
        <v>8.25</v>
      </c>
      <c r="P31" s="20">
        <v>0</v>
      </c>
      <c r="Q31" s="20">
        <v>0</v>
      </c>
      <c r="R31" s="21">
        <v>16.5</v>
      </c>
      <c r="S31" s="20">
        <v>561</v>
      </c>
      <c r="T31" s="20">
        <v>698</v>
      </c>
      <c r="U31" s="20">
        <v>594</v>
      </c>
      <c r="V31" s="22">
        <v>66.5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4</v>
      </c>
      <c r="AT31" s="21">
        <v>115.1</v>
      </c>
      <c r="AU31" s="2"/>
    </row>
    <row r="32" spans="1:47" ht="37.5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6</v>
      </c>
      <c r="F33" s="18">
        <v>12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24</v>
      </c>
      <c r="N33" s="20">
        <v>11.25</v>
      </c>
      <c r="O33" s="20">
        <v>6.3</v>
      </c>
      <c r="P33" s="20">
        <v>0</v>
      </c>
      <c r="Q33" s="20">
        <v>0</v>
      </c>
      <c r="R33" s="21">
        <v>17.55</v>
      </c>
      <c r="S33" s="20">
        <v>310</v>
      </c>
      <c r="T33" s="20">
        <v>106</v>
      </c>
      <c r="U33" s="20">
        <v>310</v>
      </c>
      <c r="V33" s="22">
        <v>10.600000000000001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5.1999999999999993</v>
      </c>
      <c r="AT33" s="21">
        <v>57.4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50</v>
      </c>
      <c r="F553" s="5">
        <f t="shared" si="11"/>
        <v>42</v>
      </c>
      <c r="G553" s="5">
        <f t="shared" si="11"/>
        <v>0</v>
      </c>
      <c r="H553" s="5">
        <f t="shared" si="11"/>
        <v>8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117</v>
      </c>
      <c r="N553" s="5">
        <f t="shared" si="11"/>
        <v>48.825000000000003</v>
      </c>
      <c r="O553" s="5">
        <f t="shared" si="11"/>
        <v>57.524999999999991</v>
      </c>
      <c r="P553" s="5">
        <f t="shared" si="11"/>
        <v>0</v>
      </c>
      <c r="Q553" s="5">
        <f t="shared" si="11"/>
        <v>0</v>
      </c>
      <c r="R553" s="5">
        <f t="shared" si="11"/>
        <v>106.34999999999998</v>
      </c>
      <c r="S553" s="5">
        <f t="shared" si="11"/>
        <v>2062</v>
      </c>
      <c r="T553" s="5">
        <f t="shared" si="11"/>
        <v>2062</v>
      </c>
      <c r="U553" s="5"/>
      <c r="V553" s="5">
        <f>SUBTOTAL(9,V12:V552)</f>
        <v>214.29999999999998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219</v>
      </c>
      <c r="AB553" s="5">
        <f>SUBTOTAL(9,AB12:AB552)</f>
        <v>219</v>
      </c>
      <c r="AC553" s="5"/>
      <c r="AD553" s="5">
        <f>SUBTOTAL(9,AD12:AD552)</f>
        <v>21.900000000000002</v>
      </c>
      <c r="AE553" s="5">
        <f>SUBTOTAL(9,AE12:AE552)</f>
        <v>278</v>
      </c>
      <c r="AF553" s="5">
        <f>SUBTOTAL(9,AF12:AF552)</f>
        <v>278</v>
      </c>
      <c r="AG553" s="5"/>
      <c r="AH553" s="5">
        <f t="shared" ref="AH553:AT553" si="12">SUBTOTAL(9,AH12:AH552)</f>
        <v>55.6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25.3</v>
      </c>
      <c r="AT553" s="5">
        <f t="shared" si="12"/>
        <v>540.79999999999995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G1:AT1"/>
    <mergeCell ref="AG2:AT2"/>
    <mergeCell ref="AG3:AT3"/>
    <mergeCell ref="A5:AT6"/>
    <mergeCell ref="A7:AT8"/>
    <mergeCell ref="C11:C13"/>
    <mergeCell ref="D11:D13"/>
    <mergeCell ref="E11:M12"/>
    <mergeCell ref="N11:R12"/>
    <mergeCell ref="A1:G1"/>
    <mergeCell ref="A2:G2"/>
    <mergeCell ref="A3:G3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19 - 20</vt:lpstr>
      <vt:lpstr>HKII NH 19 - 20</vt:lpstr>
      <vt:lpstr>HE 18-19</vt:lpstr>
      <vt:lpstr>CA NAM 19 - 20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2020-11-10T04:23:14Z</dcterms:modified>
</cp:coreProperties>
</file>