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tabRatio="671" activeTab="1"/>
  </bookViews>
  <sheets>
    <sheet name="18T4-ĐCN1" sheetId="4" r:id="rId1"/>
    <sheet name="18T4-DDT1" sheetId="5" r:id="rId2"/>
    <sheet name="18T4-CDT1" sheetId="6" r:id="rId3"/>
    <sheet name="19T4--ĐCN1" sheetId="7" r:id="rId4"/>
    <sheet name="19T4--ĐCN2" sheetId="17" r:id="rId5"/>
    <sheet name="19T4-ĐĐT1" sheetId="8" r:id="rId6"/>
    <sheet name="19T4-ĐĐT2" sheetId="18" r:id="rId7"/>
    <sheet name="19T4-CĐT1" sheetId="9" r:id="rId8"/>
    <sheet name="20T2-ĐCN1" sheetId="16" r:id="rId9"/>
    <sheet name="Sheet1" sheetId="13" r:id="rId10"/>
  </sheets>
  <definedNames>
    <definedName name="_xlnm.Print_Titles" localSheetId="1">'18T4-DDT1'!$10:$11</definedName>
    <definedName name="_xlnm.Print_Titles" localSheetId="0">'18T4-ĐCN1'!$10:$11</definedName>
    <definedName name="_xlnm.Print_Titles" localSheetId="7">'19T4-CĐT1'!$10:$11</definedName>
    <definedName name="_xlnm.Print_Titles" localSheetId="3">'19T4--ĐCN1'!$10:$11</definedName>
    <definedName name="_xlnm.Print_Titles" localSheetId="4">'19T4--ĐCN2'!$10:$11</definedName>
    <definedName name="_xlnm.Print_Titles" localSheetId="5">'19T4-ĐĐT1'!$10:$11</definedName>
    <definedName name="_xlnm.Print_Titles" localSheetId="6">'19T4-ĐĐT2'!$10:$11</definedName>
    <definedName name="_xlnm.Print_Titles" localSheetId="8">'20T2-ĐCN1'!$10:$11</definedName>
  </definedNames>
  <calcPr calcId="144525"/>
</workbook>
</file>

<file path=xl/calcChain.xml><?xml version="1.0" encoding="utf-8"?>
<calcChain xmlns="http://schemas.openxmlformats.org/spreadsheetml/2006/main">
  <c r="H13" i="5" l="1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12" i="5"/>
  <c r="G54" i="5" l="1"/>
  <c r="H54" i="5" s="1"/>
  <c r="G55" i="5"/>
  <c r="H55" i="5" s="1"/>
  <c r="G56" i="5"/>
  <c r="H56" i="5" s="1"/>
  <c r="G53" i="5"/>
  <c r="H53" i="5" s="1"/>
  <c r="G51" i="5"/>
  <c r="H51" i="5" s="1"/>
  <c r="G52" i="5"/>
  <c r="H52" i="5" s="1"/>
</calcChain>
</file>

<file path=xl/sharedStrings.xml><?xml version="1.0" encoding="utf-8"?>
<sst xmlns="http://schemas.openxmlformats.org/spreadsheetml/2006/main" count="1378" uniqueCount="719">
  <si>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</si>
  <si>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</si>
  <si>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</si>
  <si>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</si>
  <si>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</si>
  <si>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</si>
  <si>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</si>
  <si>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</si>
  <si>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</si>
  <si>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</si>
  <si>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</si>
  <si>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</si>
  <si>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</si>
  <si>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</si>
  <si>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</si>
  <si>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</si>
  <si>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</si>
  <si>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</si>
  <si>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</si>
  <si>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</si>
  <si>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</si>
  <si>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</si>
  <si>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</si>
  <si>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</si>
  <si>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</si>
  <si>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</si>
  <si>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</si>
  <si>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</si>
  <si>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Anh</t>
  </si>
  <si>
    <t>Bảo</t>
  </si>
  <si>
    <t>Cường</t>
  </si>
  <si>
    <t>Đức</t>
  </si>
  <si>
    <t>Huỳnh Minh</t>
  </si>
  <si>
    <t>Duy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</si>
  <si>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</si>
  <si>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</si>
  <si>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</si>
  <si>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</si>
  <si>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</si>
  <si>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</si>
  <si>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</si>
  <si>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</si>
  <si>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Long</t>
  </si>
  <si>
    <t>Minh</t>
  </si>
  <si>
    <t>Nam</t>
  </si>
  <si>
    <t>Phúc</t>
  </si>
  <si>
    <t>Tân</t>
  </si>
  <si>
    <t>Thành</t>
  </si>
  <si>
    <t>Lê Quốc</t>
  </si>
  <si>
    <t>Thịnh</t>
  </si>
  <si>
    <t>Trần Văn</t>
  </si>
  <si>
    <t>Tiến</t>
  </si>
  <si>
    <t>Trí</t>
  </si>
  <si>
    <t>Tú</t>
  </si>
  <si>
    <t>Phạm Văn</t>
  </si>
  <si>
    <t>Trần Minh</t>
  </si>
  <si>
    <t>Dũng</t>
  </si>
  <si>
    <t>Hòa</t>
  </si>
  <si>
    <t>Khoa</t>
  </si>
  <si>
    <t>Nghĩa</t>
  </si>
  <si>
    <t>Phát</t>
  </si>
  <si>
    <t>Phong</t>
  </si>
  <si>
    <t>Nguyễn Minh</t>
  </si>
  <si>
    <t>Quân</t>
  </si>
  <si>
    <t>Tài</t>
  </si>
  <si>
    <t>Nguyễn Hữu</t>
  </si>
  <si>
    <t>Thắng</t>
  </si>
  <si>
    <t>Toàn</t>
  </si>
  <si>
    <t>Trần Quốc</t>
  </si>
  <si>
    <t>Trung</t>
  </si>
  <si>
    <t>Tuấn</t>
  </si>
  <si>
    <t>Đạt</t>
  </si>
  <si>
    <t>Hải</t>
  </si>
  <si>
    <t>Hiếu</t>
  </si>
  <si>
    <t>Nguyễn Anh</t>
  </si>
  <si>
    <t>Nguyễn Thanh</t>
  </si>
  <si>
    <t>Thiện</t>
  </si>
  <si>
    <t>Trường</t>
  </si>
  <si>
    <t>Trần Thanh</t>
  </si>
  <si>
    <t>Vinh</t>
  </si>
  <si>
    <t>Hưng</t>
  </si>
  <si>
    <t>Phước</t>
  </si>
  <si>
    <t>Hùng</t>
  </si>
  <si>
    <t>Phú</t>
  </si>
  <si>
    <t>Thái</t>
  </si>
  <si>
    <t>Thiên</t>
  </si>
  <si>
    <t>Vũ</t>
  </si>
  <si>
    <t>Lộc</t>
  </si>
  <si>
    <t>Nguyễn Trọng</t>
  </si>
  <si>
    <t>Nguyễn Đức</t>
  </si>
  <si>
    <t>Nhân</t>
  </si>
  <si>
    <t>Phạm Minh</t>
  </si>
  <si>
    <t>Phương</t>
  </si>
  <si>
    <t>Quốc</t>
  </si>
  <si>
    <t>Nguyễn Trung</t>
  </si>
  <si>
    <t>Khải</t>
  </si>
  <si>
    <t>Tùng</t>
  </si>
  <si>
    <t>Đoàn</t>
  </si>
  <si>
    <t>Quang</t>
  </si>
  <si>
    <t>Khôi</t>
  </si>
  <si>
    <t>Võ Văn</t>
  </si>
  <si>
    <t>Nguyễn Hoàng Anh</t>
  </si>
  <si>
    <t>Phạm Đức</t>
  </si>
  <si>
    <t>Phạm Quốc</t>
  </si>
  <si>
    <t>Nguyễn Xuân</t>
  </si>
  <si>
    <t>MSSV</t>
  </si>
  <si>
    <t>Bùi Minh</t>
  </si>
  <si>
    <t>Học kỳ: 1 Năm học: 2020 - 2021</t>
  </si>
  <si>
    <t>Nguyễn Trần Quốc</t>
  </si>
  <si>
    <t>Võ Tấn</t>
  </si>
  <si>
    <t>Nguyễn Phúc</t>
  </si>
  <si>
    <t>Trần Nguyễn Hữu</t>
  </si>
  <si>
    <t>Hồ Nhật</t>
  </si>
  <si>
    <t>Lê Quang</t>
  </si>
  <si>
    <t>LT</t>
  </si>
  <si>
    <t>LPPT</t>
  </si>
  <si>
    <t>LPHT</t>
  </si>
  <si>
    <t>Nguyễn</t>
  </si>
  <si>
    <t>Đoàn Tuấn</t>
  </si>
  <si>
    <t>Đăng</t>
  </si>
  <si>
    <t>Hào</t>
  </si>
  <si>
    <t>TTT1</t>
  </si>
  <si>
    <t>TTT2</t>
  </si>
  <si>
    <t>TTT3</t>
  </si>
  <si>
    <t>Đoàn Trọng</t>
  </si>
  <si>
    <t>Lê Anh</t>
  </si>
  <si>
    <t>Gia</t>
  </si>
  <si>
    <t>Quý</t>
  </si>
  <si>
    <t>Bùi Thanh</t>
  </si>
  <si>
    <t>Huỳnh Tấn</t>
  </si>
  <si>
    <t>Việt</t>
  </si>
  <si>
    <t>TTT4</t>
  </si>
  <si>
    <t>Mỹ</t>
  </si>
  <si>
    <t>Trần Hữu</t>
  </si>
  <si>
    <t>Triết</t>
  </si>
  <si>
    <t>Vỹ</t>
  </si>
  <si>
    <t>Phan Hồng</t>
  </si>
  <si>
    <t>Phạm Hữu</t>
  </si>
  <si>
    <t>Nguyễn Lê Minh</t>
  </si>
  <si>
    <t>Chương</t>
  </si>
  <si>
    <t>Hiệp</t>
  </si>
  <si>
    <t>Đào Tấn</t>
  </si>
  <si>
    <t>Nguyễn Huy</t>
  </si>
  <si>
    <t>Lê Đăng</t>
  </si>
  <si>
    <t>Đặng Thành</t>
  </si>
  <si>
    <t>Lợi</t>
  </si>
  <si>
    <t>Nguyên</t>
  </si>
  <si>
    <t>Nguyễn Lê</t>
  </si>
  <si>
    <t>Nhựt</t>
  </si>
  <si>
    <t>Trần Hoàng</t>
  </si>
  <si>
    <t>Lê Duy</t>
  </si>
  <si>
    <t>Châu</t>
  </si>
  <si>
    <t>Chí</t>
  </si>
  <si>
    <t>Huỳnh Công</t>
  </si>
  <si>
    <t>Chính</t>
  </si>
  <si>
    <t>Chung</t>
  </si>
  <si>
    <t>Hoàng Văn</t>
  </si>
  <si>
    <t>Lê Văn</t>
  </si>
  <si>
    <t>Nguyễn Bá</t>
  </si>
  <si>
    <t>Huỳnh Chí</t>
  </si>
  <si>
    <t>Khanh</t>
  </si>
  <si>
    <t>Mai Huỳnh Anh</t>
  </si>
  <si>
    <t>Nguyễn Tường</t>
  </si>
  <si>
    <t>Đặng Phương</t>
  </si>
  <si>
    <t>On Bối</t>
  </si>
  <si>
    <t>Ngọc</t>
  </si>
  <si>
    <t>Cao</t>
  </si>
  <si>
    <t>Nguyễn Văn Phúc</t>
  </si>
  <si>
    <t>Lê Nguyễn Minh</t>
  </si>
  <si>
    <t>Sơn</t>
  </si>
  <si>
    <t>Huỳnh Đặng</t>
  </si>
  <si>
    <t>Trương Thành</t>
  </si>
  <si>
    <t>Tấn</t>
  </si>
  <si>
    <t>Nguyễn Tân</t>
  </si>
  <si>
    <t>Nguyễn Công</t>
  </si>
  <si>
    <t>Phạm Tiến</t>
  </si>
  <si>
    <t>Lê Phúc</t>
  </si>
  <si>
    <t>Phạm Lê Hoài</t>
  </si>
  <si>
    <t>Thương</t>
  </si>
  <si>
    <t>Thưởng</t>
  </si>
  <si>
    <t>Phan Gia</t>
  </si>
  <si>
    <t>Hồ Xuân</t>
  </si>
  <si>
    <t>Lê Nguyễn Tú</t>
  </si>
  <si>
    <t>Nguyễn Vũ Xuân</t>
  </si>
  <si>
    <t>Uyên</t>
  </si>
  <si>
    <t>Nguyễn Ngọc</t>
  </si>
  <si>
    <t>Vy</t>
  </si>
  <si>
    <t>18001047</t>
  </si>
  <si>
    <t>18000513</t>
  </si>
  <si>
    <t>18001099</t>
  </si>
  <si>
    <t>18000867</t>
  </si>
  <si>
    <t>18001643</t>
  </si>
  <si>
    <t>18001616</t>
  </si>
  <si>
    <t>18001745</t>
  </si>
  <si>
    <t>18000616</t>
  </si>
  <si>
    <t>18004146</t>
  </si>
  <si>
    <t>18002603</t>
  </si>
  <si>
    <t>18000795</t>
  </si>
  <si>
    <t>18000471</t>
  </si>
  <si>
    <t>18000936</t>
  </si>
  <si>
    <t>18000562</t>
  </si>
  <si>
    <t>18001298</t>
  </si>
  <si>
    <t>18001176</t>
  </si>
  <si>
    <t>18000575</t>
  </si>
  <si>
    <t>18000036</t>
  </si>
  <si>
    <t>18002441</t>
  </si>
  <si>
    <t>18001290</t>
  </si>
  <si>
    <t>18000950</t>
  </si>
  <si>
    <t>18000939</t>
  </si>
  <si>
    <t>18000062</t>
  </si>
  <si>
    <t>18000870</t>
  </si>
  <si>
    <t>18001802</t>
  </si>
  <si>
    <t>18000505</t>
  </si>
  <si>
    <t>18000976</t>
  </si>
  <si>
    <t>18003148</t>
  </si>
  <si>
    <t>18001734</t>
  </si>
  <si>
    <t>18000362</t>
  </si>
  <si>
    <t>18000307</t>
  </si>
  <si>
    <t>18001130</t>
  </si>
  <si>
    <t>18002999</t>
  </si>
  <si>
    <t>18001005</t>
  </si>
  <si>
    <t>18000043</t>
  </si>
  <si>
    <t>Hồng Chí</t>
  </si>
  <si>
    <t>Bằng</t>
  </si>
  <si>
    <t>Cao Quân</t>
  </si>
  <si>
    <t>Hồ Thái</t>
  </si>
  <si>
    <t>Nguyễn Gia</t>
  </si>
  <si>
    <t>Nguyễn Nam</t>
  </si>
  <si>
    <t>Tôn Thất Duy</t>
  </si>
  <si>
    <t>Nguyễn Hữu Phúc</t>
  </si>
  <si>
    <t>Huỳnh Đăng</t>
  </si>
  <si>
    <t>Tôn Thất Anh</t>
  </si>
  <si>
    <t>Trần Ngọc</t>
  </si>
  <si>
    <t>Khởi</t>
  </si>
  <si>
    <t>Bùi Phạm Thanh</t>
  </si>
  <si>
    <t>Lâm</t>
  </si>
  <si>
    <t>Phạm Thành</t>
  </si>
  <si>
    <t>Nguyễn Xuân Hoàng</t>
  </si>
  <si>
    <t>Phạm Nguyễn Thanh</t>
  </si>
  <si>
    <t>Trần Vĩnh</t>
  </si>
  <si>
    <t>Lê Bùi Hồng</t>
  </si>
  <si>
    <t>Võ Quang</t>
  </si>
  <si>
    <t>Phục</t>
  </si>
  <si>
    <t>Nguyễn Doãn Thanh</t>
  </si>
  <si>
    <t>Phạm Chí</t>
  </si>
  <si>
    <t>Lê Phú</t>
  </si>
  <si>
    <t>Lê Nguyễn Xuân</t>
  </si>
  <si>
    <t>Lê Nam</t>
  </si>
  <si>
    <t>Trần</t>
  </si>
  <si>
    <t>Lê Nguyễn Kim</t>
  </si>
  <si>
    <t>Trọng</t>
  </si>
  <si>
    <t>Nguyễn Trường</t>
  </si>
  <si>
    <t>Lớp: 18T4-CĐT1    Sĩ số: 35  Khoa:  Điện - Điện tử</t>
  </si>
  <si>
    <t>LPPT, PBT</t>
  </si>
  <si>
    <t>BT</t>
  </si>
  <si>
    <t>UV</t>
  </si>
  <si>
    <t>18000712</t>
  </si>
  <si>
    <t>18002547</t>
  </si>
  <si>
    <t>18005280</t>
  </si>
  <si>
    <t>18000967</t>
  </si>
  <si>
    <t>18000103</t>
  </si>
  <si>
    <t>18000905</t>
  </si>
  <si>
    <t>18000360</t>
  </si>
  <si>
    <t>18000792</t>
  </si>
  <si>
    <t>18002620</t>
  </si>
  <si>
    <t>18000069</t>
  </si>
  <si>
    <t>18001220</t>
  </si>
  <si>
    <t>18001183</t>
  </si>
  <si>
    <t>18000086</t>
  </si>
  <si>
    <t>18005446</t>
  </si>
  <si>
    <t>18000872</t>
  </si>
  <si>
    <t>18004594</t>
  </si>
  <si>
    <t>18001329</t>
  </si>
  <si>
    <t>18000280</t>
  </si>
  <si>
    <t>18003438</t>
  </si>
  <si>
    <t>18002617</t>
  </si>
  <si>
    <t>18004303</t>
  </si>
  <si>
    <t>18001314</t>
  </si>
  <si>
    <t>18000155</t>
  </si>
  <si>
    <t>18000455</t>
  </si>
  <si>
    <t>18004198</t>
  </si>
  <si>
    <t>18000175</t>
  </si>
  <si>
    <t>18003386</t>
  </si>
  <si>
    <t>18000697</t>
  </si>
  <si>
    <t>18000623</t>
  </si>
  <si>
    <t>18001478</t>
  </si>
  <si>
    <t>18003041</t>
  </si>
  <si>
    <t>18000847</t>
  </si>
  <si>
    <t>18001326</t>
  </si>
  <si>
    <t>18001527</t>
  </si>
  <si>
    <t>18000723</t>
  </si>
  <si>
    <t>18000162</t>
  </si>
  <si>
    <t>18004211</t>
  </si>
  <si>
    <t>18001030</t>
  </si>
  <si>
    <t>18000564</t>
  </si>
  <si>
    <t>18000846</t>
  </si>
  <si>
    <t>18000831</t>
  </si>
  <si>
    <t>18001247</t>
  </si>
  <si>
    <t>18000240</t>
  </si>
  <si>
    <t>18000423</t>
  </si>
  <si>
    <t>18000672</t>
  </si>
  <si>
    <t>18004879</t>
  </si>
  <si>
    <t>18001113</t>
  </si>
  <si>
    <t>18000081</t>
  </si>
  <si>
    <t>18000551</t>
  </si>
  <si>
    <t>18000134</t>
  </si>
  <si>
    <t>Lê Tuấn</t>
  </si>
  <si>
    <t>Đỗ Chí</t>
  </si>
  <si>
    <t>Phan Chí</t>
  </si>
  <si>
    <t>Đại</t>
  </si>
  <si>
    <t>Tô Quốc</t>
  </si>
  <si>
    <t>Tô Võ Hải</t>
  </si>
  <si>
    <t>Phạm Đỗ Viết</t>
  </si>
  <si>
    <t>Đỗ Vũ Phương</t>
  </si>
  <si>
    <t>Đông</t>
  </si>
  <si>
    <t>Lê Đỗ Ngọc</t>
  </si>
  <si>
    <t>Trương Khánh</t>
  </si>
  <si>
    <t>Đỗ Thế</t>
  </si>
  <si>
    <t>Hiển</t>
  </si>
  <si>
    <t>Trương Đặng Huy</t>
  </si>
  <si>
    <t>Hà Mạnh</t>
  </si>
  <si>
    <t>Võ Đại</t>
  </si>
  <si>
    <t>Võ Trần Minh</t>
  </si>
  <si>
    <t>Trần Trường</t>
  </si>
  <si>
    <t>Liêu Chí</t>
  </si>
  <si>
    <t>Nguyễn Dương Hoàng</t>
  </si>
  <si>
    <t>Huỳnh Tuấn</t>
  </si>
  <si>
    <t>Nguyễn Hoàng Bảo</t>
  </si>
  <si>
    <t>Bùi Hữu</t>
  </si>
  <si>
    <t>Đinh Hòa</t>
  </si>
  <si>
    <t>Huỳnh Văn</t>
  </si>
  <si>
    <t>Lượng</t>
  </si>
  <si>
    <t>Đặng Hoàng</t>
  </si>
  <si>
    <t>Hoàng Tùng</t>
  </si>
  <si>
    <t>Huỳnh Nhựt Tấn</t>
  </si>
  <si>
    <t>Nguyễn Tấn</t>
  </si>
  <si>
    <t>Phạm Quang</t>
  </si>
  <si>
    <t>Dương Hữu</t>
  </si>
  <si>
    <t>Tâm</t>
  </si>
  <si>
    <t>Lê Ngọc</t>
  </si>
  <si>
    <t>Thạch</t>
  </si>
  <si>
    <t>Đỗ Nguyễn Công</t>
  </si>
  <si>
    <t>Phạm Thuận</t>
  </si>
  <si>
    <t>Huỳnh Bảo Quốc</t>
  </si>
  <si>
    <t>Bùi Ngọc</t>
  </si>
  <si>
    <t>Tín</t>
  </si>
  <si>
    <t>Lê Hữu</t>
  </si>
  <si>
    <t>Phan Nguyễn Nhật</t>
  </si>
  <si>
    <t>Nguyễn Hoàng Quốc</t>
  </si>
  <si>
    <t>Phan Long</t>
  </si>
  <si>
    <t>Lớp: 18T4-ĐCN1 Sĩ số:  50  Khoa: Điện - Điện tử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</si>
  <si>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</si>
  <si>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</si>
  <si>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</si>
  <si>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</si>
  <si>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</si>
  <si>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</si>
  <si>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</si>
  <si>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</si>
  <si>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</si>
  <si>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</si>
  <si>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</si>
  <si>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 Khương</t>
  </si>
  <si>
    <t>18000458</t>
  </si>
  <si>
    <t>Võ Hoàng</t>
  </si>
  <si>
    <t>18002662</t>
  </si>
  <si>
    <t>Huỳnh Quốc</t>
  </si>
  <si>
    <t>18001819</t>
  </si>
  <si>
    <t>18000184</t>
  </si>
  <si>
    <t>Nguyễn Thiện</t>
  </si>
  <si>
    <t>18001703</t>
  </si>
  <si>
    <t>Vũ Minh</t>
  </si>
  <si>
    <t>18000822</t>
  </si>
  <si>
    <t>Nguyễn Đình</t>
  </si>
  <si>
    <t>18000128</t>
  </si>
  <si>
    <t>18000775</t>
  </si>
  <si>
    <t>18003044</t>
  </si>
  <si>
    <t>Phan Minh</t>
  </si>
  <si>
    <t>18000557</t>
  </si>
  <si>
    <t>Trần Hoàng Duy</t>
  </si>
  <si>
    <t>Linh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</si>
  <si>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</si>
  <si>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</si>
  <si>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</si>
  <si>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</si>
  <si>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</si>
  <si>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</si>
  <si>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</si>
  <si>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18000897</t>
  </si>
  <si>
    <t>Nguyễn Bình Ngọc</t>
  </si>
  <si>
    <t>18001035</t>
  </si>
  <si>
    <t>18000928</t>
  </si>
  <si>
    <t>Cao Đoàn Phú</t>
  </si>
  <si>
    <t>Quí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</si>
  <si>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</si>
  <si>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</si>
  <si>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</si>
  <si>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</si>
  <si>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</si>
  <si>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</si>
  <si>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</si>
  <si>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</si>
  <si>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</si>
  <si>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</si>
  <si>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</si>
  <si>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</si>
  <si>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</si>
  <si>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</si>
  <si>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</si>
  <si>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</si>
  <si>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</si>
  <si>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</si>
  <si>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</si>
  <si>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</si>
  <si>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</si>
  <si>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</si>
  <si>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</si>
  <si>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</si>
  <si>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</si>
  <si>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</si>
  <si>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19003199</t>
  </si>
  <si>
    <t>19000998</t>
  </si>
  <si>
    <t>Bùi Văn</t>
  </si>
  <si>
    <t>19000852</t>
  </si>
  <si>
    <t>Từ Ngọc</t>
  </si>
  <si>
    <t>19002374</t>
  </si>
  <si>
    <t>Võ Huy</t>
  </si>
  <si>
    <t>19002377</t>
  </si>
  <si>
    <t>Đoàn Gia</t>
  </si>
  <si>
    <t>19003205</t>
  </si>
  <si>
    <t>Trần Anh</t>
  </si>
  <si>
    <t>19002213</t>
  </si>
  <si>
    <t>Văn Tô Minh</t>
  </si>
  <si>
    <t>19000034</t>
  </si>
  <si>
    <t>Kha</t>
  </si>
  <si>
    <t>19000560</t>
  </si>
  <si>
    <t>Trần Đăng</t>
  </si>
  <si>
    <t>19000375</t>
  </si>
  <si>
    <t>Bùi Tuấn</t>
  </si>
  <si>
    <t>19000598</t>
  </si>
  <si>
    <t>Bảo Quý</t>
  </si>
  <si>
    <t>19001063</t>
  </si>
  <si>
    <t>Lưu</t>
  </si>
  <si>
    <t>19001237</t>
  </si>
  <si>
    <t>Nguyễn Nhật</t>
  </si>
  <si>
    <t>19001153</t>
  </si>
  <si>
    <t>19001565</t>
  </si>
  <si>
    <t>Phạm Thành Công</t>
  </si>
  <si>
    <t>19004506</t>
  </si>
  <si>
    <t>Lê Trọng</t>
  </si>
  <si>
    <t>19000022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</si>
  <si>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</si>
  <si>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</si>
  <si>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</si>
  <si>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</si>
  <si>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</si>
  <si>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</si>
  <si>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</si>
  <si>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</si>
  <si>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</si>
  <si>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</si>
  <si>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</si>
  <si>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</si>
  <si>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</si>
  <si>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</si>
  <si>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</si>
  <si>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</si>
  <si>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</si>
  <si>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</si>
  <si>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</si>
  <si>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</si>
  <si>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</si>
  <si>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</si>
  <si>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19000152</t>
  </si>
  <si>
    <t>Trần Lê</t>
  </si>
  <si>
    <t>19000304</t>
  </si>
  <si>
    <t>Tính</t>
  </si>
  <si>
    <t>19001276</t>
  </si>
  <si>
    <t>Nguyễn Quang</t>
  </si>
  <si>
    <t>19000408</t>
  </si>
  <si>
    <t>Lớp: 19T4-CĐT1   Sĩ số:  37  Khoa:  Điện - Điện tử</t>
  </si>
  <si>
    <t>19000021</t>
  </si>
  <si>
    <t>Đỗ Viết Thành</t>
  </si>
  <si>
    <t>19001423</t>
  </si>
  <si>
    <t>Huỳnh Ngọc</t>
  </si>
  <si>
    <t>Ẩn</t>
  </si>
  <si>
    <t>19001331</t>
  </si>
  <si>
    <t>19001613</t>
  </si>
  <si>
    <t>Phùng Thái</t>
  </si>
  <si>
    <t>19001135</t>
  </si>
  <si>
    <t>Biêu</t>
  </si>
  <si>
    <t>19004329</t>
  </si>
  <si>
    <t>Nguyễn Vỹ</t>
  </si>
  <si>
    <t>Đan</t>
  </si>
  <si>
    <t>19000318</t>
  </si>
  <si>
    <t>Đinh Võ Thành</t>
  </si>
  <si>
    <t>19001799</t>
  </si>
  <si>
    <t>Huỳnh Đình</t>
  </si>
  <si>
    <t>19001391</t>
  </si>
  <si>
    <t>19004004</t>
  </si>
  <si>
    <t>Lê Đức</t>
  </si>
  <si>
    <t>19000035</t>
  </si>
  <si>
    <t>Võ Thanh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</si>
  <si>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</si>
  <si>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</si>
  <si>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</si>
  <si>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</si>
  <si>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</si>
  <si>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</si>
  <si>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</si>
  <si>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</si>
  <si>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</si>
  <si>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</si>
  <si>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</si>
  <si>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19000239</t>
  </si>
  <si>
    <t>Dương Tuấn</t>
  </si>
  <si>
    <t>19000771</t>
  </si>
  <si>
    <t>Lưu Gia</t>
  </si>
  <si>
    <t>19002254</t>
  </si>
  <si>
    <t>19000539</t>
  </si>
  <si>
    <t>19001747</t>
  </si>
  <si>
    <t>Lê Cao</t>
  </si>
  <si>
    <t>19000068</t>
  </si>
  <si>
    <t>Nguyễn Phương</t>
  </si>
  <si>
    <t>19000511</t>
  </si>
  <si>
    <t>19001328</t>
  </si>
  <si>
    <t>Nguyễn Lê Trung</t>
  </si>
  <si>
    <t>19000879</t>
  </si>
  <si>
    <t>Phương Thế</t>
  </si>
  <si>
    <t>19000393</t>
  </si>
  <si>
    <t>Bùi Trọng</t>
  </si>
  <si>
    <t>19001277</t>
  </si>
  <si>
    <t>Vũ Thanh</t>
  </si>
  <si>
    <t>19001990</t>
  </si>
  <si>
    <t>19000190</t>
  </si>
  <si>
    <t>Lưu Tấn</t>
  </si>
  <si>
    <t>19003076</t>
  </si>
  <si>
    <t>Trị</t>
  </si>
  <si>
    <t>19003478</t>
  </si>
  <si>
    <t>Trưởng</t>
  </si>
  <si>
    <t>19001073</t>
  </si>
  <si>
    <t>Nguyễn Hoàng Hữu</t>
  </si>
  <si>
    <t>Lớp: 19T4-ĐCN1    Sĩ số:  34  Khoa:  Điện - Điện tử</t>
  </si>
  <si>
    <t>19004364</t>
  </si>
  <si>
    <t>19004562</t>
  </si>
  <si>
    <t>Nguyễn Hùng</t>
  </si>
  <si>
    <t>19003095</t>
  </si>
  <si>
    <t>19003480</t>
  </si>
  <si>
    <t>Hoàng Quốc</t>
  </si>
  <si>
    <t>19002932</t>
  </si>
  <si>
    <t>Nguyễn Châu Quang</t>
  </si>
  <si>
    <t>19000782</t>
  </si>
  <si>
    <t>19001645</t>
  </si>
  <si>
    <t>Đỗ Ngọc Minh</t>
  </si>
  <si>
    <t>19001235</t>
  </si>
  <si>
    <t>Nguyễn Huỳnh Minh</t>
  </si>
  <si>
    <t>19005082</t>
  </si>
  <si>
    <t>19001195</t>
  </si>
  <si>
    <t>19005157</t>
  </si>
  <si>
    <t>19001735</t>
  </si>
  <si>
    <t>Tạ Hoàng Tấn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</si>
  <si>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</si>
  <si>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</si>
  <si>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</si>
  <si>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</si>
  <si>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</si>
  <si>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</si>
  <si>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</si>
  <si>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</si>
  <si>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</si>
  <si>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</si>
  <si>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</si>
  <si>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19000020</t>
  </si>
  <si>
    <t>Phan Nguyễn Thanh</t>
  </si>
  <si>
    <t>19000846</t>
  </si>
  <si>
    <t>19000142</t>
  </si>
  <si>
    <t>Trần Đức</t>
  </si>
  <si>
    <t>19001206</t>
  </si>
  <si>
    <t>19002157</t>
  </si>
  <si>
    <t>Châu Lê</t>
  </si>
  <si>
    <t>19000063</t>
  </si>
  <si>
    <t>19001387</t>
  </si>
  <si>
    <t>Hoàng Anh</t>
  </si>
  <si>
    <t>19000617</t>
  </si>
  <si>
    <t>Ngô Vũ Quốc</t>
  </si>
  <si>
    <t>19001088</t>
  </si>
  <si>
    <t>Huỳnh Hữu</t>
  </si>
  <si>
    <t>19001365</t>
  </si>
  <si>
    <t>Lê Thiên</t>
  </si>
  <si>
    <t>19000538</t>
  </si>
  <si>
    <t>Vủ</t>
  </si>
  <si>
    <t>19000649</t>
  </si>
  <si>
    <t>Lưu Hùng</t>
  </si>
  <si>
    <t>Vương</t>
  </si>
  <si>
    <t>19000437</t>
  </si>
  <si>
    <t>Bùi Bách</t>
  </si>
  <si>
    <t>Xuân</t>
  </si>
  <si>
    <t>Lớp: 19T4-ĐCN2    Sĩ số:  31  Khoa:  Điện - Điện tử</t>
  </si>
  <si>
    <t>19000815</t>
  </si>
  <si>
    <t>Lê Đình</t>
  </si>
  <si>
    <t>19001677</t>
  </si>
  <si>
    <t>Nguyễn Hồng Nhật</t>
  </si>
  <si>
    <t>19000985</t>
  </si>
  <si>
    <t>19004409</t>
  </si>
  <si>
    <t>19000413</t>
  </si>
  <si>
    <t>19003162</t>
  </si>
  <si>
    <t>Lê Tiến</t>
  </si>
  <si>
    <t>19001456</t>
  </si>
  <si>
    <t>Trương Phương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</si>
  <si>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</si>
  <si>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</si>
  <si>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</si>
  <si>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</si>
  <si>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</si>
  <si>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</si>
  <si>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</si>
  <si>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</si>
  <si>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</si>
  <si>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</si>
  <si>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</si>
  <si>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19000660</t>
  </si>
  <si>
    <t>Trương Xuân</t>
  </si>
  <si>
    <t>19000062</t>
  </si>
  <si>
    <t>19001915</t>
  </si>
  <si>
    <t>Nguyễn Hửu</t>
  </si>
  <si>
    <t>Huân</t>
  </si>
  <si>
    <t>19001121</t>
  </si>
  <si>
    <t>Huỳnh Phú</t>
  </si>
  <si>
    <t>19000163</t>
  </si>
  <si>
    <t>Ngô Vĩnh</t>
  </si>
  <si>
    <t>19001050</t>
  </si>
  <si>
    <t>Trần Tuấn</t>
  </si>
  <si>
    <t>19001580</t>
  </si>
  <si>
    <t>19000107</t>
  </si>
  <si>
    <t>Hồ Sỹ Đăng</t>
  </si>
  <si>
    <t>19000804</t>
  </si>
  <si>
    <t>Phạm Thiện</t>
  </si>
  <si>
    <t>Luật</t>
  </si>
  <si>
    <t>19003053</t>
  </si>
  <si>
    <t>19001246</t>
  </si>
  <si>
    <t>Mộng</t>
  </si>
  <si>
    <t>19000651</t>
  </si>
  <si>
    <t>Vũ Nguyễn Hải</t>
  </si>
  <si>
    <t>19004096</t>
  </si>
  <si>
    <t>19000254</t>
  </si>
  <si>
    <t>Đào Ngọc</t>
  </si>
  <si>
    <t>19003888</t>
  </si>
  <si>
    <t>Trần Hưng</t>
  </si>
  <si>
    <t>19003623</t>
  </si>
  <si>
    <t>19005026</t>
  </si>
  <si>
    <t>Lê Đặng Gia</t>
  </si>
  <si>
    <t>Lớp: 19T4-ĐĐT1 Sĩ số:  30  Khoa:  Điện - Điện tử</t>
  </si>
  <si>
    <t>19002092</t>
  </si>
  <si>
    <t>Võ Văn Thiên Minh</t>
  </si>
  <si>
    <t>19000567</t>
  </si>
  <si>
    <t>19003659</t>
  </si>
  <si>
    <t>Nguyễn Trần</t>
  </si>
  <si>
    <t>Phan</t>
  </si>
  <si>
    <t>19000825</t>
  </si>
  <si>
    <t>19000331</t>
  </si>
  <si>
    <t>Trương Tường</t>
  </si>
  <si>
    <t>19000803</t>
  </si>
  <si>
    <t>19003069</t>
  </si>
  <si>
    <t>19003377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</si>
  <si>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</si>
  <si>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</si>
  <si>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</si>
  <si>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</si>
  <si>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</si>
  <si>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</si>
  <si>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</si>
  <si>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</si>
  <si>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</si>
  <si>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</si>
  <si>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</si>
  <si>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</si>
  <si>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</si>
  <si>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</si>
  <si>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</si>
  <si>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</si>
  <si>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</si>
  <si>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</si>
  <si>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</si>
  <si>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</si>
  <si>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</si>
  <si>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</si>
  <si>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</si>
  <si>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</si>
  <si>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</si>
  <si>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19002097</t>
  </si>
  <si>
    <t>19001581</t>
  </si>
  <si>
    <t>19001760</t>
  </si>
  <si>
    <t>Đỗ Hoàng</t>
  </si>
  <si>
    <t>19002875</t>
  </si>
  <si>
    <t>Nguyễn Nhựt</t>
  </si>
  <si>
    <t>19000995</t>
  </si>
  <si>
    <t>Đặng Anh</t>
  </si>
  <si>
    <t>Lớp: 19T4-ĐĐT1 Sĩ số:  27  Khoa:  Điện - Điện tử</t>
  </si>
  <si>
    <t>KLCC</t>
  </si>
  <si>
    <t>KLKT</t>
  </si>
  <si>
    <t>Đã chuyển khóa 20T4</t>
  </si>
  <si>
    <t>Lớp: 20T2-ĐCN1   Sĩ số: 43  Khoa: Điện - Điện tử</t>
  </si>
  <si>
    <r>
      <t xml:space="preserve">TTT4/ </t>
    </r>
    <r>
      <rPr>
        <sz val="11"/>
        <rFont val="Times New Roman"/>
        <family val="1"/>
        <charset val="163"/>
      </rPr>
      <t>KLKT</t>
    </r>
  </si>
  <si>
    <r>
      <t xml:space="preserve">LT/ </t>
    </r>
    <r>
      <rPr>
        <sz val="11"/>
        <rFont val="Times New Roman"/>
        <family val="1"/>
        <charset val="163"/>
      </rPr>
      <t>KLCC</t>
    </r>
  </si>
  <si>
    <t>KLCC VP QC thi</t>
  </si>
  <si>
    <t>18000766</t>
  </si>
  <si>
    <t>Lớp: 18T4-ĐĐT1 Sĩ số:  36  Khoa:  Điện - Điện tử</t>
  </si>
  <si>
    <t>TB</t>
  </si>
  <si>
    <t>KXL</t>
  </si>
  <si>
    <t>Yếu</t>
  </si>
  <si>
    <t>Tốt</t>
  </si>
  <si>
    <t>Xuất sắc</t>
  </si>
  <si>
    <t>Khá</t>
  </si>
  <si>
    <t xml:space="preserve">8,33 </t>
  </si>
  <si>
    <t>2,77</t>
  </si>
  <si>
    <t>5,55</t>
  </si>
  <si>
    <t>47,22</t>
  </si>
  <si>
    <t>22,22</t>
  </si>
  <si>
    <t>13,88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</si>
</sst>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  <charset val="163"/>
    </font>
    <font>
      <vertAlign val="superscript"/>
      <sz val="11"/>
      <name val="Times New Roman"/>
      <family val="1"/>
      <charset val="163"/>
    </font>
    <font>
      <sz val="11"/>
      <color indexed="1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6"/>
      <name val="Times New Roman"/>
      <family val="1"/>
      <charset val="163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2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23" fillId="0" borderId="21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2" name="Line 47"/>
        <xdr:cNvSpPr>
          <a:spLocks noChangeShapeType="1"/>
        </xdr:cNvSpPr>
      </xdr:nvSpPr>
      <xdr:spPr bwMode="auto">
        <a:xfrm>
          <a:off x="1143000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8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2" name="Line 49"/>
        <xdr:cNvSpPr>
          <a:spLocks noChangeShapeType="1"/>
        </xdr:cNvSpPr>
      </xdr:nvSpPr>
      <xdr:spPr bwMode="auto">
        <a:xfrm>
          <a:off x="10858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0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16" sqref="E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350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18" customHeight="1" x14ac:dyDescent="0.2">
      <c r="A12" s="26">
        <v>1</v>
      </c>
      <c r="B12" s="30" t="s">
        <v>256</v>
      </c>
      <c r="C12" s="33" t="s">
        <v>306</v>
      </c>
      <c r="D12" s="34" t="s">
        <v>28</v>
      </c>
      <c r="E12" s="12"/>
      <c r="F12" s="12"/>
      <c r="G12" s="12"/>
      <c r="H12" s="12"/>
      <c r="I12" s="26"/>
    </row>
    <row r="13" spans="1:20" s="10" customFormat="1" ht="18" customHeight="1" x14ac:dyDescent="0.2">
      <c r="A13" s="26">
        <v>2</v>
      </c>
      <c r="B13" s="30" t="s">
        <v>257</v>
      </c>
      <c r="C13" s="33" t="s">
        <v>307</v>
      </c>
      <c r="D13" s="34" t="s">
        <v>29</v>
      </c>
      <c r="E13" s="12"/>
      <c r="F13" s="12"/>
      <c r="G13" s="12"/>
      <c r="H13" s="12"/>
      <c r="I13" s="26"/>
    </row>
    <row r="14" spans="1:20" s="10" customFormat="1" ht="18" customHeight="1" x14ac:dyDescent="0.2">
      <c r="A14" s="26">
        <v>3</v>
      </c>
      <c r="B14" s="30" t="s">
        <v>258</v>
      </c>
      <c r="C14" s="33" t="s">
        <v>35</v>
      </c>
      <c r="D14" s="34" t="s">
        <v>30</v>
      </c>
      <c r="E14" s="12"/>
      <c r="F14" s="12"/>
      <c r="G14" s="12"/>
      <c r="H14" s="12"/>
      <c r="I14" s="26"/>
    </row>
    <row r="15" spans="1:20" s="10" customFormat="1" ht="18" customHeight="1" x14ac:dyDescent="0.2">
      <c r="A15" s="26">
        <v>4</v>
      </c>
      <c r="B15" s="30" t="s">
        <v>259</v>
      </c>
      <c r="C15" s="33" t="s">
        <v>308</v>
      </c>
      <c r="D15" s="34" t="s">
        <v>30</v>
      </c>
      <c r="E15" s="12"/>
      <c r="F15" s="12"/>
      <c r="G15" s="12"/>
      <c r="H15" s="12"/>
      <c r="I15" s="26"/>
    </row>
    <row r="16" spans="1:20" s="10" customFormat="1" ht="18" customHeight="1" x14ac:dyDescent="0.2">
      <c r="A16" s="26">
        <v>5</v>
      </c>
      <c r="B16" s="30" t="s">
        <v>260</v>
      </c>
      <c r="C16" s="33" t="s">
        <v>89</v>
      </c>
      <c r="D16" s="34" t="s">
        <v>309</v>
      </c>
      <c r="E16" s="12"/>
      <c r="F16" s="12"/>
      <c r="G16" s="12"/>
      <c r="H16" s="12"/>
      <c r="I16" s="26"/>
    </row>
    <row r="17" spans="1:9" s="10" customFormat="1" ht="18" customHeight="1" x14ac:dyDescent="0.2">
      <c r="A17" s="26">
        <v>6</v>
      </c>
      <c r="B17" s="30" t="s">
        <v>261</v>
      </c>
      <c r="C17" s="33" t="s">
        <v>310</v>
      </c>
      <c r="D17" s="34" t="s">
        <v>309</v>
      </c>
      <c r="E17" s="12"/>
      <c r="F17" s="12"/>
      <c r="G17" s="12"/>
      <c r="H17" s="12"/>
      <c r="I17" s="75" t="s">
        <v>115</v>
      </c>
    </row>
    <row r="18" spans="1:9" s="10" customFormat="1" ht="18" customHeight="1" x14ac:dyDescent="0.2">
      <c r="A18" s="26">
        <v>7</v>
      </c>
      <c r="B18" s="30" t="s">
        <v>262</v>
      </c>
      <c r="C18" s="33" t="s">
        <v>311</v>
      </c>
      <c r="D18" s="34" t="s">
        <v>119</v>
      </c>
      <c r="E18" s="12"/>
      <c r="F18" s="12"/>
      <c r="G18" s="12"/>
      <c r="H18" s="12"/>
      <c r="I18" s="26"/>
    </row>
    <row r="19" spans="1:9" s="10" customFormat="1" ht="18" customHeight="1" x14ac:dyDescent="0.2">
      <c r="A19" s="26">
        <v>8</v>
      </c>
      <c r="B19" s="30" t="s">
        <v>263</v>
      </c>
      <c r="C19" s="33" t="s">
        <v>48</v>
      </c>
      <c r="D19" s="34" t="s">
        <v>71</v>
      </c>
      <c r="E19" s="12"/>
      <c r="F19" s="12"/>
      <c r="G19" s="12"/>
      <c r="H19" s="12"/>
      <c r="I19" s="26"/>
    </row>
    <row r="20" spans="1:9" s="10" customFormat="1" ht="18" customHeight="1" x14ac:dyDescent="0.2">
      <c r="A20" s="26">
        <v>9</v>
      </c>
      <c r="B20" s="30" t="s">
        <v>264</v>
      </c>
      <c r="C20" s="33" t="s">
        <v>312</v>
      </c>
      <c r="D20" s="34" t="s">
        <v>71</v>
      </c>
      <c r="E20" s="12"/>
      <c r="F20" s="12"/>
      <c r="G20" s="12"/>
      <c r="H20" s="12"/>
      <c r="I20" s="62"/>
    </row>
    <row r="21" spans="1:9" s="10" customFormat="1" ht="18" customHeight="1" x14ac:dyDescent="0.2">
      <c r="A21" s="26">
        <v>10</v>
      </c>
      <c r="B21" s="30" t="s">
        <v>265</v>
      </c>
      <c r="C21" s="33" t="s">
        <v>313</v>
      </c>
      <c r="D21" s="34" t="s">
        <v>314</v>
      </c>
      <c r="E21" s="12"/>
      <c r="F21" s="12"/>
      <c r="G21" s="12"/>
      <c r="H21" s="12"/>
      <c r="I21" s="26"/>
    </row>
    <row r="22" spans="1:9" s="10" customFormat="1" ht="18" customHeight="1" x14ac:dyDescent="0.2">
      <c r="A22" s="26">
        <v>11</v>
      </c>
      <c r="B22" s="30" t="s">
        <v>266</v>
      </c>
      <c r="C22" s="33" t="s">
        <v>315</v>
      </c>
      <c r="D22" s="34" t="s">
        <v>56</v>
      </c>
      <c r="E22" s="12"/>
      <c r="F22" s="12"/>
      <c r="G22" s="12"/>
      <c r="H22" s="12"/>
      <c r="I22" s="26"/>
    </row>
    <row r="23" spans="1:9" s="10" customFormat="1" ht="18" customHeight="1" x14ac:dyDescent="0.2">
      <c r="A23" s="26">
        <v>12</v>
      </c>
      <c r="B23" s="30" t="s">
        <v>267</v>
      </c>
      <c r="C23" s="33" t="s">
        <v>316</v>
      </c>
      <c r="D23" s="34" t="s">
        <v>33</v>
      </c>
      <c r="E23" s="12"/>
      <c r="F23" s="12"/>
      <c r="G23" s="12"/>
      <c r="H23" s="12"/>
      <c r="I23" s="26"/>
    </row>
    <row r="24" spans="1:9" s="10" customFormat="1" ht="18" customHeight="1" x14ac:dyDescent="0.2">
      <c r="A24" s="26">
        <v>13</v>
      </c>
      <c r="B24" s="30" t="s">
        <v>268</v>
      </c>
      <c r="C24" s="33" t="s">
        <v>317</v>
      </c>
      <c r="D24" s="34" t="s">
        <v>318</v>
      </c>
      <c r="E24" s="12"/>
      <c r="F24" s="12"/>
      <c r="G24" s="12"/>
      <c r="H24" s="12"/>
      <c r="I24" s="12" t="s">
        <v>698</v>
      </c>
    </row>
    <row r="25" spans="1:9" s="10" customFormat="1" ht="18" customHeight="1" x14ac:dyDescent="0.2">
      <c r="A25" s="26">
        <v>14</v>
      </c>
      <c r="B25" s="30" t="s">
        <v>269</v>
      </c>
      <c r="C25" s="33" t="s">
        <v>319</v>
      </c>
      <c r="D25" s="34" t="s">
        <v>34</v>
      </c>
      <c r="E25" s="12"/>
      <c r="F25" s="12"/>
      <c r="G25" s="12"/>
      <c r="H25" s="12"/>
      <c r="I25" s="76" t="s">
        <v>699</v>
      </c>
    </row>
    <row r="26" spans="1:9" s="10" customFormat="1" ht="18" customHeight="1" x14ac:dyDescent="0.2">
      <c r="A26" s="26">
        <v>15</v>
      </c>
      <c r="B26" s="30" t="s">
        <v>270</v>
      </c>
      <c r="C26" s="33" t="s">
        <v>320</v>
      </c>
      <c r="D26" s="34" t="s">
        <v>82</v>
      </c>
      <c r="E26" s="12"/>
      <c r="F26" s="12"/>
      <c r="G26" s="12"/>
      <c r="H26" s="12"/>
      <c r="I26" s="26"/>
    </row>
    <row r="27" spans="1:9" s="10" customFormat="1" ht="18" customHeight="1" x14ac:dyDescent="0.2">
      <c r="A27" s="26">
        <v>16</v>
      </c>
      <c r="B27" s="30" t="s">
        <v>271</v>
      </c>
      <c r="C27" s="33" t="s">
        <v>110</v>
      </c>
      <c r="D27" s="34" t="s">
        <v>80</v>
      </c>
      <c r="E27" s="12"/>
      <c r="F27" s="12"/>
      <c r="G27" s="12"/>
      <c r="H27" s="12"/>
      <c r="I27" s="62"/>
    </row>
    <row r="28" spans="1:9" s="10" customFormat="1" ht="18" customHeight="1" x14ac:dyDescent="0.2">
      <c r="A28" s="26">
        <v>17</v>
      </c>
      <c r="B28" s="30" t="s">
        <v>272</v>
      </c>
      <c r="C28" s="33" t="s">
        <v>321</v>
      </c>
      <c r="D28" s="34" t="s">
        <v>80</v>
      </c>
      <c r="E28" s="12"/>
      <c r="F28" s="12"/>
      <c r="G28" s="12"/>
      <c r="H28" s="12"/>
      <c r="I28" s="26"/>
    </row>
    <row r="29" spans="1:9" s="10" customFormat="1" ht="18" customHeight="1" x14ac:dyDescent="0.2">
      <c r="A29" s="26">
        <v>18</v>
      </c>
      <c r="B29" s="30" t="s">
        <v>273</v>
      </c>
      <c r="C29" s="33" t="s">
        <v>226</v>
      </c>
      <c r="D29" s="34" t="s">
        <v>36</v>
      </c>
      <c r="E29" s="12"/>
      <c r="F29" s="12"/>
      <c r="G29" s="12"/>
      <c r="H29" s="12"/>
      <c r="I29" s="26"/>
    </row>
    <row r="30" spans="1:9" s="10" customFormat="1" ht="18" customHeight="1" x14ac:dyDescent="0.2">
      <c r="A30" s="26">
        <v>19</v>
      </c>
      <c r="B30" s="30" t="s">
        <v>274</v>
      </c>
      <c r="C30" s="33" t="s">
        <v>322</v>
      </c>
      <c r="D30" s="34" t="s">
        <v>36</v>
      </c>
      <c r="E30" s="12"/>
      <c r="F30" s="12"/>
      <c r="G30" s="12"/>
      <c r="H30" s="12"/>
      <c r="I30" s="26"/>
    </row>
    <row r="31" spans="1:9" s="10" customFormat="1" ht="18" customHeight="1" x14ac:dyDescent="0.2">
      <c r="A31" s="26">
        <v>20</v>
      </c>
      <c r="B31" s="30" t="s">
        <v>275</v>
      </c>
      <c r="C31" s="33" t="s">
        <v>323</v>
      </c>
      <c r="D31" s="34" t="s">
        <v>95</v>
      </c>
      <c r="E31" s="12"/>
      <c r="F31" s="12"/>
      <c r="G31" s="12"/>
      <c r="H31" s="12"/>
      <c r="I31" s="26"/>
    </row>
    <row r="32" spans="1:9" s="10" customFormat="1" ht="18" customHeight="1" x14ac:dyDescent="0.2">
      <c r="A32" s="26">
        <v>21</v>
      </c>
      <c r="B32" s="30" t="s">
        <v>276</v>
      </c>
      <c r="C32" s="33" t="s">
        <v>324</v>
      </c>
      <c r="D32" s="34" t="s">
        <v>38</v>
      </c>
      <c r="E32" s="12"/>
      <c r="F32" s="12"/>
      <c r="G32" s="12"/>
      <c r="H32" s="12"/>
      <c r="I32" s="26"/>
    </row>
    <row r="33" spans="1:9" s="10" customFormat="1" ht="18" customHeight="1" x14ac:dyDescent="0.2">
      <c r="A33" s="26">
        <v>22</v>
      </c>
      <c r="B33" s="30" t="s">
        <v>277</v>
      </c>
      <c r="C33" s="33" t="s">
        <v>325</v>
      </c>
      <c r="D33" s="34" t="s">
        <v>38</v>
      </c>
      <c r="E33" s="12"/>
      <c r="F33" s="12"/>
      <c r="G33" s="12"/>
      <c r="H33" s="12"/>
      <c r="I33" s="26"/>
    </row>
    <row r="34" spans="1:9" s="10" customFormat="1" ht="18" customHeight="1" x14ac:dyDescent="0.2">
      <c r="A34" s="26">
        <v>23</v>
      </c>
      <c r="B34" s="30" t="s">
        <v>278</v>
      </c>
      <c r="C34" s="33" t="s">
        <v>326</v>
      </c>
      <c r="D34" s="34" t="s">
        <v>41</v>
      </c>
      <c r="E34" s="12"/>
      <c r="F34" s="12"/>
      <c r="G34" s="12"/>
      <c r="H34" s="12"/>
      <c r="I34" s="75" t="s">
        <v>116</v>
      </c>
    </row>
    <row r="35" spans="1:9" s="10" customFormat="1" ht="18" customHeight="1" x14ac:dyDescent="0.2">
      <c r="A35" s="26">
        <v>24</v>
      </c>
      <c r="B35" s="30" t="s">
        <v>279</v>
      </c>
      <c r="C35" s="33" t="s">
        <v>327</v>
      </c>
      <c r="D35" s="34" t="s">
        <v>235</v>
      </c>
      <c r="E35" s="12"/>
      <c r="F35" s="12"/>
      <c r="G35" s="12"/>
      <c r="H35" s="12"/>
      <c r="I35" s="26"/>
    </row>
    <row r="36" spans="1:9" s="10" customFormat="1" ht="18" customHeight="1" x14ac:dyDescent="0.2">
      <c r="A36" s="26">
        <v>25</v>
      </c>
      <c r="B36" s="30" t="s">
        <v>280</v>
      </c>
      <c r="C36" s="33" t="s">
        <v>328</v>
      </c>
      <c r="D36" s="34" t="s">
        <v>145</v>
      </c>
      <c r="E36" s="12"/>
      <c r="F36" s="12"/>
      <c r="G36" s="12"/>
      <c r="H36" s="12"/>
      <c r="I36" s="26"/>
    </row>
    <row r="37" spans="1:9" s="10" customFormat="1" ht="18" customHeight="1" x14ac:dyDescent="0.2">
      <c r="A37" s="26">
        <v>26</v>
      </c>
      <c r="B37" s="30" t="s">
        <v>281</v>
      </c>
      <c r="C37" s="33" t="s">
        <v>329</v>
      </c>
      <c r="D37" s="34" t="s">
        <v>42</v>
      </c>
      <c r="E37" s="12"/>
      <c r="F37" s="12"/>
      <c r="G37" s="12"/>
      <c r="H37" s="12"/>
      <c r="I37" s="26"/>
    </row>
    <row r="38" spans="1:9" s="10" customFormat="1" ht="18" customHeight="1" x14ac:dyDescent="0.2">
      <c r="A38" s="26">
        <v>27</v>
      </c>
      <c r="B38" s="30" t="s">
        <v>282</v>
      </c>
      <c r="C38" s="33" t="s">
        <v>330</v>
      </c>
      <c r="D38" s="34" t="s">
        <v>331</v>
      </c>
      <c r="E38" s="12"/>
      <c r="F38" s="12"/>
      <c r="G38" s="12"/>
      <c r="H38" s="12"/>
      <c r="I38" s="26"/>
    </row>
    <row r="39" spans="1:9" s="10" customFormat="1" ht="18" customHeight="1" x14ac:dyDescent="0.2">
      <c r="A39" s="26">
        <v>28</v>
      </c>
      <c r="B39" s="30" t="s">
        <v>283</v>
      </c>
      <c r="C39" s="33" t="s">
        <v>332</v>
      </c>
      <c r="D39" s="34" t="s">
        <v>59</v>
      </c>
      <c r="E39" s="12"/>
      <c r="F39" s="12"/>
      <c r="G39" s="12"/>
      <c r="H39" s="12"/>
      <c r="I39" s="26"/>
    </row>
    <row r="40" spans="1:9" s="10" customFormat="1" ht="18" customHeight="1" x14ac:dyDescent="0.2">
      <c r="A40" s="26">
        <v>29</v>
      </c>
      <c r="B40" s="30" t="s">
        <v>284</v>
      </c>
      <c r="C40" s="33" t="s">
        <v>333</v>
      </c>
      <c r="D40" s="34" t="s">
        <v>60</v>
      </c>
      <c r="E40" s="12"/>
      <c r="F40" s="12"/>
      <c r="G40" s="12"/>
      <c r="H40" s="12"/>
      <c r="I40" s="26"/>
    </row>
    <row r="41" spans="1:9" s="10" customFormat="1" ht="18" customHeight="1" x14ac:dyDescent="0.2">
      <c r="A41" s="26">
        <v>30</v>
      </c>
      <c r="B41" s="30" t="s">
        <v>285</v>
      </c>
      <c r="C41" s="33" t="s">
        <v>334</v>
      </c>
      <c r="D41" s="34" t="s">
        <v>60</v>
      </c>
      <c r="E41" s="12"/>
      <c r="F41" s="12"/>
      <c r="G41" s="12"/>
      <c r="H41" s="12"/>
      <c r="I41" s="26"/>
    </row>
    <row r="42" spans="1:9" s="10" customFormat="1" ht="18" customHeight="1" x14ac:dyDescent="0.2">
      <c r="A42" s="26">
        <v>31</v>
      </c>
      <c r="B42" s="30" t="s">
        <v>286</v>
      </c>
      <c r="C42" s="33" t="s">
        <v>335</v>
      </c>
      <c r="D42" s="34" t="s">
        <v>60</v>
      </c>
      <c r="E42" s="12"/>
      <c r="F42" s="12"/>
      <c r="G42" s="12"/>
      <c r="H42" s="12"/>
      <c r="I42" s="26"/>
    </row>
    <row r="43" spans="1:9" s="10" customFormat="1" ht="18" customHeight="1" x14ac:dyDescent="0.2">
      <c r="A43" s="26">
        <v>32</v>
      </c>
      <c r="B43" s="30" t="s">
        <v>287</v>
      </c>
      <c r="C43" s="33" t="s">
        <v>336</v>
      </c>
      <c r="D43" s="34" t="s">
        <v>83</v>
      </c>
      <c r="E43" s="12"/>
      <c r="F43" s="12"/>
      <c r="G43" s="12"/>
      <c r="H43" s="12"/>
      <c r="I43" s="26"/>
    </row>
    <row r="44" spans="1:9" s="10" customFormat="1" ht="18" customHeight="1" x14ac:dyDescent="0.2">
      <c r="A44" s="26">
        <v>33</v>
      </c>
      <c r="B44" s="30" t="s">
        <v>288</v>
      </c>
      <c r="C44" s="33" t="s">
        <v>337</v>
      </c>
      <c r="D44" s="34" t="s">
        <v>64</v>
      </c>
      <c r="E44" s="12"/>
      <c r="F44" s="12"/>
      <c r="G44" s="12"/>
      <c r="H44" s="12"/>
      <c r="I44" s="26"/>
    </row>
    <row r="45" spans="1:9" s="10" customFormat="1" ht="18" customHeight="1" x14ac:dyDescent="0.2">
      <c r="A45" s="26">
        <v>34</v>
      </c>
      <c r="B45" s="30" t="s">
        <v>289</v>
      </c>
      <c r="C45" s="33" t="s">
        <v>26</v>
      </c>
      <c r="D45" s="34" t="s">
        <v>338</v>
      </c>
      <c r="E45" s="12"/>
      <c r="F45" s="12"/>
      <c r="G45" s="12"/>
      <c r="H45" s="12"/>
      <c r="I45" s="26"/>
    </row>
    <row r="46" spans="1:9" s="10" customFormat="1" ht="18" customHeight="1" x14ac:dyDescent="0.2">
      <c r="A46" s="26">
        <v>35</v>
      </c>
      <c r="B46" s="30" t="s">
        <v>290</v>
      </c>
      <c r="C46" s="33" t="s">
        <v>339</v>
      </c>
      <c r="D46" s="34" t="s">
        <v>340</v>
      </c>
      <c r="E46" s="12"/>
      <c r="F46" s="12"/>
      <c r="G46" s="12"/>
      <c r="H46" s="12"/>
      <c r="I46" s="26"/>
    </row>
    <row r="47" spans="1:9" s="10" customFormat="1" ht="18" customHeight="1" x14ac:dyDescent="0.2">
      <c r="A47" s="26">
        <v>36</v>
      </c>
      <c r="B47" s="30" t="s">
        <v>291</v>
      </c>
      <c r="C47" s="33" t="s">
        <v>54</v>
      </c>
      <c r="D47" s="34" t="s">
        <v>66</v>
      </c>
      <c r="E47" s="12"/>
      <c r="F47" s="12"/>
      <c r="G47" s="12"/>
      <c r="H47" s="12"/>
      <c r="I47" s="26"/>
    </row>
    <row r="48" spans="1:9" s="10" customFormat="1" ht="18" customHeight="1" x14ac:dyDescent="0.2">
      <c r="A48" s="26">
        <v>37</v>
      </c>
      <c r="B48" s="30" t="s">
        <v>292</v>
      </c>
      <c r="C48" s="33" t="s">
        <v>341</v>
      </c>
      <c r="D48" s="34" t="s">
        <v>47</v>
      </c>
      <c r="E48" s="12"/>
      <c r="F48" s="12"/>
      <c r="G48" s="12"/>
      <c r="H48" s="12"/>
      <c r="I48" s="26"/>
    </row>
    <row r="49" spans="1:9" s="10" customFormat="1" ht="18" customHeight="1" x14ac:dyDescent="0.2">
      <c r="A49" s="26">
        <v>38</v>
      </c>
      <c r="B49" s="30" t="s">
        <v>293</v>
      </c>
      <c r="C49" s="33" t="s">
        <v>251</v>
      </c>
      <c r="D49" s="34" t="s">
        <v>47</v>
      </c>
      <c r="E49" s="12"/>
      <c r="F49" s="12"/>
      <c r="G49" s="12"/>
      <c r="H49" s="12"/>
      <c r="I49" s="26"/>
    </row>
    <row r="50" spans="1:9" s="10" customFormat="1" ht="18" customHeight="1" x14ac:dyDescent="0.2">
      <c r="A50" s="26">
        <v>39</v>
      </c>
      <c r="B50" s="30" t="s">
        <v>294</v>
      </c>
      <c r="C50" s="33" t="s">
        <v>342</v>
      </c>
      <c r="D50" s="34" t="s">
        <v>85</v>
      </c>
      <c r="E50" s="12"/>
      <c r="F50" s="12"/>
      <c r="G50" s="12"/>
      <c r="H50" s="12"/>
      <c r="I50" s="26"/>
    </row>
    <row r="51" spans="1:9" s="10" customFormat="1" ht="18" customHeight="1" x14ac:dyDescent="0.2">
      <c r="A51" s="26">
        <v>40</v>
      </c>
      <c r="B51" s="30" t="s">
        <v>295</v>
      </c>
      <c r="C51" s="33" t="s">
        <v>343</v>
      </c>
      <c r="D51" s="34" t="s">
        <v>49</v>
      </c>
      <c r="E51" s="12"/>
      <c r="F51" s="12"/>
      <c r="G51" s="12"/>
      <c r="H51" s="12"/>
      <c r="I51" s="26"/>
    </row>
    <row r="52" spans="1:9" s="10" customFormat="1" ht="18" customHeight="1" x14ac:dyDescent="0.2">
      <c r="A52" s="26">
        <v>41</v>
      </c>
      <c r="B52" s="30" t="s">
        <v>296</v>
      </c>
      <c r="C52" s="33" t="s">
        <v>344</v>
      </c>
      <c r="D52" s="34" t="s">
        <v>345</v>
      </c>
      <c r="E52" s="12"/>
      <c r="F52" s="12"/>
      <c r="G52" s="12"/>
      <c r="H52" s="12"/>
      <c r="I52" s="12" t="s">
        <v>698</v>
      </c>
    </row>
    <row r="53" spans="1:9" s="10" customFormat="1" ht="18" customHeight="1" x14ac:dyDescent="0.2">
      <c r="A53" s="26">
        <v>42</v>
      </c>
      <c r="B53" s="30" t="s">
        <v>297</v>
      </c>
      <c r="C53" s="33" t="s">
        <v>89</v>
      </c>
      <c r="D53" s="34" t="s">
        <v>52</v>
      </c>
      <c r="E53" s="12"/>
      <c r="F53" s="12"/>
      <c r="G53" s="12"/>
      <c r="H53" s="12"/>
      <c r="I53" s="26"/>
    </row>
    <row r="54" spans="1:9" s="10" customFormat="1" ht="18" customHeight="1" x14ac:dyDescent="0.2">
      <c r="A54" s="26">
        <v>43</v>
      </c>
      <c r="B54" s="30" t="s">
        <v>298</v>
      </c>
      <c r="C54" s="33" t="s">
        <v>346</v>
      </c>
      <c r="D54" s="34" t="s">
        <v>69</v>
      </c>
      <c r="E54" s="12"/>
      <c r="F54" s="12"/>
      <c r="G54" s="12"/>
      <c r="H54" s="12"/>
      <c r="I54" s="26"/>
    </row>
    <row r="55" spans="1:9" s="10" customFormat="1" ht="18" customHeight="1" x14ac:dyDescent="0.2">
      <c r="A55" s="26">
        <v>44</v>
      </c>
      <c r="B55" s="30" t="s">
        <v>299</v>
      </c>
      <c r="C55" s="33" t="s">
        <v>347</v>
      </c>
      <c r="D55" s="34" t="s">
        <v>77</v>
      </c>
      <c r="E55" s="12"/>
      <c r="F55" s="12"/>
      <c r="G55" s="12"/>
      <c r="H55" s="12"/>
      <c r="I55" s="26"/>
    </row>
    <row r="56" spans="1:9" s="10" customFormat="1" ht="18" customHeight="1" x14ac:dyDescent="0.2">
      <c r="A56" s="26">
        <v>45</v>
      </c>
      <c r="B56" s="30" t="s">
        <v>300</v>
      </c>
      <c r="C56" s="33" t="s">
        <v>125</v>
      </c>
      <c r="D56" s="34" t="s">
        <v>70</v>
      </c>
      <c r="E56" s="12"/>
      <c r="F56" s="12"/>
      <c r="G56" s="12"/>
      <c r="H56" s="12"/>
      <c r="I56" s="26"/>
    </row>
    <row r="57" spans="1:9" s="10" customFormat="1" ht="18" customHeight="1" x14ac:dyDescent="0.2">
      <c r="A57" s="26">
        <v>46</v>
      </c>
      <c r="B57" s="30" t="s">
        <v>301</v>
      </c>
      <c r="C57" s="33" t="s">
        <v>113</v>
      </c>
      <c r="D57" s="34" t="s">
        <v>70</v>
      </c>
      <c r="E57" s="12"/>
      <c r="F57" s="12"/>
      <c r="G57" s="12"/>
      <c r="H57" s="12"/>
      <c r="I57" s="74" t="s">
        <v>114</v>
      </c>
    </row>
    <row r="58" spans="1:9" s="10" customFormat="1" ht="18" customHeight="1" x14ac:dyDescent="0.2">
      <c r="A58" s="26">
        <v>47</v>
      </c>
      <c r="B58" s="30" t="s">
        <v>302</v>
      </c>
      <c r="C58" s="33" t="s">
        <v>91</v>
      </c>
      <c r="D58" s="34" t="s">
        <v>70</v>
      </c>
      <c r="E58" s="12"/>
      <c r="F58" s="12"/>
      <c r="G58" s="12"/>
      <c r="H58" s="12"/>
      <c r="I58" s="26"/>
    </row>
    <row r="59" spans="1:9" s="10" customFormat="1" ht="18" customHeight="1" x14ac:dyDescent="0.2">
      <c r="A59" s="26">
        <v>48</v>
      </c>
      <c r="B59" s="30" t="s">
        <v>303</v>
      </c>
      <c r="C59" s="33" t="s">
        <v>348</v>
      </c>
      <c r="D59" s="34" t="s">
        <v>130</v>
      </c>
      <c r="E59" s="12"/>
      <c r="F59" s="12"/>
      <c r="G59" s="12"/>
      <c r="H59" s="12"/>
      <c r="I59" s="62"/>
    </row>
    <row r="60" spans="1:9" s="10" customFormat="1" ht="18" customHeight="1" x14ac:dyDescent="0.2">
      <c r="A60" s="26">
        <v>49</v>
      </c>
      <c r="B60" s="30" t="s">
        <v>304</v>
      </c>
      <c r="C60" s="33" t="s">
        <v>149</v>
      </c>
      <c r="D60" s="34" t="s">
        <v>130</v>
      </c>
      <c r="E60" s="12"/>
      <c r="F60" s="12"/>
      <c r="G60" s="12"/>
      <c r="H60" s="12"/>
      <c r="I60" s="12"/>
    </row>
    <row r="61" spans="1:9" s="10" customFormat="1" ht="18" customHeight="1" x14ac:dyDescent="0.2">
      <c r="A61" s="26">
        <v>50</v>
      </c>
      <c r="B61" s="30" t="s">
        <v>305</v>
      </c>
      <c r="C61" s="33" t="s">
        <v>349</v>
      </c>
      <c r="D61" s="34" t="s">
        <v>86</v>
      </c>
      <c r="E61" s="12"/>
      <c r="F61" s="12"/>
      <c r="G61" s="12"/>
      <c r="H61" s="12"/>
      <c r="I61" s="12" t="s">
        <v>698</v>
      </c>
    </row>
    <row r="62" spans="1:9" ht="24.95" customHeight="1" thickBot="1" x14ac:dyDescent="0.35">
      <c r="C62" s="84" t="s">
        <v>13</v>
      </c>
      <c r="D62" s="84"/>
      <c r="E62" s="84"/>
      <c r="F62" s="84"/>
      <c r="G62" s="84"/>
      <c r="H62" s="84"/>
      <c r="I62" s="84"/>
    </row>
    <row r="63" spans="1:9" ht="24.95" customHeight="1" x14ac:dyDescent="0.25">
      <c r="C63" s="85" t="s">
        <v>14</v>
      </c>
      <c r="D63" s="21"/>
      <c r="E63" s="87" t="s">
        <v>8</v>
      </c>
      <c r="F63" s="88"/>
      <c r="G63" s="89" t="s">
        <v>9</v>
      </c>
      <c r="H63" s="90"/>
      <c r="I63" s="91" t="s">
        <v>10</v>
      </c>
    </row>
    <row r="64" spans="1:9" s="10" customFormat="1" ht="24.95" customHeight="1" x14ac:dyDescent="0.2">
      <c r="C64" s="86"/>
      <c r="D64" s="22"/>
      <c r="E64" s="11" t="s">
        <v>15</v>
      </c>
      <c r="F64" s="13" t="s">
        <v>16</v>
      </c>
      <c r="G64" s="11" t="s">
        <v>15</v>
      </c>
      <c r="H64" s="13" t="s">
        <v>16</v>
      </c>
      <c r="I64" s="92"/>
    </row>
    <row r="65" spans="1:9" ht="24.95" customHeight="1" x14ac:dyDescent="0.25">
      <c r="C65" s="24" t="s">
        <v>17</v>
      </c>
      <c r="D65" s="29"/>
      <c r="E65" s="14"/>
      <c r="F65" s="15"/>
      <c r="G65" s="14"/>
      <c r="H65" s="15"/>
      <c r="I65" s="49"/>
    </row>
    <row r="66" spans="1:9" ht="24.95" customHeight="1" x14ac:dyDescent="0.25">
      <c r="C66" s="24" t="s">
        <v>18</v>
      </c>
      <c r="D66" s="29"/>
      <c r="E66" s="14"/>
      <c r="F66" s="15"/>
      <c r="G66" s="14"/>
      <c r="H66" s="15"/>
      <c r="I66" s="49"/>
    </row>
    <row r="67" spans="1:9" ht="24.95" customHeight="1" x14ac:dyDescent="0.25">
      <c r="C67" s="24" t="s">
        <v>19</v>
      </c>
      <c r="D67" s="29"/>
      <c r="E67" s="14"/>
      <c r="F67" s="15"/>
      <c r="G67" s="14"/>
      <c r="H67" s="15"/>
      <c r="I67" s="49"/>
    </row>
    <row r="68" spans="1:9" ht="24.95" customHeight="1" x14ac:dyDescent="0.25">
      <c r="C68" s="24" t="s">
        <v>20</v>
      </c>
      <c r="D68" s="29"/>
      <c r="E68" s="14"/>
      <c r="F68" s="15"/>
      <c r="G68" s="14"/>
      <c r="H68" s="15"/>
      <c r="I68" s="49"/>
    </row>
    <row r="69" spans="1:9" ht="24.95" customHeight="1" x14ac:dyDescent="0.25">
      <c r="C69" s="24" t="s">
        <v>21</v>
      </c>
      <c r="D69" s="29"/>
      <c r="E69" s="14"/>
      <c r="F69" s="15"/>
      <c r="G69" s="14"/>
      <c r="H69" s="15"/>
      <c r="I69" s="49"/>
    </row>
    <row r="70" spans="1:9" ht="24.95" customHeight="1" thickBot="1" x14ac:dyDescent="0.3">
      <c r="C70" s="25" t="s">
        <v>25</v>
      </c>
      <c r="D70" s="23"/>
      <c r="E70" s="17"/>
      <c r="F70" s="18"/>
      <c r="G70" s="17"/>
      <c r="H70" s="18"/>
      <c r="I70" s="50"/>
    </row>
    <row r="71" spans="1:9" ht="15" customHeight="1" x14ac:dyDescent="0.25">
      <c r="C71" s="20"/>
      <c r="D71" s="20"/>
    </row>
    <row r="72" spans="1:9" ht="18" customHeight="1" x14ac:dyDescent="0.25">
      <c r="E72" s="93" t="s">
        <v>24</v>
      </c>
      <c r="F72" s="93"/>
      <c r="G72" s="93"/>
      <c r="H72" s="93"/>
      <c r="I72" s="93"/>
    </row>
    <row r="73" spans="1:9" ht="18" customHeight="1" x14ac:dyDescent="0.25">
      <c r="A73" s="83" t="s">
        <v>9</v>
      </c>
      <c r="B73" s="83"/>
      <c r="C73" s="83"/>
      <c r="D73" s="83" t="s">
        <v>8</v>
      </c>
      <c r="E73" s="83"/>
      <c r="F73" s="83"/>
      <c r="G73" s="83"/>
      <c r="H73" s="83" t="s">
        <v>22</v>
      </c>
      <c r="I73" s="83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view="pageBreakPreview" zoomScaleNormal="100" workbookViewId="0">
      <selection activeCell="G13" sqref="G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6" width="9.83203125" style="1" customWidth="1"/>
    <col min="7" max="7" width="9.83203125" style="123" customWidth="1"/>
    <col min="8" max="8" width="11.33203125" style="1" bestFit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G5" s="12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706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122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20.100000000000001" customHeight="1" x14ac:dyDescent="0.2">
      <c r="A12" s="26">
        <v>1</v>
      </c>
      <c r="B12" s="30" t="s">
        <v>351</v>
      </c>
      <c r="C12" s="33" t="s">
        <v>352</v>
      </c>
      <c r="D12" s="34" t="s">
        <v>28</v>
      </c>
      <c r="E12" s="26">
        <v>59</v>
      </c>
      <c r="F12" s="26" t="s">
        <v>707</v>
      </c>
      <c r="G12" s="26">
        <v>62</v>
      </c>
      <c r="H12" s="119" t="str">
        <f>IF(G12&lt;50,"YẾU",IF(G12&lt;70,"TB",IF(G12&lt;80,"KHÁ",IF(G12&lt;90,"TỐT","XUẤT SẮC"))))</f>
        <v>TB</v>
      </c>
      <c r="I12" s="26"/>
    </row>
    <row r="13" spans="1:20" s="10" customFormat="1" ht="20.100000000000001" customHeight="1" x14ac:dyDescent="0.2">
      <c r="A13" s="26">
        <v>2</v>
      </c>
      <c r="B13" s="30" t="s">
        <v>353</v>
      </c>
      <c r="C13" s="33" t="s">
        <v>354</v>
      </c>
      <c r="D13" s="34" t="s">
        <v>29</v>
      </c>
      <c r="E13" s="26">
        <v>25</v>
      </c>
      <c r="F13" s="26" t="s">
        <v>708</v>
      </c>
      <c r="G13" s="26">
        <v>35</v>
      </c>
      <c r="H13" s="119" t="str">
        <f t="shared" ref="H13:H47" si="0">IF(G13&lt;50,"YẾU",IF(G13&lt;70,"TB",IF(G13&lt;80,"KHÁ",IF(G13&lt;90,"TỐT","XUẤT SẮC"))))</f>
        <v>YẾU</v>
      </c>
      <c r="I13" s="26"/>
    </row>
    <row r="14" spans="1:20" s="10" customFormat="1" ht="20.100000000000001" customHeight="1" x14ac:dyDescent="0.2">
      <c r="A14" s="26">
        <v>3</v>
      </c>
      <c r="B14" s="30" t="s">
        <v>355</v>
      </c>
      <c r="C14" s="33" t="s">
        <v>356</v>
      </c>
      <c r="D14" s="34" t="s">
        <v>71</v>
      </c>
      <c r="E14" s="26">
        <v>56</v>
      </c>
      <c r="F14" s="26" t="s">
        <v>707</v>
      </c>
      <c r="G14" s="26">
        <v>54</v>
      </c>
      <c r="H14" s="119" t="str">
        <f t="shared" si="0"/>
        <v>TB</v>
      </c>
      <c r="I14" s="26"/>
    </row>
    <row r="15" spans="1:20" s="10" customFormat="1" ht="20.100000000000001" customHeight="1" x14ac:dyDescent="0.2">
      <c r="A15" s="26">
        <v>4</v>
      </c>
      <c r="B15" s="30" t="s">
        <v>357</v>
      </c>
      <c r="C15" s="33" t="s">
        <v>358</v>
      </c>
      <c r="D15" s="34" t="s">
        <v>71</v>
      </c>
      <c r="E15" s="26">
        <v>57</v>
      </c>
      <c r="F15" s="26" t="s">
        <v>707</v>
      </c>
      <c r="G15" s="26">
        <v>50</v>
      </c>
      <c r="H15" s="119" t="str">
        <f t="shared" si="0"/>
        <v>TB</v>
      </c>
      <c r="I15" s="75"/>
    </row>
    <row r="16" spans="1:20" s="10" customFormat="1" ht="20.100000000000001" customHeight="1" x14ac:dyDescent="0.2">
      <c r="A16" s="26">
        <v>5</v>
      </c>
      <c r="B16" s="30" t="s">
        <v>359</v>
      </c>
      <c r="C16" s="33" t="s">
        <v>142</v>
      </c>
      <c r="D16" s="34" t="s">
        <v>360</v>
      </c>
      <c r="E16" s="26">
        <v>52</v>
      </c>
      <c r="F16" s="26" t="s">
        <v>707</v>
      </c>
      <c r="G16" s="26">
        <v>55</v>
      </c>
      <c r="H16" s="119" t="str">
        <f t="shared" si="0"/>
        <v>TB</v>
      </c>
      <c r="I16" s="26"/>
    </row>
    <row r="17" spans="1:9" s="10" customFormat="1" ht="30" x14ac:dyDescent="0.2">
      <c r="A17" s="26">
        <v>6</v>
      </c>
      <c r="B17" s="30" t="s">
        <v>361</v>
      </c>
      <c r="C17" s="33" t="s">
        <v>362</v>
      </c>
      <c r="D17" s="34" t="s">
        <v>33</v>
      </c>
      <c r="E17" s="26">
        <v>42</v>
      </c>
      <c r="F17" s="26" t="s">
        <v>709</v>
      </c>
      <c r="G17" s="26">
        <v>50</v>
      </c>
      <c r="H17" s="119" t="str">
        <f t="shared" si="0"/>
        <v>TB</v>
      </c>
      <c r="I17" s="26"/>
    </row>
    <row r="18" spans="1:9" s="10" customFormat="1" ht="20.100000000000001" customHeight="1" x14ac:dyDescent="0.2">
      <c r="A18" s="26">
        <v>7</v>
      </c>
      <c r="B18" s="30" t="s">
        <v>363</v>
      </c>
      <c r="C18" s="33" t="s">
        <v>364</v>
      </c>
      <c r="D18" s="34" t="s">
        <v>126</v>
      </c>
      <c r="E18" s="26">
        <v>42</v>
      </c>
      <c r="F18" s="26" t="s">
        <v>709</v>
      </c>
      <c r="G18" s="26">
        <v>50</v>
      </c>
      <c r="H18" s="119" t="str">
        <f t="shared" si="0"/>
        <v>TB</v>
      </c>
      <c r="I18" s="26"/>
    </row>
    <row r="19" spans="1:9" s="10" customFormat="1" ht="20.100000000000001" customHeight="1" x14ac:dyDescent="0.2">
      <c r="A19" s="26">
        <v>8</v>
      </c>
      <c r="B19" s="30" t="s">
        <v>365</v>
      </c>
      <c r="C19" s="33" t="s">
        <v>366</v>
      </c>
      <c r="D19" s="34" t="s">
        <v>120</v>
      </c>
      <c r="E19" s="26">
        <v>88</v>
      </c>
      <c r="F19" s="26" t="s">
        <v>710</v>
      </c>
      <c r="G19" s="26">
        <v>80</v>
      </c>
      <c r="H19" s="119" t="str">
        <f t="shared" si="0"/>
        <v>TỐT</v>
      </c>
      <c r="I19" s="74" t="s">
        <v>114</v>
      </c>
    </row>
    <row r="20" spans="1:9" s="10" customFormat="1" ht="20.100000000000001" customHeight="1" x14ac:dyDescent="0.2">
      <c r="A20" s="26">
        <v>9</v>
      </c>
      <c r="B20" s="30" t="s">
        <v>367</v>
      </c>
      <c r="C20" s="33" t="s">
        <v>26</v>
      </c>
      <c r="D20" s="34" t="s">
        <v>140</v>
      </c>
      <c r="E20" s="26">
        <v>54</v>
      </c>
      <c r="F20" s="26" t="s">
        <v>707</v>
      </c>
      <c r="G20" s="26">
        <v>50</v>
      </c>
      <c r="H20" s="119" t="str">
        <f t="shared" si="0"/>
        <v>TB</v>
      </c>
      <c r="I20" s="75" t="s">
        <v>122</v>
      </c>
    </row>
    <row r="21" spans="1:9" s="10" customFormat="1" ht="20.100000000000001" customHeight="1" x14ac:dyDescent="0.2">
      <c r="A21" s="26">
        <v>10</v>
      </c>
      <c r="B21" s="30" t="s">
        <v>368</v>
      </c>
      <c r="C21" s="33" t="s">
        <v>369</v>
      </c>
      <c r="D21" s="34" t="s">
        <v>73</v>
      </c>
      <c r="E21" s="26">
        <v>50</v>
      </c>
      <c r="F21" s="26" t="s">
        <v>707</v>
      </c>
      <c r="G21" s="26">
        <v>50</v>
      </c>
      <c r="H21" s="119" t="str">
        <f t="shared" si="0"/>
        <v>TB</v>
      </c>
      <c r="I21" s="26"/>
    </row>
    <row r="22" spans="1:9" s="10" customFormat="1" ht="20.100000000000001" customHeight="1" x14ac:dyDescent="0.2">
      <c r="A22" s="26">
        <v>11</v>
      </c>
      <c r="B22" s="30" t="s">
        <v>370</v>
      </c>
      <c r="C22" s="33" t="s">
        <v>371</v>
      </c>
      <c r="D22" s="34" t="s">
        <v>73</v>
      </c>
      <c r="E22" s="26">
        <v>30</v>
      </c>
      <c r="F22" s="26" t="s">
        <v>708</v>
      </c>
      <c r="G22" s="26">
        <v>35</v>
      </c>
      <c r="H22" s="119" t="str">
        <f t="shared" si="0"/>
        <v>YẾU</v>
      </c>
      <c r="I22" s="26"/>
    </row>
    <row r="23" spans="1:9" s="10" customFormat="1" ht="20.100000000000001" customHeight="1" x14ac:dyDescent="0.2">
      <c r="A23" s="26">
        <v>12</v>
      </c>
      <c r="B23" s="30" t="s">
        <v>705</v>
      </c>
      <c r="C23" s="33" t="s">
        <v>65</v>
      </c>
      <c r="D23" s="34" t="s">
        <v>36</v>
      </c>
      <c r="E23" s="26">
        <v>44</v>
      </c>
      <c r="F23" s="26" t="s">
        <v>709</v>
      </c>
      <c r="G23" s="26">
        <v>50</v>
      </c>
      <c r="H23" s="119" t="str">
        <f t="shared" si="0"/>
        <v>TB</v>
      </c>
      <c r="I23" s="26"/>
    </row>
    <row r="24" spans="1:9" s="10" customFormat="1" ht="20.100000000000001" customHeight="1" x14ac:dyDescent="0.2">
      <c r="A24" s="26">
        <v>13</v>
      </c>
      <c r="B24" s="30" t="s">
        <v>372</v>
      </c>
      <c r="C24" s="33" t="s">
        <v>373</v>
      </c>
      <c r="D24" s="34" t="s">
        <v>39</v>
      </c>
      <c r="E24" s="26">
        <v>88</v>
      </c>
      <c r="F24" s="26" t="s">
        <v>710</v>
      </c>
      <c r="G24" s="26">
        <v>83</v>
      </c>
      <c r="H24" s="119" t="str">
        <f t="shared" si="0"/>
        <v>TỐT</v>
      </c>
      <c r="I24" s="75" t="s">
        <v>131</v>
      </c>
    </row>
    <row r="25" spans="1:9" s="10" customFormat="1" ht="20.100000000000001" customHeight="1" x14ac:dyDescent="0.2">
      <c r="A25" s="26">
        <v>14</v>
      </c>
      <c r="B25" s="30" t="s">
        <v>374</v>
      </c>
      <c r="C25" s="33" t="s">
        <v>40</v>
      </c>
      <c r="D25" s="34" t="s">
        <v>41</v>
      </c>
      <c r="E25" s="26">
        <v>54</v>
      </c>
      <c r="F25" s="26" t="s">
        <v>707</v>
      </c>
      <c r="G25" s="26">
        <v>52</v>
      </c>
      <c r="H25" s="119" t="str">
        <f t="shared" si="0"/>
        <v>TB</v>
      </c>
      <c r="I25" s="62"/>
    </row>
    <row r="26" spans="1:9" s="10" customFormat="1" ht="20.100000000000001" customHeight="1" x14ac:dyDescent="0.2">
      <c r="A26" s="26">
        <v>15</v>
      </c>
      <c r="B26" s="30" t="s">
        <v>375</v>
      </c>
      <c r="C26" s="33" t="s">
        <v>40</v>
      </c>
      <c r="D26" s="34" t="s">
        <v>41</v>
      </c>
      <c r="E26" s="26">
        <v>50</v>
      </c>
      <c r="F26" s="26" t="s">
        <v>707</v>
      </c>
      <c r="G26" s="26">
        <v>50</v>
      </c>
      <c r="H26" s="119" t="str">
        <f t="shared" si="0"/>
        <v>TB</v>
      </c>
      <c r="I26" s="26"/>
    </row>
    <row r="27" spans="1:9" s="10" customFormat="1" ht="20.100000000000001" customHeight="1" x14ac:dyDescent="0.2">
      <c r="A27" s="26">
        <v>16</v>
      </c>
      <c r="B27" s="30" t="s">
        <v>376</v>
      </c>
      <c r="C27" s="33" t="s">
        <v>377</v>
      </c>
      <c r="D27" s="34" t="s">
        <v>41</v>
      </c>
      <c r="E27" s="26">
        <v>75</v>
      </c>
      <c r="F27" s="26" t="s">
        <v>712</v>
      </c>
      <c r="G27" s="26">
        <v>76</v>
      </c>
      <c r="H27" s="119" t="str">
        <f t="shared" si="0"/>
        <v>KHÁ</v>
      </c>
      <c r="I27" s="75" t="s">
        <v>121</v>
      </c>
    </row>
    <row r="28" spans="1:9" s="10" customFormat="1" ht="20.100000000000001" customHeight="1" x14ac:dyDescent="0.2">
      <c r="A28" s="26">
        <v>17</v>
      </c>
      <c r="B28" s="30" t="s">
        <v>378</v>
      </c>
      <c r="C28" s="33" t="s">
        <v>379</v>
      </c>
      <c r="D28" s="34" t="s">
        <v>380</v>
      </c>
      <c r="E28" s="26">
        <v>54</v>
      </c>
      <c r="F28" s="26" t="s">
        <v>707</v>
      </c>
      <c r="G28" s="26">
        <v>50</v>
      </c>
      <c r="H28" s="119" t="str">
        <f t="shared" si="0"/>
        <v>TB</v>
      </c>
      <c r="I28" s="26"/>
    </row>
    <row r="29" spans="1:9" s="10" customFormat="1" ht="20.100000000000001" customHeight="1" x14ac:dyDescent="0.2">
      <c r="A29" s="26">
        <v>18</v>
      </c>
      <c r="B29" s="30" t="s">
        <v>381</v>
      </c>
      <c r="C29" s="33" t="s">
        <v>382</v>
      </c>
      <c r="D29" s="34" t="s">
        <v>42</v>
      </c>
      <c r="E29" s="26">
        <v>58</v>
      </c>
      <c r="F29" s="26" t="s">
        <v>707</v>
      </c>
      <c r="G29" s="26">
        <v>54</v>
      </c>
      <c r="H29" s="119" t="str">
        <f t="shared" si="0"/>
        <v>TB</v>
      </c>
      <c r="I29" s="26"/>
    </row>
    <row r="30" spans="1:9" s="10" customFormat="1" ht="20.100000000000001" customHeight="1" x14ac:dyDescent="0.2">
      <c r="A30" s="26">
        <v>19</v>
      </c>
      <c r="B30" s="30" t="s">
        <v>383</v>
      </c>
      <c r="C30" s="33" t="s">
        <v>384</v>
      </c>
      <c r="D30" s="34" t="s">
        <v>42</v>
      </c>
      <c r="E30" s="26">
        <v>72</v>
      </c>
      <c r="F30" s="26" t="s">
        <v>712</v>
      </c>
      <c r="G30" s="26">
        <v>68</v>
      </c>
      <c r="H30" s="119" t="str">
        <f t="shared" si="0"/>
        <v>TB</v>
      </c>
      <c r="I30" s="74" t="s">
        <v>123</v>
      </c>
    </row>
    <row r="31" spans="1:9" s="10" customFormat="1" ht="20.100000000000001" customHeight="1" x14ac:dyDescent="0.2">
      <c r="A31" s="26">
        <v>20</v>
      </c>
      <c r="B31" s="30" t="s">
        <v>385</v>
      </c>
      <c r="C31" s="33" t="s">
        <v>386</v>
      </c>
      <c r="D31" s="34" t="s">
        <v>44</v>
      </c>
      <c r="E31" s="26">
        <v>55</v>
      </c>
      <c r="F31" s="26" t="s">
        <v>707</v>
      </c>
      <c r="G31" s="26">
        <v>53</v>
      </c>
      <c r="H31" s="119" t="str">
        <f t="shared" si="0"/>
        <v>TB</v>
      </c>
      <c r="I31" s="26"/>
    </row>
    <row r="32" spans="1:9" s="10" customFormat="1" ht="20.100000000000001" customHeight="1" x14ac:dyDescent="0.2">
      <c r="A32" s="26">
        <v>21</v>
      </c>
      <c r="B32" s="30" t="s">
        <v>387</v>
      </c>
      <c r="C32" s="33" t="s">
        <v>68</v>
      </c>
      <c r="D32" s="34" t="s">
        <v>44</v>
      </c>
      <c r="E32" s="26">
        <v>46</v>
      </c>
      <c r="F32" s="26" t="s">
        <v>709</v>
      </c>
      <c r="G32" s="26">
        <v>50</v>
      </c>
      <c r="H32" s="119" t="str">
        <f t="shared" si="0"/>
        <v>TB</v>
      </c>
      <c r="I32" s="62"/>
    </row>
    <row r="33" spans="1:9" s="10" customFormat="1" ht="20.100000000000001" customHeight="1" x14ac:dyDescent="0.2">
      <c r="A33" s="26">
        <v>22</v>
      </c>
      <c r="B33" s="30" t="s">
        <v>388</v>
      </c>
      <c r="C33" s="33" t="s">
        <v>389</v>
      </c>
      <c r="D33" s="34" t="s">
        <v>83</v>
      </c>
      <c r="E33" s="26">
        <v>47</v>
      </c>
      <c r="F33" s="26" t="s">
        <v>709</v>
      </c>
      <c r="G33" s="26">
        <v>50</v>
      </c>
      <c r="H33" s="119" t="str">
        <f t="shared" si="0"/>
        <v>TB</v>
      </c>
      <c r="I33" s="62"/>
    </row>
    <row r="34" spans="1:9" s="10" customFormat="1" ht="20.100000000000001" customHeight="1" x14ac:dyDescent="0.2">
      <c r="A34" s="26">
        <v>23</v>
      </c>
      <c r="B34" s="30" t="s">
        <v>390</v>
      </c>
      <c r="C34" s="33" t="s">
        <v>88</v>
      </c>
      <c r="D34" s="34" t="s">
        <v>45</v>
      </c>
      <c r="E34" s="26">
        <v>25</v>
      </c>
      <c r="F34" s="26" t="s">
        <v>708</v>
      </c>
      <c r="G34" s="26">
        <v>35</v>
      </c>
      <c r="H34" s="119" t="str">
        <f t="shared" si="0"/>
        <v>YẾU</v>
      </c>
      <c r="I34" s="26"/>
    </row>
    <row r="35" spans="1:9" s="10" customFormat="1" ht="20.100000000000001" customHeight="1" x14ac:dyDescent="0.2">
      <c r="A35" s="26">
        <v>24</v>
      </c>
      <c r="B35" s="30" t="s">
        <v>391</v>
      </c>
      <c r="C35" s="33" t="s">
        <v>392</v>
      </c>
      <c r="D35" s="34" t="s">
        <v>393</v>
      </c>
      <c r="E35" s="26">
        <v>95</v>
      </c>
      <c r="F35" s="26" t="s">
        <v>711</v>
      </c>
      <c r="G35" s="26">
        <v>95</v>
      </c>
      <c r="H35" s="125" t="str">
        <f t="shared" si="0"/>
        <v>XUẤT SẮC</v>
      </c>
      <c r="I35" s="75" t="s">
        <v>116</v>
      </c>
    </row>
    <row r="36" spans="1:9" s="10" customFormat="1" ht="20.100000000000001" customHeight="1" x14ac:dyDescent="0.2">
      <c r="A36" s="26">
        <v>25</v>
      </c>
      <c r="B36" s="30" t="s">
        <v>394</v>
      </c>
      <c r="C36" s="33" t="s">
        <v>395</v>
      </c>
      <c r="D36" s="34" t="s">
        <v>396</v>
      </c>
      <c r="E36" s="26">
        <v>61</v>
      </c>
      <c r="F36" s="26" t="s">
        <v>707</v>
      </c>
      <c r="G36" s="26">
        <v>62</v>
      </c>
      <c r="H36" s="119" t="str">
        <f t="shared" si="0"/>
        <v>TB</v>
      </c>
      <c r="I36" s="26"/>
    </row>
    <row r="37" spans="1:9" s="10" customFormat="1" ht="20.100000000000001" customHeight="1" x14ac:dyDescent="0.2">
      <c r="A37" s="26">
        <v>26</v>
      </c>
      <c r="B37" s="30" t="s">
        <v>397</v>
      </c>
      <c r="C37" s="33" t="s">
        <v>398</v>
      </c>
      <c r="D37" s="34" t="s">
        <v>64</v>
      </c>
      <c r="E37" s="26">
        <v>44</v>
      </c>
      <c r="F37" s="26" t="s">
        <v>709</v>
      </c>
      <c r="G37" s="26">
        <v>50</v>
      </c>
      <c r="H37" s="119" t="str">
        <f t="shared" si="0"/>
        <v>TB</v>
      </c>
      <c r="I37" s="26"/>
    </row>
    <row r="38" spans="1:9" s="10" customFormat="1" ht="20.100000000000001" customHeight="1" x14ac:dyDescent="0.2">
      <c r="A38" s="26">
        <v>27</v>
      </c>
      <c r="B38" s="30" t="s">
        <v>399</v>
      </c>
      <c r="C38" s="33" t="s">
        <v>65</v>
      </c>
      <c r="D38" s="34" t="s">
        <v>66</v>
      </c>
      <c r="E38" s="26">
        <v>68</v>
      </c>
      <c r="F38" s="26" t="s">
        <v>707</v>
      </c>
      <c r="G38" s="26">
        <v>57</v>
      </c>
      <c r="H38" s="119" t="str">
        <f t="shared" si="0"/>
        <v>TB</v>
      </c>
      <c r="I38" s="74" t="s">
        <v>115</v>
      </c>
    </row>
    <row r="39" spans="1:9" s="10" customFormat="1" ht="20.100000000000001" customHeight="1" x14ac:dyDescent="0.2">
      <c r="A39" s="26">
        <v>28</v>
      </c>
      <c r="B39" s="30" t="s">
        <v>400</v>
      </c>
      <c r="C39" s="33" t="s">
        <v>401</v>
      </c>
      <c r="D39" s="34" t="s">
        <v>49</v>
      </c>
      <c r="E39" s="26">
        <v>60</v>
      </c>
      <c r="F39" s="26" t="s">
        <v>707</v>
      </c>
      <c r="G39" s="26">
        <v>58</v>
      </c>
      <c r="H39" s="119" t="str">
        <f t="shared" si="0"/>
        <v>TB</v>
      </c>
      <c r="I39" s="26"/>
    </row>
    <row r="40" spans="1:9" s="10" customFormat="1" ht="20.100000000000001" customHeight="1" x14ac:dyDescent="0.2">
      <c r="A40" s="26">
        <v>29</v>
      </c>
      <c r="B40" s="30" t="s">
        <v>402</v>
      </c>
      <c r="C40" s="33" t="s">
        <v>102</v>
      </c>
      <c r="D40" s="34" t="s">
        <v>49</v>
      </c>
      <c r="E40" s="26">
        <v>51</v>
      </c>
      <c r="F40" s="26" t="s">
        <v>707</v>
      </c>
      <c r="G40" s="26">
        <v>50</v>
      </c>
      <c r="H40" s="119" t="str">
        <f t="shared" si="0"/>
        <v>TB</v>
      </c>
      <c r="I40" s="26"/>
    </row>
    <row r="41" spans="1:9" s="10" customFormat="1" ht="20.100000000000001" customHeight="1" x14ac:dyDescent="0.2">
      <c r="A41" s="26">
        <v>30</v>
      </c>
      <c r="B41" s="30" t="s">
        <v>403</v>
      </c>
      <c r="C41" s="33" t="s">
        <v>337</v>
      </c>
      <c r="D41" s="34" t="s">
        <v>51</v>
      </c>
      <c r="E41" s="26">
        <v>25</v>
      </c>
      <c r="F41" s="26" t="s">
        <v>708</v>
      </c>
      <c r="G41" s="26">
        <v>35</v>
      </c>
      <c r="H41" s="119" t="str">
        <f t="shared" si="0"/>
        <v>YẾU</v>
      </c>
      <c r="I41" s="26"/>
    </row>
    <row r="42" spans="1:9" s="10" customFormat="1" ht="20.100000000000001" customHeight="1" x14ac:dyDescent="0.2">
      <c r="A42" s="26">
        <v>31</v>
      </c>
      <c r="B42" s="30" t="s">
        <v>404</v>
      </c>
      <c r="C42" s="33" t="s">
        <v>62</v>
      </c>
      <c r="D42" s="34" t="s">
        <v>67</v>
      </c>
      <c r="E42" s="26">
        <v>25</v>
      </c>
      <c r="F42" s="26" t="s">
        <v>708</v>
      </c>
      <c r="G42" s="26">
        <v>35</v>
      </c>
      <c r="H42" s="119" t="str">
        <f t="shared" si="0"/>
        <v>YẾU</v>
      </c>
      <c r="I42" s="26"/>
    </row>
    <row r="43" spans="1:9" s="10" customFormat="1" ht="20.100000000000001" customHeight="1" x14ac:dyDescent="0.2">
      <c r="A43" s="26">
        <v>32</v>
      </c>
      <c r="B43" s="30" t="s">
        <v>405</v>
      </c>
      <c r="C43" s="33" t="s">
        <v>62</v>
      </c>
      <c r="D43" s="34" t="s">
        <v>52</v>
      </c>
      <c r="E43" s="26">
        <v>51</v>
      </c>
      <c r="F43" s="26" t="s">
        <v>707</v>
      </c>
      <c r="G43" s="26">
        <v>50</v>
      </c>
      <c r="H43" s="119" t="str">
        <f t="shared" si="0"/>
        <v>TB</v>
      </c>
      <c r="I43" s="26"/>
    </row>
    <row r="44" spans="1:9" s="10" customFormat="1" ht="20.100000000000001" customHeight="1" x14ac:dyDescent="0.2">
      <c r="A44" s="26">
        <v>33</v>
      </c>
      <c r="B44" s="30" t="s">
        <v>406</v>
      </c>
      <c r="C44" s="33" t="s">
        <v>50</v>
      </c>
      <c r="D44" s="34" t="s">
        <v>53</v>
      </c>
      <c r="E44" s="26">
        <v>85</v>
      </c>
      <c r="F44" s="26" t="s">
        <v>710</v>
      </c>
      <c r="G44" s="26">
        <v>85</v>
      </c>
      <c r="H44" s="119" t="str">
        <f t="shared" si="0"/>
        <v>TỐT</v>
      </c>
      <c r="I44" s="26"/>
    </row>
    <row r="45" spans="1:9" s="10" customFormat="1" ht="20.100000000000001" customHeight="1" x14ac:dyDescent="0.2">
      <c r="A45" s="26">
        <v>34</v>
      </c>
      <c r="B45" s="30" t="s">
        <v>407</v>
      </c>
      <c r="C45" s="33" t="s">
        <v>158</v>
      </c>
      <c r="D45" s="34" t="s">
        <v>96</v>
      </c>
      <c r="E45" s="26">
        <v>49</v>
      </c>
      <c r="F45" s="26" t="s">
        <v>709</v>
      </c>
      <c r="G45" s="26">
        <v>50</v>
      </c>
      <c r="H45" s="119" t="str">
        <f t="shared" si="0"/>
        <v>TB</v>
      </c>
      <c r="I45" s="62"/>
    </row>
    <row r="46" spans="1:9" s="10" customFormat="1" ht="20.100000000000001" customHeight="1" x14ac:dyDescent="0.2">
      <c r="A46" s="26">
        <v>35</v>
      </c>
      <c r="B46" s="30" t="s">
        <v>408</v>
      </c>
      <c r="C46" s="33" t="s">
        <v>409</v>
      </c>
      <c r="D46" s="34" t="s">
        <v>130</v>
      </c>
      <c r="E46" s="26">
        <v>46</v>
      </c>
      <c r="F46" s="26" t="s">
        <v>709</v>
      </c>
      <c r="G46" s="26">
        <v>50</v>
      </c>
      <c r="H46" s="119" t="str">
        <f t="shared" si="0"/>
        <v>TB</v>
      </c>
      <c r="I46" s="26"/>
    </row>
    <row r="47" spans="1:9" s="10" customFormat="1" ht="20.100000000000001" customHeight="1" x14ac:dyDescent="0.2">
      <c r="A47" s="26">
        <v>36</v>
      </c>
      <c r="B47" s="30" t="s">
        <v>410</v>
      </c>
      <c r="C47" s="33" t="s">
        <v>411</v>
      </c>
      <c r="D47" s="34" t="s">
        <v>86</v>
      </c>
      <c r="E47" s="26">
        <v>63</v>
      </c>
      <c r="F47" s="26" t="s">
        <v>707</v>
      </c>
      <c r="G47" s="26">
        <v>64</v>
      </c>
      <c r="H47" s="119" t="str">
        <f t="shared" si="0"/>
        <v>TB</v>
      </c>
      <c r="I47" s="26"/>
    </row>
    <row r="48" spans="1:9" ht="24.95" customHeight="1" thickBot="1" x14ac:dyDescent="0.35">
      <c r="C48" s="103" t="s">
        <v>13</v>
      </c>
      <c r="D48" s="103"/>
      <c r="E48" s="103"/>
      <c r="F48" s="103"/>
      <c r="G48" s="103"/>
      <c r="H48" s="103"/>
      <c r="I48" s="103"/>
    </row>
    <row r="49" spans="1:9" ht="24.95" customHeight="1" x14ac:dyDescent="0.25">
      <c r="C49" s="85" t="s">
        <v>14</v>
      </c>
      <c r="D49" s="21"/>
      <c r="E49" s="87" t="s">
        <v>8</v>
      </c>
      <c r="F49" s="88"/>
      <c r="G49" s="89" t="s">
        <v>9</v>
      </c>
      <c r="H49" s="90"/>
      <c r="I49" s="91" t="s">
        <v>10</v>
      </c>
    </row>
    <row r="50" spans="1:9" s="10" customFormat="1" ht="24.95" customHeight="1" x14ac:dyDescent="0.2">
      <c r="C50" s="86"/>
      <c r="D50" s="22"/>
      <c r="E50" s="11" t="s">
        <v>15</v>
      </c>
      <c r="F50" s="13" t="s">
        <v>16</v>
      </c>
      <c r="G50" s="11" t="s">
        <v>15</v>
      </c>
      <c r="H50" s="13" t="s">
        <v>16</v>
      </c>
      <c r="I50" s="92"/>
    </row>
    <row r="51" spans="1:9" ht="24.95" customHeight="1" x14ac:dyDescent="0.25">
      <c r="C51" s="24" t="s">
        <v>17</v>
      </c>
      <c r="D51" s="29"/>
      <c r="E51" s="81">
        <v>1</v>
      </c>
      <c r="F51" s="15" t="s">
        <v>714</v>
      </c>
      <c r="G51" s="26">
        <f>COUNTIF($H$12:$H$47,"XUẤT SẮC")</f>
        <v>1</v>
      </c>
      <c r="H51" s="120">
        <f>ROUND(G51/$A$47*100,1)</f>
        <v>2.8</v>
      </c>
      <c r="I51" s="49"/>
    </row>
    <row r="52" spans="1:9" ht="24.95" customHeight="1" x14ac:dyDescent="0.25">
      <c r="C52" s="24" t="s">
        <v>18</v>
      </c>
      <c r="D52" s="29"/>
      <c r="E52" s="81">
        <v>3</v>
      </c>
      <c r="F52" s="15" t="s">
        <v>713</v>
      </c>
      <c r="G52" s="26">
        <f>COUNTIF($H$12:$H$47,"TỐT")</f>
        <v>3</v>
      </c>
      <c r="H52" s="120">
        <f>ROUND(G52/$A$47*100,1)</f>
        <v>8.3000000000000007</v>
      </c>
      <c r="I52" s="49"/>
    </row>
    <row r="53" spans="1:9" ht="24.95" customHeight="1" x14ac:dyDescent="0.25">
      <c r="C53" s="24" t="s">
        <v>19</v>
      </c>
      <c r="D53" s="29"/>
      <c r="E53" s="81">
        <v>2</v>
      </c>
      <c r="F53" s="15" t="s">
        <v>715</v>
      </c>
      <c r="G53" s="26">
        <f>COUNTIF($H$12:$H$47,"KHÁ")</f>
        <v>1</v>
      </c>
      <c r="H53" s="120">
        <f>ROUND(G53/$A$47*100,1)</f>
        <v>2.8</v>
      </c>
      <c r="I53" s="49"/>
    </row>
    <row r="54" spans="1:9" ht="24.95" customHeight="1" x14ac:dyDescent="0.25">
      <c r="C54" s="24" t="s">
        <v>20</v>
      </c>
      <c r="D54" s="29"/>
      <c r="E54" s="81">
        <v>17</v>
      </c>
      <c r="F54" s="15" t="s">
        <v>716</v>
      </c>
      <c r="G54" s="26">
        <f>COUNTIF($H$12:$H$47,"TB")</f>
        <v>26</v>
      </c>
      <c r="H54" s="120">
        <f>ROUND(G54/$A$47*100,1)</f>
        <v>72.2</v>
      </c>
      <c r="I54" s="49"/>
    </row>
    <row r="55" spans="1:9" ht="24.95" customHeight="1" x14ac:dyDescent="0.25">
      <c r="C55" s="24" t="s">
        <v>21</v>
      </c>
      <c r="D55" s="29"/>
      <c r="E55" s="81">
        <v>8</v>
      </c>
      <c r="F55" s="15" t="s">
        <v>717</v>
      </c>
      <c r="G55" s="26">
        <f>COUNTIF($H$12:$H$47,"YẾU")</f>
        <v>5</v>
      </c>
      <c r="H55" s="120">
        <f>ROUND(G55/$A$47*100,1)</f>
        <v>13.9</v>
      </c>
      <c r="I55" s="49"/>
    </row>
    <row r="56" spans="1:9" ht="24.95" customHeight="1" thickBot="1" x14ac:dyDescent="0.3">
      <c r="C56" s="25" t="s">
        <v>25</v>
      </c>
      <c r="D56" s="23"/>
      <c r="E56" s="82">
        <v>5</v>
      </c>
      <c r="F56" s="18" t="s">
        <v>718</v>
      </c>
      <c r="G56" s="121">
        <f>COUNTIF($H$12:$H$47,"Không xếp loại")</f>
        <v>0</v>
      </c>
      <c r="H56" s="121">
        <f>ROUND(G56/$A$47*100,1)</f>
        <v>0</v>
      </c>
      <c r="I56" s="50"/>
    </row>
    <row r="57" spans="1:9" ht="15" customHeight="1" x14ac:dyDescent="0.25">
      <c r="C57" s="20"/>
      <c r="D57" s="20"/>
    </row>
    <row r="58" spans="1:9" ht="18" customHeight="1" x14ac:dyDescent="0.25">
      <c r="E58" s="93" t="s">
        <v>24</v>
      </c>
      <c r="F58" s="93"/>
      <c r="G58" s="93"/>
      <c r="H58" s="93"/>
      <c r="I58" s="93"/>
    </row>
    <row r="59" spans="1:9" ht="18" customHeight="1" x14ac:dyDescent="0.25">
      <c r="A59" s="83" t="s">
        <v>9</v>
      </c>
      <c r="B59" s="83"/>
      <c r="C59" s="83"/>
      <c r="D59" s="83" t="s">
        <v>8</v>
      </c>
      <c r="E59" s="83"/>
      <c r="F59" s="83"/>
      <c r="G59" s="83"/>
      <c r="H59" s="83" t="s">
        <v>22</v>
      </c>
      <c r="I59" s="83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E58:I58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2" zoomScaleNormal="100" workbookViewId="0">
      <selection activeCell="I45" sqref="I4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252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106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106"/>
    </row>
    <row r="12" spans="1:20" s="10" customFormat="1" ht="18.95" customHeight="1" x14ac:dyDescent="0.2">
      <c r="A12" s="26">
        <v>1</v>
      </c>
      <c r="B12" s="30" t="s">
        <v>187</v>
      </c>
      <c r="C12" s="33" t="s">
        <v>222</v>
      </c>
      <c r="D12" s="34" t="s">
        <v>223</v>
      </c>
      <c r="E12" s="12"/>
      <c r="F12" s="12"/>
      <c r="G12" s="12"/>
      <c r="H12" s="12"/>
      <c r="I12" s="55"/>
    </row>
    <row r="13" spans="1:20" s="10" customFormat="1" ht="18.95" customHeight="1" x14ac:dyDescent="0.2">
      <c r="A13" s="26">
        <v>2</v>
      </c>
      <c r="B13" s="30" t="s">
        <v>188</v>
      </c>
      <c r="C13" s="33" t="s">
        <v>224</v>
      </c>
      <c r="D13" s="34" t="s">
        <v>29</v>
      </c>
      <c r="E13" s="12"/>
      <c r="F13" s="12"/>
      <c r="G13" s="12"/>
      <c r="H13" s="12"/>
      <c r="I13" s="75" t="s">
        <v>131</v>
      </c>
    </row>
    <row r="14" spans="1:20" s="10" customFormat="1" ht="18.95" customHeight="1" x14ac:dyDescent="0.2">
      <c r="A14" s="26">
        <v>3</v>
      </c>
      <c r="B14" s="30" t="s">
        <v>189</v>
      </c>
      <c r="C14" s="33" t="s">
        <v>225</v>
      </c>
      <c r="D14" s="34" t="s">
        <v>29</v>
      </c>
      <c r="E14" s="12"/>
      <c r="F14" s="12"/>
      <c r="G14" s="12"/>
      <c r="H14" s="12"/>
      <c r="I14" s="55"/>
    </row>
    <row r="15" spans="1:20" s="10" customFormat="1" ht="18.95" customHeight="1" x14ac:dyDescent="0.2">
      <c r="A15" s="26">
        <v>4</v>
      </c>
      <c r="B15" s="30" t="s">
        <v>190</v>
      </c>
      <c r="C15" s="33" t="s">
        <v>226</v>
      </c>
      <c r="D15" s="34" t="s">
        <v>29</v>
      </c>
      <c r="E15" s="12"/>
      <c r="F15" s="12"/>
      <c r="G15" s="12"/>
      <c r="H15" s="12"/>
      <c r="I15" s="55"/>
    </row>
    <row r="16" spans="1:20" s="10" customFormat="1" ht="18.95" customHeight="1" x14ac:dyDescent="0.2">
      <c r="A16" s="26">
        <v>5</v>
      </c>
      <c r="B16" s="30" t="s">
        <v>191</v>
      </c>
      <c r="C16" s="33" t="s">
        <v>125</v>
      </c>
      <c r="D16" s="34" t="s">
        <v>56</v>
      </c>
      <c r="E16" s="12"/>
      <c r="F16" s="12"/>
      <c r="G16" s="12"/>
      <c r="H16" s="12"/>
      <c r="I16" s="55"/>
    </row>
    <row r="17" spans="1:9" s="10" customFormat="1" ht="18.95" customHeight="1" x14ac:dyDescent="0.2">
      <c r="A17" s="26">
        <v>6</v>
      </c>
      <c r="B17" s="30" t="s">
        <v>192</v>
      </c>
      <c r="C17" s="33" t="s">
        <v>68</v>
      </c>
      <c r="D17" s="34" t="s">
        <v>33</v>
      </c>
      <c r="E17" s="12"/>
      <c r="F17" s="12"/>
      <c r="G17" s="12"/>
      <c r="H17" s="12"/>
      <c r="I17" s="59"/>
    </row>
    <row r="18" spans="1:9" s="10" customFormat="1" ht="18.95" customHeight="1" x14ac:dyDescent="0.2">
      <c r="A18" s="26">
        <v>7</v>
      </c>
      <c r="B18" s="30" t="s">
        <v>193</v>
      </c>
      <c r="C18" s="33" t="s">
        <v>227</v>
      </c>
      <c r="D18" s="34" t="s">
        <v>72</v>
      </c>
      <c r="E18" s="12"/>
      <c r="F18" s="12"/>
      <c r="G18" s="12"/>
      <c r="H18" s="12"/>
      <c r="I18" s="55"/>
    </row>
    <row r="19" spans="1:9" s="10" customFormat="1" ht="18.95" customHeight="1" x14ac:dyDescent="0.2">
      <c r="A19" s="26">
        <v>8</v>
      </c>
      <c r="B19" s="30" t="s">
        <v>194</v>
      </c>
      <c r="C19" s="33" t="s">
        <v>89</v>
      </c>
      <c r="D19" s="34" t="s">
        <v>73</v>
      </c>
      <c r="E19" s="12"/>
      <c r="F19" s="12"/>
      <c r="G19" s="12"/>
      <c r="H19" s="12"/>
      <c r="I19" s="59"/>
    </row>
    <row r="20" spans="1:9" s="10" customFormat="1" ht="18.95" customHeight="1" x14ac:dyDescent="0.2">
      <c r="A20" s="26">
        <v>9</v>
      </c>
      <c r="B20" s="30" t="s">
        <v>195</v>
      </c>
      <c r="C20" s="33" t="s">
        <v>129</v>
      </c>
      <c r="D20" s="34" t="s">
        <v>80</v>
      </c>
      <c r="E20" s="12"/>
      <c r="F20" s="12"/>
      <c r="G20" s="12"/>
      <c r="H20" s="12"/>
      <c r="I20" s="75" t="s">
        <v>116</v>
      </c>
    </row>
    <row r="21" spans="1:9" s="10" customFormat="1" ht="18.95" customHeight="1" x14ac:dyDescent="0.2">
      <c r="A21" s="26">
        <v>10</v>
      </c>
      <c r="B21" s="30" t="s">
        <v>196</v>
      </c>
      <c r="C21" s="33" t="s">
        <v>228</v>
      </c>
      <c r="D21" s="34" t="s">
        <v>80</v>
      </c>
      <c r="E21" s="12"/>
      <c r="F21" s="12"/>
      <c r="G21" s="12"/>
      <c r="H21" s="12"/>
      <c r="I21" s="59"/>
    </row>
    <row r="22" spans="1:9" s="10" customFormat="1" ht="18.95" customHeight="1" x14ac:dyDescent="0.2">
      <c r="A22" s="26">
        <v>11</v>
      </c>
      <c r="B22" s="30" t="s">
        <v>197</v>
      </c>
      <c r="C22" s="33" t="s">
        <v>229</v>
      </c>
      <c r="D22" s="34" t="s">
        <v>38</v>
      </c>
      <c r="E22" s="12"/>
      <c r="F22" s="12"/>
      <c r="G22" s="12"/>
      <c r="H22" s="12"/>
      <c r="I22" s="74" t="s">
        <v>123</v>
      </c>
    </row>
    <row r="23" spans="1:9" s="10" customFormat="1" ht="18.95" customHeight="1" x14ac:dyDescent="0.2">
      <c r="A23" s="26">
        <v>12</v>
      </c>
      <c r="B23" s="30" t="s">
        <v>198</v>
      </c>
      <c r="C23" s="33" t="s">
        <v>230</v>
      </c>
      <c r="D23" s="34" t="s">
        <v>58</v>
      </c>
      <c r="E23" s="12"/>
      <c r="F23" s="12"/>
      <c r="G23" s="12"/>
      <c r="H23" s="12"/>
      <c r="I23" s="55"/>
    </row>
    <row r="24" spans="1:9" s="10" customFormat="1" ht="18.95" customHeight="1" x14ac:dyDescent="0.2">
      <c r="A24" s="26">
        <v>13</v>
      </c>
      <c r="B24" s="30" t="s">
        <v>199</v>
      </c>
      <c r="C24" s="33" t="s">
        <v>231</v>
      </c>
      <c r="D24" s="34" t="s">
        <v>58</v>
      </c>
      <c r="E24" s="12"/>
      <c r="F24" s="12"/>
      <c r="G24" s="12"/>
      <c r="H24" s="12"/>
      <c r="I24" s="55"/>
    </row>
    <row r="25" spans="1:9" s="10" customFormat="1" ht="18.95" customHeight="1" x14ac:dyDescent="0.2">
      <c r="A25" s="26">
        <v>14</v>
      </c>
      <c r="B25" s="30" t="s">
        <v>200</v>
      </c>
      <c r="C25" s="33" t="s">
        <v>232</v>
      </c>
      <c r="D25" s="34" t="s">
        <v>233</v>
      </c>
      <c r="E25" s="12"/>
      <c r="F25" s="12"/>
      <c r="G25" s="12"/>
      <c r="H25" s="12"/>
      <c r="I25" s="55"/>
    </row>
    <row r="26" spans="1:9" s="10" customFormat="1" ht="18.95" customHeight="1" x14ac:dyDescent="0.2">
      <c r="A26" s="26">
        <v>15</v>
      </c>
      <c r="B26" s="30" t="s">
        <v>201</v>
      </c>
      <c r="C26" s="33" t="s">
        <v>100</v>
      </c>
      <c r="D26" s="34" t="s">
        <v>41</v>
      </c>
      <c r="E26" s="12"/>
      <c r="F26" s="12"/>
      <c r="G26" s="12"/>
      <c r="H26" s="12"/>
      <c r="I26" s="59"/>
    </row>
    <row r="27" spans="1:9" s="10" customFormat="1" ht="18.95" customHeight="1" x14ac:dyDescent="0.2">
      <c r="A27" s="26">
        <v>16</v>
      </c>
      <c r="B27" s="30" t="s">
        <v>202</v>
      </c>
      <c r="C27" s="33" t="s">
        <v>234</v>
      </c>
      <c r="D27" s="34" t="s">
        <v>235</v>
      </c>
      <c r="E27" s="12"/>
      <c r="F27" s="12"/>
      <c r="G27" s="12"/>
      <c r="H27" s="12"/>
      <c r="I27" s="75" t="s">
        <v>121</v>
      </c>
    </row>
    <row r="28" spans="1:9" s="10" customFormat="1" ht="18.95" customHeight="1" x14ac:dyDescent="0.2">
      <c r="A28" s="26">
        <v>17</v>
      </c>
      <c r="B28" s="30" t="s">
        <v>203</v>
      </c>
      <c r="C28" s="33" t="s">
        <v>236</v>
      </c>
      <c r="D28" s="34" t="s">
        <v>87</v>
      </c>
      <c r="E28" s="12"/>
      <c r="F28" s="12"/>
      <c r="G28" s="12"/>
      <c r="H28" s="12"/>
      <c r="I28" s="75"/>
    </row>
    <row r="29" spans="1:9" s="10" customFormat="1" ht="18.95" customHeight="1" x14ac:dyDescent="0.2">
      <c r="A29" s="26">
        <v>18</v>
      </c>
      <c r="B29" s="30" t="s">
        <v>204</v>
      </c>
      <c r="C29" s="33" t="s">
        <v>26</v>
      </c>
      <c r="D29" s="34" t="s">
        <v>43</v>
      </c>
      <c r="E29" s="12"/>
      <c r="F29" s="12"/>
      <c r="G29" s="12"/>
      <c r="H29" s="12"/>
      <c r="I29" s="74" t="s">
        <v>253</v>
      </c>
    </row>
    <row r="30" spans="1:9" s="10" customFormat="1" ht="18.95" customHeight="1" x14ac:dyDescent="0.2">
      <c r="A30" s="26">
        <v>19</v>
      </c>
      <c r="B30" s="30" t="s">
        <v>205</v>
      </c>
      <c r="C30" s="33" t="s">
        <v>35</v>
      </c>
      <c r="D30" s="34" t="s">
        <v>44</v>
      </c>
      <c r="E30" s="12"/>
      <c r="F30" s="12"/>
      <c r="G30" s="12"/>
      <c r="H30" s="12"/>
      <c r="I30" s="75"/>
    </row>
    <row r="31" spans="1:9" s="10" customFormat="1" ht="18.95" customHeight="1" x14ac:dyDescent="0.2">
      <c r="A31" s="26">
        <v>20</v>
      </c>
      <c r="B31" s="30" t="s">
        <v>206</v>
      </c>
      <c r="C31" s="33" t="s">
        <v>237</v>
      </c>
      <c r="D31" s="34" t="s">
        <v>44</v>
      </c>
      <c r="E31" s="12"/>
      <c r="F31" s="12"/>
      <c r="G31" s="12"/>
      <c r="H31" s="12"/>
      <c r="I31" s="75"/>
    </row>
    <row r="32" spans="1:9" s="10" customFormat="1" ht="18.95" customHeight="1" x14ac:dyDescent="0.2">
      <c r="A32" s="26">
        <v>21</v>
      </c>
      <c r="B32" s="30" t="s">
        <v>207</v>
      </c>
      <c r="C32" s="33" t="s">
        <v>238</v>
      </c>
      <c r="D32" s="34" t="s">
        <v>61</v>
      </c>
      <c r="E32" s="12"/>
      <c r="F32" s="12"/>
      <c r="G32" s="12"/>
      <c r="H32" s="12"/>
      <c r="I32" s="74" t="s">
        <v>114</v>
      </c>
    </row>
    <row r="33" spans="1:9" s="10" customFormat="1" ht="18.95" customHeight="1" x14ac:dyDescent="0.2">
      <c r="A33" s="26">
        <v>22</v>
      </c>
      <c r="B33" s="30" t="s">
        <v>208</v>
      </c>
      <c r="C33" s="33" t="s">
        <v>239</v>
      </c>
      <c r="D33" s="34" t="s">
        <v>83</v>
      </c>
      <c r="E33" s="12"/>
      <c r="F33" s="12"/>
      <c r="G33" s="12"/>
      <c r="H33" s="12"/>
      <c r="I33" s="55"/>
    </row>
    <row r="34" spans="1:9" s="10" customFormat="1" ht="18.95" customHeight="1" x14ac:dyDescent="0.2">
      <c r="A34" s="26">
        <v>23</v>
      </c>
      <c r="B34" s="30" t="s">
        <v>209</v>
      </c>
      <c r="C34" s="33" t="s">
        <v>240</v>
      </c>
      <c r="D34" s="34" t="s">
        <v>45</v>
      </c>
      <c r="E34" s="12"/>
      <c r="F34" s="12"/>
      <c r="G34" s="12"/>
      <c r="H34" s="12"/>
      <c r="I34" s="55" t="s">
        <v>122</v>
      </c>
    </row>
    <row r="35" spans="1:9" s="10" customFormat="1" ht="18.95" customHeight="1" x14ac:dyDescent="0.2">
      <c r="A35" s="26">
        <v>24</v>
      </c>
      <c r="B35" s="30" t="s">
        <v>210</v>
      </c>
      <c r="C35" s="33" t="s">
        <v>241</v>
      </c>
      <c r="D35" s="34" t="s">
        <v>242</v>
      </c>
      <c r="E35" s="12"/>
      <c r="F35" s="12"/>
      <c r="G35" s="12"/>
      <c r="H35" s="12"/>
      <c r="I35" s="59"/>
    </row>
    <row r="36" spans="1:9" s="10" customFormat="1" ht="18.95" customHeight="1" x14ac:dyDescent="0.2">
      <c r="A36" s="26">
        <v>25</v>
      </c>
      <c r="B36" s="30" t="s">
        <v>211</v>
      </c>
      <c r="C36" s="33" t="s">
        <v>243</v>
      </c>
      <c r="D36" s="34" t="s">
        <v>98</v>
      </c>
      <c r="E36" s="12"/>
      <c r="F36" s="12"/>
      <c r="G36" s="12"/>
      <c r="H36" s="12"/>
      <c r="I36" s="55"/>
    </row>
    <row r="37" spans="1:9" s="10" customFormat="1" ht="18.95" customHeight="1" x14ac:dyDescent="0.2">
      <c r="A37" s="26">
        <v>26</v>
      </c>
      <c r="B37" s="30" t="s">
        <v>212</v>
      </c>
      <c r="C37" s="33" t="s">
        <v>129</v>
      </c>
      <c r="D37" s="34" t="s">
        <v>64</v>
      </c>
      <c r="E37" s="12"/>
      <c r="F37" s="12"/>
      <c r="G37" s="12"/>
      <c r="H37" s="12"/>
      <c r="I37" s="59"/>
    </row>
    <row r="38" spans="1:9" s="10" customFormat="1" ht="18.95" customHeight="1" x14ac:dyDescent="0.2">
      <c r="A38" s="26">
        <v>27</v>
      </c>
      <c r="B38" s="30" t="s">
        <v>213</v>
      </c>
      <c r="C38" s="33" t="s">
        <v>89</v>
      </c>
      <c r="D38" s="34" t="s">
        <v>64</v>
      </c>
      <c r="E38" s="12"/>
      <c r="F38" s="12"/>
      <c r="G38" s="12"/>
      <c r="H38" s="12"/>
      <c r="I38" s="55"/>
    </row>
    <row r="39" spans="1:9" s="10" customFormat="1" ht="18.95" customHeight="1" x14ac:dyDescent="0.2">
      <c r="A39" s="26">
        <v>28</v>
      </c>
      <c r="B39" s="30" t="s">
        <v>214</v>
      </c>
      <c r="C39" s="33" t="s">
        <v>244</v>
      </c>
      <c r="D39" s="34" t="s">
        <v>47</v>
      </c>
      <c r="E39" s="12"/>
      <c r="F39" s="12"/>
      <c r="G39" s="12"/>
      <c r="H39" s="12"/>
      <c r="I39" s="55"/>
    </row>
    <row r="40" spans="1:9" s="10" customFormat="1" ht="18.95" customHeight="1" x14ac:dyDescent="0.2">
      <c r="A40" s="26">
        <v>29</v>
      </c>
      <c r="B40" s="30" t="s">
        <v>215</v>
      </c>
      <c r="C40" s="33" t="s">
        <v>245</v>
      </c>
      <c r="D40" s="34" t="s">
        <v>85</v>
      </c>
      <c r="E40" s="12"/>
      <c r="F40" s="12"/>
      <c r="G40" s="12"/>
      <c r="H40" s="12"/>
      <c r="I40" s="55"/>
    </row>
    <row r="41" spans="1:9" s="10" customFormat="1" ht="18.95" customHeight="1" x14ac:dyDescent="0.2">
      <c r="A41" s="26">
        <v>30</v>
      </c>
      <c r="B41" s="30" t="s">
        <v>216</v>
      </c>
      <c r="C41" s="33" t="s">
        <v>246</v>
      </c>
      <c r="D41" s="34" t="s">
        <v>76</v>
      </c>
      <c r="E41" s="12"/>
      <c r="F41" s="12"/>
      <c r="G41" s="12"/>
      <c r="H41" s="12"/>
      <c r="I41" s="75" t="s">
        <v>254</v>
      </c>
    </row>
    <row r="42" spans="1:9" s="10" customFormat="1" ht="18.95" customHeight="1" x14ac:dyDescent="0.2">
      <c r="A42" s="26">
        <v>31</v>
      </c>
      <c r="B42" s="30" t="s">
        <v>217</v>
      </c>
      <c r="C42" s="33" t="s">
        <v>247</v>
      </c>
      <c r="D42" s="34" t="s">
        <v>49</v>
      </c>
      <c r="E42" s="12"/>
      <c r="F42" s="12"/>
      <c r="G42" s="12"/>
      <c r="H42" s="12"/>
      <c r="I42" s="55"/>
    </row>
    <row r="43" spans="1:9" s="10" customFormat="1" ht="18.95" customHeight="1" x14ac:dyDescent="0.2">
      <c r="A43" s="26">
        <v>32</v>
      </c>
      <c r="B43" s="30" t="s">
        <v>218</v>
      </c>
      <c r="C43" s="33" t="s">
        <v>248</v>
      </c>
      <c r="D43" s="34" t="s">
        <v>51</v>
      </c>
      <c r="E43" s="12"/>
      <c r="F43" s="12"/>
      <c r="G43" s="12"/>
      <c r="H43" s="12"/>
      <c r="I43" s="55"/>
    </row>
    <row r="44" spans="1:9" s="10" customFormat="1" ht="18.95" customHeight="1" x14ac:dyDescent="0.2">
      <c r="A44" s="26">
        <v>33</v>
      </c>
      <c r="B44" s="30" t="s">
        <v>219</v>
      </c>
      <c r="C44" s="33" t="s">
        <v>91</v>
      </c>
      <c r="D44" s="34" t="s">
        <v>52</v>
      </c>
      <c r="E44" s="12"/>
      <c r="F44" s="12"/>
      <c r="G44" s="12"/>
      <c r="H44" s="12"/>
      <c r="I44" s="55"/>
    </row>
    <row r="45" spans="1:9" s="10" customFormat="1" ht="18.95" customHeight="1" x14ac:dyDescent="0.2">
      <c r="A45" s="26">
        <v>34</v>
      </c>
      <c r="B45" s="30" t="s">
        <v>220</v>
      </c>
      <c r="C45" s="33" t="s">
        <v>249</v>
      </c>
      <c r="D45" s="34" t="s">
        <v>250</v>
      </c>
      <c r="E45" s="12"/>
      <c r="F45" s="12"/>
      <c r="G45" s="12"/>
      <c r="H45" s="12"/>
      <c r="I45" s="75" t="s">
        <v>255</v>
      </c>
    </row>
    <row r="46" spans="1:9" s="10" customFormat="1" ht="18.95" customHeight="1" x14ac:dyDescent="0.2">
      <c r="A46" s="26">
        <v>35</v>
      </c>
      <c r="B46" s="30" t="s">
        <v>221</v>
      </c>
      <c r="C46" s="33" t="s">
        <v>251</v>
      </c>
      <c r="D46" s="34" t="s">
        <v>86</v>
      </c>
      <c r="E46" s="12"/>
      <c r="F46" s="12"/>
      <c r="G46" s="12"/>
      <c r="H46" s="12"/>
      <c r="I46" s="55"/>
    </row>
    <row r="47" spans="1:9" ht="24.95" customHeight="1" thickBot="1" x14ac:dyDescent="0.35">
      <c r="C47" s="84" t="s">
        <v>13</v>
      </c>
      <c r="D47" s="84"/>
      <c r="E47" s="84"/>
      <c r="F47" s="84"/>
      <c r="G47" s="84"/>
      <c r="H47" s="84"/>
      <c r="I47" s="84"/>
    </row>
    <row r="48" spans="1:9" ht="24.95" customHeight="1" x14ac:dyDescent="0.25">
      <c r="C48" s="85" t="s">
        <v>14</v>
      </c>
      <c r="D48" s="21"/>
      <c r="E48" s="87" t="s">
        <v>8</v>
      </c>
      <c r="F48" s="88"/>
      <c r="G48" s="89" t="s">
        <v>9</v>
      </c>
      <c r="H48" s="90"/>
      <c r="I48" s="104" t="s">
        <v>10</v>
      </c>
    </row>
    <row r="49" spans="1:9" s="10" customFormat="1" ht="24.95" customHeight="1" x14ac:dyDescent="0.2">
      <c r="C49" s="86"/>
      <c r="D49" s="22"/>
      <c r="E49" s="11" t="s">
        <v>15</v>
      </c>
      <c r="F49" s="13" t="s">
        <v>16</v>
      </c>
      <c r="G49" s="11" t="s">
        <v>15</v>
      </c>
      <c r="H49" s="13" t="s">
        <v>16</v>
      </c>
      <c r="I49" s="105"/>
    </row>
    <row r="50" spans="1:9" ht="24.95" customHeight="1" x14ac:dyDescent="0.25">
      <c r="C50" s="24" t="s">
        <v>17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18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19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20</v>
      </c>
      <c r="D53" s="29"/>
      <c r="E53" s="14"/>
      <c r="F53" s="15"/>
      <c r="G53" s="14"/>
      <c r="H53" s="15"/>
      <c r="I53" s="57"/>
    </row>
    <row r="54" spans="1:9" ht="24.95" customHeight="1" x14ac:dyDescent="0.25">
      <c r="C54" s="24" t="s">
        <v>21</v>
      </c>
      <c r="D54" s="29"/>
      <c r="E54" s="14"/>
      <c r="F54" s="15"/>
      <c r="G54" s="14"/>
      <c r="H54" s="15"/>
      <c r="I54" s="57"/>
    </row>
    <row r="55" spans="1:9" ht="24.95" customHeight="1" thickBot="1" x14ac:dyDescent="0.3">
      <c r="C55" s="25" t="s">
        <v>25</v>
      </c>
      <c r="D55" s="23"/>
      <c r="E55" s="17"/>
      <c r="F55" s="18"/>
      <c r="G55" s="17"/>
      <c r="H55" s="18"/>
      <c r="I55" s="58"/>
    </row>
    <row r="56" spans="1:9" ht="15" customHeight="1" x14ac:dyDescent="0.25">
      <c r="C56" s="20"/>
      <c r="D56" s="20"/>
    </row>
    <row r="57" spans="1:9" ht="18" customHeight="1" x14ac:dyDescent="0.25">
      <c r="E57" s="93" t="s">
        <v>24</v>
      </c>
      <c r="F57" s="93"/>
      <c r="G57" s="93"/>
      <c r="H57" s="93"/>
      <c r="I57" s="93"/>
    </row>
    <row r="58" spans="1:9" ht="18" customHeight="1" x14ac:dyDescent="0.25">
      <c r="A58" s="83" t="s">
        <v>9</v>
      </c>
      <c r="B58" s="83"/>
      <c r="C58" s="83"/>
      <c r="D58" s="83" t="s">
        <v>8</v>
      </c>
      <c r="E58" s="83"/>
      <c r="F58" s="83"/>
      <c r="G58" s="83"/>
      <c r="H58" s="83" t="s">
        <v>22</v>
      </c>
      <c r="I58" s="83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view="pageBreakPreview" topLeftCell="A20" zoomScaleNormal="100" workbookViewId="0">
      <selection activeCell="I38" sqref="I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542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106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106"/>
    </row>
    <row r="12" spans="1:20" s="10" customFormat="1" ht="20.100000000000001" customHeight="1" x14ac:dyDescent="0.2">
      <c r="A12" s="26">
        <v>1</v>
      </c>
      <c r="B12" s="30" t="s">
        <v>481</v>
      </c>
      <c r="C12" s="33" t="s">
        <v>482</v>
      </c>
      <c r="D12" s="34" t="s">
        <v>27</v>
      </c>
      <c r="E12" s="12"/>
      <c r="F12" s="12"/>
      <c r="G12" s="12"/>
      <c r="H12" s="12"/>
      <c r="I12" s="55"/>
    </row>
    <row r="13" spans="1:20" s="10" customFormat="1" ht="20.100000000000001" customHeight="1" x14ac:dyDescent="0.2">
      <c r="A13" s="26">
        <v>2</v>
      </c>
      <c r="B13" s="30" t="s">
        <v>483</v>
      </c>
      <c r="C13" s="33" t="s">
        <v>484</v>
      </c>
      <c r="D13" s="34" t="s">
        <v>485</v>
      </c>
      <c r="E13" s="12"/>
      <c r="F13" s="12"/>
      <c r="G13" s="12"/>
      <c r="H13" s="12"/>
      <c r="I13" s="55"/>
    </row>
    <row r="14" spans="1:20" s="10" customFormat="1" ht="20.100000000000001" customHeight="1" x14ac:dyDescent="0.2">
      <c r="A14" s="26">
        <v>3</v>
      </c>
      <c r="B14" s="30" t="s">
        <v>486</v>
      </c>
      <c r="C14" s="33" t="s">
        <v>32</v>
      </c>
      <c r="D14" s="34" t="s">
        <v>28</v>
      </c>
      <c r="E14" s="12"/>
      <c r="F14" s="12"/>
      <c r="G14" s="12"/>
      <c r="H14" s="12"/>
      <c r="I14" s="75" t="s">
        <v>114</v>
      </c>
    </row>
    <row r="15" spans="1:20" s="10" customFormat="1" ht="20.100000000000001" customHeight="1" x14ac:dyDescent="0.2">
      <c r="A15" s="26">
        <v>4</v>
      </c>
      <c r="B15" s="30" t="s">
        <v>487</v>
      </c>
      <c r="C15" s="33" t="s">
        <v>488</v>
      </c>
      <c r="D15" s="34" t="s">
        <v>29</v>
      </c>
      <c r="E15" s="12"/>
      <c r="F15" s="12"/>
      <c r="G15" s="12"/>
      <c r="H15" s="12"/>
      <c r="I15" s="56"/>
    </row>
    <row r="16" spans="1:20" s="10" customFormat="1" ht="20.100000000000001" customHeight="1" x14ac:dyDescent="0.2">
      <c r="A16" s="26">
        <v>5</v>
      </c>
      <c r="B16" s="30" t="s">
        <v>489</v>
      </c>
      <c r="C16" s="33" t="s">
        <v>78</v>
      </c>
      <c r="D16" s="34" t="s">
        <v>490</v>
      </c>
      <c r="E16" s="12"/>
      <c r="F16" s="12"/>
      <c r="G16" s="12"/>
      <c r="H16" s="12"/>
      <c r="I16" s="73" t="s">
        <v>698</v>
      </c>
    </row>
    <row r="17" spans="1:9" s="10" customFormat="1" ht="20.100000000000001" customHeight="1" x14ac:dyDescent="0.2">
      <c r="A17" s="26">
        <v>6</v>
      </c>
      <c r="B17" s="30" t="s">
        <v>491</v>
      </c>
      <c r="C17" s="33" t="s">
        <v>492</v>
      </c>
      <c r="D17" s="34" t="s">
        <v>493</v>
      </c>
      <c r="E17" s="12"/>
      <c r="F17" s="12"/>
      <c r="G17" s="12"/>
      <c r="H17" s="12"/>
      <c r="I17" s="75" t="s">
        <v>116</v>
      </c>
    </row>
    <row r="18" spans="1:9" s="10" customFormat="1" ht="20.100000000000001" customHeight="1" x14ac:dyDescent="0.2">
      <c r="A18" s="26">
        <v>7</v>
      </c>
      <c r="B18" s="30" t="s">
        <v>494</v>
      </c>
      <c r="C18" s="33" t="s">
        <v>495</v>
      </c>
      <c r="D18" s="34" t="s">
        <v>71</v>
      </c>
      <c r="E18" s="12"/>
      <c r="F18" s="12"/>
      <c r="G18" s="12"/>
      <c r="H18" s="12"/>
      <c r="I18" s="56"/>
    </row>
    <row r="19" spans="1:9" s="10" customFormat="1" ht="20.100000000000001" customHeight="1" x14ac:dyDescent="0.2">
      <c r="A19" s="26">
        <v>8</v>
      </c>
      <c r="B19" s="30" t="s">
        <v>496</v>
      </c>
      <c r="C19" s="33" t="s">
        <v>497</v>
      </c>
      <c r="D19" s="34" t="s">
        <v>71</v>
      </c>
      <c r="E19" s="12"/>
      <c r="F19" s="12"/>
      <c r="G19" s="12"/>
      <c r="H19" s="12"/>
      <c r="I19" s="55"/>
    </row>
    <row r="20" spans="1:9" s="10" customFormat="1" ht="20.100000000000001" customHeight="1" x14ac:dyDescent="0.2">
      <c r="A20" s="26">
        <v>9</v>
      </c>
      <c r="B20" s="30" t="s">
        <v>498</v>
      </c>
      <c r="C20" s="33" t="s">
        <v>78</v>
      </c>
      <c r="D20" s="34" t="s">
        <v>31</v>
      </c>
      <c r="E20" s="12"/>
      <c r="F20" s="12"/>
      <c r="G20" s="12"/>
      <c r="H20" s="12"/>
      <c r="I20" s="55"/>
    </row>
    <row r="21" spans="1:9" s="10" customFormat="1" ht="20.100000000000001" customHeight="1" x14ac:dyDescent="0.2">
      <c r="A21" s="26">
        <v>10</v>
      </c>
      <c r="B21" s="30" t="s">
        <v>499</v>
      </c>
      <c r="C21" s="33" t="s">
        <v>500</v>
      </c>
      <c r="D21" s="34" t="s">
        <v>72</v>
      </c>
      <c r="E21" s="12"/>
      <c r="F21" s="12"/>
      <c r="G21" s="12"/>
      <c r="H21" s="12"/>
      <c r="I21" s="68"/>
    </row>
    <row r="22" spans="1:9" s="10" customFormat="1" ht="20.100000000000001" customHeight="1" x14ac:dyDescent="0.2">
      <c r="A22" s="26">
        <v>11</v>
      </c>
      <c r="B22" s="30" t="s">
        <v>501</v>
      </c>
      <c r="C22" s="33" t="s">
        <v>502</v>
      </c>
      <c r="D22" s="34" t="s">
        <v>73</v>
      </c>
      <c r="E22" s="12"/>
      <c r="F22" s="12"/>
      <c r="G22" s="12"/>
      <c r="H22" s="12"/>
      <c r="I22" s="80" t="s">
        <v>699</v>
      </c>
    </row>
    <row r="23" spans="1:9" s="10" customFormat="1" ht="20.100000000000001" customHeight="1" x14ac:dyDescent="0.2">
      <c r="A23" s="26">
        <v>12</v>
      </c>
      <c r="B23" s="30" t="s">
        <v>503</v>
      </c>
      <c r="C23" s="33" t="s">
        <v>32</v>
      </c>
      <c r="D23" s="34" t="s">
        <v>34</v>
      </c>
      <c r="E23" s="12"/>
      <c r="F23" s="12"/>
      <c r="G23" s="12"/>
      <c r="H23" s="12"/>
      <c r="I23" s="55"/>
    </row>
    <row r="24" spans="1:9" s="10" customFormat="1" ht="20.100000000000001" customHeight="1" x14ac:dyDescent="0.2">
      <c r="A24" s="26">
        <v>13</v>
      </c>
      <c r="B24" s="30" t="s">
        <v>504</v>
      </c>
      <c r="C24" s="33" t="s">
        <v>505</v>
      </c>
      <c r="D24" s="34" t="s">
        <v>82</v>
      </c>
      <c r="E24" s="12"/>
      <c r="F24" s="12"/>
      <c r="G24" s="12"/>
      <c r="H24" s="12"/>
      <c r="I24" s="55"/>
    </row>
    <row r="25" spans="1:9" s="10" customFormat="1" ht="20.100000000000001" customHeight="1" x14ac:dyDescent="0.2">
      <c r="A25" s="26">
        <v>14</v>
      </c>
      <c r="B25" s="30" t="s">
        <v>506</v>
      </c>
      <c r="C25" s="33" t="s">
        <v>55</v>
      </c>
      <c r="D25" s="34" t="s">
        <v>82</v>
      </c>
      <c r="E25" s="12"/>
      <c r="F25" s="12"/>
      <c r="G25" s="12"/>
      <c r="H25" s="12"/>
      <c r="I25" s="55"/>
    </row>
    <row r="26" spans="1:9" s="10" customFormat="1" ht="20.100000000000001" customHeight="1" x14ac:dyDescent="0.2">
      <c r="A26" s="26">
        <v>15</v>
      </c>
      <c r="B26" s="30" t="s">
        <v>507</v>
      </c>
      <c r="C26" s="33" t="s">
        <v>508</v>
      </c>
      <c r="D26" s="34" t="s">
        <v>80</v>
      </c>
      <c r="E26" s="12"/>
      <c r="F26" s="12"/>
      <c r="G26" s="12"/>
      <c r="H26" s="12"/>
      <c r="I26" s="68"/>
    </row>
    <row r="27" spans="1:9" s="10" customFormat="1" ht="20.100000000000001" customHeight="1" x14ac:dyDescent="0.2">
      <c r="A27" s="26">
        <v>16</v>
      </c>
      <c r="B27" s="30" t="s">
        <v>509</v>
      </c>
      <c r="C27" s="33" t="s">
        <v>510</v>
      </c>
      <c r="D27" s="34" t="s">
        <v>36</v>
      </c>
      <c r="E27" s="12"/>
      <c r="F27" s="12"/>
      <c r="G27" s="12"/>
      <c r="H27" s="12"/>
      <c r="I27" s="55"/>
    </row>
    <row r="28" spans="1:9" s="10" customFormat="1" ht="20.100000000000001" customHeight="1" x14ac:dyDescent="0.2">
      <c r="A28" s="26">
        <v>17</v>
      </c>
      <c r="B28" s="30" t="s">
        <v>511</v>
      </c>
      <c r="C28" s="33" t="s">
        <v>512</v>
      </c>
      <c r="D28" s="34" t="s">
        <v>160</v>
      </c>
      <c r="E28" s="12"/>
      <c r="F28" s="12"/>
      <c r="G28" s="12"/>
      <c r="H28" s="12"/>
      <c r="I28" s="72" t="s">
        <v>700</v>
      </c>
    </row>
    <row r="29" spans="1:9" s="10" customFormat="1" ht="20.100000000000001" customHeight="1" x14ac:dyDescent="0.2">
      <c r="A29" s="26">
        <v>18</v>
      </c>
      <c r="B29" s="30" t="s">
        <v>513</v>
      </c>
      <c r="C29" s="33" t="s">
        <v>118</v>
      </c>
      <c r="D29" s="34" t="s">
        <v>41</v>
      </c>
      <c r="E29" s="12"/>
      <c r="F29" s="12"/>
      <c r="G29" s="12"/>
      <c r="H29" s="12"/>
      <c r="I29" s="69"/>
    </row>
    <row r="30" spans="1:9" s="10" customFormat="1" ht="20.100000000000001" customHeight="1" x14ac:dyDescent="0.2">
      <c r="A30" s="26">
        <v>19</v>
      </c>
      <c r="B30" s="30" t="s">
        <v>514</v>
      </c>
      <c r="C30" s="33" t="s">
        <v>515</v>
      </c>
      <c r="D30" s="34" t="s">
        <v>41</v>
      </c>
      <c r="E30" s="12"/>
      <c r="F30" s="12"/>
      <c r="G30" s="12"/>
      <c r="H30" s="12"/>
      <c r="I30" s="55"/>
    </row>
    <row r="31" spans="1:9" s="10" customFormat="1" ht="20.100000000000001" customHeight="1" x14ac:dyDescent="0.2">
      <c r="A31" s="26">
        <v>20</v>
      </c>
      <c r="B31" s="30" t="s">
        <v>516</v>
      </c>
      <c r="C31" s="33" t="s">
        <v>517</v>
      </c>
      <c r="D31" s="34" t="s">
        <v>41</v>
      </c>
      <c r="E31" s="12"/>
      <c r="F31" s="12"/>
      <c r="G31" s="12"/>
      <c r="H31" s="12"/>
      <c r="I31" s="55"/>
    </row>
    <row r="32" spans="1:9" s="10" customFormat="1" ht="20.100000000000001" customHeight="1" x14ac:dyDescent="0.2">
      <c r="A32" s="26">
        <v>21</v>
      </c>
      <c r="B32" s="30" t="s">
        <v>518</v>
      </c>
      <c r="C32" s="33" t="s">
        <v>74</v>
      </c>
      <c r="D32" s="34" t="s">
        <v>41</v>
      </c>
      <c r="E32" s="12"/>
      <c r="F32" s="12"/>
      <c r="G32" s="12"/>
      <c r="H32" s="12"/>
      <c r="I32" s="55"/>
    </row>
    <row r="33" spans="1:9" s="10" customFormat="1" ht="20.100000000000001" customHeight="1" x14ac:dyDescent="0.2">
      <c r="A33" s="26">
        <v>22</v>
      </c>
      <c r="B33" s="30" t="s">
        <v>519</v>
      </c>
      <c r="C33" s="33" t="s">
        <v>26</v>
      </c>
      <c r="D33" s="34" t="s">
        <v>42</v>
      </c>
      <c r="E33" s="12"/>
      <c r="F33" s="12"/>
      <c r="G33" s="12"/>
      <c r="H33" s="12"/>
      <c r="I33" s="55"/>
    </row>
    <row r="34" spans="1:9" s="10" customFormat="1" ht="20.100000000000001" customHeight="1" x14ac:dyDescent="0.2">
      <c r="A34" s="26">
        <v>23</v>
      </c>
      <c r="B34" s="30" t="s">
        <v>520</v>
      </c>
      <c r="C34" s="33" t="s">
        <v>521</v>
      </c>
      <c r="D34" s="34" t="s">
        <v>132</v>
      </c>
      <c r="E34" s="12"/>
      <c r="F34" s="12"/>
      <c r="G34" s="12"/>
      <c r="H34" s="12"/>
      <c r="I34" s="73" t="s">
        <v>698</v>
      </c>
    </row>
    <row r="35" spans="1:9" s="10" customFormat="1" ht="20.100000000000001" customHeight="1" x14ac:dyDescent="0.2">
      <c r="A35" s="26">
        <v>24</v>
      </c>
      <c r="B35" s="30" t="s">
        <v>522</v>
      </c>
      <c r="C35" s="33" t="s">
        <v>523</v>
      </c>
      <c r="D35" s="34" t="s">
        <v>44</v>
      </c>
      <c r="E35" s="12"/>
      <c r="F35" s="12"/>
      <c r="G35" s="12"/>
      <c r="H35" s="12"/>
      <c r="I35" s="75" t="s">
        <v>131</v>
      </c>
    </row>
    <row r="36" spans="1:9" s="10" customFormat="1" ht="20.100000000000001" customHeight="1" x14ac:dyDescent="0.2">
      <c r="A36" s="26">
        <v>25</v>
      </c>
      <c r="B36" s="30" t="s">
        <v>524</v>
      </c>
      <c r="C36" s="33" t="s">
        <v>523</v>
      </c>
      <c r="D36" s="34" t="s">
        <v>44</v>
      </c>
      <c r="E36" s="12"/>
      <c r="F36" s="12"/>
      <c r="G36" s="12"/>
      <c r="H36" s="12"/>
      <c r="I36" s="75"/>
    </row>
    <row r="37" spans="1:9" s="10" customFormat="1" ht="20.100000000000001" customHeight="1" x14ac:dyDescent="0.2">
      <c r="A37" s="26">
        <v>26</v>
      </c>
      <c r="B37" s="30" t="s">
        <v>525</v>
      </c>
      <c r="C37" s="33" t="s">
        <v>526</v>
      </c>
      <c r="D37" s="34" t="s">
        <v>59</v>
      </c>
      <c r="E37" s="12"/>
      <c r="F37" s="12"/>
      <c r="G37" s="12"/>
      <c r="H37" s="12"/>
      <c r="I37" s="77" t="s">
        <v>123</v>
      </c>
    </row>
    <row r="38" spans="1:9" s="10" customFormat="1" ht="20.100000000000001" customHeight="1" x14ac:dyDescent="0.2">
      <c r="A38" s="26">
        <v>27</v>
      </c>
      <c r="B38" s="30" t="s">
        <v>527</v>
      </c>
      <c r="C38" s="33" t="s">
        <v>528</v>
      </c>
      <c r="D38" s="34" t="s">
        <v>165</v>
      </c>
      <c r="E38" s="12"/>
      <c r="F38" s="12"/>
      <c r="G38" s="12"/>
      <c r="H38" s="12"/>
      <c r="I38" s="71" t="s">
        <v>698</v>
      </c>
    </row>
    <row r="39" spans="1:9" s="10" customFormat="1" ht="20.100000000000001" customHeight="1" x14ac:dyDescent="0.2">
      <c r="A39" s="26">
        <v>28</v>
      </c>
      <c r="B39" s="30" t="s">
        <v>529</v>
      </c>
      <c r="C39" s="33" t="s">
        <v>530</v>
      </c>
      <c r="D39" s="34" t="s">
        <v>90</v>
      </c>
      <c r="E39" s="12"/>
      <c r="F39" s="12"/>
      <c r="G39" s="12"/>
      <c r="H39" s="12"/>
      <c r="I39" s="55"/>
    </row>
    <row r="40" spans="1:9" s="10" customFormat="1" ht="20.100000000000001" customHeight="1" x14ac:dyDescent="0.2">
      <c r="A40" s="26">
        <v>29</v>
      </c>
      <c r="B40" s="30" t="s">
        <v>531</v>
      </c>
      <c r="C40" s="33" t="s">
        <v>532</v>
      </c>
      <c r="D40" s="34" t="s">
        <v>61</v>
      </c>
      <c r="E40" s="12"/>
      <c r="F40" s="12"/>
      <c r="G40" s="12"/>
      <c r="H40" s="12"/>
      <c r="I40" s="56"/>
    </row>
    <row r="41" spans="1:9" s="10" customFormat="1" ht="20.100000000000001" customHeight="1" x14ac:dyDescent="0.2">
      <c r="A41" s="26">
        <v>30</v>
      </c>
      <c r="B41" s="30" t="s">
        <v>533</v>
      </c>
      <c r="C41" s="33" t="s">
        <v>124</v>
      </c>
      <c r="D41" s="34" t="s">
        <v>45</v>
      </c>
      <c r="E41" s="12"/>
      <c r="F41" s="12"/>
      <c r="G41" s="12"/>
      <c r="H41" s="12"/>
      <c r="I41" s="55"/>
    </row>
    <row r="42" spans="1:9" s="10" customFormat="1" ht="20.100000000000001" customHeight="1" x14ac:dyDescent="0.2">
      <c r="A42" s="26">
        <v>31</v>
      </c>
      <c r="B42" s="30" t="s">
        <v>534</v>
      </c>
      <c r="C42" s="33" t="s">
        <v>535</v>
      </c>
      <c r="D42" s="34" t="s">
        <v>45</v>
      </c>
      <c r="E42" s="12"/>
      <c r="F42" s="12"/>
      <c r="G42" s="12"/>
      <c r="H42" s="12"/>
      <c r="I42" s="56"/>
    </row>
    <row r="43" spans="1:9" s="10" customFormat="1" ht="20.100000000000001" customHeight="1" x14ac:dyDescent="0.2">
      <c r="A43" s="26">
        <v>32</v>
      </c>
      <c r="B43" s="30" t="s">
        <v>536</v>
      </c>
      <c r="C43" s="33" t="s">
        <v>62</v>
      </c>
      <c r="D43" s="34" t="s">
        <v>537</v>
      </c>
      <c r="E43" s="12"/>
      <c r="F43" s="12"/>
      <c r="G43" s="12"/>
      <c r="H43" s="12"/>
      <c r="I43" s="55"/>
    </row>
    <row r="44" spans="1:9" s="10" customFormat="1" ht="20.100000000000001" customHeight="1" x14ac:dyDescent="0.2">
      <c r="A44" s="26">
        <v>33</v>
      </c>
      <c r="B44" s="30" t="s">
        <v>538</v>
      </c>
      <c r="C44" s="33" t="s">
        <v>104</v>
      </c>
      <c r="D44" s="34" t="s">
        <v>539</v>
      </c>
      <c r="E44" s="12"/>
      <c r="F44" s="12"/>
      <c r="G44" s="12"/>
      <c r="H44" s="12"/>
      <c r="I44" s="55"/>
    </row>
    <row r="45" spans="1:9" s="10" customFormat="1" ht="20.100000000000001" customHeight="1" x14ac:dyDescent="0.2">
      <c r="A45" s="26">
        <v>34</v>
      </c>
      <c r="B45" s="30" t="s">
        <v>540</v>
      </c>
      <c r="C45" s="33" t="s">
        <v>541</v>
      </c>
      <c r="D45" s="34" t="s">
        <v>79</v>
      </c>
      <c r="E45" s="12"/>
      <c r="F45" s="12"/>
      <c r="G45" s="12"/>
      <c r="H45" s="12"/>
      <c r="I45" s="55"/>
    </row>
    <row r="46" spans="1:9" ht="24.95" customHeight="1" thickBot="1" x14ac:dyDescent="0.35">
      <c r="C46" s="84" t="s">
        <v>13</v>
      </c>
      <c r="D46" s="84"/>
      <c r="E46" s="84"/>
      <c r="F46" s="84"/>
      <c r="G46" s="84"/>
      <c r="H46" s="84"/>
      <c r="I46" s="84"/>
    </row>
    <row r="47" spans="1:9" ht="24.95" customHeight="1" x14ac:dyDescent="0.25">
      <c r="C47" s="85" t="s">
        <v>14</v>
      </c>
      <c r="D47" s="21"/>
      <c r="E47" s="87" t="s">
        <v>8</v>
      </c>
      <c r="F47" s="88"/>
      <c r="G47" s="89" t="s">
        <v>9</v>
      </c>
      <c r="H47" s="90"/>
      <c r="I47" s="104" t="s">
        <v>10</v>
      </c>
    </row>
    <row r="48" spans="1:9" s="10" customFormat="1" ht="24.95" customHeight="1" x14ac:dyDescent="0.2">
      <c r="C48" s="86"/>
      <c r="D48" s="22"/>
      <c r="E48" s="11" t="s">
        <v>15</v>
      </c>
      <c r="F48" s="13" t="s">
        <v>16</v>
      </c>
      <c r="G48" s="11" t="s">
        <v>15</v>
      </c>
      <c r="H48" s="13" t="s">
        <v>16</v>
      </c>
      <c r="I48" s="105"/>
    </row>
    <row r="49" spans="1:9" ht="24.95" customHeight="1" x14ac:dyDescent="0.25">
      <c r="C49" s="24" t="s">
        <v>17</v>
      </c>
      <c r="D49" s="29"/>
      <c r="E49" s="14"/>
      <c r="F49" s="15"/>
      <c r="G49" s="14"/>
      <c r="H49" s="15"/>
      <c r="I49" s="57"/>
    </row>
    <row r="50" spans="1:9" ht="24.95" customHeight="1" x14ac:dyDescent="0.25">
      <c r="C50" s="24" t="s">
        <v>18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19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20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21</v>
      </c>
      <c r="D53" s="29"/>
      <c r="E53" s="14"/>
      <c r="F53" s="15"/>
      <c r="G53" s="14"/>
      <c r="H53" s="15"/>
      <c r="I53" s="57"/>
    </row>
    <row r="54" spans="1:9" ht="24.95" customHeight="1" thickBot="1" x14ac:dyDescent="0.3">
      <c r="C54" s="25" t="s">
        <v>25</v>
      </c>
      <c r="D54" s="23"/>
      <c r="E54" s="17"/>
      <c r="F54" s="18"/>
      <c r="G54" s="17"/>
      <c r="H54" s="18"/>
      <c r="I54" s="58"/>
    </row>
    <row r="55" spans="1:9" ht="15" customHeight="1" x14ac:dyDescent="0.25">
      <c r="C55" s="20"/>
      <c r="D55" s="20"/>
    </row>
    <row r="56" spans="1:9" ht="18" customHeight="1" x14ac:dyDescent="0.25">
      <c r="E56" s="93" t="s">
        <v>24</v>
      </c>
      <c r="F56" s="93"/>
      <c r="G56" s="93"/>
      <c r="H56" s="93"/>
      <c r="I56" s="93"/>
    </row>
    <row r="57" spans="1:9" ht="18" customHeight="1" x14ac:dyDescent="0.25">
      <c r="A57" s="83" t="s">
        <v>9</v>
      </c>
      <c r="B57" s="83"/>
      <c r="C57" s="83"/>
      <c r="D57" s="83" t="s">
        <v>8</v>
      </c>
      <c r="E57" s="83"/>
      <c r="F57" s="83"/>
      <c r="G57" s="83"/>
      <c r="H57" s="83" t="s">
        <v>22</v>
      </c>
      <c r="I57" s="83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view="pageBreakPreview" topLeftCell="A13" zoomScaleNormal="100" workbookViewId="0">
      <selection activeCell="I13" sqref="I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597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20.100000000000001" customHeight="1" x14ac:dyDescent="0.2">
      <c r="A12" s="26">
        <v>1</v>
      </c>
      <c r="B12" s="30" t="s">
        <v>543</v>
      </c>
      <c r="C12" s="33" t="s">
        <v>244</v>
      </c>
      <c r="D12" s="34" t="s">
        <v>30</v>
      </c>
      <c r="E12" s="12"/>
      <c r="F12" s="12"/>
      <c r="G12" s="12"/>
      <c r="H12" s="12"/>
      <c r="I12" s="26"/>
    </row>
    <row r="13" spans="1:20" s="10" customFormat="1" ht="20.100000000000001" customHeight="1" x14ac:dyDescent="0.2">
      <c r="A13" s="26">
        <v>2</v>
      </c>
      <c r="B13" s="30" t="s">
        <v>544</v>
      </c>
      <c r="C13" s="33" t="s">
        <v>545</v>
      </c>
      <c r="D13" s="34" t="s">
        <v>56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546</v>
      </c>
      <c r="C14" s="33" t="s">
        <v>109</v>
      </c>
      <c r="D14" s="34" t="s">
        <v>33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547</v>
      </c>
      <c r="C15" s="33" t="s">
        <v>548</v>
      </c>
      <c r="D15" s="34" t="s">
        <v>73</v>
      </c>
      <c r="E15" s="12"/>
      <c r="F15" s="12"/>
      <c r="G15" s="12"/>
      <c r="H15" s="12"/>
      <c r="I15" s="74" t="s">
        <v>115</v>
      </c>
    </row>
    <row r="16" spans="1:20" s="10" customFormat="1" ht="20.100000000000001" customHeight="1" x14ac:dyDescent="0.2">
      <c r="A16" s="26">
        <v>5</v>
      </c>
      <c r="B16" s="30" t="s">
        <v>549</v>
      </c>
      <c r="C16" s="33" t="s">
        <v>550</v>
      </c>
      <c r="D16" s="34" t="s">
        <v>34</v>
      </c>
      <c r="E16" s="12"/>
      <c r="F16" s="12"/>
      <c r="G16" s="12"/>
      <c r="H16" s="12"/>
      <c r="I16" s="26"/>
    </row>
    <row r="17" spans="1:9" s="10" customFormat="1" ht="20.100000000000001" customHeight="1" x14ac:dyDescent="0.2">
      <c r="A17" s="26">
        <v>6</v>
      </c>
      <c r="B17" s="30" t="s">
        <v>551</v>
      </c>
      <c r="C17" s="33" t="s">
        <v>75</v>
      </c>
      <c r="D17" s="34" t="s">
        <v>92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552</v>
      </c>
      <c r="C18" s="33" t="s">
        <v>553</v>
      </c>
      <c r="D18" s="34" t="s">
        <v>63</v>
      </c>
      <c r="E18" s="12"/>
      <c r="F18" s="12"/>
      <c r="G18" s="12"/>
      <c r="H18" s="12"/>
      <c r="I18" s="63"/>
    </row>
    <row r="19" spans="1:9" s="10" customFormat="1" ht="20.100000000000001" customHeight="1" x14ac:dyDescent="0.2">
      <c r="A19" s="26">
        <v>8</v>
      </c>
      <c r="B19" s="30" t="s">
        <v>554</v>
      </c>
      <c r="C19" s="33" t="s">
        <v>555</v>
      </c>
      <c r="D19" s="34" t="s">
        <v>98</v>
      </c>
      <c r="E19" s="12"/>
      <c r="F19" s="12"/>
      <c r="G19" s="12"/>
      <c r="H19" s="12"/>
      <c r="I19" s="26"/>
    </row>
    <row r="20" spans="1:9" s="10" customFormat="1" ht="20.100000000000001" customHeight="1" x14ac:dyDescent="0.2">
      <c r="A20" s="26">
        <v>9</v>
      </c>
      <c r="B20" s="30" t="s">
        <v>556</v>
      </c>
      <c r="C20" s="33" t="s">
        <v>136</v>
      </c>
      <c r="D20" s="34" t="s">
        <v>169</v>
      </c>
      <c r="E20" s="12"/>
      <c r="F20" s="12"/>
      <c r="G20" s="12"/>
      <c r="H20" s="12"/>
      <c r="I20" s="26"/>
    </row>
    <row r="21" spans="1:9" s="10" customFormat="1" ht="20.100000000000001" customHeight="1" x14ac:dyDescent="0.2">
      <c r="A21" s="26">
        <v>10</v>
      </c>
      <c r="B21" s="30" t="s">
        <v>557</v>
      </c>
      <c r="C21" s="33" t="s">
        <v>74</v>
      </c>
      <c r="D21" s="34" t="s">
        <v>64</v>
      </c>
      <c r="E21" s="12"/>
      <c r="F21" s="12"/>
      <c r="G21" s="12"/>
      <c r="H21" s="12"/>
      <c r="I21" s="64"/>
    </row>
    <row r="22" spans="1:9" s="10" customFormat="1" ht="20.100000000000001" customHeight="1" x14ac:dyDescent="0.2">
      <c r="A22" s="26">
        <v>11</v>
      </c>
      <c r="B22" s="30" t="s">
        <v>558</v>
      </c>
      <c r="C22" s="33" t="s">
        <v>137</v>
      </c>
      <c r="D22" s="34" t="s">
        <v>64</v>
      </c>
      <c r="E22" s="12"/>
      <c r="F22" s="12"/>
      <c r="G22" s="12"/>
      <c r="H22" s="12"/>
      <c r="I22" s="63"/>
    </row>
    <row r="23" spans="1:9" s="10" customFormat="1" ht="20.100000000000001" customHeight="1" x14ac:dyDescent="0.2">
      <c r="A23" s="26">
        <v>12</v>
      </c>
      <c r="B23" s="30" t="s">
        <v>559</v>
      </c>
      <c r="C23" s="33" t="s">
        <v>560</v>
      </c>
      <c r="D23" s="34" t="s">
        <v>64</v>
      </c>
      <c r="E23" s="12"/>
      <c r="F23" s="12"/>
      <c r="G23" s="12"/>
      <c r="H23" s="12"/>
      <c r="I23" s="26"/>
    </row>
    <row r="24" spans="1:9" s="10" customFormat="1" ht="20.100000000000001" customHeight="1" x14ac:dyDescent="0.2">
      <c r="A24" s="26">
        <v>13</v>
      </c>
      <c r="B24" s="30" t="s">
        <v>561</v>
      </c>
      <c r="C24" s="33" t="s">
        <v>75</v>
      </c>
      <c r="D24" s="34" t="s">
        <v>338</v>
      </c>
      <c r="E24" s="12"/>
      <c r="F24" s="12"/>
      <c r="G24" s="12"/>
      <c r="H24" s="12"/>
      <c r="I24" s="26"/>
    </row>
    <row r="25" spans="1:9" s="10" customFormat="1" ht="20.100000000000001" customHeight="1" x14ac:dyDescent="0.2">
      <c r="A25" s="26">
        <v>14</v>
      </c>
      <c r="B25" s="30" t="s">
        <v>562</v>
      </c>
      <c r="C25" s="33" t="s">
        <v>563</v>
      </c>
      <c r="D25" s="34" t="s">
        <v>46</v>
      </c>
      <c r="E25" s="12"/>
      <c r="F25" s="12"/>
      <c r="G25" s="12"/>
      <c r="H25" s="12"/>
      <c r="I25" s="12" t="s">
        <v>698</v>
      </c>
    </row>
    <row r="26" spans="1:9" s="10" customFormat="1" ht="20.100000000000001" customHeight="1" x14ac:dyDescent="0.2">
      <c r="A26" s="26">
        <v>15</v>
      </c>
      <c r="B26" s="30" t="s">
        <v>564</v>
      </c>
      <c r="C26" s="33" t="s">
        <v>565</v>
      </c>
      <c r="D26" s="34" t="s">
        <v>66</v>
      </c>
      <c r="E26" s="12"/>
      <c r="F26" s="12"/>
      <c r="G26" s="12"/>
      <c r="H26" s="12"/>
      <c r="I26" s="64"/>
    </row>
    <row r="27" spans="1:9" s="10" customFormat="1" ht="20.100000000000001" customHeight="1" x14ac:dyDescent="0.2">
      <c r="A27" s="26">
        <v>16</v>
      </c>
      <c r="B27" s="30" t="s">
        <v>566</v>
      </c>
      <c r="C27" s="33" t="s">
        <v>185</v>
      </c>
      <c r="D27" s="34" t="s">
        <v>66</v>
      </c>
      <c r="E27" s="12"/>
      <c r="F27" s="12"/>
      <c r="G27" s="12"/>
      <c r="H27" s="12"/>
      <c r="I27" s="12" t="s">
        <v>698</v>
      </c>
    </row>
    <row r="28" spans="1:9" s="10" customFormat="1" ht="20.100000000000001" customHeight="1" x14ac:dyDescent="0.2">
      <c r="A28" s="26">
        <v>17</v>
      </c>
      <c r="B28" s="30" t="s">
        <v>567</v>
      </c>
      <c r="C28" s="33" t="s">
        <v>568</v>
      </c>
      <c r="D28" s="34" t="s">
        <v>47</v>
      </c>
      <c r="E28" s="12"/>
      <c r="F28" s="12"/>
      <c r="G28" s="12"/>
      <c r="H28" s="12"/>
      <c r="I28" s="26"/>
    </row>
    <row r="29" spans="1:9" s="10" customFormat="1" ht="20.100000000000001" customHeight="1" x14ac:dyDescent="0.2">
      <c r="A29" s="26">
        <v>18</v>
      </c>
      <c r="B29" s="30" t="s">
        <v>569</v>
      </c>
      <c r="C29" s="33" t="s">
        <v>570</v>
      </c>
      <c r="D29" s="34" t="s">
        <v>571</v>
      </c>
      <c r="E29" s="12"/>
      <c r="F29" s="12"/>
      <c r="G29" s="12"/>
      <c r="H29" s="12"/>
      <c r="I29" s="27"/>
    </row>
    <row r="30" spans="1:9" s="10" customFormat="1" ht="20.100000000000001" customHeight="1" x14ac:dyDescent="0.2">
      <c r="A30" s="26">
        <v>19</v>
      </c>
      <c r="B30" s="30" t="s">
        <v>572</v>
      </c>
      <c r="C30" s="33" t="s">
        <v>573</v>
      </c>
      <c r="D30" s="34" t="s">
        <v>76</v>
      </c>
      <c r="E30" s="12"/>
      <c r="F30" s="12"/>
      <c r="G30" s="12"/>
      <c r="H30" s="12"/>
      <c r="I30" s="75" t="s">
        <v>122</v>
      </c>
    </row>
    <row r="31" spans="1:9" s="10" customFormat="1" ht="20.100000000000001" customHeight="1" x14ac:dyDescent="0.2">
      <c r="A31" s="26">
        <v>20</v>
      </c>
      <c r="B31" s="30" t="s">
        <v>574</v>
      </c>
      <c r="C31" s="33" t="s">
        <v>68</v>
      </c>
      <c r="D31" s="34" t="s">
        <v>49</v>
      </c>
      <c r="E31" s="12"/>
      <c r="F31" s="12"/>
      <c r="G31" s="12"/>
      <c r="H31" s="12"/>
      <c r="I31" s="75"/>
    </row>
    <row r="32" spans="1:9" s="10" customFormat="1" ht="20.100000000000001" customHeight="1" x14ac:dyDescent="0.2">
      <c r="A32" s="26">
        <v>21</v>
      </c>
      <c r="B32" s="30" t="s">
        <v>575</v>
      </c>
      <c r="C32" s="33" t="s">
        <v>576</v>
      </c>
      <c r="D32" s="34" t="s">
        <v>345</v>
      </c>
      <c r="E32" s="12"/>
      <c r="F32" s="12"/>
      <c r="G32" s="12"/>
      <c r="H32" s="12"/>
      <c r="I32" s="75"/>
    </row>
    <row r="33" spans="1:9" s="10" customFormat="1" ht="20.100000000000001" customHeight="1" x14ac:dyDescent="0.2">
      <c r="A33" s="26">
        <v>22</v>
      </c>
      <c r="B33" s="30" t="s">
        <v>577</v>
      </c>
      <c r="C33" s="33" t="s">
        <v>65</v>
      </c>
      <c r="D33" s="34" t="s">
        <v>67</v>
      </c>
      <c r="E33" s="12"/>
      <c r="F33" s="12"/>
      <c r="G33" s="12"/>
      <c r="H33" s="12"/>
      <c r="I33" s="75" t="s">
        <v>121</v>
      </c>
    </row>
    <row r="34" spans="1:9" s="10" customFormat="1" ht="20.100000000000001" customHeight="1" x14ac:dyDescent="0.2">
      <c r="A34" s="26">
        <v>23</v>
      </c>
      <c r="B34" s="30" t="s">
        <v>578</v>
      </c>
      <c r="C34" s="33" t="s">
        <v>579</v>
      </c>
      <c r="D34" s="34" t="s">
        <v>250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580</v>
      </c>
      <c r="C35" s="33" t="s">
        <v>106</v>
      </c>
      <c r="D35" s="34" t="s">
        <v>70</v>
      </c>
      <c r="E35" s="12"/>
      <c r="F35" s="12"/>
      <c r="G35" s="12"/>
      <c r="H35" s="12"/>
      <c r="I35" s="26"/>
    </row>
    <row r="36" spans="1:9" s="10" customFormat="1" ht="20.100000000000001" customHeight="1" x14ac:dyDescent="0.2">
      <c r="A36" s="26">
        <v>25</v>
      </c>
      <c r="B36" s="30" t="s">
        <v>581</v>
      </c>
      <c r="C36" s="33" t="s">
        <v>582</v>
      </c>
      <c r="D36" s="34" t="s">
        <v>70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583</v>
      </c>
      <c r="C37" s="33" t="s">
        <v>584</v>
      </c>
      <c r="D37" s="34" t="s">
        <v>130</v>
      </c>
      <c r="E37" s="12"/>
      <c r="F37" s="12"/>
      <c r="G37" s="12"/>
      <c r="H37" s="12"/>
      <c r="I37" s="70"/>
    </row>
    <row r="38" spans="1:9" s="10" customFormat="1" ht="20.100000000000001" customHeight="1" x14ac:dyDescent="0.2">
      <c r="A38" s="26">
        <v>27</v>
      </c>
      <c r="B38" s="30" t="s">
        <v>585</v>
      </c>
      <c r="C38" s="33" t="s">
        <v>586</v>
      </c>
      <c r="D38" s="34" t="s">
        <v>79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587</v>
      </c>
      <c r="C39" s="33" t="s">
        <v>588</v>
      </c>
      <c r="D39" s="34" t="s">
        <v>79</v>
      </c>
      <c r="E39" s="12"/>
      <c r="F39" s="12"/>
      <c r="G39" s="12"/>
      <c r="H39" s="12"/>
      <c r="I39" s="26"/>
    </row>
    <row r="40" spans="1:9" s="10" customFormat="1" ht="20.100000000000001" customHeight="1" x14ac:dyDescent="0.2">
      <c r="A40" s="26">
        <v>29</v>
      </c>
      <c r="B40" s="30" t="s">
        <v>589</v>
      </c>
      <c r="C40" s="33" t="s">
        <v>349</v>
      </c>
      <c r="D40" s="34" t="s">
        <v>590</v>
      </c>
      <c r="E40" s="12"/>
      <c r="F40" s="12"/>
      <c r="G40" s="12"/>
      <c r="H40" s="12"/>
      <c r="I40" s="63"/>
    </row>
    <row r="41" spans="1:9" s="10" customFormat="1" ht="20.100000000000001" customHeight="1" x14ac:dyDescent="0.2">
      <c r="A41" s="26">
        <v>30</v>
      </c>
      <c r="B41" s="30" t="s">
        <v>591</v>
      </c>
      <c r="C41" s="33" t="s">
        <v>592</v>
      </c>
      <c r="D41" s="34" t="s">
        <v>593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594</v>
      </c>
      <c r="C42" s="33" t="s">
        <v>595</v>
      </c>
      <c r="D42" s="34" t="s">
        <v>596</v>
      </c>
      <c r="E42" s="12"/>
      <c r="F42" s="12"/>
      <c r="G42" s="12"/>
      <c r="H42" s="12"/>
      <c r="I42" s="63"/>
    </row>
    <row r="43" spans="1:9" ht="24.95" customHeight="1" thickBot="1" x14ac:dyDescent="0.35">
      <c r="C43" s="84" t="s">
        <v>13</v>
      </c>
      <c r="D43" s="84"/>
      <c r="E43" s="84"/>
      <c r="F43" s="84"/>
      <c r="G43" s="84"/>
      <c r="H43" s="84"/>
      <c r="I43" s="84"/>
    </row>
    <row r="44" spans="1:9" ht="24.95" customHeight="1" x14ac:dyDescent="0.25">
      <c r="C44" s="85" t="s">
        <v>14</v>
      </c>
      <c r="D44" s="21"/>
      <c r="E44" s="87" t="s">
        <v>8</v>
      </c>
      <c r="F44" s="88"/>
      <c r="G44" s="89" t="s">
        <v>9</v>
      </c>
      <c r="H44" s="90"/>
      <c r="I44" s="107" t="s">
        <v>10</v>
      </c>
    </row>
    <row r="45" spans="1:9" s="10" customFormat="1" ht="24.95" customHeight="1" x14ac:dyDescent="0.2">
      <c r="C45" s="86"/>
      <c r="D45" s="22"/>
      <c r="E45" s="11" t="s">
        <v>15</v>
      </c>
      <c r="F45" s="43" t="s">
        <v>16</v>
      </c>
      <c r="G45" s="11" t="s">
        <v>15</v>
      </c>
      <c r="H45" s="43" t="s">
        <v>16</v>
      </c>
      <c r="I45" s="108"/>
    </row>
    <row r="46" spans="1:9" ht="24.95" customHeight="1" x14ac:dyDescent="0.25">
      <c r="C46" s="24" t="s">
        <v>17</v>
      </c>
      <c r="D46" s="44"/>
      <c r="E46" s="14"/>
      <c r="F46" s="15"/>
      <c r="G46" s="14"/>
      <c r="H46" s="15"/>
      <c r="I46" s="49"/>
    </row>
    <row r="47" spans="1:9" ht="24.95" customHeight="1" x14ac:dyDescent="0.25">
      <c r="C47" s="24" t="s">
        <v>18</v>
      </c>
      <c r="D47" s="44"/>
      <c r="E47" s="14"/>
      <c r="F47" s="15"/>
      <c r="G47" s="14"/>
      <c r="H47" s="15"/>
      <c r="I47" s="49"/>
    </row>
    <row r="48" spans="1:9" ht="24.95" customHeight="1" x14ac:dyDescent="0.25">
      <c r="C48" s="24" t="s">
        <v>19</v>
      </c>
      <c r="D48" s="44"/>
      <c r="E48" s="14"/>
      <c r="F48" s="15"/>
      <c r="G48" s="14"/>
      <c r="H48" s="15"/>
      <c r="I48" s="49"/>
    </row>
    <row r="49" spans="1:9" ht="24.95" customHeight="1" x14ac:dyDescent="0.25">
      <c r="C49" s="24" t="s">
        <v>20</v>
      </c>
      <c r="D49" s="44"/>
      <c r="E49" s="14"/>
      <c r="F49" s="15"/>
      <c r="G49" s="14"/>
      <c r="H49" s="15"/>
      <c r="I49" s="49"/>
    </row>
    <row r="50" spans="1:9" ht="24.95" customHeight="1" x14ac:dyDescent="0.25">
      <c r="C50" s="24" t="s">
        <v>21</v>
      </c>
      <c r="D50" s="44"/>
      <c r="E50" s="14"/>
      <c r="F50" s="15"/>
      <c r="G50" s="14"/>
      <c r="H50" s="15"/>
      <c r="I50" s="49"/>
    </row>
    <row r="51" spans="1:9" ht="24.95" customHeight="1" thickBot="1" x14ac:dyDescent="0.3">
      <c r="C51" s="25" t="s">
        <v>25</v>
      </c>
      <c r="D51" s="23"/>
      <c r="E51" s="17"/>
      <c r="F51" s="18"/>
      <c r="G51" s="17"/>
      <c r="H51" s="18"/>
      <c r="I51" s="50"/>
    </row>
    <row r="52" spans="1:9" ht="15" customHeight="1" x14ac:dyDescent="0.25">
      <c r="C52" s="20"/>
      <c r="D52" s="20"/>
    </row>
    <row r="53" spans="1:9" ht="18" customHeight="1" x14ac:dyDescent="0.25">
      <c r="E53" s="93" t="s">
        <v>24</v>
      </c>
      <c r="F53" s="93"/>
      <c r="G53" s="93"/>
      <c r="H53" s="93"/>
      <c r="I53" s="93"/>
    </row>
    <row r="54" spans="1:9" ht="18" customHeight="1" x14ac:dyDescent="0.25">
      <c r="A54" s="83" t="s">
        <v>9</v>
      </c>
      <c r="B54" s="83"/>
      <c r="C54" s="83"/>
      <c r="D54" s="83" t="s">
        <v>8</v>
      </c>
      <c r="E54" s="83"/>
      <c r="F54" s="83"/>
      <c r="G54" s="83"/>
      <c r="H54" s="83" t="s">
        <v>22</v>
      </c>
      <c r="I54" s="83"/>
    </row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BreakPreview" topLeftCell="A11" zoomScaleNormal="100" workbookViewId="0">
      <selection activeCell="I30" sqref="I3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651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18.95" customHeight="1" x14ac:dyDescent="0.2">
      <c r="A12" s="26">
        <v>1</v>
      </c>
      <c r="B12" s="30" t="s">
        <v>598</v>
      </c>
      <c r="C12" s="33" t="s">
        <v>599</v>
      </c>
      <c r="D12" s="34" t="s">
        <v>27</v>
      </c>
      <c r="E12" s="12"/>
      <c r="F12" s="12"/>
      <c r="G12" s="12"/>
      <c r="H12" s="12"/>
      <c r="I12" s="65"/>
    </row>
    <row r="13" spans="1:20" s="10" customFormat="1" ht="18.95" customHeight="1" x14ac:dyDescent="0.2">
      <c r="A13" s="26">
        <v>2</v>
      </c>
      <c r="B13" s="30" t="s">
        <v>600</v>
      </c>
      <c r="C13" s="33" t="s">
        <v>601</v>
      </c>
      <c r="D13" s="34" t="s">
        <v>28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602</v>
      </c>
      <c r="C14" s="33" t="s">
        <v>108</v>
      </c>
      <c r="D14" s="34" t="s">
        <v>28</v>
      </c>
      <c r="E14" s="12"/>
      <c r="F14" s="12"/>
      <c r="G14" s="12"/>
      <c r="H14" s="12"/>
      <c r="I14" s="12" t="s">
        <v>698</v>
      </c>
    </row>
    <row r="15" spans="1:20" s="10" customFormat="1" ht="18.95" customHeight="1" x14ac:dyDescent="0.2">
      <c r="A15" s="26">
        <v>4</v>
      </c>
      <c r="B15" s="30" t="s">
        <v>603</v>
      </c>
      <c r="C15" s="33" t="s">
        <v>35</v>
      </c>
      <c r="D15" s="34" t="s">
        <v>139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604</v>
      </c>
      <c r="C16" s="33" t="s">
        <v>48</v>
      </c>
      <c r="D16" s="34" t="s">
        <v>30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605</v>
      </c>
      <c r="C17" s="33" t="s">
        <v>606</v>
      </c>
      <c r="D17" s="34" t="s">
        <v>71</v>
      </c>
      <c r="E17" s="12"/>
      <c r="F17" s="12"/>
      <c r="G17" s="12"/>
      <c r="H17" s="12"/>
      <c r="I17" s="26"/>
    </row>
    <row r="18" spans="1:9" s="10" customFormat="1" ht="18.95" customHeight="1" x14ac:dyDescent="0.2">
      <c r="A18" s="26">
        <v>7</v>
      </c>
      <c r="B18" s="30" t="s">
        <v>607</v>
      </c>
      <c r="C18" s="33" t="s">
        <v>608</v>
      </c>
      <c r="D18" s="34" t="s">
        <v>314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609</v>
      </c>
      <c r="C19" s="33" t="s">
        <v>610</v>
      </c>
      <c r="D19" s="34" t="s">
        <v>31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611</v>
      </c>
      <c r="C20" s="33" t="s">
        <v>612</v>
      </c>
      <c r="D20" s="34" t="s">
        <v>33</v>
      </c>
      <c r="E20" s="12"/>
      <c r="F20" s="12"/>
      <c r="G20" s="12"/>
      <c r="H20" s="12"/>
      <c r="I20" s="75" t="s">
        <v>115</v>
      </c>
    </row>
    <row r="21" spans="1:9" s="10" customFormat="1" ht="18.95" customHeight="1" x14ac:dyDescent="0.2">
      <c r="A21" s="26">
        <v>10</v>
      </c>
      <c r="B21" s="30" t="s">
        <v>613</v>
      </c>
      <c r="C21" s="33" t="s">
        <v>614</v>
      </c>
      <c r="D21" s="34" t="s">
        <v>33</v>
      </c>
      <c r="E21" s="12"/>
      <c r="F21" s="12"/>
      <c r="G21" s="12"/>
      <c r="H21" s="12"/>
      <c r="I21" s="48"/>
    </row>
    <row r="22" spans="1:9" s="10" customFormat="1" ht="18.95" customHeight="1" x14ac:dyDescent="0.2">
      <c r="A22" s="26">
        <v>11</v>
      </c>
      <c r="B22" s="30" t="s">
        <v>615</v>
      </c>
      <c r="C22" s="33" t="s">
        <v>616</v>
      </c>
      <c r="D22" s="34" t="s">
        <v>33</v>
      </c>
      <c r="E22" s="12"/>
      <c r="F22" s="12"/>
      <c r="G22" s="12"/>
      <c r="H22" s="12"/>
      <c r="I22" s="26"/>
    </row>
    <row r="23" spans="1:9" s="10" customFormat="1" ht="18.95" customHeight="1" x14ac:dyDescent="0.2">
      <c r="A23" s="26">
        <v>12</v>
      </c>
      <c r="B23" s="30" t="s">
        <v>617</v>
      </c>
      <c r="C23" s="33" t="s">
        <v>226</v>
      </c>
      <c r="D23" s="34" t="s">
        <v>33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618</v>
      </c>
      <c r="C24" s="33" t="s">
        <v>619</v>
      </c>
      <c r="D24" s="34" t="s">
        <v>33</v>
      </c>
      <c r="E24" s="12"/>
      <c r="F24" s="12"/>
      <c r="G24" s="12"/>
      <c r="H24" s="12"/>
      <c r="I24" s="65"/>
    </row>
    <row r="25" spans="1:9" s="10" customFormat="1" ht="18.95" customHeight="1" x14ac:dyDescent="0.2">
      <c r="A25" s="26">
        <v>14</v>
      </c>
      <c r="B25" s="30" t="s">
        <v>620</v>
      </c>
      <c r="C25" s="33" t="s">
        <v>621</v>
      </c>
      <c r="D25" s="34" t="s">
        <v>73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622</v>
      </c>
      <c r="C26" s="33" t="s">
        <v>143</v>
      </c>
      <c r="D26" s="34" t="s">
        <v>34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623</v>
      </c>
      <c r="C27" s="33" t="s">
        <v>624</v>
      </c>
      <c r="D27" s="34" t="s">
        <v>625</v>
      </c>
      <c r="E27" s="12"/>
      <c r="F27" s="12"/>
      <c r="G27" s="12"/>
      <c r="H27" s="12"/>
      <c r="I27" s="26"/>
    </row>
    <row r="28" spans="1:9" s="10" customFormat="1" ht="18.95" customHeight="1" x14ac:dyDescent="0.2">
      <c r="A28" s="26">
        <v>17</v>
      </c>
      <c r="B28" s="30" t="s">
        <v>626</v>
      </c>
      <c r="C28" s="33" t="s">
        <v>627</v>
      </c>
      <c r="D28" s="34" t="s">
        <v>38</v>
      </c>
      <c r="E28" s="12"/>
      <c r="F28" s="12"/>
      <c r="G28" s="12"/>
      <c r="H28" s="12"/>
      <c r="I28" s="26"/>
    </row>
    <row r="29" spans="1:9" s="10" customFormat="1" ht="18.95" customHeight="1" x14ac:dyDescent="0.2">
      <c r="A29" s="26">
        <v>18</v>
      </c>
      <c r="B29" s="30" t="s">
        <v>628</v>
      </c>
      <c r="C29" s="33" t="s">
        <v>629</v>
      </c>
      <c r="D29" s="34" t="s">
        <v>38</v>
      </c>
      <c r="E29" s="12"/>
      <c r="F29" s="12"/>
      <c r="G29" s="12"/>
      <c r="H29" s="12"/>
      <c r="I29" s="77" t="s">
        <v>122</v>
      </c>
    </row>
    <row r="30" spans="1:9" s="10" customFormat="1" ht="18.95" customHeight="1" x14ac:dyDescent="0.2">
      <c r="A30" s="26">
        <v>19</v>
      </c>
      <c r="B30" s="30" t="s">
        <v>630</v>
      </c>
      <c r="C30" s="33" t="s">
        <v>631</v>
      </c>
      <c r="D30" s="34" t="s">
        <v>38</v>
      </c>
      <c r="E30" s="12"/>
      <c r="F30" s="12"/>
      <c r="G30" s="12"/>
      <c r="H30" s="12"/>
      <c r="I30" s="12" t="s">
        <v>698</v>
      </c>
    </row>
    <row r="31" spans="1:9" s="10" customFormat="1" ht="18.95" customHeight="1" x14ac:dyDescent="0.2">
      <c r="A31" s="26">
        <v>20</v>
      </c>
      <c r="B31" s="30" t="s">
        <v>632</v>
      </c>
      <c r="C31" s="33" t="s">
        <v>430</v>
      </c>
      <c r="D31" s="34" t="s">
        <v>58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633</v>
      </c>
      <c r="C32" s="33" t="s">
        <v>634</v>
      </c>
      <c r="D32" s="34" t="s">
        <v>99</v>
      </c>
      <c r="E32" s="12"/>
      <c r="F32" s="12"/>
      <c r="G32" s="12"/>
      <c r="H32" s="12"/>
      <c r="I32" s="26"/>
    </row>
    <row r="33" spans="1:9" s="10" customFormat="1" ht="18.95" customHeight="1" x14ac:dyDescent="0.2">
      <c r="A33" s="26">
        <v>22</v>
      </c>
      <c r="B33" s="30" t="s">
        <v>635</v>
      </c>
      <c r="C33" s="33" t="s">
        <v>636</v>
      </c>
      <c r="D33" s="34" t="s">
        <v>637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638</v>
      </c>
      <c r="C34" s="33" t="s">
        <v>174</v>
      </c>
      <c r="D34" s="34" t="s">
        <v>43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639</v>
      </c>
      <c r="C35" s="33" t="s">
        <v>54</v>
      </c>
      <c r="D35" s="34" t="s">
        <v>640</v>
      </c>
      <c r="E35" s="12"/>
      <c r="F35" s="12"/>
      <c r="G35" s="12"/>
      <c r="H35" s="12"/>
      <c r="I35" s="26"/>
    </row>
    <row r="36" spans="1:9" s="10" customFormat="1" ht="18.95" customHeight="1" x14ac:dyDescent="0.2">
      <c r="A36" s="26">
        <v>25</v>
      </c>
      <c r="B36" s="30" t="s">
        <v>641</v>
      </c>
      <c r="C36" s="33" t="s">
        <v>642</v>
      </c>
      <c r="D36" s="34" t="s">
        <v>44</v>
      </c>
      <c r="E36" s="12"/>
      <c r="F36" s="12"/>
      <c r="G36" s="12"/>
      <c r="H36" s="12"/>
      <c r="I36" s="75" t="s">
        <v>121</v>
      </c>
    </row>
    <row r="37" spans="1:9" s="10" customFormat="1" ht="18.95" customHeight="1" x14ac:dyDescent="0.2">
      <c r="A37" s="26">
        <v>26</v>
      </c>
      <c r="B37" s="30" t="s">
        <v>643</v>
      </c>
      <c r="C37" s="33" t="s">
        <v>111</v>
      </c>
      <c r="D37" s="34" t="s">
        <v>59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644</v>
      </c>
      <c r="C38" s="33" t="s">
        <v>645</v>
      </c>
      <c r="D38" s="34" t="s">
        <v>60</v>
      </c>
      <c r="E38" s="12"/>
      <c r="F38" s="12"/>
      <c r="G38" s="12"/>
      <c r="H38" s="12"/>
      <c r="I38" s="26"/>
    </row>
    <row r="39" spans="1:9" s="10" customFormat="1" ht="18.95" customHeight="1" x14ac:dyDescent="0.2">
      <c r="A39" s="26">
        <v>28</v>
      </c>
      <c r="B39" s="30" t="s">
        <v>646</v>
      </c>
      <c r="C39" s="33" t="s">
        <v>647</v>
      </c>
      <c r="D39" s="34" t="s">
        <v>83</v>
      </c>
      <c r="E39" s="12"/>
      <c r="F39" s="12"/>
      <c r="G39" s="12"/>
      <c r="H39" s="12"/>
      <c r="I39" s="26"/>
    </row>
    <row r="40" spans="1:9" s="10" customFormat="1" ht="18.95" customHeight="1" x14ac:dyDescent="0.2">
      <c r="A40" s="26">
        <v>29</v>
      </c>
      <c r="B40" s="30" t="s">
        <v>648</v>
      </c>
      <c r="C40" s="33" t="s">
        <v>106</v>
      </c>
      <c r="D40" s="34" t="s">
        <v>134</v>
      </c>
      <c r="E40" s="12"/>
      <c r="F40" s="12"/>
      <c r="G40" s="12"/>
      <c r="H40" s="12"/>
      <c r="I40" s="26"/>
    </row>
    <row r="41" spans="1:9" s="10" customFormat="1" ht="18.95" customHeight="1" x14ac:dyDescent="0.2">
      <c r="A41" s="26">
        <v>30</v>
      </c>
      <c r="B41" s="30" t="s">
        <v>649</v>
      </c>
      <c r="C41" s="33" t="s">
        <v>650</v>
      </c>
      <c r="D41" s="34" t="s">
        <v>135</v>
      </c>
      <c r="E41" s="12"/>
      <c r="F41" s="12"/>
      <c r="G41" s="12"/>
      <c r="H41" s="12"/>
      <c r="I41" s="26"/>
    </row>
    <row r="42" spans="1:9" ht="24.95" customHeight="1" thickBot="1" x14ac:dyDescent="0.35">
      <c r="C42" s="84" t="s">
        <v>13</v>
      </c>
      <c r="D42" s="84"/>
      <c r="E42" s="84"/>
      <c r="F42" s="84"/>
      <c r="G42" s="84"/>
      <c r="H42" s="84"/>
      <c r="I42" s="84"/>
    </row>
    <row r="43" spans="1:9" ht="24.95" customHeight="1" x14ac:dyDescent="0.25">
      <c r="C43" s="85" t="s">
        <v>14</v>
      </c>
      <c r="D43" s="21"/>
      <c r="E43" s="87" t="s">
        <v>8</v>
      </c>
      <c r="F43" s="88"/>
      <c r="G43" s="89" t="s">
        <v>9</v>
      </c>
      <c r="H43" s="90"/>
      <c r="I43" s="91" t="s">
        <v>10</v>
      </c>
    </row>
    <row r="44" spans="1:9" s="10" customFormat="1" ht="24.95" customHeight="1" x14ac:dyDescent="0.2">
      <c r="C44" s="86"/>
      <c r="D44" s="22"/>
      <c r="E44" s="11" t="s">
        <v>15</v>
      </c>
      <c r="F44" s="13" t="s">
        <v>16</v>
      </c>
      <c r="G44" s="11" t="s">
        <v>15</v>
      </c>
      <c r="H44" s="13" t="s">
        <v>16</v>
      </c>
      <c r="I44" s="92"/>
    </row>
    <row r="45" spans="1:9" ht="24.95" customHeight="1" x14ac:dyDescent="0.25">
      <c r="C45" s="24" t="s">
        <v>17</v>
      </c>
      <c r="D45" s="29"/>
      <c r="E45" s="14"/>
      <c r="F45" s="15"/>
      <c r="G45" s="14"/>
      <c r="H45" s="15"/>
      <c r="I45" s="49"/>
    </row>
    <row r="46" spans="1:9" ht="24.95" customHeight="1" x14ac:dyDescent="0.25">
      <c r="C46" s="24" t="s">
        <v>18</v>
      </c>
      <c r="D46" s="29"/>
      <c r="E46" s="14"/>
      <c r="F46" s="15"/>
      <c r="G46" s="14"/>
      <c r="H46" s="15"/>
      <c r="I46" s="49"/>
    </row>
    <row r="47" spans="1:9" ht="24.95" customHeight="1" x14ac:dyDescent="0.25">
      <c r="C47" s="24" t="s">
        <v>19</v>
      </c>
      <c r="D47" s="29"/>
      <c r="E47" s="14"/>
      <c r="F47" s="15"/>
      <c r="G47" s="14"/>
      <c r="H47" s="15"/>
      <c r="I47" s="49"/>
    </row>
    <row r="48" spans="1:9" ht="24.95" customHeight="1" x14ac:dyDescent="0.25">
      <c r="C48" s="24" t="s">
        <v>20</v>
      </c>
      <c r="D48" s="29"/>
      <c r="E48" s="14"/>
      <c r="F48" s="15"/>
      <c r="G48" s="14"/>
      <c r="H48" s="15"/>
      <c r="I48" s="49"/>
    </row>
    <row r="49" spans="1:9" ht="24.95" customHeight="1" x14ac:dyDescent="0.25">
      <c r="C49" s="24" t="s">
        <v>21</v>
      </c>
      <c r="D49" s="29"/>
      <c r="E49" s="14"/>
      <c r="F49" s="15"/>
      <c r="G49" s="14"/>
      <c r="H49" s="15"/>
      <c r="I49" s="49"/>
    </row>
    <row r="50" spans="1:9" ht="24.95" customHeight="1" thickBot="1" x14ac:dyDescent="0.3">
      <c r="C50" s="25" t="s">
        <v>25</v>
      </c>
      <c r="D50" s="23"/>
      <c r="E50" s="17"/>
      <c r="F50" s="18"/>
      <c r="G50" s="17"/>
      <c r="H50" s="18"/>
      <c r="I50" s="50"/>
    </row>
    <row r="51" spans="1:9" ht="15" customHeight="1" x14ac:dyDescent="0.25">
      <c r="C51" s="20"/>
      <c r="D51" s="20"/>
    </row>
    <row r="52" spans="1:9" ht="18" customHeight="1" x14ac:dyDescent="0.25">
      <c r="E52" s="93" t="s">
        <v>24</v>
      </c>
      <c r="F52" s="93"/>
      <c r="G52" s="93"/>
      <c r="H52" s="93"/>
      <c r="I52" s="93"/>
    </row>
    <row r="53" spans="1:9" ht="18" customHeight="1" x14ac:dyDescent="0.25">
      <c r="A53" s="83" t="s">
        <v>9</v>
      </c>
      <c r="B53" s="83"/>
      <c r="C53" s="83"/>
      <c r="D53" s="83" t="s">
        <v>8</v>
      </c>
      <c r="E53" s="83"/>
      <c r="F53" s="83"/>
      <c r="G53" s="83"/>
      <c r="H53" s="83" t="s">
        <v>22</v>
      </c>
      <c r="I53" s="83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view="pageBreakPreview" topLeftCell="A16" zoomScaleNormal="100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697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18.95" customHeight="1" x14ac:dyDescent="0.2">
      <c r="A12" s="26">
        <v>1</v>
      </c>
      <c r="B12" s="30" t="s">
        <v>652</v>
      </c>
      <c r="C12" s="33" t="s">
        <v>653</v>
      </c>
      <c r="D12" s="34" t="s">
        <v>151</v>
      </c>
      <c r="E12" s="12"/>
      <c r="F12" s="12"/>
      <c r="G12" s="12"/>
      <c r="H12" s="12"/>
      <c r="I12" s="64"/>
    </row>
    <row r="13" spans="1:20" s="10" customFormat="1" ht="18.95" customHeight="1" x14ac:dyDescent="0.2">
      <c r="A13" s="26">
        <v>2</v>
      </c>
      <c r="B13" s="30" t="s">
        <v>654</v>
      </c>
      <c r="C13" s="33" t="s">
        <v>508</v>
      </c>
      <c r="D13" s="34" t="s">
        <v>148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655</v>
      </c>
      <c r="C14" s="33" t="s">
        <v>656</v>
      </c>
      <c r="D14" s="34" t="s">
        <v>657</v>
      </c>
      <c r="E14" s="12"/>
      <c r="F14" s="12"/>
      <c r="G14" s="12"/>
      <c r="H14" s="12"/>
      <c r="I14" s="75" t="s">
        <v>123</v>
      </c>
    </row>
    <row r="15" spans="1:20" s="10" customFormat="1" ht="18.95" customHeight="1" x14ac:dyDescent="0.2">
      <c r="A15" s="26">
        <v>4</v>
      </c>
      <c r="B15" s="30" t="s">
        <v>658</v>
      </c>
      <c r="C15" s="33" t="s">
        <v>129</v>
      </c>
      <c r="D15" s="34" t="s">
        <v>60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659</v>
      </c>
      <c r="C16" s="33" t="s">
        <v>660</v>
      </c>
      <c r="D16" s="34" t="s">
        <v>60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661</v>
      </c>
      <c r="C17" s="33" t="s">
        <v>332</v>
      </c>
      <c r="D17" s="34" t="s">
        <v>45</v>
      </c>
      <c r="E17" s="12"/>
      <c r="F17" s="12"/>
      <c r="G17" s="12"/>
      <c r="H17" s="12"/>
      <c r="I17" s="26" t="s">
        <v>704</v>
      </c>
    </row>
    <row r="18" spans="1:9" s="10" customFormat="1" ht="18.95" customHeight="1" x14ac:dyDescent="0.2">
      <c r="A18" s="26">
        <v>7</v>
      </c>
      <c r="B18" s="30" t="s">
        <v>662</v>
      </c>
      <c r="C18" s="33" t="s">
        <v>75</v>
      </c>
      <c r="D18" s="34" t="s">
        <v>45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663</v>
      </c>
      <c r="C19" s="33" t="s">
        <v>647</v>
      </c>
      <c r="D19" s="34" t="s">
        <v>45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664</v>
      </c>
      <c r="C20" s="33" t="s">
        <v>665</v>
      </c>
      <c r="D20" s="34" t="s">
        <v>666</v>
      </c>
      <c r="E20" s="12"/>
      <c r="F20" s="12"/>
      <c r="G20" s="12"/>
      <c r="H20" s="12"/>
      <c r="I20" s="75" t="s">
        <v>114</v>
      </c>
    </row>
    <row r="21" spans="1:9" s="10" customFormat="1" ht="18.95" customHeight="1" x14ac:dyDescent="0.2">
      <c r="A21" s="26">
        <v>10</v>
      </c>
      <c r="B21" s="30" t="s">
        <v>667</v>
      </c>
      <c r="C21" s="33" t="s">
        <v>26</v>
      </c>
      <c r="D21" s="34" t="s">
        <v>169</v>
      </c>
      <c r="E21" s="12"/>
      <c r="F21" s="12"/>
      <c r="G21" s="12"/>
      <c r="H21" s="12"/>
      <c r="I21" s="79"/>
    </row>
    <row r="22" spans="1:9" s="10" customFormat="1" ht="18.95" customHeight="1" x14ac:dyDescent="0.2">
      <c r="A22" s="26">
        <v>11</v>
      </c>
      <c r="B22" s="30" t="s">
        <v>668</v>
      </c>
      <c r="C22" s="33" t="s">
        <v>669</v>
      </c>
      <c r="D22" s="34" t="s">
        <v>169</v>
      </c>
      <c r="E22" s="12"/>
      <c r="F22" s="12"/>
      <c r="G22" s="12"/>
      <c r="H22" s="12"/>
      <c r="I22" s="75" t="s">
        <v>116</v>
      </c>
    </row>
    <row r="23" spans="1:9" s="10" customFormat="1" ht="18.95" customHeight="1" x14ac:dyDescent="0.2">
      <c r="A23" s="26">
        <v>12</v>
      </c>
      <c r="B23" s="30" t="s">
        <v>670</v>
      </c>
      <c r="C23" s="33" t="s">
        <v>251</v>
      </c>
      <c r="D23" s="34" t="s">
        <v>169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671</v>
      </c>
      <c r="C24" s="33" t="s">
        <v>26</v>
      </c>
      <c r="D24" s="34" t="s">
        <v>172</v>
      </c>
      <c r="E24" s="12"/>
      <c r="F24" s="12"/>
      <c r="G24" s="12"/>
      <c r="H24" s="12"/>
      <c r="I24" s="78" t="s">
        <v>698</v>
      </c>
    </row>
    <row r="25" spans="1:9" s="10" customFormat="1" ht="18.95" customHeight="1" x14ac:dyDescent="0.2">
      <c r="A25" s="26">
        <v>14</v>
      </c>
      <c r="B25" s="30" t="s">
        <v>672</v>
      </c>
      <c r="C25" s="33" t="s">
        <v>673</v>
      </c>
      <c r="D25" s="34" t="s">
        <v>66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674</v>
      </c>
      <c r="C26" s="33" t="s">
        <v>675</v>
      </c>
      <c r="D26" s="34" t="s">
        <v>66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676</v>
      </c>
      <c r="C27" s="33" t="s">
        <v>677</v>
      </c>
      <c r="D27" s="34" t="s">
        <v>678</v>
      </c>
      <c r="E27" s="12"/>
      <c r="F27" s="12"/>
      <c r="G27" s="12"/>
      <c r="H27" s="12"/>
      <c r="I27" s="12" t="s">
        <v>698</v>
      </c>
    </row>
    <row r="28" spans="1:9" s="10" customFormat="1" ht="18.95" customHeight="1" x14ac:dyDescent="0.2">
      <c r="A28" s="26">
        <v>17</v>
      </c>
      <c r="B28" s="30" t="s">
        <v>679</v>
      </c>
      <c r="C28" s="33" t="s">
        <v>94</v>
      </c>
      <c r="D28" s="34" t="s">
        <v>47</v>
      </c>
      <c r="E28" s="12"/>
      <c r="F28" s="12"/>
      <c r="G28" s="12"/>
      <c r="H28" s="12"/>
      <c r="I28" s="12" t="s">
        <v>698</v>
      </c>
    </row>
    <row r="29" spans="1:9" s="10" customFormat="1" ht="18.95" customHeight="1" x14ac:dyDescent="0.2">
      <c r="A29" s="26">
        <v>18</v>
      </c>
      <c r="B29" s="30" t="s">
        <v>680</v>
      </c>
      <c r="C29" s="33" t="s">
        <v>137</v>
      </c>
      <c r="D29" s="34" t="s">
        <v>76</v>
      </c>
      <c r="E29" s="12"/>
      <c r="F29" s="12"/>
      <c r="G29" s="12"/>
      <c r="H29" s="12"/>
      <c r="I29" s="12" t="s">
        <v>698</v>
      </c>
    </row>
    <row r="30" spans="1:9" s="10" customFormat="1" ht="18.95" customHeight="1" x14ac:dyDescent="0.2">
      <c r="A30" s="26">
        <v>19</v>
      </c>
      <c r="B30" s="30" t="s">
        <v>681</v>
      </c>
      <c r="C30" s="33" t="s">
        <v>101</v>
      </c>
      <c r="D30" s="34" t="s">
        <v>345</v>
      </c>
      <c r="E30" s="12"/>
      <c r="F30" s="12"/>
      <c r="G30" s="12"/>
      <c r="H30" s="12"/>
      <c r="I30" s="12" t="s">
        <v>699</v>
      </c>
    </row>
    <row r="31" spans="1:9" s="10" customFormat="1" ht="18.95" customHeight="1" x14ac:dyDescent="0.2">
      <c r="A31" s="26">
        <v>20</v>
      </c>
      <c r="B31" s="30" t="s">
        <v>682</v>
      </c>
      <c r="C31" s="33" t="s">
        <v>683</v>
      </c>
      <c r="D31" s="34" t="s">
        <v>52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684</v>
      </c>
      <c r="C32" s="33" t="s">
        <v>685</v>
      </c>
      <c r="D32" s="34" t="s">
        <v>686</v>
      </c>
      <c r="E32" s="12"/>
      <c r="F32" s="12"/>
      <c r="G32" s="12"/>
      <c r="H32" s="12"/>
      <c r="I32" s="12" t="s">
        <v>699</v>
      </c>
    </row>
    <row r="33" spans="1:9" s="10" customFormat="1" ht="18.95" customHeight="1" x14ac:dyDescent="0.2">
      <c r="A33" s="26">
        <v>22</v>
      </c>
      <c r="B33" s="30" t="s">
        <v>687</v>
      </c>
      <c r="C33" s="33" t="s">
        <v>688</v>
      </c>
      <c r="D33" s="34" t="s">
        <v>69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689</v>
      </c>
      <c r="C34" s="33" t="s">
        <v>50</v>
      </c>
      <c r="D34" s="34" t="s">
        <v>77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690</v>
      </c>
      <c r="C35" s="33" t="s">
        <v>157</v>
      </c>
      <c r="D35" s="34" t="s">
        <v>53</v>
      </c>
      <c r="E35" s="12"/>
      <c r="F35" s="12"/>
      <c r="G35" s="12"/>
      <c r="H35" s="12"/>
      <c r="I35" s="75" t="s">
        <v>702</v>
      </c>
    </row>
    <row r="36" spans="1:9" s="10" customFormat="1" ht="18.95" customHeight="1" x14ac:dyDescent="0.2">
      <c r="A36" s="26">
        <v>25</v>
      </c>
      <c r="B36" s="30" t="s">
        <v>691</v>
      </c>
      <c r="C36" s="33" t="s">
        <v>692</v>
      </c>
      <c r="D36" s="34" t="s">
        <v>130</v>
      </c>
      <c r="E36" s="12"/>
      <c r="F36" s="12"/>
      <c r="G36" s="12"/>
      <c r="H36" s="12"/>
      <c r="I36" s="26"/>
    </row>
    <row r="37" spans="1:9" s="10" customFormat="1" ht="18.95" customHeight="1" x14ac:dyDescent="0.2">
      <c r="A37" s="26">
        <v>26</v>
      </c>
      <c r="B37" s="30" t="s">
        <v>693</v>
      </c>
      <c r="C37" s="33" t="s">
        <v>694</v>
      </c>
      <c r="D37" s="34" t="s">
        <v>79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695</v>
      </c>
      <c r="C38" s="33" t="s">
        <v>696</v>
      </c>
      <c r="D38" s="34" t="s">
        <v>86</v>
      </c>
      <c r="E38" s="12"/>
      <c r="F38" s="12"/>
      <c r="G38" s="12"/>
      <c r="H38" s="12"/>
      <c r="I38" s="26"/>
    </row>
    <row r="39" spans="1:9" ht="24.95" customHeight="1" thickBot="1" x14ac:dyDescent="0.35">
      <c r="C39" s="84" t="s">
        <v>13</v>
      </c>
      <c r="D39" s="84"/>
      <c r="E39" s="84"/>
      <c r="F39" s="84"/>
      <c r="G39" s="84"/>
      <c r="H39" s="84"/>
      <c r="I39" s="84"/>
    </row>
    <row r="40" spans="1:9" ht="24.95" customHeight="1" x14ac:dyDescent="0.25">
      <c r="C40" s="85" t="s">
        <v>14</v>
      </c>
      <c r="D40" s="21"/>
      <c r="E40" s="87" t="s">
        <v>8</v>
      </c>
      <c r="F40" s="88"/>
      <c r="G40" s="89" t="s">
        <v>9</v>
      </c>
      <c r="H40" s="90"/>
      <c r="I40" s="107" t="s">
        <v>10</v>
      </c>
    </row>
    <row r="41" spans="1:9" s="10" customFormat="1" ht="24.95" customHeight="1" x14ac:dyDescent="0.2">
      <c r="C41" s="86"/>
      <c r="D41" s="22"/>
      <c r="E41" s="11" t="s">
        <v>15</v>
      </c>
      <c r="F41" s="43" t="s">
        <v>16</v>
      </c>
      <c r="G41" s="11" t="s">
        <v>15</v>
      </c>
      <c r="H41" s="43" t="s">
        <v>16</v>
      </c>
      <c r="I41" s="108"/>
    </row>
    <row r="42" spans="1:9" ht="24.95" customHeight="1" x14ac:dyDescent="0.25">
      <c r="C42" s="24" t="s">
        <v>17</v>
      </c>
      <c r="D42" s="44"/>
      <c r="E42" s="14"/>
      <c r="F42" s="15"/>
      <c r="G42" s="14"/>
      <c r="H42" s="15"/>
      <c r="I42" s="49"/>
    </row>
    <row r="43" spans="1:9" ht="24.95" customHeight="1" x14ac:dyDescent="0.25">
      <c r="C43" s="24" t="s">
        <v>18</v>
      </c>
      <c r="D43" s="44"/>
      <c r="E43" s="14"/>
      <c r="F43" s="15"/>
      <c r="G43" s="14"/>
      <c r="H43" s="15"/>
      <c r="I43" s="49"/>
    </row>
    <row r="44" spans="1:9" ht="24.95" customHeight="1" x14ac:dyDescent="0.25">
      <c r="C44" s="24" t="s">
        <v>19</v>
      </c>
      <c r="D44" s="44"/>
      <c r="E44" s="14"/>
      <c r="F44" s="15"/>
      <c r="G44" s="14"/>
      <c r="H44" s="15"/>
      <c r="I44" s="49"/>
    </row>
    <row r="45" spans="1:9" ht="24.95" customHeight="1" x14ac:dyDescent="0.25">
      <c r="C45" s="24" t="s">
        <v>20</v>
      </c>
      <c r="D45" s="44"/>
      <c r="E45" s="14"/>
      <c r="F45" s="15"/>
      <c r="G45" s="14"/>
      <c r="H45" s="15"/>
      <c r="I45" s="49"/>
    </row>
    <row r="46" spans="1:9" ht="24.95" customHeight="1" x14ac:dyDescent="0.25">
      <c r="C46" s="24" t="s">
        <v>21</v>
      </c>
      <c r="D46" s="44"/>
      <c r="E46" s="14"/>
      <c r="F46" s="15"/>
      <c r="G46" s="14"/>
      <c r="H46" s="15"/>
      <c r="I46" s="49"/>
    </row>
    <row r="47" spans="1:9" ht="24.95" customHeight="1" thickBot="1" x14ac:dyDescent="0.3">
      <c r="C47" s="25" t="s">
        <v>25</v>
      </c>
      <c r="D47" s="23"/>
      <c r="E47" s="17"/>
      <c r="F47" s="18"/>
      <c r="G47" s="17"/>
      <c r="H47" s="18"/>
      <c r="I47" s="50"/>
    </row>
    <row r="48" spans="1:9" ht="15" customHeight="1" x14ac:dyDescent="0.25">
      <c r="C48" s="20"/>
      <c r="D48" s="20"/>
    </row>
    <row r="49" spans="1:9" ht="18" customHeight="1" x14ac:dyDescent="0.25">
      <c r="E49" s="93" t="s">
        <v>24</v>
      </c>
      <c r="F49" s="93"/>
      <c r="G49" s="93"/>
      <c r="H49" s="93"/>
      <c r="I49" s="93"/>
    </row>
    <row r="50" spans="1:9" ht="18" customHeight="1" x14ac:dyDescent="0.25">
      <c r="A50" s="83" t="s">
        <v>9</v>
      </c>
      <c r="B50" s="83"/>
      <c r="C50" s="83"/>
      <c r="D50" s="83" t="s">
        <v>8</v>
      </c>
      <c r="E50" s="83"/>
      <c r="F50" s="83"/>
      <c r="G50" s="83"/>
      <c r="H50" s="83" t="s">
        <v>22</v>
      </c>
      <c r="I50" s="83"/>
    </row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0:C50"/>
    <mergeCell ref="D50:G50"/>
    <mergeCell ref="H50:I50"/>
    <mergeCell ref="C39:I39"/>
    <mergeCell ref="C40:C41"/>
    <mergeCell ref="E40:F40"/>
    <mergeCell ref="G40:H40"/>
    <mergeCell ref="I40:I41"/>
    <mergeCell ref="E49:I4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11" sqref="G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0" width="3" style="1" customWidth="1"/>
    <col min="11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6" t="s">
        <v>480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97" t="s">
        <v>6</v>
      </c>
      <c r="B10" s="97" t="s">
        <v>105</v>
      </c>
      <c r="C10" s="98" t="s">
        <v>7</v>
      </c>
      <c r="D10" s="98"/>
      <c r="E10" s="99" t="s">
        <v>8</v>
      </c>
      <c r="F10" s="99"/>
      <c r="G10" s="99" t="s">
        <v>9</v>
      </c>
      <c r="H10" s="99"/>
      <c r="I10" s="98" t="s">
        <v>10</v>
      </c>
    </row>
    <row r="11" spans="1:20" s="10" customFormat="1" ht="30" customHeight="1" x14ac:dyDescent="0.2">
      <c r="A11" s="98"/>
      <c r="B11" s="97"/>
      <c r="C11" s="98"/>
      <c r="D11" s="98"/>
      <c r="E11" s="11" t="s">
        <v>11</v>
      </c>
      <c r="F11" s="11" t="s">
        <v>12</v>
      </c>
      <c r="G11" s="11" t="s">
        <v>11</v>
      </c>
      <c r="H11" s="11" t="s">
        <v>12</v>
      </c>
      <c r="I11" s="98"/>
    </row>
    <row r="12" spans="1:20" s="10" customFormat="1" ht="20.100000000000001" customHeight="1" x14ac:dyDescent="0.2">
      <c r="A12" s="26">
        <v>1</v>
      </c>
      <c r="B12" s="30" t="s">
        <v>412</v>
      </c>
      <c r="C12" s="33" t="s">
        <v>413</v>
      </c>
      <c r="D12" s="34" t="s">
        <v>27</v>
      </c>
      <c r="E12" s="12"/>
      <c r="F12" s="12"/>
      <c r="G12" s="12"/>
      <c r="H12" s="12"/>
      <c r="I12" s="66"/>
      <c r="J12" s="35"/>
    </row>
    <row r="13" spans="1:20" s="10" customFormat="1" ht="20.100000000000001" customHeight="1" x14ac:dyDescent="0.2">
      <c r="A13" s="26">
        <v>2</v>
      </c>
      <c r="B13" s="30" t="s">
        <v>414</v>
      </c>
      <c r="C13" s="33" t="s">
        <v>415</v>
      </c>
      <c r="D13" s="34" t="s">
        <v>29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416</v>
      </c>
      <c r="C14" s="33" t="s">
        <v>417</v>
      </c>
      <c r="D14" s="34" t="s">
        <v>29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418</v>
      </c>
      <c r="C15" s="33" t="s">
        <v>419</v>
      </c>
      <c r="D15" s="34" t="s">
        <v>120</v>
      </c>
      <c r="E15" s="12"/>
      <c r="F15" s="12"/>
      <c r="G15" s="12"/>
      <c r="H15" s="12"/>
      <c r="I15" s="26"/>
    </row>
    <row r="16" spans="1:20" s="10" customFormat="1" ht="20.100000000000001" customHeight="1" x14ac:dyDescent="0.2">
      <c r="A16" s="26">
        <v>5</v>
      </c>
      <c r="B16" s="30" t="s">
        <v>420</v>
      </c>
      <c r="C16" s="33" t="s">
        <v>94</v>
      </c>
      <c r="D16" s="34" t="s">
        <v>73</v>
      </c>
      <c r="E16" s="12"/>
      <c r="F16" s="12"/>
      <c r="G16" s="12"/>
      <c r="H16" s="12"/>
      <c r="I16" s="75" t="s">
        <v>114</v>
      </c>
    </row>
    <row r="17" spans="1:9" s="10" customFormat="1" ht="20.100000000000001" customHeight="1" x14ac:dyDescent="0.2">
      <c r="A17" s="26">
        <v>6</v>
      </c>
      <c r="B17" s="30" t="s">
        <v>421</v>
      </c>
      <c r="C17" s="33" t="s">
        <v>422</v>
      </c>
      <c r="D17" s="34" t="s">
        <v>34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423</v>
      </c>
      <c r="C18" s="33" t="s">
        <v>424</v>
      </c>
      <c r="D18" s="34" t="s">
        <v>34</v>
      </c>
      <c r="E18" s="12"/>
      <c r="F18" s="12"/>
      <c r="G18" s="12"/>
      <c r="H18" s="12"/>
      <c r="I18" s="67"/>
    </row>
    <row r="19" spans="1:9" s="10" customFormat="1" ht="20.100000000000001" customHeight="1" x14ac:dyDescent="0.2">
      <c r="A19" s="26">
        <v>8</v>
      </c>
      <c r="B19" s="30" t="s">
        <v>425</v>
      </c>
      <c r="C19" s="33" t="s">
        <v>426</v>
      </c>
      <c r="D19" s="34" t="s">
        <v>34</v>
      </c>
      <c r="E19" s="12"/>
      <c r="F19" s="12"/>
      <c r="G19" s="12"/>
      <c r="H19" s="12"/>
      <c r="I19" s="75" t="s">
        <v>121</v>
      </c>
    </row>
    <row r="20" spans="1:9" s="10" customFormat="1" ht="20.100000000000001" customHeight="1" x14ac:dyDescent="0.2">
      <c r="A20" s="26">
        <v>9</v>
      </c>
      <c r="B20" s="30" t="s">
        <v>427</v>
      </c>
      <c r="C20" s="33" t="s">
        <v>428</v>
      </c>
      <c r="D20" s="34" t="s">
        <v>36</v>
      </c>
      <c r="E20" s="12"/>
      <c r="F20" s="12"/>
      <c r="G20" s="12"/>
      <c r="H20" s="12"/>
      <c r="I20" s="12" t="s">
        <v>699</v>
      </c>
    </row>
    <row r="21" spans="1:9" s="10" customFormat="1" ht="20.100000000000001" customHeight="1" x14ac:dyDescent="0.2">
      <c r="A21" s="26">
        <v>10</v>
      </c>
      <c r="B21" s="30" t="s">
        <v>429</v>
      </c>
      <c r="C21" s="33" t="s">
        <v>430</v>
      </c>
      <c r="D21" s="34" t="s">
        <v>36</v>
      </c>
      <c r="E21" s="12"/>
      <c r="F21" s="12"/>
      <c r="G21" s="12"/>
      <c r="H21" s="12"/>
      <c r="I21" s="61"/>
    </row>
    <row r="22" spans="1:9" s="10" customFormat="1" ht="20.100000000000001" customHeight="1" x14ac:dyDescent="0.2">
      <c r="A22" s="26">
        <v>11</v>
      </c>
      <c r="B22" s="30" t="s">
        <v>431</v>
      </c>
      <c r="C22" s="33" t="s">
        <v>432</v>
      </c>
      <c r="D22" s="34" t="s">
        <v>36</v>
      </c>
      <c r="E22" s="12"/>
      <c r="F22" s="12"/>
      <c r="G22" s="12"/>
      <c r="H22" s="12"/>
      <c r="I22" s="61"/>
    </row>
    <row r="23" spans="1:9" s="10" customFormat="1" ht="20.100000000000001" customHeight="1" x14ac:dyDescent="0.2">
      <c r="A23" s="26">
        <v>12</v>
      </c>
      <c r="B23" s="30" t="s">
        <v>433</v>
      </c>
      <c r="C23" s="33" t="s">
        <v>138</v>
      </c>
      <c r="D23" s="34" t="s">
        <v>434</v>
      </c>
      <c r="E23" s="12"/>
      <c r="F23" s="12"/>
      <c r="G23" s="12"/>
      <c r="H23" s="12"/>
      <c r="I23" s="75" t="s">
        <v>122</v>
      </c>
    </row>
    <row r="24" spans="1:9" s="10" customFormat="1" ht="20.100000000000001" customHeight="1" x14ac:dyDescent="0.2">
      <c r="A24" s="26">
        <v>13</v>
      </c>
      <c r="B24" s="30" t="s">
        <v>435</v>
      </c>
      <c r="C24" s="33" t="s">
        <v>436</v>
      </c>
      <c r="D24" s="34" t="s">
        <v>99</v>
      </c>
      <c r="E24" s="12"/>
      <c r="F24" s="12"/>
      <c r="G24" s="12"/>
      <c r="H24" s="12"/>
      <c r="I24" s="75" t="s">
        <v>116</v>
      </c>
    </row>
    <row r="25" spans="1:9" s="10" customFormat="1" ht="20.100000000000001" customHeight="1" x14ac:dyDescent="0.2">
      <c r="A25" s="26">
        <v>14</v>
      </c>
      <c r="B25" s="30" t="s">
        <v>437</v>
      </c>
      <c r="C25" s="33" t="s">
        <v>438</v>
      </c>
      <c r="D25" s="34" t="s">
        <v>41</v>
      </c>
      <c r="E25" s="12"/>
      <c r="F25" s="12"/>
      <c r="G25" s="12"/>
      <c r="H25" s="12"/>
      <c r="I25" s="75"/>
    </row>
    <row r="26" spans="1:9" s="10" customFormat="1" ht="20.100000000000001" customHeight="1" x14ac:dyDescent="0.2">
      <c r="A26" s="26">
        <v>15</v>
      </c>
      <c r="B26" s="30" t="s">
        <v>439</v>
      </c>
      <c r="C26" s="33" t="s">
        <v>440</v>
      </c>
      <c r="D26" s="34" t="s">
        <v>87</v>
      </c>
      <c r="E26" s="12"/>
      <c r="F26" s="12"/>
      <c r="G26" s="12"/>
      <c r="H26" s="12"/>
      <c r="I26" s="80" t="s">
        <v>698</v>
      </c>
    </row>
    <row r="27" spans="1:9" s="10" customFormat="1" ht="20.100000000000001" customHeight="1" x14ac:dyDescent="0.2">
      <c r="A27" s="26">
        <v>16</v>
      </c>
      <c r="B27" s="30" t="s">
        <v>441</v>
      </c>
      <c r="C27" s="33" t="s">
        <v>35</v>
      </c>
      <c r="D27" s="34" t="s">
        <v>442</v>
      </c>
      <c r="E27" s="12"/>
      <c r="F27" s="12"/>
      <c r="G27" s="12"/>
      <c r="H27" s="12"/>
      <c r="I27" s="75" t="s">
        <v>123</v>
      </c>
    </row>
    <row r="28" spans="1:9" s="10" customFormat="1" ht="20.100000000000001" customHeight="1" x14ac:dyDescent="0.2">
      <c r="A28" s="26">
        <v>17</v>
      </c>
      <c r="B28" s="30" t="s">
        <v>443</v>
      </c>
      <c r="C28" s="33" t="s">
        <v>444</v>
      </c>
      <c r="D28" s="34" t="s">
        <v>43</v>
      </c>
      <c r="E28" s="12"/>
      <c r="F28" s="12"/>
      <c r="G28" s="12"/>
      <c r="H28" s="12"/>
      <c r="I28" s="75"/>
    </row>
    <row r="29" spans="1:9" s="10" customFormat="1" ht="20.100000000000001" customHeight="1" x14ac:dyDescent="0.2">
      <c r="A29" s="26">
        <v>18</v>
      </c>
      <c r="B29" s="30" t="s">
        <v>445</v>
      </c>
      <c r="C29" s="33" t="s">
        <v>89</v>
      </c>
      <c r="D29" s="34" t="s">
        <v>59</v>
      </c>
      <c r="E29" s="12"/>
      <c r="F29" s="12"/>
      <c r="G29" s="12"/>
      <c r="H29" s="12"/>
      <c r="I29" s="75" t="s">
        <v>131</v>
      </c>
    </row>
    <row r="30" spans="1:9" s="10" customFormat="1" ht="20.100000000000001" customHeight="1" x14ac:dyDescent="0.2">
      <c r="A30" s="26">
        <v>19</v>
      </c>
      <c r="B30" s="30" t="s">
        <v>446</v>
      </c>
      <c r="C30" s="33" t="s">
        <v>447</v>
      </c>
      <c r="D30" s="34" t="s">
        <v>59</v>
      </c>
      <c r="E30" s="12"/>
      <c r="F30" s="12"/>
      <c r="G30" s="12"/>
      <c r="H30" s="12"/>
      <c r="I30" s="26"/>
    </row>
    <row r="31" spans="1:9" s="10" customFormat="1" ht="20.100000000000001" customHeight="1" x14ac:dyDescent="0.2">
      <c r="A31" s="26">
        <v>20</v>
      </c>
      <c r="B31" s="30" t="s">
        <v>448</v>
      </c>
      <c r="C31" s="33" t="s">
        <v>449</v>
      </c>
      <c r="D31" s="34" t="s">
        <v>117</v>
      </c>
      <c r="E31" s="12"/>
      <c r="F31" s="12"/>
      <c r="G31" s="12"/>
      <c r="H31" s="12"/>
      <c r="I31" s="26"/>
    </row>
    <row r="32" spans="1:9" s="10" customFormat="1" ht="20.100000000000001" customHeight="1" x14ac:dyDescent="0.2">
      <c r="A32" s="26">
        <v>21</v>
      </c>
      <c r="B32" s="30" t="s">
        <v>450</v>
      </c>
      <c r="C32" s="33" t="s">
        <v>141</v>
      </c>
      <c r="D32" s="34" t="s">
        <v>60</v>
      </c>
      <c r="E32" s="12"/>
      <c r="F32" s="12"/>
      <c r="G32" s="12"/>
      <c r="H32" s="12"/>
      <c r="I32" s="26"/>
    </row>
    <row r="33" spans="1:9" s="10" customFormat="1" ht="20.100000000000001" customHeight="1" x14ac:dyDescent="0.2">
      <c r="A33" s="26">
        <v>22</v>
      </c>
      <c r="B33" s="30" t="s">
        <v>451</v>
      </c>
      <c r="C33" s="33" t="s">
        <v>75</v>
      </c>
      <c r="D33" s="34" t="s">
        <v>60</v>
      </c>
      <c r="E33" s="12"/>
      <c r="F33" s="12"/>
      <c r="G33" s="12"/>
      <c r="H33" s="12"/>
      <c r="I33" s="26"/>
    </row>
    <row r="34" spans="1:9" s="10" customFormat="1" ht="20.100000000000001" customHeight="1" x14ac:dyDescent="0.2">
      <c r="A34" s="26">
        <v>23</v>
      </c>
      <c r="B34" s="30" t="s">
        <v>452</v>
      </c>
      <c r="C34" s="33" t="s">
        <v>453</v>
      </c>
      <c r="D34" s="34" t="s">
        <v>61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454</v>
      </c>
      <c r="C35" s="33" t="s">
        <v>455</v>
      </c>
      <c r="D35" s="34" t="s">
        <v>45</v>
      </c>
      <c r="E35" s="12"/>
      <c r="F35" s="12"/>
      <c r="G35" s="12"/>
      <c r="H35" s="12"/>
      <c r="I35" s="12" t="s">
        <v>698</v>
      </c>
    </row>
    <row r="36" spans="1:9" s="10" customFormat="1" ht="20.100000000000001" customHeight="1" x14ac:dyDescent="0.2">
      <c r="A36" s="26">
        <v>25</v>
      </c>
      <c r="B36" s="30" t="s">
        <v>456</v>
      </c>
      <c r="C36" s="33" t="s">
        <v>457</v>
      </c>
      <c r="D36" s="34" t="s">
        <v>45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458</v>
      </c>
      <c r="C37" s="33" t="s">
        <v>459</v>
      </c>
      <c r="D37" s="34" t="s">
        <v>81</v>
      </c>
      <c r="E37" s="12"/>
      <c r="F37" s="12"/>
      <c r="G37" s="12"/>
      <c r="H37" s="12"/>
      <c r="I37" s="26"/>
    </row>
    <row r="38" spans="1:9" s="10" customFormat="1" ht="20.100000000000001" customHeight="1" x14ac:dyDescent="0.2">
      <c r="A38" s="26">
        <v>27</v>
      </c>
      <c r="B38" s="30" t="s">
        <v>460</v>
      </c>
      <c r="C38" s="33" t="s">
        <v>461</v>
      </c>
      <c r="D38" s="34" t="s">
        <v>63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462</v>
      </c>
      <c r="C39" s="33" t="s">
        <v>463</v>
      </c>
      <c r="D39" s="34" t="s">
        <v>98</v>
      </c>
      <c r="E39" s="12"/>
      <c r="F39" s="12"/>
      <c r="G39" s="12"/>
      <c r="H39" s="12"/>
      <c r="I39" s="61"/>
    </row>
    <row r="40" spans="1:9" s="10" customFormat="1" ht="20.100000000000001" customHeight="1" x14ac:dyDescent="0.2">
      <c r="A40" s="26">
        <v>29</v>
      </c>
      <c r="B40" s="30" t="s">
        <v>464</v>
      </c>
      <c r="C40" s="33" t="s">
        <v>465</v>
      </c>
      <c r="D40" s="34" t="s">
        <v>98</v>
      </c>
      <c r="E40" s="12"/>
      <c r="F40" s="12"/>
      <c r="G40" s="12"/>
      <c r="H40" s="12"/>
      <c r="I40" s="26"/>
    </row>
    <row r="41" spans="1:9" s="10" customFormat="1" ht="20.100000000000001" customHeight="1" x14ac:dyDescent="0.2">
      <c r="A41" s="26">
        <v>30</v>
      </c>
      <c r="B41" s="30" t="s">
        <v>466</v>
      </c>
      <c r="C41" s="33" t="s">
        <v>467</v>
      </c>
      <c r="D41" s="34" t="s">
        <v>93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468</v>
      </c>
      <c r="C42" s="33" t="s">
        <v>469</v>
      </c>
      <c r="D42" s="34" t="s">
        <v>127</v>
      </c>
      <c r="E42" s="12"/>
      <c r="F42" s="12"/>
      <c r="G42" s="12"/>
      <c r="H42" s="12"/>
      <c r="I42" s="12" t="s">
        <v>698</v>
      </c>
    </row>
    <row r="43" spans="1:9" s="10" customFormat="1" ht="20.100000000000001" customHeight="1" x14ac:dyDescent="0.2">
      <c r="A43" s="26">
        <v>32</v>
      </c>
      <c r="B43" s="30" t="s">
        <v>470</v>
      </c>
      <c r="C43" s="33" t="s">
        <v>144</v>
      </c>
      <c r="D43" s="34" t="s">
        <v>64</v>
      </c>
      <c r="E43" s="12"/>
      <c r="F43" s="12"/>
      <c r="G43" s="12"/>
      <c r="H43" s="12"/>
      <c r="I43" s="12" t="s">
        <v>698</v>
      </c>
    </row>
    <row r="44" spans="1:9" s="10" customFormat="1" ht="20.100000000000001" customHeight="1" x14ac:dyDescent="0.2">
      <c r="A44" s="26">
        <v>33</v>
      </c>
      <c r="B44" s="30" t="s">
        <v>471</v>
      </c>
      <c r="C44" s="33" t="s">
        <v>472</v>
      </c>
      <c r="D44" s="34" t="s">
        <v>76</v>
      </c>
      <c r="E44" s="12"/>
      <c r="F44" s="12"/>
      <c r="G44" s="12"/>
      <c r="H44" s="12"/>
      <c r="I44" s="26"/>
    </row>
    <row r="45" spans="1:9" s="10" customFormat="1" ht="20.100000000000001" customHeight="1" x14ac:dyDescent="0.2">
      <c r="A45" s="26">
        <v>34</v>
      </c>
      <c r="B45" s="30" t="s">
        <v>473</v>
      </c>
      <c r="C45" s="33" t="s">
        <v>474</v>
      </c>
      <c r="D45" s="34" t="s">
        <v>49</v>
      </c>
      <c r="E45" s="12"/>
      <c r="F45" s="12"/>
      <c r="G45" s="12"/>
      <c r="H45" s="12"/>
      <c r="I45" s="26"/>
    </row>
    <row r="46" spans="1:9" s="10" customFormat="1" ht="20.100000000000001" customHeight="1" x14ac:dyDescent="0.2">
      <c r="A46" s="26">
        <v>35</v>
      </c>
      <c r="B46" s="30" t="s">
        <v>475</v>
      </c>
      <c r="C46" s="33" t="s">
        <v>156</v>
      </c>
      <c r="D46" s="34" t="s">
        <v>476</v>
      </c>
      <c r="E46" s="12"/>
      <c r="F46" s="12"/>
      <c r="G46" s="12"/>
      <c r="H46" s="12"/>
      <c r="I46" s="26"/>
    </row>
    <row r="47" spans="1:9" s="10" customFormat="1" ht="20.100000000000001" customHeight="1" x14ac:dyDescent="0.2">
      <c r="A47" s="26">
        <v>36</v>
      </c>
      <c r="B47" s="30" t="s">
        <v>477</v>
      </c>
      <c r="C47" s="33" t="s">
        <v>478</v>
      </c>
      <c r="D47" s="34" t="s">
        <v>69</v>
      </c>
      <c r="E47" s="12"/>
      <c r="F47" s="12"/>
      <c r="G47" s="12"/>
      <c r="H47" s="12"/>
      <c r="I47" s="26"/>
    </row>
    <row r="48" spans="1:9" s="10" customFormat="1" ht="20.100000000000001" customHeight="1" x14ac:dyDescent="0.2">
      <c r="A48" s="26">
        <v>37</v>
      </c>
      <c r="B48" s="30" t="s">
        <v>479</v>
      </c>
      <c r="C48" s="33" t="s">
        <v>75</v>
      </c>
      <c r="D48" s="34" t="s">
        <v>96</v>
      </c>
      <c r="E48" s="12"/>
      <c r="F48" s="12"/>
      <c r="G48" s="12"/>
      <c r="H48" s="12"/>
      <c r="I48" s="75" t="s">
        <v>115</v>
      </c>
    </row>
    <row r="49" spans="1:9" ht="24.95" customHeight="1" thickBot="1" x14ac:dyDescent="0.35">
      <c r="C49" s="84" t="s">
        <v>13</v>
      </c>
      <c r="D49" s="84"/>
      <c r="E49" s="84"/>
      <c r="F49" s="84"/>
      <c r="G49" s="84"/>
      <c r="H49" s="84"/>
      <c r="I49" s="84"/>
    </row>
    <row r="50" spans="1:9" ht="24.95" customHeight="1" x14ac:dyDescent="0.25">
      <c r="C50" s="85" t="s">
        <v>14</v>
      </c>
      <c r="D50" s="21"/>
      <c r="E50" s="87" t="s">
        <v>8</v>
      </c>
      <c r="F50" s="88"/>
      <c r="G50" s="89" t="s">
        <v>9</v>
      </c>
      <c r="H50" s="90"/>
      <c r="I50" s="107" t="s">
        <v>10</v>
      </c>
    </row>
    <row r="51" spans="1:9" s="10" customFormat="1" ht="24.95" customHeight="1" x14ac:dyDescent="0.2">
      <c r="C51" s="86"/>
      <c r="D51" s="22"/>
      <c r="E51" s="11" t="s">
        <v>15</v>
      </c>
      <c r="F51" s="13" t="s">
        <v>16</v>
      </c>
      <c r="G51" s="11" t="s">
        <v>15</v>
      </c>
      <c r="H51" s="13" t="s">
        <v>16</v>
      </c>
      <c r="I51" s="108"/>
    </row>
    <row r="52" spans="1:9" ht="24.95" customHeight="1" x14ac:dyDescent="0.25">
      <c r="C52" s="24" t="s">
        <v>17</v>
      </c>
      <c r="D52" s="29"/>
      <c r="E52" s="14"/>
      <c r="F52" s="15"/>
      <c r="G52" s="14"/>
      <c r="H52" s="15"/>
      <c r="I52" s="49"/>
    </row>
    <row r="53" spans="1:9" ht="24.95" customHeight="1" x14ac:dyDescent="0.25">
      <c r="C53" s="24" t="s">
        <v>18</v>
      </c>
      <c r="D53" s="29"/>
      <c r="E53" s="14"/>
      <c r="F53" s="15"/>
      <c r="G53" s="14"/>
      <c r="H53" s="15"/>
      <c r="I53" s="49"/>
    </row>
    <row r="54" spans="1:9" ht="24.95" customHeight="1" x14ac:dyDescent="0.25">
      <c r="C54" s="24" t="s">
        <v>19</v>
      </c>
      <c r="D54" s="29"/>
      <c r="E54" s="14"/>
      <c r="F54" s="15"/>
      <c r="G54" s="14"/>
      <c r="H54" s="15"/>
      <c r="I54" s="49"/>
    </row>
    <row r="55" spans="1:9" ht="24.95" customHeight="1" x14ac:dyDescent="0.25">
      <c r="C55" s="24" t="s">
        <v>20</v>
      </c>
      <c r="D55" s="29"/>
      <c r="E55" s="14"/>
      <c r="F55" s="15"/>
      <c r="G55" s="14"/>
      <c r="H55" s="15"/>
      <c r="I55" s="49"/>
    </row>
    <row r="56" spans="1:9" ht="24.95" customHeight="1" x14ac:dyDescent="0.25">
      <c r="C56" s="24" t="s">
        <v>21</v>
      </c>
      <c r="D56" s="29"/>
      <c r="E56" s="14"/>
      <c r="F56" s="15"/>
      <c r="G56" s="14"/>
      <c r="H56" s="15"/>
      <c r="I56" s="49"/>
    </row>
    <row r="57" spans="1:9" ht="24.95" customHeight="1" thickBot="1" x14ac:dyDescent="0.3">
      <c r="C57" s="25" t="s">
        <v>25</v>
      </c>
      <c r="D57" s="23"/>
      <c r="E57" s="17"/>
      <c r="F57" s="18"/>
      <c r="G57" s="17"/>
      <c r="H57" s="18"/>
      <c r="I57" s="50"/>
    </row>
    <row r="58" spans="1:9" ht="18" customHeight="1" x14ac:dyDescent="0.25">
      <c r="C58" s="20"/>
      <c r="D58" s="20"/>
    </row>
    <row r="59" spans="1:9" ht="18" customHeight="1" x14ac:dyDescent="0.25">
      <c r="E59" s="93" t="s">
        <v>24</v>
      </c>
      <c r="F59" s="93"/>
      <c r="G59" s="93"/>
      <c r="H59" s="93"/>
      <c r="I59" s="93"/>
    </row>
    <row r="60" spans="1:9" ht="18" customHeight="1" x14ac:dyDescent="0.25">
      <c r="A60" s="83" t="s">
        <v>9</v>
      </c>
      <c r="B60" s="83"/>
      <c r="C60" s="83"/>
      <c r="D60" s="83" t="s">
        <v>8</v>
      </c>
      <c r="E60" s="83"/>
      <c r="F60" s="83"/>
      <c r="G60" s="83"/>
      <c r="H60" s="83" t="s">
        <v>22</v>
      </c>
      <c r="I60" s="83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5"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7"/>
  <sheetViews>
    <sheetView view="pageBreakPreview" topLeftCell="A19" zoomScaleNormal="100" workbookViewId="0">
      <selection activeCell="I35" sqref="I3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100" t="s">
        <v>23</v>
      </c>
      <c r="B2" s="100"/>
      <c r="C2" s="100"/>
      <c r="D2" s="100"/>
      <c r="E2" s="101" t="s">
        <v>3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3" t="s">
        <v>0</v>
      </c>
      <c r="B3" s="83"/>
      <c r="C3" s="83"/>
      <c r="D3" s="83"/>
      <c r="E3" s="102" t="s">
        <v>4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4"/>
      <c r="B5" s="94"/>
      <c r="C5" s="94"/>
      <c r="D5" s="9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5" t="s">
        <v>5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5" t="s">
        <v>107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6" t="s">
        <v>701</v>
      </c>
      <c r="B8" s="96"/>
      <c r="C8" s="96"/>
      <c r="D8" s="96"/>
      <c r="E8" s="96"/>
      <c r="F8" s="96"/>
      <c r="G8" s="96"/>
      <c r="H8" s="96"/>
      <c r="I8" s="9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36"/>
      <c r="B9" s="36"/>
      <c r="C9" s="36"/>
      <c r="D9" s="36"/>
      <c r="E9" s="36"/>
      <c r="F9" s="36"/>
      <c r="G9" s="36"/>
      <c r="H9" s="36"/>
      <c r="I9" s="3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109" t="s">
        <v>6</v>
      </c>
      <c r="B10" s="109" t="s">
        <v>105</v>
      </c>
      <c r="C10" s="112" t="s">
        <v>7</v>
      </c>
      <c r="D10" s="113"/>
      <c r="E10" s="116" t="s">
        <v>8</v>
      </c>
      <c r="F10" s="117"/>
      <c r="G10" s="116" t="s">
        <v>9</v>
      </c>
      <c r="H10" s="117"/>
      <c r="I10" s="118" t="s">
        <v>10</v>
      </c>
    </row>
    <row r="11" spans="1:20" s="10" customFormat="1" ht="30" customHeight="1" x14ac:dyDescent="0.2">
      <c r="A11" s="110"/>
      <c r="B11" s="111"/>
      <c r="C11" s="114"/>
      <c r="D11" s="115"/>
      <c r="E11" s="11" t="s">
        <v>11</v>
      </c>
      <c r="F11" s="11" t="s">
        <v>12</v>
      </c>
      <c r="G11" s="11" t="s">
        <v>11</v>
      </c>
      <c r="H11" s="11" t="s">
        <v>12</v>
      </c>
      <c r="I11" s="110"/>
    </row>
    <row r="12" spans="1:20" s="10" customFormat="1" ht="19.5" customHeight="1" x14ac:dyDescent="0.2">
      <c r="A12" s="26">
        <v>1</v>
      </c>
      <c r="B12" s="30">
        <v>20004427</v>
      </c>
      <c r="C12" s="33" t="s">
        <v>150</v>
      </c>
      <c r="D12" s="34" t="s">
        <v>28</v>
      </c>
      <c r="E12" s="12"/>
      <c r="F12" s="12"/>
      <c r="G12" s="12"/>
      <c r="H12" s="12"/>
      <c r="I12" s="12"/>
    </row>
    <row r="13" spans="1:20" s="10" customFormat="1" ht="19.5" customHeight="1" x14ac:dyDescent="0.2">
      <c r="A13" s="26">
        <v>2</v>
      </c>
      <c r="B13" s="30">
        <v>20004412</v>
      </c>
      <c r="C13" s="33" t="s">
        <v>156</v>
      </c>
      <c r="D13" s="34" t="s">
        <v>30</v>
      </c>
      <c r="E13" s="12"/>
      <c r="F13" s="12"/>
      <c r="G13" s="12"/>
      <c r="H13" s="12"/>
      <c r="I13" s="12"/>
    </row>
    <row r="14" spans="1:20" s="10" customFormat="1" ht="19.5" customHeight="1" x14ac:dyDescent="0.2">
      <c r="A14" s="26">
        <v>3</v>
      </c>
      <c r="B14" s="30">
        <v>20005419</v>
      </c>
      <c r="C14" s="33" t="s">
        <v>37</v>
      </c>
      <c r="D14" s="34" t="s">
        <v>151</v>
      </c>
      <c r="E14" s="12"/>
      <c r="F14" s="12"/>
      <c r="G14" s="12"/>
      <c r="H14" s="12"/>
      <c r="I14" s="12"/>
    </row>
    <row r="15" spans="1:20" s="10" customFormat="1" ht="19.5" customHeight="1" x14ac:dyDescent="0.2">
      <c r="A15" s="26">
        <v>4</v>
      </c>
      <c r="B15" s="30">
        <v>20003695</v>
      </c>
      <c r="C15" s="33" t="s">
        <v>35</v>
      </c>
      <c r="D15" s="34" t="s">
        <v>152</v>
      </c>
      <c r="E15" s="12"/>
      <c r="F15" s="12"/>
      <c r="G15" s="12"/>
      <c r="H15" s="12"/>
      <c r="I15" s="12"/>
    </row>
    <row r="16" spans="1:20" s="10" customFormat="1" ht="19.5" customHeight="1" x14ac:dyDescent="0.2">
      <c r="A16" s="26">
        <v>5</v>
      </c>
      <c r="B16" s="30">
        <v>20004608</v>
      </c>
      <c r="C16" s="33" t="s">
        <v>153</v>
      </c>
      <c r="D16" s="34" t="s">
        <v>154</v>
      </c>
      <c r="E16" s="12"/>
      <c r="F16" s="12"/>
      <c r="G16" s="12"/>
      <c r="H16" s="12"/>
      <c r="I16" s="12"/>
    </row>
    <row r="17" spans="1:9" s="10" customFormat="1" ht="19.5" customHeight="1" x14ac:dyDescent="0.2">
      <c r="A17" s="26">
        <v>6</v>
      </c>
      <c r="B17" s="30">
        <v>20001602</v>
      </c>
      <c r="C17" s="33" t="s">
        <v>35</v>
      </c>
      <c r="D17" s="34" t="s">
        <v>155</v>
      </c>
      <c r="E17" s="12"/>
      <c r="F17" s="12"/>
      <c r="G17" s="12"/>
      <c r="H17" s="12"/>
      <c r="I17" s="12"/>
    </row>
    <row r="18" spans="1:9" s="10" customFormat="1" ht="19.5" customHeight="1" x14ac:dyDescent="0.2">
      <c r="A18" s="26">
        <v>7</v>
      </c>
      <c r="B18" s="30">
        <v>20000282</v>
      </c>
      <c r="C18" s="33" t="s">
        <v>68</v>
      </c>
      <c r="D18" s="34" t="s">
        <v>56</v>
      </c>
      <c r="E18" s="12"/>
      <c r="F18" s="12"/>
      <c r="G18" s="12"/>
      <c r="H18" s="12"/>
      <c r="I18" s="12"/>
    </row>
    <row r="19" spans="1:9" s="10" customFormat="1" ht="19.5" customHeight="1" x14ac:dyDescent="0.2">
      <c r="A19" s="26">
        <v>8</v>
      </c>
      <c r="B19" s="30">
        <v>20005394</v>
      </c>
      <c r="C19" s="33" t="s">
        <v>55</v>
      </c>
      <c r="D19" s="34" t="s">
        <v>97</v>
      </c>
      <c r="E19" s="12"/>
      <c r="F19" s="12"/>
      <c r="G19" s="12"/>
      <c r="H19" s="12"/>
      <c r="I19" s="12"/>
    </row>
    <row r="20" spans="1:9" s="10" customFormat="1" ht="19.5" customHeight="1" x14ac:dyDescent="0.2">
      <c r="A20" s="26">
        <v>9</v>
      </c>
      <c r="B20" s="30">
        <v>20004733</v>
      </c>
      <c r="C20" s="33" t="s">
        <v>149</v>
      </c>
      <c r="D20" s="34" t="s">
        <v>72</v>
      </c>
      <c r="E20" s="12"/>
      <c r="F20" s="12"/>
      <c r="G20" s="12"/>
      <c r="H20" s="12"/>
      <c r="I20" s="74" t="s">
        <v>115</v>
      </c>
    </row>
    <row r="21" spans="1:9" s="10" customFormat="1" ht="19.5" customHeight="1" x14ac:dyDescent="0.2">
      <c r="A21" s="26">
        <v>10</v>
      </c>
      <c r="B21" s="30">
        <v>20004726</v>
      </c>
      <c r="C21" s="33" t="s">
        <v>157</v>
      </c>
      <c r="D21" s="34" t="s">
        <v>73</v>
      </c>
      <c r="E21" s="12"/>
      <c r="F21" s="12"/>
      <c r="G21" s="12"/>
      <c r="H21" s="12"/>
      <c r="I21" s="12"/>
    </row>
    <row r="22" spans="1:9" s="10" customFormat="1" ht="19.5" customHeight="1" x14ac:dyDescent="0.2">
      <c r="A22" s="26">
        <v>11</v>
      </c>
      <c r="B22" s="30">
        <v>20004720</v>
      </c>
      <c r="C22" s="33" t="s">
        <v>158</v>
      </c>
      <c r="D22" s="34" t="s">
        <v>57</v>
      </c>
      <c r="E22" s="12"/>
      <c r="F22" s="12"/>
      <c r="G22" s="12"/>
      <c r="H22" s="12"/>
      <c r="I22" s="40"/>
    </row>
    <row r="23" spans="1:9" s="10" customFormat="1" ht="19.5" customHeight="1" x14ac:dyDescent="0.2">
      <c r="A23" s="26">
        <v>12</v>
      </c>
      <c r="B23" s="30">
        <v>20004806</v>
      </c>
      <c r="C23" s="33" t="s">
        <v>159</v>
      </c>
      <c r="D23" s="34" t="s">
        <v>82</v>
      </c>
      <c r="E23" s="12"/>
      <c r="F23" s="12"/>
      <c r="G23" s="12"/>
      <c r="H23" s="12"/>
      <c r="I23" s="12"/>
    </row>
    <row r="24" spans="1:9" s="10" customFormat="1" ht="19.5" customHeight="1" x14ac:dyDescent="0.2">
      <c r="A24" s="26">
        <v>13</v>
      </c>
      <c r="B24" s="30">
        <v>20005615</v>
      </c>
      <c r="C24" s="33" t="s">
        <v>35</v>
      </c>
      <c r="D24" s="34" t="s">
        <v>80</v>
      </c>
      <c r="E24" s="12"/>
      <c r="F24" s="12"/>
      <c r="G24" s="12"/>
      <c r="H24" s="12"/>
      <c r="I24" s="12"/>
    </row>
    <row r="25" spans="1:9" s="10" customFormat="1" ht="19.5" customHeight="1" x14ac:dyDescent="0.2">
      <c r="A25" s="26">
        <v>14</v>
      </c>
      <c r="B25" s="30">
        <v>20005430</v>
      </c>
      <c r="C25" s="33" t="s">
        <v>35</v>
      </c>
      <c r="D25" s="34" t="s">
        <v>160</v>
      </c>
      <c r="E25" s="12"/>
      <c r="F25" s="12"/>
      <c r="G25" s="12"/>
      <c r="H25" s="12"/>
      <c r="I25" s="31"/>
    </row>
    <row r="26" spans="1:9" s="10" customFormat="1" ht="19.5" customHeight="1" x14ac:dyDescent="0.2">
      <c r="A26" s="26">
        <v>15</v>
      </c>
      <c r="B26" s="30">
        <v>20000207</v>
      </c>
      <c r="C26" s="33" t="s">
        <v>161</v>
      </c>
      <c r="D26" s="34" t="s">
        <v>58</v>
      </c>
      <c r="E26" s="12"/>
      <c r="F26" s="12"/>
      <c r="G26" s="12"/>
      <c r="H26" s="12"/>
      <c r="I26" s="12"/>
    </row>
    <row r="27" spans="1:9" s="10" customFormat="1" ht="19.5" customHeight="1" x14ac:dyDescent="0.2">
      <c r="A27" s="26">
        <v>16</v>
      </c>
      <c r="B27" s="30">
        <v>20003561</v>
      </c>
      <c r="C27" s="33" t="s">
        <v>162</v>
      </c>
      <c r="D27" s="34" t="s">
        <v>42</v>
      </c>
      <c r="E27" s="12"/>
      <c r="F27" s="12"/>
      <c r="G27" s="12"/>
      <c r="H27" s="12"/>
      <c r="I27" s="31"/>
    </row>
    <row r="28" spans="1:9" s="10" customFormat="1" ht="19.5" customHeight="1" x14ac:dyDescent="0.2">
      <c r="A28" s="26">
        <v>17</v>
      </c>
      <c r="B28" s="30">
        <v>20005505</v>
      </c>
      <c r="C28" s="33" t="s">
        <v>163</v>
      </c>
      <c r="D28" s="34" t="s">
        <v>44</v>
      </c>
      <c r="E28" s="12"/>
      <c r="F28" s="12"/>
      <c r="G28" s="12"/>
      <c r="H28" s="12"/>
      <c r="I28" s="12"/>
    </row>
    <row r="29" spans="1:9" s="10" customFormat="1" ht="19.5" customHeight="1" x14ac:dyDescent="0.2">
      <c r="A29" s="26">
        <v>18</v>
      </c>
      <c r="B29" s="30">
        <v>20000815</v>
      </c>
      <c r="C29" s="33" t="s">
        <v>124</v>
      </c>
      <c r="D29" s="34" t="s">
        <v>59</v>
      </c>
      <c r="E29" s="12"/>
      <c r="F29" s="12"/>
      <c r="G29" s="12"/>
      <c r="H29" s="12"/>
      <c r="I29" s="12"/>
    </row>
    <row r="30" spans="1:9" s="10" customFormat="1" ht="19.5" customHeight="1" x14ac:dyDescent="0.2">
      <c r="A30" s="26">
        <v>19</v>
      </c>
      <c r="B30" s="30">
        <v>20000138</v>
      </c>
      <c r="C30" s="33" t="s">
        <v>164</v>
      </c>
      <c r="D30" s="34" t="s">
        <v>165</v>
      </c>
      <c r="E30" s="12"/>
      <c r="F30" s="12"/>
      <c r="G30" s="12"/>
      <c r="H30" s="12"/>
      <c r="I30" s="12"/>
    </row>
    <row r="31" spans="1:9" s="10" customFormat="1" ht="19.5" customHeight="1" x14ac:dyDescent="0.2">
      <c r="A31" s="26">
        <v>20</v>
      </c>
      <c r="B31" s="30">
        <v>20004171</v>
      </c>
      <c r="C31" s="33" t="s">
        <v>166</v>
      </c>
      <c r="D31" s="34" t="s">
        <v>146</v>
      </c>
      <c r="E31" s="12"/>
      <c r="F31" s="12"/>
      <c r="G31" s="12"/>
      <c r="H31" s="12"/>
      <c r="I31" s="12"/>
    </row>
    <row r="32" spans="1:9" s="10" customFormat="1" ht="19.5" customHeight="1" x14ac:dyDescent="0.2">
      <c r="A32" s="26">
        <v>21</v>
      </c>
      <c r="B32" s="30">
        <v>20005693</v>
      </c>
      <c r="C32" s="33" t="s">
        <v>167</v>
      </c>
      <c r="D32" s="34" t="s">
        <v>90</v>
      </c>
      <c r="E32" s="12"/>
      <c r="F32" s="12"/>
      <c r="G32" s="12"/>
      <c r="H32" s="12"/>
      <c r="I32" s="12"/>
    </row>
    <row r="33" spans="1:9" s="10" customFormat="1" ht="19.5" customHeight="1" x14ac:dyDescent="0.2">
      <c r="A33" s="26">
        <v>22</v>
      </c>
      <c r="B33" s="30">
        <v>20004902</v>
      </c>
      <c r="C33" s="33" t="s">
        <v>133</v>
      </c>
      <c r="D33" s="34" t="s">
        <v>81</v>
      </c>
      <c r="E33" s="12"/>
      <c r="F33" s="12"/>
      <c r="G33" s="12"/>
      <c r="H33" s="12"/>
      <c r="I33" s="12"/>
    </row>
    <row r="34" spans="1:9" s="10" customFormat="1" ht="19.5" customHeight="1" x14ac:dyDescent="0.2">
      <c r="A34" s="26">
        <v>23</v>
      </c>
      <c r="B34" s="30">
        <v>20003680</v>
      </c>
      <c r="C34" s="33" t="s">
        <v>26</v>
      </c>
      <c r="D34" s="34" t="s">
        <v>92</v>
      </c>
      <c r="E34" s="12"/>
      <c r="F34" s="12"/>
      <c r="G34" s="12"/>
      <c r="H34" s="12"/>
      <c r="I34" s="12"/>
    </row>
    <row r="35" spans="1:9" s="10" customFormat="1" ht="19.5" customHeight="1" x14ac:dyDescent="0.2">
      <c r="A35" s="26">
        <v>24</v>
      </c>
      <c r="B35" s="30">
        <v>20000250</v>
      </c>
      <c r="C35" s="33" t="s">
        <v>168</v>
      </c>
      <c r="D35" s="34" t="s">
        <v>98</v>
      </c>
      <c r="E35" s="12"/>
      <c r="F35" s="12"/>
      <c r="G35" s="12"/>
      <c r="H35" s="12"/>
      <c r="I35" s="12"/>
    </row>
    <row r="36" spans="1:9" s="10" customFormat="1" ht="19.5" customHeight="1" x14ac:dyDescent="0.2">
      <c r="A36" s="26">
        <v>25</v>
      </c>
      <c r="B36" s="30">
        <v>20003629</v>
      </c>
      <c r="C36" s="33" t="s">
        <v>37</v>
      </c>
      <c r="D36" s="34" t="s">
        <v>169</v>
      </c>
      <c r="E36" s="12"/>
      <c r="F36" s="12"/>
      <c r="G36" s="12"/>
      <c r="H36" s="12"/>
      <c r="I36" s="75" t="s">
        <v>703</v>
      </c>
    </row>
    <row r="37" spans="1:9" s="10" customFormat="1" ht="19.5" customHeight="1" x14ac:dyDescent="0.2">
      <c r="A37" s="26">
        <v>26</v>
      </c>
      <c r="B37" s="30">
        <v>20004005</v>
      </c>
      <c r="C37" s="33" t="s">
        <v>170</v>
      </c>
      <c r="D37" s="34" t="s">
        <v>64</v>
      </c>
      <c r="E37" s="12"/>
      <c r="F37" s="12"/>
      <c r="G37" s="12"/>
      <c r="H37" s="12"/>
      <c r="I37" s="12"/>
    </row>
    <row r="38" spans="1:9" s="10" customFormat="1" ht="19.5" customHeight="1" x14ac:dyDescent="0.2">
      <c r="A38" s="26">
        <v>27</v>
      </c>
      <c r="B38" s="30">
        <v>20005598</v>
      </c>
      <c r="C38" s="33" t="s">
        <v>171</v>
      </c>
      <c r="D38" s="34" t="s">
        <v>46</v>
      </c>
      <c r="E38" s="12"/>
      <c r="F38" s="12"/>
      <c r="G38" s="12"/>
      <c r="H38" s="12"/>
      <c r="I38" s="12"/>
    </row>
    <row r="39" spans="1:9" s="10" customFormat="1" ht="19.5" customHeight="1" x14ac:dyDescent="0.2">
      <c r="A39" s="26">
        <v>28</v>
      </c>
      <c r="B39" s="30">
        <v>20004710</v>
      </c>
      <c r="C39" s="33" t="s">
        <v>62</v>
      </c>
      <c r="D39" s="34" t="s">
        <v>172</v>
      </c>
      <c r="E39" s="12"/>
      <c r="F39" s="12"/>
      <c r="G39" s="12"/>
      <c r="H39" s="12"/>
      <c r="I39" s="45"/>
    </row>
    <row r="40" spans="1:9" s="10" customFormat="1" ht="19.5" customHeight="1" x14ac:dyDescent="0.2">
      <c r="A40" s="26">
        <v>29</v>
      </c>
      <c r="B40" s="30">
        <v>20005241</v>
      </c>
      <c r="C40" s="33" t="s">
        <v>182</v>
      </c>
      <c r="D40" s="34" t="s">
        <v>53</v>
      </c>
      <c r="E40" s="12"/>
      <c r="F40" s="12"/>
      <c r="G40" s="12"/>
      <c r="H40" s="12"/>
      <c r="I40" s="77" t="s">
        <v>116</v>
      </c>
    </row>
    <row r="41" spans="1:9" s="10" customFormat="1" ht="19.5" customHeight="1" x14ac:dyDescent="0.2">
      <c r="A41" s="26">
        <v>30</v>
      </c>
      <c r="B41" s="30">
        <v>20005404</v>
      </c>
      <c r="C41" s="33" t="s">
        <v>181</v>
      </c>
      <c r="D41" s="34" t="s">
        <v>53</v>
      </c>
      <c r="E41" s="12"/>
      <c r="F41" s="12"/>
      <c r="G41" s="12"/>
      <c r="H41" s="12"/>
      <c r="I41" s="32"/>
    </row>
    <row r="42" spans="1:9" s="10" customFormat="1" ht="19.5" customHeight="1" x14ac:dyDescent="0.2">
      <c r="A42" s="26">
        <v>31</v>
      </c>
      <c r="B42" s="30">
        <v>20007671</v>
      </c>
      <c r="C42" s="33" t="s">
        <v>128</v>
      </c>
      <c r="D42" s="34" t="s">
        <v>96</v>
      </c>
      <c r="E42" s="12"/>
      <c r="F42" s="12"/>
      <c r="G42" s="12"/>
      <c r="H42" s="12"/>
      <c r="I42" s="32"/>
    </row>
    <row r="43" spans="1:9" s="10" customFormat="1" ht="19.5" customHeight="1" x14ac:dyDescent="0.2">
      <c r="A43" s="26">
        <v>32</v>
      </c>
      <c r="B43" s="30">
        <v>20003362</v>
      </c>
      <c r="C43" s="33" t="s">
        <v>173</v>
      </c>
      <c r="D43" s="34" t="s">
        <v>84</v>
      </c>
      <c r="E43" s="12"/>
      <c r="F43" s="12"/>
      <c r="G43" s="12"/>
      <c r="H43" s="12"/>
      <c r="I43" s="32"/>
    </row>
    <row r="44" spans="1:9" s="10" customFormat="1" ht="19.5" customHeight="1" x14ac:dyDescent="0.2">
      <c r="A44" s="26">
        <v>33</v>
      </c>
      <c r="B44" s="30">
        <v>20005328</v>
      </c>
      <c r="C44" s="33" t="s">
        <v>175</v>
      </c>
      <c r="D44" s="34" t="s">
        <v>47</v>
      </c>
      <c r="E44" s="12"/>
      <c r="F44" s="12"/>
      <c r="G44" s="12"/>
      <c r="H44" s="12"/>
      <c r="I44" s="32"/>
    </row>
    <row r="45" spans="1:9" s="10" customFormat="1" ht="19.5" customHeight="1" x14ac:dyDescent="0.2">
      <c r="A45" s="26">
        <v>34</v>
      </c>
      <c r="B45" s="30">
        <v>20005694</v>
      </c>
      <c r="C45" s="33" t="s">
        <v>174</v>
      </c>
      <c r="D45" s="34" t="s">
        <v>47</v>
      </c>
      <c r="E45" s="12"/>
      <c r="F45" s="12"/>
      <c r="G45" s="12"/>
      <c r="H45" s="12"/>
      <c r="I45" s="32"/>
    </row>
    <row r="46" spans="1:9" s="10" customFormat="1" ht="19.5" customHeight="1" x14ac:dyDescent="0.2">
      <c r="A46" s="26">
        <v>35</v>
      </c>
      <c r="B46" s="30">
        <v>20005645</v>
      </c>
      <c r="C46" s="33" t="s">
        <v>103</v>
      </c>
      <c r="D46" s="34" t="s">
        <v>66</v>
      </c>
      <c r="E46" s="12"/>
      <c r="F46" s="12"/>
      <c r="G46" s="12"/>
      <c r="H46" s="12"/>
      <c r="I46" s="32"/>
    </row>
    <row r="47" spans="1:9" s="10" customFormat="1" ht="19.5" customHeight="1" x14ac:dyDescent="0.2">
      <c r="A47" s="26">
        <v>36</v>
      </c>
      <c r="B47" s="30">
        <v>20005545</v>
      </c>
      <c r="C47" s="33" t="s">
        <v>176</v>
      </c>
      <c r="D47" s="34" t="s">
        <v>76</v>
      </c>
      <c r="E47" s="12"/>
      <c r="F47" s="12"/>
      <c r="G47" s="12"/>
      <c r="H47" s="12"/>
      <c r="I47" s="32"/>
    </row>
    <row r="48" spans="1:9" s="10" customFormat="1" ht="19.5" customHeight="1" x14ac:dyDescent="0.2">
      <c r="A48" s="26">
        <v>37</v>
      </c>
      <c r="B48" s="30">
        <v>20000921</v>
      </c>
      <c r="C48" s="33" t="s">
        <v>177</v>
      </c>
      <c r="D48" s="34" t="s">
        <v>178</v>
      </c>
      <c r="E48" s="12"/>
      <c r="F48" s="12"/>
      <c r="G48" s="12"/>
      <c r="H48" s="12"/>
      <c r="I48" s="32"/>
    </row>
    <row r="49" spans="1:9" s="10" customFormat="1" ht="19.5" customHeight="1" x14ac:dyDescent="0.2">
      <c r="A49" s="26">
        <v>38</v>
      </c>
      <c r="B49" s="30">
        <v>20004045</v>
      </c>
      <c r="C49" s="33" t="s">
        <v>147</v>
      </c>
      <c r="D49" s="34" t="s">
        <v>179</v>
      </c>
      <c r="E49" s="12"/>
      <c r="F49" s="12"/>
      <c r="G49" s="12"/>
      <c r="H49" s="12"/>
      <c r="I49" s="32"/>
    </row>
    <row r="50" spans="1:9" s="10" customFormat="1" ht="19.5" customHeight="1" x14ac:dyDescent="0.2">
      <c r="A50" s="26">
        <v>39</v>
      </c>
      <c r="B50" s="30">
        <v>20000367</v>
      </c>
      <c r="C50" s="33" t="s">
        <v>180</v>
      </c>
      <c r="D50" s="34" t="s">
        <v>69</v>
      </c>
      <c r="E50" s="12"/>
      <c r="F50" s="12"/>
      <c r="G50" s="12"/>
      <c r="H50" s="12"/>
      <c r="I50" s="12"/>
    </row>
    <row r="51" spans="1:9" s="10" customFormat="1" ht="19.5" customHeight="1" x14ac:dyDescent="0.2">
      <c r="A51" s="26">
        <v>40</v>
      </c>
      <c r="B51" s="30">
        <v>20000583</v>
      </c>
      <c r="C51" s="33" t="s">
        <v>35</v>
      </c>
      <c r="D51" s="34" t="s">
        <v>69</v>
      </c>
      <c r="E51" s="12"/>
      <c r="F51" s="12"/>
      <c r="G51" s="12"/>
      <c r="H51" s="12"/>
      <c r="I51" s="31"/>
    </row>
    <row r="52" spans="1:9" s="10" customFormat="1" ht="19.5" customHeight="1" x14ac:dyDescent="0.2">
      <c r="A52" s="26">
        <v>41</v>
      </c>
      <c r="B52" s="30">
        <v>20002242</v>
      </c>
      <c r="C52" s="33" t="s">
        <v>183</v>
      </c>
      <c r="D52" s="34" t="s">
        <v>184</v>
      </c>
      <c r="E52" s="12"/>
      <c r="F52" s="12"/>
      <c r="G52" s="12"/>
      <c r="H52" s="12"/>
      <c r="I52" s="31"/>
    </row>
    <row r="53" spans="1:9" s="10" customFormat="1" ht="19.5" customHeight="1" x14ac:dyDescent="0.2">
      <c r="A53" s="26">
        <v>42</v>
      </c>
      <c r="B53" s="30">
        <v>20000797</v>
      </c>
      <c r="C53" s="33" t="s">
        <v>185</v>
      </c>
      <c r="D53" s="34" t="s">
        <v>79</v>
      </c>
      <c r="E53" s="12"/>
      <c r="F53" s="12"/>
      <c r="G53" s="12"/>
      <c r="H53" s="12"/>
      <c r="I53" s="31"/>
    </row>
    <row r="54" spans="1:9" s="10" customFormat="1" ht="19.5" customHeight="1" x14ac:dyDescent="0.2">
      <c r="A54" s="26">
        <v>43</v>
      </c>
      <c r="B54" s="30">
        <v>20004501</v>
      </c>
      <c r="C54" s="33" t="s">
        <v>112</v>
      </c>
      <c r="D54" s="34" t="s">
        <v>186</v>
      </c>
      <c r="E54" s="12"/>
      <c r="F54" s="12"/>
      <c r="G54" s="12"/>
      <c r="H54" s="12"/>
      <c r="I54" s="39"/>
    </row>
    <row r="55" spans="1:9" ht="24.95" customHeight="1" thickBot="1" x14ac:dyDescent="0.35">
      <c r="C55" s="84" t="s">
        <v>13</v>
      </c>
      <c r="D55" s="84"/>
      <c r="E55" s="84"/>
      <c r="F55" s="84"/>
      <c r="G55" s="84"/>
      <c r="H55" s="84"/>
      <c r="I55" s="84"/>
    </row>
    <row r="56" spans="1:9" ht="24.95" customHeight="1" x14ac:dyDescent="0.25">
      <c r="C56" s="85" t="s">
        <v>14</v>
      </c>
      <c r="D56" s="21"/>
      <c r="E56" s="87" t="s">
        <v>8</v>
      </c>
      <c r="F56" s="88"/>
      <c r="G56" s="89" t="s">
        <v>9</v>
      </c>
      <c r="H56" s="90"/>
      <c r="I56" s="107" t="s">
        <v>10</v>
      </c>
    </row>
    <row r="57" spans="1:9" s="10" customFormat="1" ht="24.95" customHeight="1" x14ac:dyDescent="0.2">
      <c r="C57" s="86"/>
      <c r="D57" s="22"/>
      <c r="E57" s="11" t="s">
        <v>15</v>
      </c>
      <c r="F57" s="37" t="s">
        <v>16</v>
      </c>
      <c r="G57" s="11" t="s">
        <v>15</v>
      </c>
      <c r="H57" s="37" t="s">
        <v>16</v>
      </c>
      <c r="I57" s="108"/>
    </row>
    <row r="58" spans="1:9" ht="24.95" customHeight="1" x14ac:dyDescent="0.25">
      <c r="C58" s="24" t="s">
        <v>17</v>
      </c>
      <c r="D58" s="38"/>
      <c r="E58" s="14"/>
      <c r="F58" s="15"/>
      <c r="G58" s="14"/>
      <c r="H58" s="15"/>
      <c r="I58" s="16"/>
    </row>
    <row r="59" spans="1:9" ht="24.95" customHeight="1" x14ac:dyDescent="0.25">
      <c r="C59" s="24" t="s">
        <v>18</v>
      </c>
      <c r="D59" s="38"/>
      <c r="E59" s="14"/>
      <c r="F59" s="15"/>
      <c r="G59" s="14"/>
      <c r="H59" s="15"/>
      <c r="I59" s="16"/>
    </row>
    <row r="60" spans="1:9" ht="24.95" customHeight="1" x14ac:dyDescent="0.25">
      <c r="C60" s="24" t="s">
        <v>19</v>
      </c>
      <c r="D60" s="38"/>
      <c r="E60" s="14"/>
      <c r="F60" s="15"/>
      <c r="G60" s="14"/>
      <c r="H60" s="15"/>
      <c r="I60" s="16"/>
    </row>
    <row r="61" spans="1:9" ht="24.95" customHeight="1" x14ac:dyDescent="0.25">
      <c r="C61" s="24" t="s">
        <v>20</v>
      </c>
      <c r="D61" s="38"/>
      <c r="E61" s="14"/>
      <c r="F61" s="15"/>
      <c r="G61" s="14"/>
      <c r="H61" s="15"/>
      <c r="I61" s="16"/>
    </row>
    <row r="62" spans="1:9" ht="24.95" customHeight="1" x14ac:dyDescent="0.25">
      <c r="C62" s="24" t="s">
        <v>21</v>
      </c>
      <c r="D62" s="38"/>
      <c r="E62" s="14"/>
      <c r="F62" s="15"/>
      <c r="G62" s="14"/>
      <c r="H62" s="15"/>
      <c r="I62" s="16"/>
    </row>
    <row r="63" spans="1:9" ht="24.95" customHeight="1" thickBot="1" x14ac:dyDescent="0.3">
      <c r="C63" s="25" t="s">
        <v>25</v>
      </c>
      <c r="D63" s="23"/>
      <c r="E63" s="17"/>
      <c r="F63" s="18"/>
      <c r="G63" s="17"/>
      <c r="H63" s="18"/>
      <c r="I63" s="19"/>
    </row>
    <row r="64" spans="1:9" ht="12" customHeight="1" x14ac:dyDescent="0.25">
      <c r="C64" s="20"/>
      <c r="D64" s="20"/>
    </row>
    <row r="65" spans="1:9" ht="18" customHeight="1" x14ac:dyDescent="0.25">
      <c r="E65" s="93" t="s">
        <v>24</v>
      </c>
      <c r="F65" s="93"/>
      <c r="G65" s="93"/>
      <c r="H65" s="93"/>
      <c r="I65" s="93"/>
    </row>
    <row r="66" spans="1:9" ht="18" customHeight="1" x14ac:dyDescent="0.25">
      <c r="A66" s="83" t="s">
        <v>9</v>
      </c>
      <c r="B66" s="83"/>
      <c r="C66" s="83"/>
      <c r="D66" s="83" t="s">
        <v>8</v>
      </c>
      <c r="E66" s="83"/>
      <c r="F66" s="83"/>
      <c r="G66" s="83"/>
      <c r="H66" s="83" t="s">
        <v>22</v>
      </c>
      <c r="I66" s="83"/>
    </row>
    <row r="67" spans="1:9" ht="18.95" customHeight="1" x14ac:dyDescent="0.25"/>
    <row r="68" spans="1:9" ht="18.95" customHeight="1" x14ac:dyDescent="0.25"/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18T4-ĐCN1</vt:lpstr>
      <vt:lpstr>18T4-DDT1</vt:lpstr>
      <vt:lpstr>18T4-CDT1</vt:lpstr>
      <vt:lpstr>19T4--ĐCN1</vt:lpstr>
      <vt:lpstr>19T4--ĐCN2</vt:lpstr>
      <vt:lpstr>19T4-ĐĐT1</vt:lpstr>
      <vt:lpstr>19T4-ĐĐT2</vt:lpstr>
      <vt:lpstr>19T4-CĐT1</vt:lpstr>
      <vt:lpstr>20T2-ĐCN1</vt:lpstr>
      <vt:lpstr>Sheet1</vt:lpstr>
      <vt:lpstr>'18T4-DDT1'!Print_Titles</vt:lpstr>
      <vt:lpstr>'18T4-ĐCN1'!Print_Titles</vt:lpstr>
      <vt:lpstr>'19T4-CĐT1'!Print_Titles</vt:lpstr>
      <vt:lpstr>'19T4--ĐCN1'!Print_Titles</vt:lpstr>
      <vt:lpstr>'19T4--ĐCN2'!Print_Titles</vt:lpstr>
      <vt:lpstr>'19T4-ĐĐT1'!Print_Titles</vt:lpstr>
      <vt:lpstr>'19T4-ĐĐT2'!Print_Titles</vt:lpstr>
      <vt:lpstr>'20T2-ĐCN1'!Print_Titles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2020-11-23T03:33:37Z</cp:lastPrinted>
  <dcterms:created xsi:type="dcterms:W3CDTF">2014-11-24T02:19:52Z</dcterms:created>
  <dcterms:modified xsi:type="dcterms:W3CDTF">2021-04-08T08:17:28Z</dcterms:modified>
</cp:coreProperties>
</file>