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B26" i="1" l="1"/>
  <c r="B9" i="1"/>
  <c r="B16" i="1" s="1"/>
  <c r="B28" i="1" l="1"/>
</calcChain>
</file>

<file path=xl/sharedStrings.xml><?xml version="1.0" encoding="utf-8"?>
<sst xmlns="http://schemas.openxmlformats.org/spreadsheetml/2006/main" count="31" uniqueCount="31">
  <si>
    <t>Ghi chú</t>
  </si>
  <si>
    <t>Thành tiền</t>
  </si>
  <si>
    <t>Nội dung</t>
  </si>
  <si>
    <t xml:space="preserve">+ 02 bó bông: </t>
  </si>
  <si>
    <t>+ Bưởi</t>
  </si>
  <si>
    <t>C.Thơ tiến cúng</t>
  </si>
  <si>
    <t>Thầy Thịnh tiến cúng</t>
  </si>
  <si>
    <t>C.Chung tiến cúng</t>
  </si>
  <si>
    <t>C.Nhung tiến cúng</t>
  </si>
  <si>
    <t>C.Sa tiến cúng</t>
  </si>
  <si>
    <t>C.Vượng tiến cúng</t>
  </si>
  <si>
    <t>C.Thảo tiến cúng</t>
  </si>
  <si>
    <t>TỔNG CHI</t>
  </si>
  <si>
    <t>TỔNG THU</t>
  </si>
  <si>
    <t xml:space="preserve">+ 02 con gà luộc + cháo gỏi </t>
  </si>
  <si>
    <t>+ Bánh mì</t>
  </si>
  <si>
    <t>+ Bò luộc + rau rừng</t>
  </si>
  <si>
    <t>C.Thùy, C.Hà, C.Tất tiến cúng</t>
  </si>
  <si>
    <t>+ 3,4 ký heo quay + 01 ký bánh hỏi + 01 ký xá xíu + 04 hộp xôi 3 màu</t>
  </si>
  <si>
    <t>+ Chén lớn, tô, dĩa, muỗng</t>
  </si>
  <si>
    <t>+ 01 ký chả lụa + 01 ký chả chiên + 01 ký nem chua</t>
  </si>
  <si>
    <t>+ 02 hộp xôi chà bông lá dứa</t>
  </si>
  <si>
    <t>+ 02 chai nước ngọt</t>
  </si>
  <si>
    <t>+ Hành lá (mỡ hành) + xà lách + rau sống + dưa leo</t>
  </si>
  <si>
    <t>+ Gạo + Muối + Trà + Rượu + Nhang + Đèn + Giấy tiền</t>
  </si>
  <si>
    <t>+ 02 dĩa trái cây cúng</t>
  </si>
  <si>
    <t>Còn lại</t>
  </si>
  <si>
    <t>+ 01 thùng bia Heineken + bao nước đá</t>
  </si>
  <si>
    <t>C.Hoa tiến cúng</t>
  </si>
  <si>
    <t>Thầy Tấn tiến cúng</t>
  </si>
  <si>
    <t>T.Sĩ và C.Mai tiến cúng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</si>
</sst>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  <font>
      <sz val="15"/>
      <color theme="1"/>
      <name val="Times New Roman"/>
      <family val="1"/>
      <charset val="163"/>
    </font>
    <font>
      <b/>
      <sz val="15"/>
      <color theme="1"/>
      <name val="Times New Roman"/>
      <family val="1"/>
      <charset val="163"/>
    </font>
    <font>
      <sz val="15"/>
      <name val="Times New Roman"/>
      <family val="1"/>
      <charset val="163"/>
    </font>
    <font>
      <b/>
      <sz val="15"/>
      <name val="Times New Roman"/>
      <family val="1"/>
      <charset val="163"/>
    </font>
    <font>
      <sz val="1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vertical="center"/>
    </xf>
    <xf numFmtId="3" fontId="2" fillId="0" borderId="0" xfId="0" quotePrefix="1" applyNumberFormat="1" applyFont="1" applyAlignment="1">
      <alignment vertical="center"/>
    </xf>
    <xf numFmtId="0" fontId="1" fillId="0" borderId="0" xfId="0" applyFont="1"/>
    <xf numFmtId="0" fontId="0" fillId="0" borderId="0" xfId="0" applyAlignment="1">
      <alignment horizontal="center"/>
    </xf>
    <xf numFmtId="3" fontId="3" fillId="0" borderId="1" xfId="0" quotePrefix="1" applyNumberFormat="1" applyFont="1" applyBorder="1" applyAlignment="1">
      <alignment horizontal="center" vertical="center"/>
    </xf>
    <xf numFmtId="3" fontId="3" fillId="0" borderId="1" xfId="0" quotePrefix="1" applyNumberFormat="1" applyFont="1" applyBorder="1" applyAlignment="1">
      <alignment vertical="center"/>
    </xf>
    <xf numFmtId="0" fontId="2" fillId="0" borderId="1" xfId="0" quotePrefix="1" applyFont="1" applyBorder="1" applyAlignment="1">
      <alignment vertical="center"/>
    </xf>
    <xf numFmtId="3" fontId="2" fillId="0" borderId="1" xfId="0" quotePrefix="1" applyNumberFormat="1" applyFont="1" applyBorder="1" applyAlignment="1">
      <alignment vertical="center"/>
    </xf>
    <xf numFmtId="0" fontId="0" fillId="0" borderId="1" xfId="0" applyBorder="1" applyAlignment="1">
      <alignment horizontal="center"/>
    </xf>
    <xf numFmtId="3" fontId="2" fillId="2" borderId="1" xfId="0" quotePrefix="1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3" fontId="1" fillId="0" borderId="1" xfId="0" applyNumberFormat="1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3" fontId="4" fillId="2" borderId="1" xfId="0" quotePrefix="1" applyNumberFormat="1" applyFont="1" applyFill="1" applyBorder="1" applyAlignment="1">
      <alignment vertical="center"/>
    </xf>
    <xf numFmtId="3" fontId="4" fillId="0" borderId="0" xfId="0" quotePrefix="1" applyNumberFormat="1" applyFont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6" fillId="0" borderId="0" xfId="0" applyFont="1"/>
    <xf numFmtId="3" fontId="5" fillId="2" borderId="0" xfId="0" quotePrefix="1" applyNumberFormat="1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topLeftCell="A13" workbookViewId="0">
      <selection activeCell="D13" sqref="D13"/>
    </sheetView>
  </sheetViews>
  <sheetFormatPr defaultRowHeight="19.5"/>
  <cols>
    <col min="1" max="1" width="82.42578125" bestFit="1" customWidth="1"/>
    <col min="2" max="2" width="14.28515625" style="2" bestFit="1" customWidth="1"/>
    <col min="3" max="3" width="36.28515625" style="4" bestFit="1" customWidth="1"/>
  </cols>
  <sheetData>
    <row r="1" spans="1:3" s="3" customFormat="1">
      <c r="A1" s="5" t="s">
        <v>2</v>
      </c>
      <c r="B1" s="6" t="s">
        <v>1</v>
      </c>
      <c r="C1" s="5" t="s">
        <v>0</v>
      </c>
    </row>
    <row r="2" spans="1:3">
      <c r="A2" s="7" t="s">
        <v>19</v>
      </c>
      <c r="B2" s="8">
        <v>202000</v>
      </c>
      <c r="C2" s="9"/>
    </row>
    <row r="3" spans="1:3">
      <c r="A3" s="7" t="s">
        <v>14</v>
      </c>
      <c r="B3" s="8">
        <v>620000</v>
      </c>
      <c r="C3" s="9"/>
    </row>
    <row r="4" spans="1:3">
      <c r="A4" s="7" t="s">
        <v>15</v>
      </c>
      <c r="B4" s="8">
        <v>30000</v>
      </c>
      <c r="C4" s="9"/>
    </row>
    <row r="5" spans="1:3">
      <c r="A5" s="7" t="s">
        <v>4</v>
      </c>
      <c r="B5" s="8">
        <v>62000</v>
      </c>
      <c r="C5" s="9"/>
    </row>
    <row r="6" spans="1:3">
      <c r="A6" s="7" t="s">
        <v>16</v>
      </c>
      <c r="B6" s="8">
        <v>860000</v>
      </c>
      <c r="C6" s="9"/>
    </row>
    <row r="7" spans="1:3">
      <c r="A7" s="7" t="s">
        <v>20</v>
      </c>
      <c r="B7" s="16">
        <v>660000</v>
      </c>
      <c r="C7" s="8" t="s">
        <v>17</v>
      </c>
    </row>
    <row r="8" spans="1:3">
      <c r="A8" s="7" t="s">
        <v>3</v>
      </c>
      <c r="B8" s="8">
        <v>80000</v>
      </c>
      <c r="C8" s="9"/>
    </row>
    <row r="9" spans="1:3">
      <c r="A9" s="7" t="s">
        <v>18</v>
      </c>
      <c r="B9" s="8">
        <f>1320000+20000+350000+100000</f>
        <v>1790000</v>
      </c>
      <c r="C9" s="9"/>
    </row>
    <row r="10" spans="1:3">
      <c r="A10" s="7" t="s">
        <v>21</v>
      </c>
      <c r="B10" s="8">
        <v>540000</v>
      </c>
      <c r="C10" s="9"/>
    </row>
    <row r="11" spans="1:3">
      <c r="A11" s="7" t="s">
        <v>22</v>
      </c>
      <c r="B11" s="8">
        <v>30000</v>
      </c>
      <c r="C11" s="9"/>
    </row>
    <row r="12" spans="1:3">
      <c r="A12" s="7" t="s">
        <v>27</v>
      </c>
      <c r="B12" s="10"/>
      <c r="C12" s="8" t="s">
        <v>28</v>
      </c>
    </row>
    <row r="13" spans="1:3">
      <c r="A13" s="7" t="s">
        <v>23</v>
      </c>
      <c r="B13" s="8">
        <v>50000</v>
      </c>
      <c r="C13" s="9"/>
    </row>
    <row r="14" spans="1:3">
      <c r="A14" s="7" t="s">
        <v>24</v>
      </c>
      <c r="B14" s="8">
        <v>237000</v>
      </c>
      <c r="C14" s="9"/>
    </row>
    <row r="15" spans="1:3">
      <c r="A15" s="7" t="s">
        <v>25</v>
      </c>
      <c r="B15" s="8">
        <v>1000000</v>
      </c>
      <c r="C15" s="9"/>
    </row>
    <row r="16" spans="1:3" s="3" customFormat="1">
      <c r="A16" s="11" t="s">
        <v>12</v>
      </c>
      <c r="B16" s="6">
        <f>SUM(B2:B15)-660000</f>
        <v>5501000</v>
      </c>
      <c r="C16" s="12"/>
    </row>
    <row r="17" spans="1:3">
      <c r="A17" s="13"/>
      <c r="B17" s="8"/>
      <c r="C17" s="9"/>
    </row>
    <row r="18" spans="1:3">
      <c r="A18" s="14" t="s">
        <v>6</v>
      </c>
      <c r="B18" s="8">
        <v>500000</v>
      </c>
      <c r="C18" s="9"/>
    </row>
    <row r="19" spans="1:3">
      <c r="A19" s="14" t="s">
        <v>29</v>
      </c>
      <c r="B19" s="8">
        <v>300000</v>
      </c>
      <c r="C19" s="9"/>
    </row>
    <row r="20" spans="1:3">
      <c r="A20" s="14" t="s">
        <v>5</v>
      </c>
      <c r="B20" s="8">
        <v>300000</v>
      </c>
      <c r="C20" s="9"/>
    </row>
    <row r="21" spans="1:3">
      <c r="A21" s="14" t="s">
        <v>7</v>
      </c>
      <c r="B21" s="8">
        <v>300000</v>
      </c>
      <c r="C21" s="9"/>
    </row>
    <row r="22" spans="1:3">
      <c r="A22" s="14" t="s">
        <v>8</v>
      </c>
      <c r="B22" s="8">
        <v>200000</v>
      </c>
      <c r="C22" s="9"/>
    </row>
    <row r="23" spans="1:3">
      <c r="A23" s="14" t="s">
        <v>9</v>
      </c>
      <c r="B23" s="8">
        <v>200000</v>
      </c>
      <c r="C23" s="9"/>
    </row>
    <row r="24" spans="1:3">
      <c r="A24" s="14" t="s">
        <v>10</v>
      </c>
      <c r="B24" s="8">
        <v>200000</v>
      </c>
      <c r="C24" s="9"/>
    </row>
    <row r="25" spans="1:3">
      <c r="A25" s="14" t="s">
        <v>11</v>
      </c>
      <c r="B25" s="8">
        <v>300000</v>
      </c>
      <c r="C25" s="9"/>
    </row>
    <row r="26" spans="1:3" s="3" customFormat="1">
      <c r="A26" s="11" t="s">
        <v>13</v>
      </c>
      <c r="B26" s="6">
        <f>SUM(B18:B25)</f>
        <v>2300000</v>
      </c>
      <c r="C26" s="15"/>
    </row>
    <row r="27" spans="1:3">
      <c r="A27" s="1"/>
    </row>
    <row r="28" spans="1:3" s="19" customFormat="1">
      <c r="A28" s="17" t="s">
        <v>26</v>
      </c>
      <c r="B28" s="20">
        <f>B16-B26</f>
        <v>3201000</v>
      </c>
      <c r="C28" s="18" t="s">
        <v>30</v>
      </c>
    </row>
    <row r="29" spans="1:3">
      <c r="A29" s="1"/>
    </row>
    <row r="30" spans="1:3">
      <c r="A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dcterms:created xsi:type="dcterms:W3CDTF">2021-05-17T07:37:26Z</dcterms:created>
  <dcterms:modified xsi:type="dcterms:W3CDTF">2021-05-19T07:34:08Z</dcterms:modified>
</cp:coreProperties>
</file>