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656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F13" i="9" l="1"/>
  <c r="E28" i="9" l="1"/>
  <c r="I28" i="9"/>
  <c r="K13" i="9"/>
  <c r="H13" i="9"/>
  <c r="G28" i="9"/>
  <c r="F28" i="9"/>
  <c r="M13" i="9" l="1"/>
  <c r="O13" i="9" s="1"/>
  <c r="L13" i="9"/>
  <c r="N13" i="9" s="1"/>
  <c r="J28" i="9"/>
  <c r="H28" i="9"/>
  <c r="L28" i="9" l="1"/>
  <c r="N28" i="9"/>
  <c r="K28" i="9"/>
  <c r="O28" i="9" l="1"/>
  <c r="M28" i="9"/>
</calcChain>
</file>

<file path=xl/sharedStrings.xml><?xml version="1.0" encoding="utf-8"?>
<sst xmlns="http://schemas.openxmlformats.org/spreadsheetml/2006/main" count="81" uniqueCount="79">
  <si>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</si>
  <si>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</si>
  <si>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</si>
  <si>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</si>
  <si>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</si>
  <si>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</si>
  <si>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</si>
  <si>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</si>
  <si>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</si>
  <si>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</si>
  <si>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</si>
  <si>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</si>
  <si>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</si>
  <si>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</si>
  <si>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</si>
  <si>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</si>
  <si>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</si>
  <si>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</si>
  <si>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</si>
  <si>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</si>
  <si>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</si>
  <si>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</si>
  <si>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</si>
  <si>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</si>
  <si>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</si>
  <si>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</si>
  <si>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</si>
  <si>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</si>
  <si>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</si>
  <si>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</si>
  <si>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</si>
  <si>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</si>
  <si>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</si>
  <si>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</si>
  <si>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</si>
  <si>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</si>
  <si>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</si>
  <si>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</si>
  <si>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</si>
  <si>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</si>
  <si>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</si>
  <si>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</si>
  <si>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</si>
  <si>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</si>
  <si>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</si>
  <si>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</si>
  <si>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</si>
  <si>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</si>
  <si>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</si>
  <si>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</si>
  <si>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</si>
  <si>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</si>
  <si>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</si>
  <si>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</si>
  <si>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</si>
  <si>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</si>
  <si>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</si>
  <si>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</si>
  <si>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</si>
  <si>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</si>
  <si>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</si>
  <si>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</si>
  <si>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</si>
  <si>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</si>
  <si>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</si>
  <si>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</si>
  <si>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</si>
  <si>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</si>
  <si>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</si>
  <si>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</si>
  <si>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</si>
  <si>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</si>
  <si>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</si>
  <si>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</si>
  <si>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</si>
  <si>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</si>
  <si>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>- 01 bài đăng trên tạp chí Dạy và Học (Kì 2 - 10/2019) 0,25 điểm (2 tác giả) (150/2=75 giờ)
- 01 bài đăng trên tạp chí Dạy và Học (Kì 2 - 11/2019) 0,25 điểm (150 giờ)
- 01 bài đăng trên tạp chí Dạy và Học (Kì 2 - 11/2019)  0,25 điểm (150 giờ)
- 01 bài đăng trên tạp chí Dạy và Học (Kì 2 - 5/2020) 0,25 điểm (150 giờ)</t>
  </si>
  <si>
    <t xml:space="preserve"> NĂM HỌC 2020 - 2021</t>
  </si>
  <si>
    <t>Thành phố Hồ Chí Minh, ngày     tháng 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</si>
</sst>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0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3" fontId="2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25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zoomScale="55" zoomScaleNormal="98" zoomScaleSheetLayoutView="55" workbookViewId="0">
      <selection activeCell="R13" sqref="R13"/>
    </sheetView>
  </sheetViews>
  <sheetFormatPr defaultColWidth="9.15234375" defaultRowHeight="16.3" x14ac:dyDescent="0.4"/>
  <cols>
    <col min="1" max="1" width="5.3046875" style="27" customWidth="1"/>
    <col min="2" max="2" width="17.61328125" style="19" bestFit="1" customWidth="1"/>
    <col min="3" max="3" width="11.460937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69" customWidth="1"/>
    <col min="15" max="15" width="8.3828125" style="59" customWidth="1"/>
    <col min="16" max="16" width="72.921875" style="19" customWidth="1"/>
    <col min="17" max="17" width="11" style="49" bestFit="1" customWidth="1"/>
    <col min="18" max="18" width="11.15234375" style="49" bestFit="1" customWidth="1"/>
    <col min="19" max="16384" width="9.15234375" style="19"/>
  </cols>
  <sheetData>
    <row r="1" spans="1:18" x14ac:dyDescent="0.4">
      <c r="A1" s="88" t="s">
        <v>70</v>
      </c>
      <c r="B1" s="88"/>
      <c r="C1" s="88"/>
      <c r="D1" s="88"/>
      <c r="E1" s="17"/>
      <c r="F1" s="17"/>
      <c r="G1" s="17"/>
      <c r="I1" s="28"/>
      <c r="J1" s="28"/>
      <c r="K1" s="16"/>
      <c r="L1" s="29" t="s">
        <v>3</v>
      </c>
      <c r="M1" s="28"/>
      <c r="N1" s="59"/>
      <c r="P1" s="18"/>
    </row>
    <row r="2" spans="1:18" ht="17.600000000000001" x14ac:dyDescent="0.4">
      <c r="A2" s="89" t="s">
        <v>72</v>
      </c>
      <c r="B2" s="89"/>
      <c r="C2" s="89"/>
      <c r="D2" s="89"/>
      <c r="E2" s="76"/>
      <c r="F2" s="76"/>
      <c r="G2" s="76"/>
      <c r="H2" s="29"/>
      <c r="I2" s="28"/>
      <c r="J2" s="28"/>
      <c r="K2" s="16"/>
      <c r="L2" s="77" t="s">
        <v>1</v>
      </c>
      <c r="M2" s="28"/>
      <c r="N2" s="59"/>
      <c r="P2" s="18"/>
    </row>
    <row r="3" spans="1:18" x14ac:dyDescent="0.4">
      <c r="A3" s="89" t="s">
        <v>73</v>
      </c>
      <c r="B3" s="89"/>
      <c r="C3" s="89"/>
      <c r="D3" s="89"/>
      <c r="E3" s="75"/>
      <c r="F3" s="75"/>
      <c r="G3" s="75"/>
      <c r="H3" s="29"/>
      <c r="I3" s="28"/>
      <c r="J3" s="28"/>
      <c r="K3" s="16"/>
      <c r="L3" s="36"/>
      <c r="M3" s="28"/>
      <c r="N3" s="59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59"/>
      <c r="P4" s="21"/>
    </row>
    <row r="5" spans="1:18" s="24" customFormat="1" ht="20.149999999999999" x14ac:dyDescent="0.5">
      <c r="A5" s="96" t="s">
        <v>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50"/>
      <c r="R5" s="50"/>
    </row>
    <row r="6" spans="1:18" s="24" customFormat="1" ht="20.149999999999999" x14ac:dyDescent="0.5">
      <c r="A6" s="97" t="s">
        <v>77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50"/>
      <c r="R6" s="50"/>
    </row>
    <row r="7" spans="1:18" s="24" customFormat="1" ht="20.149999999999999" x14ac:dyDescent="0.5">
      <c r="A7" s="97" t="s">
        <v>63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50"/>
      <c r="R7" s="50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78"/>
      <c r="I8" s="22"/>
      <c r="J8" s="22"/>
      <c r="K8" s="33"/>
      <c r="L8" s="22"/>
      <c r="M8" s="22"/>
      <c r="N8" s="67"/>
      <c r="O8" s="60"/>
      <c r="P8" s="23"/>
    </row>
    <row r="9" spans="1:18" ht="36" customHeight="1" x14ac:dyDescent="0.4">
      <c r="A9" s="94" t="s">
        <v>0</v>
      </c>
      <c r="B9" s="103" t="s">
        <v>6</v>
      </c>
      <c r="C9" s="104"/>
      <c r="D9" s="90" t="s">
        <v>7</v>
      </c>
      <c r="E9" s="91"/>
      <c r="F9" s="102" t="s">
        <v>36</v>
      </c>
      <c r="G9" s="102"/>
      <c r="H9" s="112" t="s">
        <v>71</v>
      </c>
      <c r="I9" s="92" t="s">
        <v>8</v>
      </c>
      <c r="J9" s="92" t="s">
        <v>9</v>
      </c>
      <c r="K9" s="92" t="s">
        <v>10</v>
      </c>
      <c r="L9" s="92" t="s">
        <v>11</v>
      </c>
      <c r="M9" s="92" t="s">
        <v>12</v>
      </c>
      <c r="N9" s="98" t="s">
        <v>32</v>
      </c>
      <c r="O9" s="98" t="s">
        <v>33</v>
      </c>
      <c r="P9" s="102" t="s">
        <v>13</v>
      </c>
    </row>
    <row r="10" spans="1:18" ht="41.25" customHeight="1" x14ac:dyDescent="0.4">
      <c r="A10" s="95"/>
      <c r="B10" s="105"/>
      <c r="C10" s="106"/>
      <c r="D10" s="43" t="s">
        <v>14</v>
      </c>
      <c r="E10" s="41" t="s">
        <v>15</v>
      </c>
      <c r="F10" s="42" t="s">
        <v>16</v>
      </c>
      <c r="G10" s="42" t="s">
        <v>17</v>
      </c>
      <c r="H10" s="113"/>
      <c r="I10" s="93"/>
      <c r="J10" s="93"/>
      <c r="K10" s="93"/>
      <c r="L10" s="93"/>
      <c r="M10" s="93"/>
      <c r="N10" s="99"/>
      <c r="O10" s="99"/>
      <c r="P10" s="102"/>
    </row>
    <row r="11" spans="1:18" s="48" customFormat="1" ht="15" customHeight="1" x14ac:dyDescent="0.35">
      <c r="A11" s="44" t="s">
        <v>18</v>
      </c>
      <c r="B11" s="114" t="s">
        <v>19</v>
      </c>
      <c r="C11" s="115"/>
      <c r="D11" s="45" t="s">
        <v>20</v>
      </c>
      <c r="E11" s="46" t="s">
        <v>21</v>
      </c>
      <c r="F11" s="46" t="s">
        <v>22</v>
      </c>
      <c r="G11" s="46" t="s">
        <v>23</v>
      </c>
      <c r="H11" s="46" t="s">
        <v>24</v>
      </c>
      <c r="I11" s="46" t="s">
        <v>25</v>
      </c>
      <c r="J11" s="46" t="s">
        <v>26</v>
      </c>
      <c r="K11" s="47" t="s">
        <v>27</v>
      </c>
      <c r="L11" s="46" t="s">
        <v>28</v>
      </c>
      <c r="M11" s="46" t="s">
        <v>29</v>
      </c>
      <c r="N11" s="61" t="s">
        <v>30</v>
      </c>
      <c r="O11" s="61" t="s">
        <v>31</v>
      </c>
      <c r="P11" s="46" t="s">
        <v>35</v>
      </c>
      <c r="Q11" s="51"/>
      <c r="R11" s="51"/>
    </row>
    <row r="12" spans="1:18" s="32" customFormat="1" ht="36" customHeight="1" x14ac:dyDescent="0.3">
      <c r="A12" s="30">
        <v>1</v>
      </c>
      <c r="B12" s="82" t="s">
        <v>37</v>
      </c>
      <c r="C12" s="81" t="s">
        <v>49</v>
      </c>
      <c r="D12" s="87"/>
      <c r="E12" s="30"/>
      <c r="F12" s="26"/>
      <c r="G12" s="68"/>
      <c r="H12" s="62"/>
      <c r="I12" s="30"/>
      <c r="J12" s="30"/>
      <c r="K12" s="30"/>
      <c r="L12" s="68"/>
      <c r="M12" s="68"/>
      <c r="N12" s="26"/>
      <c r="O12" s="26"/>
      <c r="P12" s="39"/>
      <c r="Q12" s="52"/>
      <c r="R12" s="52"/>
    </row>
    <row r="13" spans="1:18" s="32" customFormat="1" ht="107.6" customHeight="1" x14ac:dyDescent="0.3">
      <c r="A13" s="30">
        <v>2</v>
      </c>
      <c r="B13" s="82" t="s">
        <v>38</v>
      </c>
      <c r="C13" s="81" t="s">
        <v>50</v>
      </c>
      <c r="D13" s="87"/>
      <c r="E13" s="30"/>
      <c r="F13" s="116">
        <f>75+150+150</f>
        <v>375</v>
      </c>
      <c r="G13" s="116">
        <v>150</v>
      </c>
      <c r="H13" s="117">
        <f t="shared" ref="H12:H27" si="0">E13+F13+G13</f>
        <v>525</v>
      </c>
      <c r="I13" s="118">
        <v>160</v>
      </c>
      <c r="J13" s="118">
        <v>0</v>
      </c>
      <c r="K13" s="118">
        <f t="shared" ref="K12:K27" si="1">I13-J13</f>
        <v>160</v>
      </c>
      <c r="L13" s="119">
        <f t="shared" ref="L13:L27" si="2">IF(H13-K13&lt;=0,0,H13-K13)</f>
        <v>365</v>
      </c>
      <c r="M13" s="119">
        <f t="shared" ref="M13:M27" si="3">IF(K13-H13&lt;=0,0,K13-H13)</f>
        <v>0</v>
      </c>
      <c r="N13" s="120">
        <f t="shared" ref="N13:N27" si="4">ROUND(L13/2.84,1)</f>
        <v>128.5</v>
      </c>
      <c r="O13" s="120">
        <f t="shared" ref="O13:O27" si="5">ROUND(M13/2.84,1)</f>
        <v>0</v>
      </c>
      <c r="P13" s="121" t="s">
        <v>76</v>
      </c>
      <c r="Q13" s="52"/>
      <c r="R13" s="52"/>
    </row>
    <row r="14" spans="1:18" s="32" customFormat="1" ht="96" customHeight="1" x14ac:dyDescent="0.3">
      <c r="A14" s="30">
        <v>3</v>
      </c>
      <c r="B14" s="82" t="s">
        <v>39</v>
      </c>
      <c r="C14" s="81" t="s">
        <v>51</v>
      </c>
      <c r="D14" s="87"/>
      <c r="E14" s="30"/>
      <c r="F14" s="26"/>
      <c r="G14" s="26"/>
      <c r="H14" s="62"/>
      <c r="I14" s="30"/>
      <c r="J14" s="30"/>
      <c r="K14" s="30"/>
      <c r="L14" s="68"/>
      <c r="M14" s="68"/>
      <c r="N14" s="26"/>
      <c r="O14" s="26"/>
      <c r="P14" s="83"/>
      <c r="Q14" s="52"/>
      <c r="R14" s="52"/>
    </row>
    <row r="15" spans="1:18" s="32" customFormat="1" ht="72.900000000000006" customHeight="1" x14ac:dyDescent="0.3">
      <c r="A15" s="30">
        <v>4</v>
      </c>
      <c r="B15" s="82" t="s">
        <v>40</v>
      </c>
      <c r="C15" s="81" t="s">
        <v>52</v>
      </c>
      <c r="D15" s="87"/>
      <c r="E15" s="30"/>
      <c r="F15" s="26"/>
      <c r="G15" s="26"/>
      <c r="H15" s="62"/>
      <c r="I15" s="30"/>
      <c r="J15" s="30"/>
      <c r="K15" s="30"/>
      <c r="L15" s="68"/>
      <c r="M15" s="68"/>
      <c r="N15" s="26"/>
      <c r="O15" s="26"/>
      <c r="P15" s="83"/>
      <c r="Q15" s="52"/>
      <c r="R15" s="52"/>
    </row>
    <row r="16" spans="1:18" s="32" customFormat="1" ht="168" customHeight="1" x14ac:dyDescent="0.3">
      <c r="A16" s="30">
        <v>5</v>
      </c>
      <c r="B16" s="82" t="s">
        <v>41</v>
      </c>
      <c r="C16" s="81" t="s">
        <v>53</v>
      </c>
      <c r="D16" s="87"/>
      <c r="E16" s="30"/>
      <c r="F16" s="26"/>
      <c r="G16" s="26"/>
      <c r="H16" s="62"/>
      <c r="I16" s="30"/>
      <c r="J16" s="30"/>
      <c r="K16" s="30"/>
      <c r="L16" s="68"/>
      <c r="M16" s="68"/>
      <c r="N16" s="26"/>
      <c r="O16" s="26"/>
      <c r="P16" s="83"/>
      <c r="Q16" s="52"/>
      <c r="R16" s="52"/>
    </row>
    <row r="17" spans="1:18" s="32" customFormat="1" ht="89.15" customHeight="1" x14ac:dyDescent="0.3">
      <c r="A17" s="30">
        <v>6</v>
      </c>
      <c r="B17" s="82" t="s">
        <v>42</v>
      </c>
      <c r="C17" s="81" t="s">
        <v>54</v>
      </c>
      <c r="D17" s="87"/>
      <c r="E17" s="30"/>
      <c r="F17" s="26"/>
      <c r="G17" s="26"/>
      <c r="H17" s="62"/>
      <c r="I17" s="30"/>
      <c r="J17" s="30"/>
      <c r="K17" s="30"/>
      <c r="L17" s="68"/>
      <c r="M17" s="68"/>
      <c r="N17" s="26"/>
      <c r="O17" s="26"/>
      <c r="P17" s="83"/>
      <c r="Q17" s="52"/>
      <c r="R17" s="52"/>
    </row>
    <row r="18" spans="1:18" s="32" customFormat="1" ht="206.6" customHeight="1" x14ac:dyDescent="0.3">
      <c r="A18" s="30">
        <v>7</v>
      </c>
      <c r="B18" s="82" t="s">
        <v>43</v>
      </c>
      <c r="C18" s="81" t="s">
        <v>55</v>
      </c>
      <c r="D18" s="87"/>
      <c r="E18" s="30"/>
      <c r="F18" s="26"/>
      <c r="G18" s="26"/>
      <c r="H18" s="62"/>
      <c r="I18" s="30"/>
      <c r="J18" s="30"/>
      <c r="K18" s="30"/>
      <c r="L18" s="68"/>
      <c r="M18" s="68"/>
      <c r="N18" s="26"/>
      <c r="O18" s="26"/>
      <c r="P18" s="39"/>
      <c r="Q18" s="52"/>
      <c r="R18" s="52"/>
    </row>
    <row r="19" spans="1:18" s="32" customFormat="1" x14ac:dyDescent="0.3">
      <c r="A19" s="30">
        <v>8</v>
      </c>
      <c r="B19" s="82" t="s">
        <v>44</v>
      </c>
      <c r="C19" s="81" t="s">
        <v>56</v>
      </c>
      <c r="D19" s="87"/>
      <c r="E19" s="30"/>
      <c r="F19" s="26"/>
      <c r="G19" s="26"/>
      <c r="H19" s="62"/>
      <c r="I19" s="30"/>
      <c r="J19" s="30"/>
      <c r="K19" s="30"/>
      <c r="L19" s="68"/>
      <c r="M19" s="68"/>
      <c r="N19" s="26"/>
      <c r="O19" s="26"/>
      <c r="P19" s="83"/>
      <c r="Q19" s="52"/>
      <c r="R19" s="52"/>
    </row>
    <row r="20" spans="1:18" s="32" customFormat="1" ht="43.5" customHeight="1" x14ac:dyDescent="0.3">
      <c r="A20" s="30">
        <v>9</v>
      </c>
      <c r="B20" s="82" t="s">
        <v>45</v>
      </c>
      <c r="C20" s="81" t="s">
        <v>57</v>
      </c>
      <c r="D20" s="87"/>
      <c r="E20" s="30"/>
      <c r="F20" s="26"/>
      <c r="G20" s="26"/>
      <c r="H20" s="62"/>
      <c r="I20" s="30"/>
      <c r="J20" s="30"/>
      <c r="K20" s="30"/>
      <c r="L20" s="68"/>
      <c r="M20" s="68"/>
      <c r="N20" s="26"/>
      <c r="O20" s="26"/>
      <c r="P20" s="83"/>
      <c r="Q20" s="52"/>
      <c r="R20" s="52"/>
    </row>
    <row r="21" spans="1:18" s="32" customFormat="1" ht="90.9" customHeight="1" x14ac:dyDescent="0.3">
      <c r="A21" s="30">
        <v>10</v>
      </c>
      <c r="B21" s="82" t="s">
        <v>46</v>
      </c>
      <c r="C21" s="81" t="s">
        <v>58</v>
      </c>
      <c r="D21" s="87"/>
      <c r="E21" s="66"/>
      <c r="F21" s="26"/>
      <c r="G21" s="26"/>
      <c r="H21" s="62"/>
      <c r="I21" s="30"/>
      <c r="J21" s="30"/>
      <c r="K21" s="30"/>
      <c r="L21" s="68"/>
      <c r="M21" s="68"/>
      <c r="N21" s="26"/>
      <c r="O21" s="26"/>
      <c r="P21" s="83"/>
      <c r="Q21" s="52"/>
      <c r="R21" s="52"/>
    </row>
    <row r="22" spans="1:18" s="32" customFormat="1" ht="96" customHeight="1" x14ac:dyDescent="0.3">
      <c r="A22" s="30">
        <v>11</v>
      </c>
      <c r="B22" s="82" t="s">
        <v>4</v>
      </c>
      <c r="C22" s="81" t="s">
        <v>59</v>
      </c>
      <c r="D22" s="87"/>
      <c r="E22" s="30"/>
      <c r="F22" s="26"/>
      <c r="G22" s="26"/>
      <c r="H22" s="62"/>
      <c r="I22" s="30"/>
      <c r="J22" s="30"/>
      <c r="K22" s="30"/>
      <c r="L22" s="68"/>
      <c r="M22" s="68"/>
      <c r="N22" s="26"/>
      <c r="O22" s="26"/>
      <c r="P22" s="83"/>
      <c r="Q22" s="52"/>
      <c r="R22" s="52"/>
    </row>
    <row r="23" spans="1:18" s="32" customFormat="1" x14ac:dyDescent="0.3">
      <c r="A23" s="30">
        <v>12</v>
      </c>
      <c r="B23" s="82" t="s">
        <v>47</v>
      </c>
      <c r="C23" s="81" t="s">
        <v>60</v>
      </c>
      <c r="D23" s="87"/>
      <c r="E23" s="30"/>
      <c r="F23" s="26"/>
      <c r="G23" s="26"/>
      <c r="H23" s="62"/>
      <c r="I23" s="30"/>
      <c r="J23" s="30"/>
      <c r="K23" s="30"/>
      <c r="L23" s="68"/>
      <c r="M23" s="68"/>
      <c r="N23" s="26"/>
      <c r="O23" s="26"/>
      <c r="P23" s="39"/>
      <c r="Q23" s="52"/>
      <c r="R23" s="52"/>
    </row>
    <row r="24" spans="1:18" s="32" customFormat="1" ht="155.15" customHeight="1" x14ac:dyDescent="0.3">
      <c r="A24" s="30">
        <v>13</v>
      </c>
      <c r="B24" s="82" t="s">
        <v>43</v>
      </c>
      <c r="C24" s="81" t="s">
        <v>61</v>
      </c>
      <c r="D24" s="87"/>
      <c r="E24" s="30"/>
      <c r="F24" s="26"/>
      <c r="G24" s="26"/>
      <c r="H24" s="62"/>
      <c r="I24" s="30"/>
      <c r="J24" s="30"/>
      <c r="K24" s="30"/>
      <c r="L24" s="68"/>
      <c r="M24" s="68"/>
      <c r="N24" s="26"/>
      <c r="O24" s="26"/>
      <c r="P24" s="83"/>
      <c r="Q24" s="52"/>
      <c r="R24" s="52"/>
    </row>
    <row r="25" spans="1:18" s="32" customFormat="1" ht="66" customHeight="1" x14ac:dyDescent="0.3">
      <c r="A25" s="30">
        <v>14</v>
      </c>
      <c r="B25" s="82" t="s">
        <v>48</v>
      </c>
      <c r="C25" s="81" t="s">
        <v>62</v>
      </c>
      <c r="D25" s="87"/>
      <c r="E25" s="30"/>
      <c r="F25" s="26"/>
      <c r="G25" s="26"/>
      <c r="H25" s="62"/>
      <c r="I25" s="30"/>
      <c r="J25" s="30"/>
      <c r="K25" s="30"/>
      <c r="L25" s="68"/>
      <c r="M25" s="68"/>
      <c r="N25" s="26"/>
      <c r="O25" s="26"/>
      <c r="P25" s="39"/>
      <c r="Q25" s="52"/>
      <c r="R25" s="52"/>
    </row>
    <row r="26" spans="1:18" s="32" customFormat="1" ht="41.25" customHeight="1" x14ac:dyDescent="0.3">
      <c r="A26" s="30">
        <v>15</v>
      </c>
      <c r="B26" s="37" t="s">
        <v>64</v>
      </c>
      <c r="C26" s="38" t="s">
        <v>65</v>
      </c>
      <c r="D26" s="87"/>
      <c r="E26" s="30"/>
      <c r="F26" s="26"/>
      <c r="G26" s="26"/>
      <c r="H26" s="62"/>
      <c r="I26" s="30"/>
      <c r="J26" s="30"/>
      <c r="K26" s="30"/>
      <c r="L26" s="68"/>
      <c r="M26" s="68"/>
      <c r="N26" s="26"/>
      <c r="O26" s="26"/>
      <c r="P26" s="83"/>
      <c r="Q26" s="52"/>
      <c r="R26" s="52"/>
    </row>
    <row r="27" spans="1:18" s="32" customFormat="1" ht="196.3" customHeight="1" x14ac:dyDescent="0.3">
      <c r="A27" s="30">
        <v>16</v>
      </c>
      <c r="B27" s="37" t="s">
        <v>66</v>
      </c>
      <c r="C27" s="38" t="s">
        <v>52</v>
      </c>
      <c r="D27" s="87"/>
      <c r="E27" s="65"/>
      <c r="F27" s="26"/>
      <c r="G27" s="26"/>
      <c r="H27" s="62"/>
      <c r="I27" s="30"/>
      <c r="J27" s="30"/>
      <c r="K27" s="30"/>
      <c r="L27" s="68"/>
      <c r="M27" s="68"/>
      <c r="N27" s="26"/>
      <c r="O27" s="26"/>
      <c r="P27" s="83"/>
      <c r="Q27" s="52"/>
      <c r="R27" s="52"/>
    </row>
    <row r="28" spans="1:18" s="32" customFormat="1" ht="26.25" customHeight="1" x14ac:dyDescent="0.3">
      <c r="A28" s="30"/>
      <c r="B28" s="108" t="s">
        <v>2</v>
      </c>
      <c r="C28" s="109"/>
      <c r="D28" s="110"/>
      <c r="E28" s="72">
        <f t="shared" ref="E28:O28" si="6">SUM(E12:E27)</f>
        <v>0</v>
      </c>
      <c r="F28" s="72">
        <f t="shared" si="6"/>
        <v>375</v>
      </c>
      <c r="G28" s="73">
        <f t="shared" si="6"/>
        <v>150</v>
      </c>
      <c r="H28" s="74">
        <f t="shared" si="6"/>
        <v>525</v>
      </c>
      <c r="I28" s="72">
        <f t="shared" si="6"/>
        <v>160</v>
      </c>
      <c r="J28" s="73">
        <f t="shared" si="6"/>
        <v>0</v>
      </c>
      <c r="K28" s="72">
        <f t="shared" si="6"/>
        <v>160</v>
      </c>
      <c r="L28" s="73">
        <f t="shared" si="6"/>
        <v>365</v>
      </c>
      <c r="M28" s="73">
        <f t="shared" si="6"/>
        <v>0</v>
      </c>
      <c r="N28" s="72">
        <f t="shared" si="6"/>
        <v>128.5</v>
      </c>
      <c r="O28" s="86">
        <f t="shared" si="6"/>
        <v>0</v>
      </c>
      <c r="P28" s="31"/>
      <c r="Q28" s="52"/>
      <c r="R28" s="52"/>
    </row>
    <row r="29" spans="1:18" x14ac:dyDescent="0.4">
      <c r="B29" s="58"/>
    </row>
    <row r="30" spans="1:18" x14ac:dyDescent="0.4">
      <c r="B30" s="10"/>
      <c r="C30" s="6"/>
      <c r="D30" s="6"/>
      <c r="E30" s="3"/>
      <c r="F30" s="3"/>
      <c r="G30" s="3"/>
      <c r="H30" s="79"/>
      <c r="I30" s="3"/>
      <c r="J30" s="1"/>
      <c r="K30" s="1"/>
      <c r="L30" s="84" t="s">
        <v>78</v>
      </c>
      <c r="M30" s="84"/>
      <c r="N30" s="84"/>
      <c r="O30" s="84"/>
      <c r="Q30" s="53"/>
      <c r="R30" s="53"/>
    </row>
    <row r="31" spans="1:18" x14ac:dyDescent="0.4">
      <c r="B31" s="101" t="s">
        <v>34</v>
      </c>
      <c r="C31" s="101"/>
      <c r="E31"/>
      <c r="F31" s="111" t="s">
        <v>69</v>
      </c>
      <c r="G31" s="111"/>
      <c r="H31" s="111"/>
      <c r="I31" s="111"/>
      <c r="J31" s="5"/>
      <c r="K31" s="5"/>
      <c r="L31" s="111" t="s">
        <v>67</v>
      </c>
      <c r="M31" s="111"/>
      <c r="N31" s="111"/>
      <c r="O31" s="111"/>
      <c r="Q31" s="54"/>
      <c r="R31" s="54"/>
    </row>
    <row r="32" spans="1:18" x14ac:dyDescent="0.4">
      <c r="B32" s="7"/>
      <c r="C32" s="7"/>
      <c r="D32" s="14"/>
      <c r="E32" s="14"/>
      <c r="F32" s="14"/>
      <c r="G32" s="14"/>
      <c r="H32" s="80"/>
      <c r="I32" s="7"/>
      <c r="J32" s="12"/>
      <c r="K32" s="4"/>
      <c r="L32" s="107" t="s">
        <v>68</v>
      </c>
      <c r="M32" s="107"/>
      <c r="N32" s="107"/>
      <c r="O32" s="107"/>
      <c r="Q32" s="56"/>
      <c r="R32" s="55"/>
    </row>
    <row r="33" spans="1:18" x14ac:dyDescent="0.4">
      <c r="B33" s="11"/>
      <c r="C33" s="11"/>
      <c r="D33" s="14"/>
      <c r="E33" s="14"/>
      <c r="F33" s="14"/>
      <c r="G33" s="3"/>
      <c r="H33" s="79"/>
      <c r="I33" s="3"/>
      <c r="J33" s="7"/>
      <c r="K33" s="3"/>
      <c r="L33" s="3"/>
      <c r="M33" s="7"/>
      <c r="N33" s="70"/>
      <c r="O33" s="63"/>
      <c r="Q33" s="56"/>
      <c r="R33" s="55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0"/>
      <c r="O34" s="63"/>
      <c r="Q34" s="57"/>
      <c r="R34" s="55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0"/>
      <c r="O35" s="63"/>
      <c r="Q35" s="57"/>
      <c r="R35" s="55"/>
    </row>
    <row r="36" spans="1:18" x14ac:dyDescent="0.4">
      <c r="B36" s="11"/>
      <c r="C36" s="11"/>
      <c r="E36" s="40"/>
      <c r="F36" s="100" t="s">
        <v>75</v>
      </c>
      <c r="G36" s="100"/>
      <c r="H36" s="100"/>
      <c r="I36" s="100"/>
      <c r="J36" s="15"/>
      <c r="K36" s="15"/>
      <c r="L36" s="100" t="s">
        <v>74</v>
      </c>
      <c r="M36" s="100"/>
      <c r="N36" s="100"/>
      <c r="O36" s="100"/>
      <c r="Q36" s="57"/>
      <c r="R36" s="55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1"/>
      <c r="O37" s="64"/>
      <c r="P37" s="9"/>
      <c r="Q37" s="57"/>
      <c r="R37" s="55"/>
    </row>
    <row r="38" spans="1:18" x14ac:dyDescent="0.4">
      <c r="A38" s="85"/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8" type="noConversion"/>
  <pageMargins left="0.45866141700000002" right="0.15" top="0.24803149599999999" bottom="0.24803149599999999" header="0.31496062992126" footer="0.196850393700787"/>
  <pageSetup paperSize="9" scale="70" fitToHeight="0" orientation="landscape" r:id="rId1"/>
  <rowBreaks count="2" manualBreakCount="2">
    <brk id="13" max="15" man="1"/>
    <brk id="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2020-12-04T08:40:24Z</cp:lastPrinted>
  <dcterms:created xsi:type="dcterms:W3CDTF">1996-10-14T23:33:28Z</dcterms:created>
  <dcterms:modified xsi:type="dcterms:W3CDTF">2021-07-14T04:11:15Z</dcterms:modified>
</cp:coreProperties>
</file>