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_LuuTru\CongTacKhoa2\02_ChuongTrinhChiTiet\00_DCCT_LyTuTrong\ChuongTrinh_2021\BanGiaoNganhTMDT\"/>
    </mc:Choice>
  </mc:AlternateContent>
  <bookViews>
    <workbookView xWindow="0" yWindow="0" windowWidth="19200" windowHeight="6930"/>
  </bookViews>
  <sheets>
    <sheet name="TMD_C2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2" i="6" l="1"/>
  <c r="L33" i="6"/>
  <c r="L24" i="6"/>
  <c r="L25" i="6"/>
  <c r="L26" i="6"/>
  <c r="L27" i="6"/>
  <c r="L28" i="6"/>
  <c r="L29" i="6"/>
  <c r="L30" i="6"/>
  <c r="L31" i="6"/>
  <c r="L34" i="6"/>
  <c r="L35" i="6"/>
  <c r="L36" i="6"/>
  <c r="L37" i="6"/>
  <c r="L38" i="6"/>
  <c r="G22" i="6"/>
  <c r="L39" i="6" l="1"/>
  <c r="L23" i="6"/>
  <c r="L22" i="6" l="1"/>
</calcChain>
</file>

<file path=xl/sharedStrings.xml><?xml version="1.0" encoding="utf-8"?>
<sst xmlns="http://schemas.openxmlformats.org/spreadsheetml/2006/main" count="281" uniqueCount="158">
  <si>
    <t>I</t>
  </si>
  <si>
    <t>Các môn học chung/ đại cương</t>
  </si>
  <si>
    <t>CTC104</t>
  </si>
  <si>
    <t>Giáo dục Chính trị</t>
  </si>
  <si>
    <t>4(3,1,7)</t>
  </si>
  <si>
    <t>CTC105</t>
  </si>
  <si>
    <t>Pháp luật</t>
  </si>
  <si>
    <t>2(2,0,4)</t>
  </si>
  <si>
    <t>CBC105</t>
  </si>
  <si>
    <t>Giáo dục thể chất (*)</t>
  </si>
  <si>
    <t>2(0,2,1)</t>
  </si>
  <si>
    <t>CBC107</t>
  </si>
  <si>
    <t>Giáo dục quốc phòng và An ninh (*)</t>
  </si>
  <si>
    <t>TTC101</t>
  </si>
  <si>
    <t>Tin học</t>
  </si>
  <si>
    <t>4(1,3,4)</t>
  </si>
  <si>
    <t>CBC101</t>
  </si>
  <si>
    <t>Tiếng Anh 1</t>
  </si>
  <si>
    <t>3(1,2,3)</t>
  </si>
  <si>
    <t>CBC102</t>
  </si>
  <si>
    <t>Tiếng Anh 2</t>
  </si>
  <si>
    <t>CBC103</t>
  </si>
  <si>
    <t>Tiếng Anh 3</t>
  </si>
  <si>
    <t>2(1,1,3)</t>
  </si>
  <si>
    <t>KTC101</t>
  </si>
  <si>
    <t>Kỹ năng mềm (*)</t>
  </si>
  <si>
    <t>4(4,0,8)</t>
  </si>
  <si>
    <t>II</t>
  </si>
  <si>
    <t>Các môn học chuyên môn ngành, nghề</t>
  </si>
  <si>
    <t>II.1</t>
  </si>
  <si>
    <t xml:space="preserve">Môn học cơ sở </t>
  </si>
  <si>
    <t>TTC1263</t>
  </si>
  <si>
    <t>Kỹ thuật lập trình</t>
  </si>
  <si>
    <t>TTC1273</t>
  </si>
  <si>
    <t>Thực hành Kỹ thuật lập trình</t>
  </si>
  <si>
    <t>TTC1259</t>
  </si>
  <si>
    <t>Cơ sở dữ liệu</t>
  </si>
  <si>
    <t>3(3,0,6)</t>
  </si>
  <si>
    <t>TTC1261</t>
  </si>
  <si>
    <t>Hệ quản trị cơ sở dữ liệu</t>
  </si>
  <si>
    <t>II.2</t>
  </si>
  <si>
    <t>Môn học chuyên môn ngành</t>
  </si>
  <si>
    <t>TTC1329</t>
  </si>
  <si>
    <t>Kỹ thuật hack</t>
  </si>
  <si>
    <t>TTC1338</t>
  </si>
  <si>
    <t>3(0,3,2)</t>
  </si>
  <si>
    <t>TTC1326</t>
  </si>
  <si>
    <t>Bảo mật hệ thống thông tin</t>
  </si>
  <si>
    <t>Đồ án 1</t>
  </si>
  <si>
    <t>1(0,1,0)</t>
  </si>
  <si>
    <t>TTC1364</t>
  </si>
  <si>
    <t>TTC1365</t>
  </si>
  <si>
    <t>Thực tập tốt nghiệp (**)</t>
  </si>
  <si>
    <t>6(0,6,0)</t>
  </si>
  <si>
    <t>II.3</t>
  </si>
  <si>
    <t>Môn học tự chọn</t>
  </si>
  <si>
    <t>II.3.1</t>
  </si>
  <si>
    <t xml:space="preserve">Nhóm tự chọn 1 (SV chọn 1 trong  2 môn học) </t>
  </si>
  <si>
    <t>II.3.2</t>
  </si>
  <si>
    <t>Nhóm tự chọn 2 (SV chọn 3 trong 5 môn học)</t>
  </si>
  <si>
    <t>Tổng cộng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</si>
  <si>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</si>
  <si>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</si>
  <si>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</si>
  <si>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</si>
  <si>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</si>
  <si>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</si>
  <si>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</si>
  <si>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3(2,1,5)</t>
  </si>
  <si>
    <t>TTT4200</t>
  </si>
  <si>
    <t>CBT441</t>
  </si>
  <si>
    <t>CBT442</t>
  </si>
  <si>
    <t>KTT401</t>
  </si>
  <si>
    <t>Các môn học văn hóa</t>
  </si>
  <si>
    <t>III</t>
  </si>
  <si>
    <t>III.1</t>
  </si>
  <si>
    <t>Môn học cơ sở</t>
  </si>
  <si>
    <t>TTT4416</t>
  </si>
  <si>
    <t>TTT4425</t>
  </si>
  <si>
    <t>TTT4259</t>
  </si>
  <si>
    <t>III.2</t>
  </si>
  <si>
    <t>Môn học chuyên môn ngành, nghề</t>
  </si>
  <si>
    <t>TTT4363</t>
  </si>
  <si>
    <t>TTT4365</t>
  </si>
  <si>
    <t>III.3</t>
  </si>
  <si>
    <t>Môn học tự chọn (SV chọn 2 trong 3 môn học)</t>
  </si>
  <si>
    <t>C1 ANM</t>
  </si>
  <si>
    <t>T4 ANM</t>
  </si>
  <si>
    <t>CTC208</t>
  </si>
  <si>
    <t>CTC207</t>
  </si>
  <si>
    <t>CBC241</t>
  </si>
  <si>
    <t>CBC246</t>
  </si>
  <si>
    <t>Giáo dục quốc phòng - An ninh (*)</t>
  </si>
  <si>
    <t>TTC270</t>
  </si>
  <si>
    <t>CBC245</t>
  </si>
  <si>
    <t>Tiếng Anh</t>
  </si>
  <si>
    <t>Thực tập doanh nghiệp 2 (**)</t>
  </si>
  <si>
    <t>Phát triển ứng dụng IoT</t>
  </si>
  <si>
    <t xml:space="preserve">Nhóm tự chọn 2 (SV chọn 1 trong  2 môn học) </t>
  </si>
  <si>
    <t>Thực hành Phát triển ứng dụng IoT</t>
  </si>
  <si>
    <t>C2 ANM</t>
  </si>
  <si>
    <t>TTT4326</t>
  </si>
  <si>
    <t>TTT4367</t>
  </si>
  <si>
    <t>Thực tập Doanh nghiệp 1 (**)</t>
  </si>
  <si>
    <t>TTC1335</t>
  </si>
  <si>
    <t>TTC1341</t>
  </si>
  <si>
    <t>TTC1368</t>
  </si>
  <si>
    <t>KTC1297</t>
  </si>
  <si>
    <t>Pháp luật thương mại điện tử</t>
  </si>
  <si>
    <t>KTC1295</t>
  </si>
  <si>
    <t>Marketing điện tử</t>
  </si>
  <si>
    <t>KTC1294</t>
  </si>
  <si>
    <t>Lập kế hoạch kinh doanh thương mại điện tử</t>
  </si>
  <si>
    <t>TTC1269</t>
  </si>
  <si>
    <t>TTC1277</t>
  </si>
  <si>
    <t>TTC1358</t>
  </si>
  <si>
    <t>TTC1359</t>
  </si>
  <si>
    <t>Ứng dụng CNTT trong thương mại điện tử</t>
  </si>
  <si>
    <t>TTC1357</t>
  </si>
  <si>
    <t>Thực hành Ứng dụng CNTT trong thương mại điện tử</t>
  </si>
  <si>
    <t>TTC1356</t>
  </si>
  <si>
    <t>An ninh mạng và chữ ký số</t>
  </si>
  <si>
    <t>TTC1283</t>
  </si>
  <si>
    <t>Thiết kế web</t>
  </si>
  <si>
    <t>TTC1318</t>
  </si>
  <si>
    <t>Thực hành Thiết kế website</t>
  </si>
  <si>
    <t>KTC1300</t>
  </si>
  <si>
    <t>Thư tín thương mại</t>
  </si>
  <si>
    <t>KTC1293</t>
  </si>
  <si>
    <t>Kỹ thuật nghiệp vụ thương mại</t>
  </si>
  <si>
    <t>KTC1299</t>
  </si>
  <si>
    <t>Thanh toán điện tử</t>
  </si>
  <si>
    <t>KTC1296</t>
  </si>
  <si>
    <t>Nghiệp vụ vận tải, giao nhận và bảo hiểm trong thương mại điện tử</t>
  </si>
  <si>
    <t>KTC1301</t>
  </si>
  <si>
    <t>Đồ án 2</t>
  </si>
  <si>
    <t>TTC1367</t>
  </si>
  <si>
    <t>Thực tập doanh nghiệp 1 (**)</t>
  </si>
  <si>
    <t>TTC1410</t>
  </si>
  <si>
    <t>Thiết kế web nâng cao</t>
  </si>
  <si>
    <t>TTC1411</t>
  </si>
  <si>
    <t>Thực hành Thiết kế web nâng cao</t>
  </si>
  <si>
    <t>KTC1292</t>
  </si>
  <si>
    <t>Khai báo hải quan điện tử</t>
  </si>
  <si>
    <t>Quản trị thương hiệu điện tử</t>
  </si>
  <si>
    <t>KTT4327</t>
  </si>
  <si>
    <t>KTT4326</t>
  </si>
  <si>
    <t>KTT4293</t>
  </si>
  <si>
    <t>KTT4299</t>
  </si>
  <si>
    <t>KTT4292</t>
  </si>
  <si>
    <t>KTT4298</t>
  </si>
  <si>
    <t>TH Kỹ thuật hack</t>
  </si>
  <si>
    <t>Quản trị thương mại điện  tử</t>
  </si>
  <si>
    <t>Thực hành Quản trị thương mại điện  tử</t>
  </si>
  <si>
    <t>Quản trị thương hiệu</t>
  </si>
  <si>
    <t>Khai thác dữ liệu Internet</t>
  </si>
  <si>
    <t>Quản trị ngoại thương</t>
  </si>
  <si>
    <t>Nghiên cứu thị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</si>
</sst>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0" fillId="0" borderId="0" xfId="0" applyFont="1" applyFill="1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1" fillId="2" borderId="0" xfId="0" applyFont="1" applyFill="1"/>
    <xf numFmtId="0" fontId="1" fillId="3" borderId="0" xfId="0" applyFont="1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zoomScaleNormal="100" workbookViewId="0">
      <selection activeCell="F13" sqref="F13"/>
    </sheetView>
  </sheetViews>
  <sheetFormatPr defaultRowHeight="15" x14ac:dyDescent="0.25"/>
  <cols>
    <col min="2" max="2" width="35.7109375" customWidth="1"/>
    <col min="3" max="3" width="6.85546875" customWidth="1"/>
    <col min="4" max="4" width="1.28515625" style="3" customWidth="1"/>
    <col min="6" max="6" width="40.5703125" customWidth="1"/>
    <col min="7" max="7" width="5.28515625" customWidth="1"/>
    <col min="8" max="8" width="1.42578125" style="3" customWidth="1"/>
    <col min="9" max="9" width="6.42578125" customWidth="1"/>
    <col min="10" max="10" width="41.7109375" bestFit="1" customWidth="1"/>
    <col min="11" max="11" width="7.7109375" customWidth="1"/>
    <col min="12" max="12" width="7.28515625" customWidth="1"/>
  </cols>
  <sheetData>
    <row r="1" spans="1:11" s="1" customFormat="1" x14ac:dyDescent="0.25">
      <c r="A1" s="10" t="s">
        <v>86</v>
      </c>
      <c r="B1" s="10"/>
      <c r="C1" s="10"/>
      <c r="D1" s="2"/>
      <c r="E1" s="10" t="s">
        <v>87</v>
      </c>
      <c r="F1" s="10"/>
      <c r="G1" s="10"/>
      <c r="H1" s="2"/>
      <c r="I1" s="10" t="s">
        <v>100</v>
      </c>
      <c r="J1" s="10"/>
      <c r="K1" s="10"/>
    </row>
    <row r="2" spans="1:11" s="2" customFormat="1" x14ac:dyDescent="0.25">
      <c r="A2" s="2" t="s">
        <v>0</v>
      </c>
      <c r="B2" s="2" t="s">
        <v>1</v>
      </c>
      <c r="C2" s="2">
        <v>28</v>
      </c>
      <c r="E2" s="2" t="s">
        <v>0</v>
      </c>
      <c r="F2" s="2" t="s">
        <v>1</v>
      </c>
      <c r="G2" s="2">
        <v>19</v>
      </c>
      <c r="I2" s="2" t="s">
        <v>0</v>
      </c>
      <c r="J2" s="2" t="s">
        <v>1</v>
      </c>
      <c r="K2" s="2">
        <v>9</v>
      </c>
    </row>
    <row r="3" spans="1:11" x14ac:dyDescent="0.25">
      <c r="A3" t="s">
        <v>2</v>
      </c>
      <c r="B3" t="s">
        <v>3</v>
      </c>
      <c r="C3" t="s">
        <v>4</v>
      </c>
      <c r="E3" t="s">
        <v>61</v>
      </c>
      <c r="F3" t="s">
        <v>3</v>
      </c>
      <c r="G3" t="s">
        <v>23</v>
      </c>
      <c r="I3" t="s">
        <v>88</v>
      </c>
      <c r="J3" t="s">
        <v>3</v>
      </c>
      <c r="K3" t="s">
        <v>7</v>
      </c>
    </row>
    <row r="4" spans="1:11" x14ac:dyDescent="0.25">
      <c r="A4" t="s">
        <v>5</v>
      </c>
      <c r="B4" t="s">
        <v>6</v>
      </c>
      <c r="C4" t="s">
        <v>7</v>
      </c>
      <c r="E4" t="s">
        <v>62</v>
      </c>
      <c r="F4" t="s">
        <v>6</v>
      </c>
      <c r="G4" t="s">
        <v>63</v>
      </c>
      <c r="I4" t="s">
        <v>89</v>
      </c>
      <c r="J4" t="s">
        <v>6</v>
      </c>
      <c r="K4" t="s">
        <v>63</v>
      </c>
    </row>
    <row r="5" spans="1:11" x14ac:dyDescent="0.25">
      <c r="A5" t="s">
        <v>8</v>
      </c>
      <c r="B5" t="s">
        <v>9</v>
      </c>
      <c r="C5" t="s">
        <v>10</v>
      </c>
      <c r="E5" t="s">
        <v>64</v>
      </c>
      <c r="F5" t="s">
        <v>9</v>
      </c>
      <c r="G5" t="s">
        <v>65</v>
      </c>
      <c r="I5" t="s">
        <v>90</v>
      </c>
      <c r="J5" t="s">
        <v>9</v>
      </c>
      <c r="K5" t="s">
        <v>65</v>
      </c>
    </row>
    <row r="6" spans="1:11" x14ac:dyDescent="0.25">
      <c r="A6" t="s">
        <v>11</v>
      </c>
      <c r="B6" t="s">
        <v>12</v>
      </c>
      <c r="C6" t="s">
        <v>4</v>
      </c>
      <c r="E6" t="s">
        <v>66</v>
      </c>
      <c r="F6" t="s">
        <v>67</v>
      </c>
      <c r="G6" t="s">
        <v>68</v>
      </c>
      <c r="I6" t="s">
        <v>91</v>
      </c>
      <c r="J6" t="s">
        <v>92</v>
      </c>
      <c r="K6" t="s">
        <v>65</v>
      </c>
    </row>
    <row r="7" spans="1:11" x14ac:dyDescent="0.25">
      <c r="A7" t="s">
        <v>13</v>
      </c>
      <c r="B7" t="s">
        <v>14</v>
      </c>
      <c r="C7" t="s">
        <v>15</v>
      </c>
      <c r="E7" t="s">
        <v>69</v>
      </c>
      <c r="F7" t="s">
        <v>14</v>
      </c>
      <c r="G7" t="s">
        <v>18</v>
      </c>
      <c r="I7" t="s">
        <v>93</v>
      </c>
      <c r="J7" t="s">
        <v>14</v>
      </c>
      <c r="K7" t="s">
        <v>65</v>
      </c>
    </row>
    <row r="8" spans="1:11" x14ac:dyDescent="0.25">
      <c r="A8" t="s">
        <v>16</v>
      </c>
      <c r="B8" t="s">
        <v>17</v>
      </c>
      <c r="C8" t="s">
        <v>18</v>
      </c>
      <c r="E8" t="s">
        <v>70</v>
      </c>
      <c r="F8" t="s">
        <v>17</v>
      </c>
      <c r="G8" t="s">
        <v>18</v>
      </c>
      <c r="I8" t="s">
        <v>94</v>
      </c>
      <c r="J8" t="s">
        <v>95</v>
      </c>
      <c r="K8" t="s">
        <v>18</v>
      </c>
    </row>
    <row r="9" spans="1:11" x14ac:dyDescent="0.25">
      <c r="A9" t="s">
        <v>19</v>
      </c>
      <c r="B9" t="s">
        <v>20</v>
      </c>
      <c r="C9" t="s">
        <v>18</v>
      </c>
      <c r="E9" t="s">
        <v>71</v>
      </c>
      <c r="F9" t="s">
        <v>20</v>
      </c>
      <c r="G9" t="s">
        <v>23</v>
      </c>
    </row>
    <row r="10" spans="1:11" x14ac:dyDescent="0.25">
      <c r="A10" t="s">
        <v>21</v>
      </c>
      <c r="B10" t="s">
        <v>22</v>
      </c>
      <c r="C10" t="s">
        <v>23</v>
      </c>
      <c r="E10" t="s">
        <v>72</v>
      </c>
      <c r="F10" t="s">
        <v>25</v>
      </c>
      <c r="G10" t="s">
        <v>26</v>
      </c>
    </row>
    <row r="11" spans="1:11" x14ac:dyDescent="0.25">
      <c r="A11" t="s">
        <v>24</v>
      </c>
      <c r="B11" t="s">
        <v>25</v>
      </c>
      <c r="C11" t="s">
        <v>26</v>
      </c>
    </row>
    <row r="12" spans="1:11" s="2" customFormat="1" x14ac:dyDescent="0.25">
      <c r="A12" s="2" t="s">
        <v>27</v>
      </c>
      <c r="B12" s="2" t="s">
        <v>28</v>
      </c>
      <c r="C12" s="2">
        <v>62</v>
      </c>
      <c r="E12" s="2" t="s">
        <v>27</v>
      </c>
      <c r="F12" s="2" t="s">
        <v>73</v>
      </c>
      <c r="G12" s="2">
        <v>74</v>
      </c>
      <c r="I12" s="2" t="s">
        <v>27</v>
      </c>
      <c r="J12" s="2" t="s">
        <v>28</v>
      </c>
      <c r="K12" s="2">
        <v>36</v>
      </c>
    </row>
    <row r="13" spans="1:11" s="2" customFormat="1" x14ac:dyDescent="0.25">
      <c r="A13" s="2" t="s">
        <v>29</v>
      </c>
      <c r="B13" s="2" t="s">
        <v>30</v>
      </c>
      <c r="C13" s="2">
        <v>17</v>
      </c>
      <c r="E13" s="2" t="s">
        <v>74</v>
      </c>
      <c r="F13" s="2" t="s">
        <v>28</v>
      </c>
      <c r="G13" s="2">
        <v>46</v>
      </c>
    </row>
    <row r="14" spans="1:11" s="2" customFormat="1" x14ac:dyDescent="0.25">
      <c r="E14" s="2" t="s">
        <v>75</v>
      </c>
      <c r="F14" s="2" t="s">
        <v>76</v>
      </c>
      <c r="G14" s="2">
        <v>17</v>
      </c>
      <c r="I14" s="2" t="s">
        <v>29</v>
      </c>
      <c r="J14" s="2" t="s">
        <v>30</v>
      </c>
      <c r="K14" s="2">
        <v>6</v>
      </c>
    </row>
    <row r="15" spans="1:11" x14ac:dyDescent="0.25">
      <c r="A15" t="s">
        <v>31</v>
      </c>
      <c r="B15" t="s">
        <v>32</v>
      </c>
      <c r="C15" t="s">
        <v>7</v>
      </c>
      <c r="E15" t="s">
        <v>77</v>
      </c>
      <c r="F15" t="s">
        <v>32</v>
      </c>
      <c r="G15" t="s">
        <v>37</v>
      </c>
    </row>
    <row r="16" spans="1:11" x14ac:dyDescent="0.25">
      <c r="A16" t="s">
        <v>33</v>
      </c>
      <c r="B16" t="s">
        <v>34</v>
      </c>
      <c r="C16" t="s">
        <v>10</v>
      </c>
      <c r="E16" t="s">
        <v>78</v>
      </c>
      <c r="F16" t="s">
        <v>34</v>
      </c>
      <c r="G16" t="s">
        <v>45</v>
      </c>
      <c r="I16" s="4"/>
    </row>
    <row r="17" spans="1:12" x14ac:dyDescent="0.25">
      <c r="A17" t="s">
        <v>35</v>
      </c>
      <c r="B17" t="s">
        <v>36</v>
      </c>
      <c r="C17" t="s">
        <v>37</v>
      </c>
      <c r="E17" t="s">
        <v>79</v>
      </c>
      <c r="F17" t="s">
        <v>36</v>
      </c>
      <c r="G17" t="s">
        <v>37</v>
      </c>
    </row>
    <row r="18" spans="1:12" x14ac:dyDescent="0.25">
      <c r="A18" t="s">
        <v>38</v>
      </c>
      <c r="B18" t="s">
        <v>39</v>
      </c>
      <c r="C18" t="s">
        <v>10</v>
      </c>
      <c r="I18" t="s">
        <v>38</v>
      </c>
      <c r="J18" t="s">
        <v>39</v>
      </c>
      <c r="K18">
        <v>3</v>
      </c>
    </row>
    <row r="19" spans="1:12" x14ac:dyDescent="0.25">
      <c r="A19" t="s">
        <v>107</v>
      </c>
      <c r="B19" t="s">
        <v>108</v>
      </c>
      <c r="C19" t="s">
        <v>7</v>
      </c>
      <c r="E19" t="s">
        <v>145</v>
      </c>
      <c r="F19" t="s">
        <v>108</v>
      </c>
      <c r="G19" t="s">
        <v>37</v>
      </c>
      <c r="J19" s="4"/>
      <c r="K19" s="4"/>
    </row>
    <row r="20" spans="1:12" x14ac:dyDescent="0.25">
      <c r="A20" t="s">
        <v>109</v>
      </c>
      <c r="B20" t="s">
        <v>110</v>
      </c>
      <c r="C20" t="s">
        <v>37</v>
      </c>
      <c r="E20" t="s">
        <v>146</v>
      </c>
      <c r="F20" t="s">
        <v>110</v>
      </c>
      <c r="G20" t="s">
        <v>26</v>
      </c>
    </row>
    <row r="21" spans="1:12" x14ac:dyDescent="0.25">
      <c r="A21" t="s">
        <v>111</v>
      </c>
      <c r="B21" t="s">
        <v>112</v>
      </c>
      <c r="C21" t="s">
        <v>45</v>
      </c>
      <c r="G21">
        <v>25</v>
      </c>
      <c r="I21" t="s">
        <v>111</v>
      </c>
      <c r="J21" t="s">
        <v>112</v>
      </c>
      <c r="K21" t="s">
        <v>45</v>
      </c>
    </row>
    <row r="22" spans="1:12" s="2" customFormat="1" x14ac:dyDescent="0.25">
      <c r="A22" s="2" t="s">
        <v>40</v>
      </c>
      <c r="B22" s="2" t="s">
        <v>41</v>
      </c>
      <c r="C22" s="2">
        <v>37</v>
      </c>
      <c r="E22" s="2" t="s">
        <v>80</v>
      </c>
      <c r="F22" s="2" t="s">
        <v>81</v>
      </c>
      <c r="G22" s="2">
        <f>SUM(G23:G37)</f>
        <v>25</v>
      </c>
      <c r="I22" s="2" t="s">
        <v>40</v>
      </c>
      <c r="J22" s="2" t="s">
        <v>41</v>
      </c>
      <c r="K22" s="2">
        <v>26</v>
      </c>
      <c r="L22" s="2">
        <f>SUM(L23:L38)</f>
        <v>26</v>
      </c>
    </row>
    <row r="23" spans="1:12" s="6" customFormat="1" x14ac:dyDescent="0.25">
      <c r="A23" s="6" t="s">
        <v>113</v>
      </c>
      <c r="B23" s="6" t="s">
        <v>152</v>
      </c>
      <c r="C23" s="6" t="s">
        <v>7</v>
      </c>
      <c r="D23" s="8"/>
      <c r="F23" s="6" t="s">
        <v>152</v>
      </c>
      <c r="G23" s="6">
        <v>3</v>
      </c>
      <c r="H23" s="8"/>
      <c r="I23" s="7"/>
      <c r="L23" s="6">
        <f>IF(ISBLANK(K23),0,LEFT(K23,1)+0)</f>
        <v>0</v>
      </c>
    </row>
    <row r="24" spans="1:12" s="6" customFormat="1" x14ac:dyDescent="0.25">
      <c r="A24" s="6" t="s">
        <v>114</v>
      </c>
      <c r="B24" s="6" t="s">
        <v>153</v>
      </c>
      <c r="C24" s="6" t="s">
        <v>10</v>
      </c>
      <c r="D24" s="8"/>
      <c r="F24" s="6" t="s">
        <v>153</v>
      </c>
      <c r="G24" s="6">
        <v>3</v>
      </c>
      <c r="H24" s="8"/>
      <c r="L24" s="6">
        <f t="shared" ref="L24:L38" si="0">IF(ISBLANK(K24),0,LEFT(K24,1)+0)</f>
        <v>0</v>
      </c>
    </row>
    <row r="25" spans="1:12" s="6" customFormat="1" x14ac:dyDescent="0.25">
      <c r="A25" s="6" t="s">
        <v>115</v>
      </c>
      <c r="B25" s="6" t="s">
        <v>154</v>
      </c>
      <c r="C25" s="6" t="s">
        <v>10</v>
      </c>
      <c r="D25" s="8"/>
      <c r="H25" s="8"/>
      <c r="J25" s="6" t="s">
        <v>154</v>
      </c>
      <c r="K25" s="6">
        <v>3</v>
      </c>
      <c r="L25" s="6">
        <f t="shared" si="0"/>
        <v>3</v>
      </c>
    </row>
    <row r="26" spans="1:12" x14ac:dyDescent="0.25">
      <c r="A26" t="s">
        <v>116</v>
      </c>
      <c r="B26" t="s">
        <v>117</v>
      </c>
      <c r="C26" t="s">
        <v>7</v>
      </c>
      <c r="F26" s="6" t="s">
        <v>117</v>
      </c>
      <c r="G26" s="6">
        <v>2</v>
      </c>
      <c r="J26" s="9" t="s">
        <v>117</v>
      </c>
      <c r="K26" s="6">
        <v>2</v>
      </c>
      <c r="L26" s="6">
        <f t="shared" si="0"/>
        <v>2</v>
      </c>
    </row>
    <row r="27" spans="1:12" x14ac:dyDescent="0.25">
      <c r="A27" t="s">
        <v>118</v>
      </c>
      <c r="B27" t="s">
        <v>119</v>
      </c>
      <c r="C27" t="s">
        <v>10</v>
      </c>
      <c r="F27" s="6" t="s">
        <v>119</v>
      </c>
      <c r="G27" s="6">
        <v>2</v>
      </c>
      <c r="J27" s="9" t="s">
        <v>119</v>
      </c>
      <c r="K27" s="6">
        <v>2</v>
      </c>
      <c r="L27" s="6">
        <f t="shared" si="0"/>
        <v>2</v>
      </c>
    </row>
    <row r="28" spans="1:12" x14ac:dyDescent="0.25">
      <c r="A28" t="s">
        <v>120</v>
      </c>
      <c r="B28" t="s">
        <v>121</v>
      </c>
      <c r="C28" t="s">
        <v>10</v>
      </c>
      <c r="J28" t="s">
        <v>121</v>
      </c>
      <c r="K28">
        <v>3</v>
      </c>
      <c r="L28" s="6">
        <f t="shared" si="0"/>
        <v>3</v>
      </c>
    </row>
    <row r="29" spans="1:12" x14ac:dyDescent="0.25">
      <c r="A29" t="s">
        <v>122</v>
      </c>
      <c r="B29" t="s">
        <v>123</v>
      </c>
      <c r="C29" t="s">
        <v>7</v>
      </c>
      <c r="J29" t="s">
        <v>123</v>
      </c>
      <c r="K29">
        <v>3</v>
      </c>
      <c r="L29" s="6">
        <f t="shared" si="0"/>
        <v>3</v>
      </c>
    </row>
    <row r="30" spans="1:12" x14ac:dyDescent="0.25">
      <c r="A30" t="s">
        <v>124</v>
      </c>
      <c r="B30" t="s">
        <v>125</v>
      </c>
      <c r="C30" t="s">
        <v>45</v>
      </c>
      <c r="J30" t="s">
        <v>125</v>
      </c>
      <c r="K30" t="s">
        <v>45</v>
      </c>
      <c r="L30" s="6">
        <f t="shared" si="0"/>
        <v>3</v>
      </c>
    </row>
    <row r="31" spans="1:12" x14ac:dyDescent="0.25">
      <c r="A31" t="s">
        <v>126</v>
      </c>
      <c r="B31" t="s">
        <v>127</v>
      </c>
      <c r="C31" t="s">
        <v>37</v>
      </c>
      <c r="J31" t="s">
        <v>127</v>
      </c>
      <c r="K31" t="s">
        <v>37</v>
      </c>
      <c r="L31" s="6">
        <f t="shared" si="0"/>
        <v>3</v>
      </c>
    </row>
    <row r="32" spans="1:12" x14ac:dyDescent="0.25">
      <c r="A32" t="s">
        <v>128</v>
      </c>
      <c r="B32" t="s">
        <v>129</v>
      </c>
      <c r="C32" t="s">
        <v>37</v>
      </c>
      <c r="E32" t="s">
        <v>147</v>
      </c>
      <c r="F32" t="s">
        <v>129</v>
      </c>
      <c r="G32">
        <v>3</v>
      </c>
      <c r="I32" s="4"/>
      <c r="J32" s="7" t="s">
        <v>156</v>
      </c>
      <c r="K32" s="5">
        <v>2</v>
      </c>
      <c r="L32" s="6">
        <f t="shared" si="0"/>
        <v>2</v>
      </c>
    </row>
    <row r="33" spans="1:12" x14ac:dyDescent="0.25">
      <c r="A33" t="s">
        <v>130</v>
      </c>
      <c r="B33" t="s">
        <v>131</v>
      </c>
      <c r="C33" t="s">
        <v>37</v>
      </c>
      <c r="E33" t="s">
        <v>148</v>
      </c>
      <c r="F33" t="s">
        <v>131</v>
      </c>
      <c r="G33">
        <v>3</v>
      </c>
      <c r="J33" s="7" t="s">
        <v>157</v>
      </c>
      <c r="K33" s="5">
        <v>2</v>
      </c>
      <c r="L33" s="6">
        <f t="shared" si="0"/>
        <v>2</v>
      </c>
    </row>
    <row r="34" spans="1:12" x14ac:dyDescent="0.25">
      <c r="A34" t="s">
        <v>132</v>
      </c>
      <c r="B34" t="s">
        <v>133</v>
      </c>
      <c r="C34" t="s">
        <v>37</v>
      </c>
      <c r="F34" s="6" t="s">
        <v>133</v>
      </c>
      <c r="G34" s="6">
        <v>2</v>
      </c>
      <c r="J34" s="9" t="s">
        <v>133</v>
      </c>
      <c r="K34" s="6">
        <v>2</v>
      </c>
      <c r="L34" s="6">
        <f t="shared" si="0"/>
        <v>2</v>
      </c>
    </row>
    <row r="35" spans="1:12" x14ac:dyDescent="0.25">
      <c r="A35" t="s">
        <v>134</v>
      </c>
      <c r="B35" t="s">
        <v>48</v>
      </c>
      <c r="C35" t="s">
        <v>49</v>
      </c>
      <c r="E35" t="s">
        <v>82</v>
      </c>
      <c r="F35" t="s">
        <v>48</v>
      </c>
      <c r="G35">
        <v>1</v>
      </c>
      <c r="J35" s="7"/>
      <c r="K35" s="5"/>
      <c r="L35" s="6">
        <f t="shared" si="0"/>
        <v>0</v>
      </c>
    </row>
    <row r="36" spans="1:12" x14ac:dyDescent="0.25">
      <c r="A36" t="s">
        <v>50</v>
      </c>
      <c r="B36" t="s">
        <v>135</v>
      </c>
      <c r="C36" t="s">
        <v>49</v>
      </c>
      <c r="J36" t="s">
        <v>135</v>
      </c>
      <c r="K36" t="s">
        <v>49</v>
      </c>
      <c r="L36" s="6">
        <f t="shared" si="0"/>
        <v>1</v>
      </c>
    </row>
    <row r="37" spans="1:12" x14ac:dyDescent="0.25">
      <c r="A37" t="s">
        <v>51</v>
      </c>
      <c r="B37" t="s">
        <v>52</v>
      </c>
      <c r="C37" t="s">
        <v>53</v>
      </c>
      <c r="E37" t="s">
        <v>83</v>
      </c>
      <c r="F37" t="s">
        <v>52</v>
      </c>
      <c r="G37">
        <v>6</v>
      </c>
      <c r="L37" s="6">
        <f t="shared" si="0"/>
        <v>0</v>
      </c>
    </row>
    <row r="38" spans="1:12" x14ac:dyDescent="0.25">
      <c r="A38" t="s">
        <v>136</v>
      </c>
      <c r="B38" t="s">
        <v>137</v>
      </c>
      <c r="C38" t="s">
        <v>53</v>
      </c>
      <c r="E38" t="s">
        <v>102</v>
      </c>
      <c r="F38" t="s">
        <v>103</v>
      </c>
      <c r="G38" t="s">
        <v>53</v>
      </c>
      <c r="L38" s="6">
        <f t="shared" si="0"/>
        <v>0</v>
      </c>
    </row>
    <row r="39" spans="1:12" x14ac:dyDescent="0.25">
      <c r="A39" t="s">
        <v>106</v>
      </c>
      <c r="B39" t="s">
        <v>96</v>
      </c>
      <c r="C39" t="s">
        <v>53</v>
      </c>
      <c r="I39" t="s">
        <v>106</v>
      </c>
      <c r="J39" t="s">
        <v>96</v>
      </c>
      <c r="K39" t="s">
        <v>53</v>
      </c>
      <c r="L39">
        <f t="shared" ref="L39" si="1">IF(ISBLANK(K39),0,LEFT(K39,1)+0)</f>
        <v>6</v>
      </c>
    </row>
    <row r="40" spans="1:12" s="2" customFormat="1" x14ac:dyDescent="0.25">
      <c r="A40" s="2" t="s">
        <v>54</v>
      </c>
      <c r="B40" s="2" t="s">
        <v>55</v>
      </c>
      <c r="C40" s="2">
        <v>8</v>
      </c>
      <c r="E40" s="2" t="s">
        <v>84</v>
      </c>
      <c r="F40" s="2" t="s">
        <v>85</v>
      </c>
      <c r="G40" s="2">
        <v>4</v>
      </c>
      <c r="I40" s="2" t="s">
        <v>54</v>
      </c>
      <c r="J40" s="2" t="s">
        <v>55</v>
      </c>
      <c r="K40" s="2">
        <v>4</v>
      </c>
    </row>
    <row r="41" spans="1:12" s="2" customFormat="1" x14ac:dyDescent="0.25">
      <c r="A41" s="2" t="s">
        <v>56</v>
      </c>
      <c r="B41" s="2" t="s">
        <v>57</v>
      </c>
      <c r="C41" s="2">
        <v>2</v>
      </c>
      <c r="I41" s="2" t="s">
        <v>56</v>
      </c>
      <c r="J41" s="2" t="s">
        <v>57</v>
      </c>
      <c r="K41" s="2">
        <v>2</v>
      </c>
    </row>
    <row r="42" spans="1:12" x14ac:dyDescent="0.25">
      <c r="A42" t="s">
        <v>138</v>
      </c>
      <c r="B42" t="s">
        <v>139</v>
      </c>
      <c r="C42" t="s">
        <v>7</v>
      </c>
      <c r="I42" s="6" t="s">
        <v>42</v>
      </c>
      <c r="J42" s="6" t="s">
        <v>43</v>
      </c>
      <c r="K42" s="6" t="s">
        <v>7</v>
      </c>
    </row>
    <row r="43" spans="1:12" x14ac:dyDescent="0.25">
      <c r="A43" t="s">
        <v>104</v>
      </c>
      <c r="B43" t="s">
        <v>97</v>
      </c>
      <c r="C43" t="s">
        <v>7</v>
      </c>
      <c r="I43" t="s">
        <v>104</v>
      </c>
      <c r="J43" t="s">
        <v>97</v>
      </c>
      <c r="K43" t="s">
        <v>7</v>
      </c>
    </row>
    <row r="44" spans="1:12" s="2" customFormat="1" x14ac:dyDescent="0.25">
      <c r="A44" s="2" t="s">
        <v>58</v>
      </c>
      <c r="B44" s="2" t="s">
        <v>59</v>
      </c>
      <c r="C44" s="2">
        <v>6</v>
      </c>
      <c r="I44" s="2" t="s">
        <v>58</v>
      </c>
      <c r="J44" s="2" t="s">
        <v>98</v>
      </c>
      <c r="K44" s="2">
        <v>2</v>
      </c>
    </row>
    <row r="45" spans="1:12" x14ac:dyDescent="0.25">
      <c r="A45" t="s">
        <v>140</v>
      </c>
      <c r="B45" t="s">
        <v>141</v>
      </c>
      <c r="C45" t="s">
        <v>10</v>
      </c>
      <c r="I45" s="6" t="s">
        <v>44</v>
      </c>
      <c r="J45" s="6" t="s">
        <v>151</v>
      </c>
      <c r="K45" s="6" t="s">
        <v>10</v>
      </c>
    </row>
    <row r="46" spans="1:12" x14ac:dyDescent="0.25">
      <c r="A46" t="s">
        <v>46</v>
      </c>
      <c r="B46" t="s">
        <v>47</v>
      </c>
      <c r="C46" t="s">
        <v>10</v>
      </c>
      <c r="E46" t="s">
        <v>101</v>
      </c>
      <c r="F46" t="s">
        <v>47</v>
      </c>
      <c r="G46" t="s">
        <v>10</v>
      </c>
    </row>
    <row r="47" spans="1:12" x14ac:dyDescent="0.25">
      <c r="A47" t="s">
        <v>142</v>
      </c>
      <c r="B47" t="s">
        <v>143</v>
      </c>
      <c r="C47" t="s">
        <v>10</v>
      </c>
      <c r="E47" t="s">
        <v>149</v>
      </c>
      <c r="F47" t="s">
        <v>143</v>
      </c>
      <c r="G47" t="s">
        <v>10</v>
      </c>
    </row>
    <row r="48" spans="1:12" x14ac:dyDescent="0.25">
      <c r="B48" s="6" t="s">
        <v>155</v>
      </c>
      <c r="C48" t="s">
        <v>10</v>
      </c>
      <c r="E48" t="s">
        <v>150</v>
      </c>
      <c r="F48" t="s">
        <v>144</v>
      </c>
      <c r="G48" t="s">
        <v>10</v>
      </c>
    </row>
    <row r="49" spans="1:11" x14ac:dyDescent="0.25">
      <c r="A49" t="s">
        <v>105</v>
      </c>
      <c r="B49" t="s">
        <v>99</v>
      </c>
      <c r="C49" t="s">
        <v>10</v>
      </c>
      <c r="I49" t="s">
        <v>105</v>
      </c>
      <c r="J49" t="s">
        <v>99</v>
      </c>
      <c r="K49" t="s">
        <v>10</v>
      </c>
    </row>
    <row r="50" spans="1:11" s="2" customFormat="1" x14ac:dyDescent="0.25">
      <c r="B50" s="2" t="s">
        <v>60</v>
      </c>
      <c r="C50" s="2">
        <v>90</v>
      </c>
      <c r="F50" s="2" t="s">
        <v>60</v>
      </c>
      <c r="G50" s="2">
        <v>139</v>
      </c>
      <c r="J50" s="2" t="s">
        <v>60</v>
      </c>
      <c r="K50" s="2">
        <v>45</v>
      </c>
    </row>
    <row r="58" spans="1:11" x14ac:dyDescent="0.25">
      <c r="I58" s="2"/>
      <c r="J58" s="2"/>
      <c r="K58" s="2"/>
    </row>
    <row r="59" spans="1:11" x14ac:dyDescent="0.25">
      <c r="I59" s="2"/>
      <c r="J59" s="2"/>
      <c r="K59" s="2"/>
    </row>
    <row r="62" spans="1:11" x14ac:dyDescent="0.25">
      <c r="I62" s="2"/>
      <c r="J62" s="2"/>
      <c r="K62" s="2"/>
    </row>
    <row r="68" spans="9:11" x14ac:dyDescent="0.25">
      <c r="I68" s="2"/>
      <c r="J68" s="2"/>
      <c r="K68" s="2"/>
    </row>
  </sheetData>
  <mergeCells count="3">
    <mergeCell ref="A1:C1"/>
    <mergeCell ref="E1:G1"/>
    <mergeCell ref="I1:K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TMD_C2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nv</dc:creator>
  <cp:lastModifiedBy>don nv</cp:lastModifiedBy>
  <dcterms:created xsi:type="dcterms:W3CDTF">2021-07-13T23:08:55Z</dcterms:created>
  <dcterms:modified xsi:type="dcterms:W3CDTF">2021-07-19T00:38:51Z</dcterms:modified>
</cp:coreProperties>
</file>