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Admin\Desktop\Vat tu\"/>
    </mc:Choice>
  </mc:AlternateContent>
  <bookViews>
    <workbookView xWindow="-105" yWindow="-105" windowWidth="19425" windowHeight="11025" firstSheet="1" activeTab="5"/>
  </bookViews>
  <sheets>
    <sheet name="TH Du an 2021-2025" sheetId="4" r:id="rId1"/>
    <sheet name="2021 TH CĐT" sheetId="5" r:id="rId2"/>
    <sheet name="2022TH ĐL-CB" sheetId="3" r:id="rId3"/>
    <sheet name="2023 TH Đ-KN" sheetId="6" r:id="rId4"/>
    <sheet name="2024 TH CCĐ" sheetId="2" r:id="rId5"/>
    <sheet name="2025 TH KTS" sheetId="8" r:id="rId6"/>
    <sheet name="Sheet3" sheetId="7" r:id="rId7"/>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14" i="4" l="1"/>
  <c r="K13" i="8" l="1"/>
  <c r="K221" i="8" s="1"/>
  <c r="K72" i="3" l="1"/>
  <c r="K14" i="3"/>
  <c r="K377" i="3" s="1"/>
  <c r="G318" i="6" l="1"/>
  <c r="G303" i="6"/>
  <c r="H303" i="6" s="1"/>
  <c r="H254" i="6"/>
  <c r="G254" i="6"/>
  <c r="G152" i="6"/>
  <c r="H152" i="6" s="1"/>
  <c r="H13" i="6"/>
  <c r="G13" i="6"/>
  <c r="H587" i="6" l="1"/>
  <c r="H588" i="6" s="1"/>
  <c r="K364" i="5"/>
  <c r="K12" i="5"/>
  <c r="K10" i="5"/>
  <c r="J18" i="2"/>
  <c r="J17" i="2"/>
  <c r="J16" i="2"/>
  <c r="J15" i="2"/>
  <c r="K365" i="5" l="1"/>
  <c r="K367" i="5" s="1"/>
  <c r="J13" i="2"/>
</calcChain>
</file>

<file path=xl/sharedStrings.xml><?xml version="1.0" encoding="utf-8"?>
<sst xmlns="http://schemas.openxmlformats.org/spreadsheetml/2006/main" count="660" uniqueCount="441">
  <si>
    <t>TT</t>
  </si>
  <si>
    <t>Bộ</t>
  </si>
  <si>
    <t xml:space="preserve">Máy vi tính </t>
  </si>
  <si>
    <t xml:space="preserve">Bộ </t>
  </si>
  <si>
    <t xml:space="preserve">Máy mài hai  đá </t>
  </si>
  <si>
    <t xml:space="preserve">Chiếc </t>
  </si>
  <si>
    <t xml:space="preserve">Máy chiếu </t>
  </si>
  <si>
    <t>Phòng Thực hành Cung cấp điện</t>
  </si>
  <si>
    <t>Tên phòng</t>
  </si>
  <si>
    <t>Số phòng</t>
  </si>
  <si>
    <t>Thành tiền (VN đ)</t>
  </si>
  <si>
    <t>Tổng giá trị (VN đồng)</t>
  </si>
  <si>
    <t>Ghi chú: Kèm theo danh mục thiết bị tường phòng thực hành</t>
  </si>
  <si>
    <t>Đơn giá (VN đ)</t>
  </si>
  <si>
    <t>Thành phố, Hồ Chí Minh, ngày    tháng     năm 2021</t>
  </si>
  <si>
    <t>TRƯỞNG KHOA</t>
  </si>
  <si>
    <t>Tạ Minh Cường</t>
  </si>
  <si>
    <t xml:space="preserve">TRƯỜNG CAO ĐẲNG LÝ TỰ TRỌNG </t>
  </si>
  <si>
    <t>Khoa: Điện - Điện tử</t>
  </si>
  <si>
    <t>CỘNG HÒA XÃ HỘI CHỦ NGHĨA VIỆT NAM</t>
  </si>
  <si>
    <t>THÀNH PHỐ HỒ CHÍ MINH</t>
  </si>
  <si>
    <t>Độc lập - Tự do - Hạnh phúc</t>
  </si>
  <si>
    <t>KHOA ĐIỆN - ĐIỆN TỬ</t>
  </si>
  <si>
    <t xml:space="preserve">DỰ ÁN ĐẦU TƯ THIẾT BỊ PHỤC VỤ ĐÀO TẠO KHOA ĐIỆN –ĐIỆN TỬ 
</t>
  </si>
  <si>
    <t>DỰ ÁN 2021 - 2025</t>
  </si>
  <si>
    <t xml:space="preserve"> 2021 - 2025</t>
  </si>
  <si>
    <t>Ghi chú</t>
  </si>
  <si>
    <t>Dự kiến năm đầu tư</t>
  </si>
  <si>
    <t>THIẾT BỊ THỰC HÀNH CUNG CẤP ĐIỆN</t>
  </si>
  <si>
    <t>Đơn vị tính: đồng</t>
  </si>
  <si>
    <t>Tên thiết bị (VN)</t>
  </si>
  <si>
    <t>Mã hàng</t>
  </si>
  <si>
    <t>Xuất xứ</t>
  </si>
  <si>
    <t>SL</t>
  </si>
  <si>
    <t>ĐVT</t>
  </si>
  <si>
    <t>Đơn giá
Chưa VAT
(VN đồng)</t>
  </si>
  <si>
    <t>Thành tiền
Chưa VAT
(VN đồng)</t>
  </si>
  <si>
    <t>KHOA ĐỘNG LỰC</t>
  </si>
  <si>
    <t>I</t>
  </si>
  <si>
    <t>Thông tư 26/2019/TT-BLĐTBXH ngày 25/12/2019. Phụ lục 2b, Ngành Điện công nghiệp, Trình độ Cao đằng, Phòng Thực hành cung cấp điện</t>
  </si>
  <si>
    <t>* Danh mục thiết bị bao gồm:</t>
  </si>
  <si>
    <t xml:space="preserve">Mô hình hệ thống cung cấp điện hạ thế </t>
  </si>
  <si>
    <t>II</t>
  </si>
  <si>
    <t xml:space="preserve">TỔNG CỘNG </t>
  </si>
  <si>
    <t>Đơn giá
chưa VAT
(VND)</t>
  </si>
  <si>
    <t>Thành tiền
chưa VAT
(VND)</t>
  </si>
  <si>
    <t>Trạm thực hành MPS PA Compact</t>
  </si>
  <si>
    <t>Festo/ Đức</t>
  </si>
  <si>
    <t>Hệ thống</t>
  </si>
  <si>
    <t>Thông tư 26/2019/TT-BLĐTBXH ngày 25/12/2019 Phụ lục 8b Cơ điện tử CĐ - Phần 3.11 phòng Thực hành Hệ thống Cơ Điện Tử Mục 5. Trạm tay gắp</t>
  </si>
  <si>
    <t>1. Trạm thực hành MPS PA Compact</t>
  </si>
  <si>
    <t>C41025</t>
  </si>
  <si>
    <t>2. Kit điều khiển SimBox</t>
  </si>
  <si>
    <t>C43016</t>
  </si>
  <si>
    <t>3. Kit điều khiển PC3</t>
  </si>
  <si>
    <t>C43028</t>
  </si>
  <si>
    <t>4. Kit điều khiển S15-C</t>
  </si>
  <si>
    <t>C43032</t>
  </si>
  <si>
    <t>5. Máy làm mát không khí bằng nước</t>
  </si>
  <si>
    <t>C44000</t>
  </si>
  <si>
    <t>6. Thiết bị đo lường</t>
  </si>
  <si>
    <t>7. Kit thực hành IoT</t>
  </si>
  <si>
    <t>C43035</t>
  </si>
  <si>
    <t>8. Phần mềm FluidLab-PA</t>
  </si>
  <si>
    <t>9. Màn hình cảm ứng TP700 Comfort</t>
  </si>
  <si>
    <t>C43019</t>
  </si>
  <si>
    <t>10. Xe đẩy</t>
  </si>
  <si>
    <t>E13003</t>
  </si>
  <si>
    <t>11. Máy nén khí</t>
  </si>
  <si>
    <t>12. Phụ kiện máy nén khí</t>
  </si>
  <si>
    <t>13. Phần mềm FluidLab-PA multi-loop</t>
  </si>
  <si>
    <t>C45007</t>
  </si>
  <si>
    <t>14. Lắp đặt và cân chỉnh vận hành hệ thống</t>
  </si>
  <si>
    <t>VN</t>
  </si>
  <si>
    <t>15. Chỉ dẫn kỹ thuật</t>
  </si>
  <si>
    <t>* Thông số kỹ thuật</t>
  </si>
  <si>
    <t>1.1</t>
  </si>
  <si>
    <t>1.2</t>
  </si>
  <si>
    <t>1.3</t>
  </si>
  <si>
    <t>1.4</t>
  </si>
  <si>
    <t>1.5</t>
  </si>
  <si>
    <t>1.6</t>
  </si>
  <si>
    <t>1.7</t>
  </si>
  <si>
    <t>1.8</t>
  </si>
  <si>
    <t>1.9</t>
  </si>
  <si>
    <t>1.10</t>
  </si>
  <si>
    <t>1.11</t>
  </si>
  <si>
    <t>Máy nén khí</t>
  </si>
  <si>
    <t xml:space="preserve">- Máy nén khí sử dụng dầu bôi trơn và đạt độ ồn cực thấp (45 dB (A)). </t>
  </si>
  <si>
    <t xml:space="preserve">- Sử dụng phù hợp trong lớp học. Với bộ điều chỉnh áp suất và lọc tách ẩm. </t>
  </si>
  <si>
    <t>+ Áp suất Pmax: 800 kPa (8 bar)</t>
  </si>
  <si>
    <t>+ Thể tích bình chứa: 24 lít</t>
  </si>
  <si>
    <t>+ Chu kỳ làm việc: lớn nhất 50%</t>
  </si>
  <si>
    <t>1.12</t>
  </si>
  <si>
    <t>+ Khớp nối (KD3-CK-4 và KD4-1/4-A)</t>
  </si>
  <si>
    <t>+ Khớp nối (KS4-CK-4)</t>
  </si>
  <si>
    <t>+ Ống hơi (6 x màu bạc 2,5 m)</t>
  </si>
  <si>
    <t>1.13</t>
  </si>
  <si>
    <t>Tổng</t>
  </si>
  <si>
    <t xml:space="preserve"> (chưa VAT)</t>
  </si>
  <si>
    <t>VAT</t>
  </si>
  <si>
    <t>Tổng cộng</t>
  </si>
  <si>
    <t>THIẾT BỊ THỰC HÀNH ĐIỆN-KHÍ NÉN</t>
  </si>
  <si>
    <t>Dùng thực hành học phần Điều khiển khí nén
Dùng thi Kỹ năng nghề 3/5</t>
  </si>
  <si>
    <t>Tên thiết bị</t>
  </si>
  <si>
    <t>PHÒNG THỰC HÀNH KHÍ NÉN - ĐIỆN KHÍ NÉN</t>
  </si>
  <si>
    <t>A</t>
  </si>
  <si>
    <t>Khí nén</t>
  </si>
  <si>
    <t>A1</t>
  </si>
  <si>
    <t>Khí nén cơ bản và điện khí nén cơ bản</t>
  </si>
  <si>
    <t>Bộ thiết bị đào tạo khí nén cơ bản - TP 101</t>
  </si>
  <si>
    <t>* Các thiết bị bao gồm:</t>
  </si>
  <si>
    <t>1. Van khí nén 3/2, tác động nút ấn, thường đóng (NC)</t>
  </si>
  <si>
    <t>Cái</t>
  </si>
  <si>
    <t>- Tác động: Nút nhấn</t>
  </si>
  <si>
    <t>- Dãi áp suất: -95 đến 800 kPa (-0.95 đến 8 bar)</t>
  </si>
  <si>
    <t>- Áp suất làm việc tại 600 kPa (6 bar) 6 N</t>
  </si>
  <si>
    <t>- Lưu lượng định danh: 1 (P) --&gt; 2 (A) 60 l/phút</t>
  </si>
  <si>
    <t>- Thao tác nhanh với hệ thống lắp đặt Quick Fix</t>
  </si>
  <si>
    <t>2. Van khí nén 3/2, tác động kiểu nút ấn, thường mở (NO)</t>
  </si>
  <si>
    <t>3. Van khí nén 5/2 với công tắc xoay</t>
  </si>
  <si>
    <t>- Tác động: Công tắc xoay</t>
  </si>
  <si>
    <t>- Dãi áp suất: 0 đến 800 kPa (0 đến 8 bar)</t>
  </si>
  <si>
    <t>- Áp suất làm việc: tại 600 kPa (6 bar) 6 N</t>
  </si>
  <si>
    <t>4. Van khí nén 3/2 với công tắc xoay, thường đóng (NC)</t>
  </si>
  <si>
    <t>5. Van khí nén 3/2 kiểu cần đẩy con lăn, thường đóng (NC)</t>
  </si>
  <si>
    <t>- Dãi áp suất: 350 đến 800 kPa (3.5 đến 8 bar)</t>
  </si>
  <si>
    <t>- Lưu lượng định danh: 1 (P) --&gt; 2 (A) 120 l/phút</t>
  </si>
  <si>
    <t>- Áp suất làm việc: tại 600 kPa (6 bar) 1.8 N</t>
  </si>
  <si>
    <t>6. Cảm biến tiệm cận khí nén với vòng gá lắp trên xy lanh</t>
  </si>
  <si>
    <t>- Van 3/2, thường đóng, tác động từ tính</t>
  </si>
  <si>
    <t>- Đầu nối cắm nhanh chính xác cho ống nhựa PUN-4 x 0.75 hoặc cho các loại ống có đường kính trong hoặc ngoài tiêu chuẩn</t>
  </si>
  <si>
    <t>- Dãi áp suất: 200 đến 800 kPa (2 đến 8 bar)</t>
  </si>
  <si>
    <t>- Thời gian chuyển mạch (on/off) 22 ms/52 ms</t>
  </si>
  <si>
    <t>- Trạng thái chuyển đổi trực quan</t>
  </si>
  <si>
    <t xml:space="preserve">- Lắp trên xy lanh có đường kính 20 mm, 2x T-slot để gắn đồng thời một cảm biến tiệm cận khí nén và điện tử </t>
  </si>
  <si>
    <t>7. Van định thời gian khí nén, thường đóng (NC)</t>
  </si>
  <si>
    <t>- Bộ định thời khí nén (van thời gian trễ)</t>
  </si>
  <si>
    <t>- Bộ đếm thời gian sẽ chuyển áp suất đầu vào cho cổng 1 đến cổng 2 sau khi thời gian trễ đã định trước đã hết hạn.</t>
  </si>
  <si>
    <t>- Độ trễ thời gian có thể điều chỉnh vô hạn từ 2 đến 30 giây thông qua một núm điều chỉnh.</t>
  </si>
  <si>
    <t>8. Van áp suất tuần tự</t>
  </si>
  <si>
    <t>- Thiết kế: Van đĩa với lò xo quay trở lại</t>
  </si>
  <si>
    <t>- Dải áp suất vận hành: 180 – 800 kPa (1.8 – 8 bar)</t>
  </si>
  <si>
    <t>- Dãi áp suất điều khiển: 100 – 800 kPa
(1 – 8 bar)</t>
  </si>
  <si>
    <t>- Lưu lượng danh định 1..2: 100 l/phút</t>
  </si>
  <si>
    <t xml:space="preserve">9. Van đảo chiều 3/2, tác động bằng khí nén một bên </t>
  </si>
  <si>
    <t>- Đầu nối cắm nhanh cho ống nhựa PUN-4 x 0.75 hoặc cho các loại ống hiệu chuẩn bên trong hoặc bên ngoài</t>
  </si>
  <si>
    <t>- Ký hiệu, nhận dạng cổng và vị trí kết nối theo DIN ISO 1219</t>
  </si>
  <si>
    <t>- Áp suất dẫn: 150 – 1,000 kPa (1.5 – 10 bar)</t>
  </si>
  <si>
    <t>- Áp suất làm việc: -90 – 1,000 kPa
(-0.9 – 10 bar)</t>
  </si>
  <si>
    <t>- Thích hợp cho vận hành chân không và hút</t>
  </si>
  <si>
    <t>10. Van đảo chiều 5/2, tác động bằng khí nén một bên</t>
  </si>
  <si>
    <t>- Áp suất làm việc: -90 – 1,000 kPa (-0.9 – 10 bar)</t>
  </si>
  <si>
    <t>11. Van đảo chiều 5/2 điều khiển trợ lực kép, tác động khí nén hai bên (x3)</t>
  </si>
  <si>
    <t>12. Van con thoi (logic OR)</t>
  </si>
  <si>
    <t>- Thiết kế: Cổng OR (Van con thoi)</t>
  </si>
  <si>
    <t>- Dãi áp suất: 100 – 1000 kPa (1 – 10 bar)</t>
  </si>
  <si>
    <t>- Lưu lượng danh định 1, 1/3…2: 500 l/phút</t>
  </si>
  <si>
    <t>13. Van song áp (logic AND)</t>
  </si>
  <si>
    <t>- Thiết kế: Cổng AND (Van song áp)</t>
  </si>
  <si>
    <t>- Lưu lượng danh định 1, 1/3…2: 550 l/phút</t>
  </si>
  <si>
    <t>14. Van xả nhanh</t>
  </si>
  <si>
    <t>- Van xả nhanh với đầu giảm thanh</t>
  </si>
  <si>
    <t>- Thiết kế: Van đĩa</t>
  </si>
  <si>
    <t>- Dãi áp suất: 50 – 1000 kPa (0.5 – 10 bar)</t>
  </si>
  <si>
    <t>- Lưu lượng danh định 1…2: 300 l/phút</t>
  </si>
  <si>
    <t>- Lưu lượng danh định 2…3: 390 l/phút</t>
  </si>
  <si>
    <t>15. Van tiết lưu 1 chiều</t>
  </si>
  <si>
    <t>- Thiết kế: Van tiết lưu một chiều</t>
  </si>
  <si>
    <t>- Dãi áp suất: 20 – 1000 kPa
(0.2 – 10 bar)</t>
  </si>
  <si>
    <t>- Lưu lượng danh định</t>
  </si>
  <si>
    <t>+ trong khi điều chỉnh tiết lưu:  0 – 85 l/phút</t>
  </si>
  <si>
    <t>+ trong khi mở tiết lưu: 100 – 110 l/phút</t>
  </si>
  <si>
    <t>16. Xy lanh tác dụng đơn</t>
  </si>
  <si>
    <t>- Thiết kế: Xy lanh pittông</t>
  </si>
  <si>
    <t>- Áp suất làm việc: tối đa 1000 kPa (10 bar)</t>
  </si>
  <si>
    <t>- Chiều dài trục: tối đa 50 mm</t>
  </si>
  <si>
    <t>- Đẩy tại 600 kPa (6 bar): 150 N</t>
  </si>
  <si>
    <t>- Lực lò xo phản hồi: 13.5 N</t>
  </si>
  <si>
    <t>17. Xy lanh tác dụng kép</t>
  </si>
  <si>
    <t>- Chiều dài trục: tối đa 100 mm</t>
  </si>
  <si>
    <t>- Lực đẩy tại 600 kPa (6 bar): 165 N</t>
  </si>
  <si>
    <t>- Lực phản hồi tại 600 kPa (6 bar): 140 N</t>
  </si>
  <si>
    <t xml:space="preserve">18. Bộ lọc khí với van khóa và van điều chỉnh áp suất </t>
  </si>
  <si>
    <t>- Thiết kế: bộ lọc thiêu kết với bộ tách nước và bộ điều chỉnh piston</t>
  </si>
  <si>
    <t>- Lưu lượng tiêu chuẩn: 120 l/phút</t>
  </si>
  <si>
    <t>- Dãi điều chỉnh áp suất: 50-700 kPa (0,5-7 bar)</t>
  </si>
  <si>
    <t>- Lớp lọc: 5 μm</t>
  </si>
  <si>
    <t>- Đầu cắm: G 1/8, QS-6, cho ống nhựa PUN 6 x 1</t>
  </si>
  <si>
    <t>19. Van điều chỉnh áp suất có áp kế</t>
  </si>
  <si>
    <t>- Lưu lượng danh định tiêu chuẩn: 110 l/phút</t>
  </si>
  <si>
    <t>- Áp suất đầu vào giới hạn: 1,000 kPa (10 bar)</t>
  </si>
  <si>
    <t>- Áp suất điều khiển: 50–700 kPa (0.5–7 bar)</t>
  </si>
  <si>
    <t>20. Áp kế</t>
  </si>
  <si>
    <t>- Áp kế đo áp suất bên trong mạch điều khiển khén nén.</t>
  </si>
  <si>
    <t>+ Thiết kế: áp kế kiểu ống Bourdon</t>
  </si>
  <si>
    <t>+ Phạm vi hiển thị: 0 – 1000 kPa (0 – 10 bar)</t>
  </si>
  <si>
    <t>+ Độ chính xác: 1.6</t>
  </si>
  <si>
    <t>21. Bộ chia khí</t>
  </si>
  <si>
    <t>- Bộ chia khí với 8 van tự đóng một chiều. Bộ chia khí (QS-6 cho ống nhựa PUN 6 x 1) cho phép phân chia nguồn khí nén cho điều khiển qua 8 cổng riêng biệt (QS-4 cho ống nhựa PUN 4 x 0.75)</t>
  </si>
  <si>
    <t>- Đầu nối: G 1/8</t>
  </si>
  <si>
    <t>22. Ống dẫn khí nén bằng nhựa</t>
  </si>
  <si>
    <t>- PUN 4 x 0.75</t>
  </si>
  <si>
    <t>+ Đường kính ngoài: 4 mm</t>
  </si>
  <si>
    <t>+ Đường kính trong: 2.6 mm</t>
  </si>
  <si>
    <t>23. Tài liệu</t>
  </si>
  <si>
    <t>23.1. Sách lý thuyết cơ bản về khí nén và điện khí nén</t>
  </si>
  <si>
    <t>Cuốn</t>
  </si>
  <si>
    <t xml:space="preserve">- Sử dụng cho các trường dạy nghề, cao đẳng kỹ thuật, trường học cho các nghệ nhân và đào tạo liên tục trong công ty. </t>
  </si>
  <si>
    <t>- Truyền đạt các nguyên tắc cơ bản thiết yếu của khí nén và điện - khí nén.</t>
  </si>
  <si>
    <t>- Nội dung bao gồm kỹ thuật và toán học, các ví dụ ứng dụng, mô tả quy trình làm việc, biện pháp an toàn cho hệ thống điều khiển điện - khí nén, các ký hiệu có liên quan và các ký hiệu sơ đồ mạch.</t>
  </si>
  <si>
    <t>- Trình bày chi tiết thiết kế sơ đồ mạch và các phần tử khí nén riêng lẻ.</t>
  </si>
  <si>
    <t>23.2. Sách bài tập khí nén cơ bản TP 101</t>
  </si>
  <si>
    <t xml:space="preserve">- 19 đề tài với các bài tập định hướng, tăng dần độ khó và phù hợp với bộ thực hành thí nghiệm TP 101, lý tưởng để giới thiệu kỹ thuật khí nén. </t>
  </si>
  <si>
    <t xml:space="preserve">- Mô tả vấn đề thực tế bằng hình ảnh, nhiệm vụ cụ thể của đề án và hỗ trợ chi tiết thực hiện chuyên nghiệp để chuẩn bị lý tưởng cho môi trường công nghiệp trong thực tế đời sống. </t>
  </si>
  <si>
    <t>* Sách bài tập bao gồm:</t>
  </si>
  <si>
    <t>+ Giải pháp mẫu</t>
  </si>
  <si>
    <t>+ Các ghi chú hướng dẫn</t>
  </si>
  <si>
    <t>+ Đối với các loại bản quyền Campus và Enterprise, USB đi kèm với sách bài tập. Sách bài tập được bao gồm trên USB này dưới dạng tệp PDF</t>
  </si>
  <si>
    <t>+ Tờ bài tập cho học viên</t>
  </si>
  <si>
    <t>Bộ thực hành khí nén nâng cao TP 102</t>
  </si>
  <si>
    <t>* Nội dung đào tạo</t>
  </si>
  <si>
    <t>- Các tiến trình theo phương pháp rút gọn nhị phân</t>
  </si>
  <si>
    <t>- Các vị trí cuối không có công tắc giới hạn</t>
  </si>
  <si>
    <t xml:space="preserve">- Mạch chốt </t>
  </si>
  <si>
    <t>- Chuyển đổi van 5/2</t>
  </si>
  <si>
    <t>- Chức năng của một đầu chặn áp suất ngược</t>
  </si>
  <si>
    <t>- Điều khiển bước cơ bản (chu kỳ liên tục)</t>
  </si>
  <si>
    <t>- Điều khiển bước với chế độ hoạt động hoặc chế độ nghỉ</t>
  </si>
  <si>
    <t>- Cài đặt và sắp xếp thời gian trễ</t>
  </si>
  <si>
    <t>- Chu trình lặp các bước sử dụng bộ đếm đặt trước</t>
  </si>
  <si>
    <t>- Mạch ngõ vào với vòng lặp tự chốt và các bộ chức năng phụ trợ</t>
  </si>
  <si>
    <t>- Đánh giá và sử dụng cảm biến để nhận biết các vật liệu</t>
  </si>
  <si>
    <t>- Thực hành điều khiển bước với van điều khiển khí bảo vệ và van phụ trợ</t>
  </si>
  <si>
    <t>- Cảm biến tiệm cận ở vị trí cuối và trong một phần phạm vi trục</t>
  </si>
  <si>
    <t>- Kết hợp sử dụng van xả và bộ điều chỉnh áp suất</t>
  </si>
  <si>
    <t>- Nghịch đảo tín hiệu của bộ đếm thời gian (timer)</t>
  </si>
  <si>
    <t>- Điều chỉnh thiết bị đệm cuối vị hành trình</t>
  </si>
  <si>
    <t>- Sử dụng và điều chỉnh các loại cảm biến khác nhau</t>
  </si>
  <si>
    <t>* Các thiết bị bao gồm, bao gồm:</t>
  </si>
  <si>
    <t>- Tác động: nút nhấn</t>
  </si>
  <si>
    <t>- Dãi áp suất: -95 đến 800 kPa
(-0.95 đến 8 bar)</t>
  </si>
  <si>
    <t>- Áp suất làm việc tại 600 kPa (6 bar) 6N</t>
  </si>
  <si>
    <t>- Lưu lượng danh định: 1(P) --&gt; 2 (A) 60 l/phút</t>
  </si>
  <si>
    <t>2. Van 3/2 đảo chiều với nút khẩn cấp dạng nấm (màu đỏ), thường mở (NO)</t>
  </si>
  <si>
    <t>- Tác động: nút ấn dạng nấm</t>
  </si>
  <si>
    <t>- Dãi áp suất: 0–800 kPa (0–8 bar)</t>
  </si>
  <si>
    <t>- Lực tác động tại 600 kPa (6 bar): 6 N</t>
  </si>
  <si>
    <t>- Lưu lượng danh định tiêu chuẩn: 1(P) – 2(A) 60 l/phút</t>
  </si>
  <si>
    <t>3. Van khí nén 3/2 có con lăn, thường đóng (NC)</t>
  </si>
  <si>
    <t>- Dãi áp suất: 0 đến 800 kPa
(0 đến 8 bar)</t>
  </si>
  <si>
    <t>- Lưu lượng danh định tiêu chuẩn: 1(P) --&gt; 2(A) 80 l/phút</t>
  </si>
  <si>
    <t>- Lực tác động tại 600 kPa (6 bar) 1.8 N</t>
  </si>
  <si>
    <t>4. Van chặn về</t>
  </si>
  <si>
    <t>- Phạm vi áp suất cung cấp: 0 – 800 kPa (0 – 8 bar)</t>
  </si>
  <si>
    <t>- Lực đóng tại 600 kPa (6 bar): 12.5 N</t>
  </si>
  <si>
    <t>5. Van đảo chiều 3/2, tác động bằng khí nén một bên</t>
  </si>
  <si>
    <t>- Đầu nối cắm nhanh cho ống nhựa PUN-4 x 0,75 hoặc cho các loại ống hiệu chuẩn bên trong hoặc bên ngoài</t>
  </si>
  <si>
    <t>- Áp suất dẫn: 150 - 1,000 kPa (1.5 - 10 bar)</t>
  </si>
  <si>
    <t>- Áp suất làm việc: -90 - 1,000 kPa (-0.9 - 10 bar)</t>
  </si>
  <si>
    <t>6. Van đảo chiều 5/2 điều khiển trợ lực kép, tác động khí nén hai bên</t>
  </si>
  <si>
    <t>7. Ống dẫn khí nén bằng nhựa</t>
  </si>
  <si>
    <t>8. Van con thoi (logic OR)</t>
  </si>
  <si>
    <t>- Dãi áp suất: 100 - 1000 kPa (1 - 10 bar)</t>
  </si>
  <si>
    <t>9. Van song áp (logic AND)</t>
  </si>
  <si>
    <t>10. Bộ hẹn giờ khí nén, thường mở(NO)</t>
  </si>
  <si>
    <t>- Bộ hẹn giờ khí nén (van thời gian trễ). Khi ở vị trí bình thường, cổng 1 được chuyển qua cổng 2.</t>
  </si>
  <si>
    <t xml:space="preserve">Bộ hẹn giờ khí nén được bắt đầu bởi tín hiệu khí nén tại cổng điều khiển. </t>
  </si>
  <si>
    <t xml:space="preserve">Nó tác động đến cuối cùng của khoảng thời gian trễ được đặt và khởi động lại thông qua lò xo phản hồi đến vị trí gốc sau khi tín hiệu được gỡ ra. </t>
  </si>
  <si>
    <t>Độ trễ thời gian có thể điều chỉnh vô hạn từ 2 đến 30 giây qua một núm điều chỉnh.</t>
  </si>
  <si>
    <t>11. Bộ đếm khí nén</t>
  </si>
  <si>
    <t>- Thiết kế: Bộ đếm cơ khí với dẫn động khí nén</t>
  </si>
  <si>
    <t>- Hiển thị: 5 chữ số, kích thước ký tự 4,5 mm</t>
  </si>
  <si>
    <t>- Đặt lại: Nhấn nút bằng tay hoặc tín hiệu khí nén</t>
  </si>
  <si>
    <t>- Dãi áp suất: 200 – 800 kPa (2 – 8 bar)</t>
  </si>
  <si>
    <t>- Thời gian xung tối thiểu Drive: 10 ms</t>
  </si>
  <si>
    <t>- Thời gian xung tối thiểu Reset: 180 ms</t>
  </si>
  <si>
    <t>- Tần số đếm liên tục: 2 Hz</t>
  </si>
  <si>
    <t>12. Mô đun bước stepper</t>
  </si>
  <si>
    <t>- Thiết kế: van bướm tích hợp cổng AND và OR</t>
  </si>
  <si>
    <t>- Áp suất danh định P...A: 60 l/phút</t>
  </si>
  <si>
    <t>13. Van tiết lưu 1 chiều</t>
  </si>
  <si>
    <t>- Dãi áp suất: 20 - 1000 kPa (0.2 - 10 bar)</t>
  </si>
  <si>
    <t>+ trong khi điều chỉnh tiết lưu: 0 - 85 l/phút</t>
  </si>
  <si>
    <t>+ trong khi mở tiết lưu: 100 - 110 l/phút</t>
  </si>
  <si>
    <t>14. Van một chiều, kích mở được</t>
  </si>
  <si>
    <t>- Áp suất làm việc: 0.5 đến 10 bar</t>
  </si>
  <si>
    <t>- Lưu lượng danh định tiêu chuẩn: 108 l/phút</t>
  </si>
  <si>
    <t>15. Xy lanh tác động kép</t>
  </si>
  <si>
    <t>16. Sách bài tập khí nén nâng cao TP 102</t>
  </si>
  <si>
    <t xml:space="preserve">- Xây dựng từ khí nén trình độ cơ bản, có thêm 10 bài thực hành bổ sung, yêu cầu thực hiện trong trình độ nâng cao. </t>
  </si>
  <si>
    <t xml:space="preserve">Sách bài tập định hướng vào kỹ thuật điều khiển khí nén nâng cao. </t>
  </si>
  <si>
    <t>Những bài thực hành mới được thêm vào phiên bản cập nhật là những bài tập đã được điều chỉnh từ thực tế sử dụng trong lớp học.</t>
  </si>
  <si>
    <t>Bàn thực hành 2 mặt, mặt nhôm 1100 x 700 mm</t>
  </si>
  <si>
    <t>DVN-WDS-1100/700</t>
  </si>
  <si>
    <t>Việt Nam</t>
  </si>
  <si>
    <t>Bao gồm:</t>
  </si>
  <si>
    <t>1. 1x Bàn thực hành 2 mặt</t>
  </si>
  <si>
    <t>- Kích thước (Rộng x Sâu x Cao): 1500 mm x 780 mm x 1721 mm</t>
  </si>
  <si>
    <t>+ Bàn thực hành được lắp đặt từ nhôm định hình</t>
  </si>
  <si>
    <t>+ Các khớp nối thanh nhôm định hình được lắp đặt chìm</t>
  </si>
  <si>
    <t>- Mặt bàn sử dụng gỗ công nghiệp</t>
  </si>
  <si>
    <t>+ Màu xám</t>
  </si>
  <si>
    <t>+ Độ dày 25 mm</t>
  </si>
  <si>
    <t>- Chân bàn có khả năng tăng giảm</t>
  </si>
  <si>
    <t>+ Đế cao su chống trượt</t>
  </si>
  <si>
    <t>+ Chiều cao 64 mm, hành trình tăng tối đa 60 mm.</t>
  </si>
  <si>
    <t>2. 1x Khung lắp thiết bị khung ER</t>
  </si>
  <si>
    <t>+ Dùng lắp thiết bị thực hành kích thước khung ER</t>
  </si>
  <si>
    <t>3. 1x Tấm nhôm định hình nguyên khối</t>
  </si>
  <si>
    <t>- Tấm nhôm định hình dùng thực hành thiết bị</t>
  </si>
  <si>
    <t>+ Tấm nhôm rãnh profile được anốt hóa tạo thành bàn thực hành cho tất cả các gói đào tạo thực hành.</t>
  </si>
  <si>
    <t>+ Tất cả các phần tử được gắn chắc chắn và an toàn vào các rãnh cắm trên tấm nhôm.</t>
  </si>
  <si>
    <t xml:space="preserve">+ Có rãnh trên cả hai mặt và nếu cần thiết cả 2 mặt đều có thể dùng để gắn các phần tử. </t>
  </si>
  <si>
    <t>+ Các rãnh này tương thích với hệ thống rãnh profile ITEM.</t>
  </si>
  <si>
    <t>+ Khoảng cách các rãnh: 50 mm</t>
  </si>
  <si>
    <t>+ Kích thước tấm nhôm 1100 x 700 mm</t>
  </si>
  <si>
    <t>4. 1x Bộ cấp nguồn điện gắn khung</t>
  </si>
  <si>
    <t>+ Điện áp đầu vào: 85 – 265 V AC (47 – 63 Hz)</t>
  </si>
  <si>
    <t>+ Điện áp đầu ra: 24 V DC, bảo vệ ngắn mạch</t>
  </si>
  <si>
    <t>+ Dòng điện đầu ra: tối đa 4 A</t>
  </si>
  <si>
    <t>+ Kích thước: 170 x 240 x 92 mm</t>
  </si>
  <si>
    <t>5. 1x bộ cáp thí nghiệm an toàn 4 mm, 106 sợi, đỏ, xanh dương, và đen</t>
  </si>
  <si>
    <t xml:space="preserve">- Bộ bao gồm 106 sợi cáp thí nghiệm an toàn với đầu cắm an toàn 4 mm màu đỏ, màu xanh dương và màu đen: </t>
  </si>
  <si>
    <t>+ 10x sợi màu đỏ dài 50 mm</t>
  </si>
  <si>
    <t>+ 10x sợi màu xanh dương dài 50 mm</t>
  </si>
  <si>
    <t>+ 8x sợi màu đen dài 50 mm</t>
  </si>
  <si>
    <t>+ 8x sợi màu đỏ dài 300 mm</t>
  </si>
  <si>
    <t>+ 8x sợi màu xanh dương dài 300 mm</t>
  </si>
  <si>
    <t>+ 18x sợi màu đen dài 300 mm</t>
  </si>
  <si>
    <t>+ 8x sợi màu đỏ dài 500 mm</t>
  </si>
  <si>
    <t>+ 8x sợi màu xanh dương dài 500 mm</t>
  </si>
  <si>
    <t>+ 18x sợi màu đen dài 500 mm</t>
  </si>
  <si>
    <t>+ 2x sợi màu đỏ dài 1000 mm</t>
  </si>
  <si>
    <t>+ 3x sợi màu xanh dương dài 1000 mm</t>
  </si>
  <si>
    <t>+ 2x sợi màu đen dài 1000 mm</t>
  </si>
  <si>
    <t>+ 1x sợi màu đỏ dài 1500 mm</t>
  </si>
  <si>
    <t>+ 1x sợi màu xanh dương dài 1500 mm</t>
  </si>
  <si>
    <t>+ 1x sợi màu đen dài 1500 mm</t>
  </si>
  <si>
    <t>- Thông số kỹ thuật</t>
  </si>
  <si>
    <t>+ Đầu cắm có lớp tay áo bảo vệ và ổ cắm trục</t>
  </si>
  <si>
    <t>+ Tiết diện dây dẫn: 1 mm2</t>
  </si>
  <si>
    <t>+ 1000 V CAT II</t>
  </si>
  <si>
    <t>+ Dòng điện định mức: 16 A</t>
  </si>
  <si>
    <t>Festo/ Italy</t>
  </si>
  <si>
    <t>+ Công suất nén: 50 lít/phút</t>
  </si>
  <si>
    <t>+ Đầu nối khí nén ra: 1/4" hoặc KD4</t>
  </si>
  <si>
    <t>+ Độ ồn: 45 dB (A)/1 m</t>
  </si>
  <si>
    <t>+ Bộ điều chỉnh áp suất có mặt đồng hồ</t>
  </si>
  <si>
    <t xml:space="preserve">- Phụ kiện máy nén khí, bao gồm: </t>
  </si>
  <si>
    <t>A2</t>
  </si>
  <si>
    <t>Điện khí nén cơ bản và nâng cao</t>
  </si>
  <si>
    <t>Bộ thực hành Điện khí nén cơ bản TP 201</t>
  </si>
  <si>
    <t>Thuế VAT 10%</t>
  </si>
  <si>
    <t>Total</t>
  </si>
  <si>
    <t>THIẾT BỊ THỰC HÀNH ĐO LƯỜNG -CẢM BIẾN</t>
  </si>
  <si>
    <t>Đơn giá
đã bao gồm VAT
(VNĐ)</t>
  </si>
  <si>
    <t>Thành tiền
đã bao gồm VAT
(VNĐ)</t>
  </si>
  <si>
    <t xml:space="preserve">Bộ thiết bị thực hành Cảm biến </t>
  </si>
  <si>
    <r>
      <t xml:space="preserve">Bộ thiết bị thực hành Cảm biến </t>
    </r>
    <r>
      <rPr>
        <sz val="11"/>
        <rFont val="Times New Roman"/>
        <family val="1"/>
      </rPr>
      <t xml:space="preserve">- </t>
    </r>
    <r>
      <rPr>
        <b/>
        <sz val="11"/>
        <rFont val="Times New Roman"/>
        <family val="1"/>
      </rPr>
      <t>EduKit PA cơ bản</t>
    </r>
  </si>
  <si>
    <t>Festo/Đức</t>
  </si>
  <si>
    <t>- Đào tạo các nguyên tắc cơ bản về nội dung dự án và các nguyên tắc cơ bản của điều khiển vòng kín - đo lường thủ công, điều khiển vòng kín và vòng mở - không cần đến PC và công nghệ điều khiển phức tạp</t>
  </si>
  <si>
    <t>Lợi ích</t>
  </si>
  <si>
    <t>- Tiện dụng, dễ vận chuyển và lắp đặt đơn giản</t>
  </si>
  <si>
    <t>- Từng bước xây dựng hệ thống chức năng: bắt đầu với các thiết lập nhỏ nhất và kết thúc dự án với kỹ năng điều khiển hệ thống theo mức.</t>
  </si>
  <si>
    <t>- Có sẵn tài liệu đào tạo</t>
  </si>
  <si>
    <t>- Dễ sử dụng và có thể mở rộng để tích hợp với các thiết bị bên ngoài</t>
  </si>
  <si>
    <t>- Nước đóng vai trò cực kỳ quan trọng, được xem là vật liệu lý tưởng cho điều khiển vòng kín, không gây nguy hiểm cho người sử dụng</t>
  </si>
  <si>
    <t>- Phù hợp với các hệ thống Festo Didactic hiện có</t>
  </si>
  <si>
    <t>Nội dung học tập cho công việc dự án</t>
  </si>
  <si>
    <t>- Lập kế hoạch dự án:</t>
  </si>
  <si>
    <t>+ Phân bổ nhiệm vụ theo nhóm</t>
  </si>
  <si>
    <t>+ Tạo kế hoạch dự án với các bước khác nhau</t>
  </si>
  <si>
    <t>- Thi công, lắp ráp, kết nối:</t>
  </si>
  <si>
    <t>+ Tạo bản phác thảo cho hệ thống kết nối đường ống</t>
  </si>
  <si>
    <t>+ Tạo ra các sơ đồ lắp ráp</t>
  </si>
  <si>
    <t>+ Lắp ráp cơ khí</t>
  </si>
  <si>
    <t>+ Kết nối điện bơm với nguồn cấp 24 V</t>
  </si>
  <si>
    <t>+ Kiểm tra hoạt động</t>
  </si>
  <si>
    <t>+ Tạo nhật ký kiểm tra</t>
  </si>
  <si>
    <t>- Vận hành và thu thập dữ liệu đo lường:</t>
  </si>
  <si>
    <t>+ Khởi động hệ thống</t>
  </si>
  <si>
    <t>+ Ghi lại các giá trị đo với vị trí van thay đổi, điện áp thay đổi trên máy bơm hoặc các mức độ cao khác nhau</t>
  </si>
  <si>
    <t>+ Quan sát mức, áp suất và lưu lượng, thời gian phản hồi</t>
  </si>
  <si>
    <t>- Nội dung trình bày và tài liệu tham khảo:</t>
  </si>
  <si>
    <t>+ Hướng dẫn lắp ráp</t>
  </si>
  <si>
    <t>+ Ghi lại các giá trị đo được</t>
  </si>
  <si>
    <t>+ Phân tích đồ thị</t>
  </si>
  <si>
    <t>+ Trình bày quy trình dự án</t>
  </si>
  <si>
    <t>a. Bơm</t>
  </si>
  <si>
    <t>- Bơm ly tâm tuần hoàn và truyền tải  (làm mát) nước</t>
  </si>
  <si>
    <t>+ 24 V DC</t>
  </si>
  <si>
    <t>+ 26 W</t>
  </si>
  <si>
    <t>+ Lưu tốc: xấp xỉ 10 l / phút</t>
  </si>
  <si>
    <t>b. Bể chứa</t>
  </si>
  <si>
    <t>- Bể chứa có thể được sử dụng với nhiều loại giá đỡ khác nhau trong trạm MPS® PA, trạm trộn và trạm chiết rót cũng như với EduKit PA.</t>
  </si>
  <si>
    <t>+ Dung tích bể chứa 3 l</t>
  </si>
  <si>
    <t>+ Nhiệt độ hoạt động tối đa. 65 ° C</t>
  </si>
  <si>
    <t>+ Tỉ lệ 0.5 - 3 l</t>
  </si>
  <si>
    <t>+ Bao gồm vật liệu gắn</t>
  </si>
  <si>
    <t>c. Đồng hồ đo lưu lượng</t>
  </si>
  <si>
    <t>+ Bao gồm lưu lượng kế kiểu pháo có chân gắn và vật liệu lắp đặt</t>
  </si>
  <si>
    <t>+ Phạm vi đo với nước: 40 - 400 l / h</t>
  </si>
  <si>
    <t>+ Kích thước ống đo: đường kính danh nghĩa 15 mm</t>
  </si>
  <si>
    <t>+ Áp suất hoạt động tối đa. 10 bar</t>
  </si>
  <si>
    <t>d. EduKit PA: Sách bài tập</t>
  </si>
  <si>
    <t>- Sách bài tập này cung cấp các kiến thức về tự động hóa quá trình, giúp cho học sinh - sinh viên đạt được các mục tiêu đào tạo sau:</t>
  </si>
  <si>
    <t>+ Kiến thức về thiết kế và hoạt động của EduKit PA</t>
  </si>
  <si>
    <t>+ Hiểu và hoàn thành sơ đồ</t>
  </si>
  <si>
    <t>+ Hiểu và hoàn thành các sơ đồ mạch điện đơn giản</t>
  </si>
  <si>
    <t>+ Làm quen với thiết lập và chế độ hoạt động của đồng hồ đo áp suất</t>
  </si>
  <si>
    <t>+ Làm quen với thiết lập và chế độ hoạt động của máy bơm</t>
  </si>
  <si>
    <t>+ Làm quen với thiết lập và chế độ hoạt động của cảm biến lưu lượng</t>
  </si>
  <si>
    <t>+ Ghi và phân tích các đường cong đặc trưng</t>
  </si>
  <si>
    <t>+ Kiến thức về điều khiển giới hạn và điều khiển vòng kín</t>
  </si>
  <si>
    <t>+ Kiến thức về nguyên lý của bộ điều khiển không liên tục (bộ điều khiển hoạt động hai bước) và bộ điều khiển liên tục</t>
  </si>
  <si>
    <t>+ Kiến thức về các bước công việc thiết kế hệ thống thiết yếu, từ lập kế hoạch đến vận hành</t>
  </si>
  <si>
    <r>
      <t xml:space="preserve">Bộ thiết bị thực hành Cảm biến </t>
    </r>
    <r>
      <rPr>
        <sz val="11"/>
        <rFont val="Times New Roman"/>
        <family val="1"/>
      </rPr>
      <t>-</t>
    </r>
    <r>
      <rPr>
        <b/>
        <sz val="11"/>
        <rFont val="Times New Roman"/>
        <family val="1"/>
      </rPr>
      <t xml:space="preserve"> EduKit PA Nâng cao</t>
    </r>
  </si>
  <si>
    <t>- Bổ sung hệ thống sản phẩm mô đun EduKit PA Basic với các chủ đề đo lường tự động, điều khiển vòng kín và mở, cảm biến và giao diện điện. Để sử dụng EduKit PA Nâng cao, yêu cầu cần phải có bộ thực hành Edukit PA cơ bản</t>
  </si>
  <si>
    <t>- Giao diện mở cung cấp các tùy chọn hoạt động khác nhau, ví dụ: bộ điều khiển của Siemens, Festo, Allen Bradley và Mitsubishi.</t>
  </si>
  <si>
    <t>- Đĩa CD-ROM đa phương tiện với đồ họa</t>
  </si>
  <si>
    <t>TỔNG CỘNG:</t>
  </si>
  <si>
    <t>Đã bao gồm thuế VAT</t>
  </si>
  <si>
    <t>THIẾT BỊ THỰC HÀNH  ĐIỆN TỬ-KỸ THUẬT SỐ</t>
  </si>
  <si>
    <t>Khối đế tích hợp nguồn cấp giao tiếp với máy tính</t>
  </si>
  <si>
    <t>580867
(91000-5X)</t>
  </si>
  <si>
    <t>Festo/ Canada</t>
  </si>
  <si>
    <t xml:space="preserve">- Khối đế tích hợp nguồn cấp giao tiếp với máy tính bao gồm 32 rơ le được điều khiển bằng các lệnh từ máy tính của sinh viên. </t>
  </si>
  <si>
    <t xml:space="preserve">- Khối đế điều chỉnh bằng máy tính được liên kết với máy tính một cách tự động bằng chương trình học khi cần thiết và có thể được kích hoạt thông qua cổng USB bởi giáo viên nhờ một phần mềm có mật khẩu bảo vệ. </t>
  </si>
  <si>
    <t xml:space="preserve">- Các điều chỉnh mạch (CM) và lỗi được bật/ tắt tự động bằng phần mềm. </t>
  </si>
  <si>
    <t xml:space="preserve">- Tin nhắn xuất hiện trên màn hình máy tính sinh viên báo rằng một CM hay lỗi bị kích hoạt. </t>
  </si>
  <si>
    <t xml:space="preserve">- Trong các bài tập khắc phục sự cố, các lỗi được chèn tự động bằng máy tính giúp giáo viên dành nhiều thời gian hơn vào việc hỗ trợ sinh viên các hoạt động độc lập. </t>
  </si>
  <si>
    <t>- Yêu cầu nguồn điện</t>
  </si>
  <si>
    <t>+ Lắp đặt: Ổ cắm điện xoay chiều một pha</t>
  </si>
  <si>
    <t>+ Điện áp: 100-250 V ac</t>
  </si>
  <si>
    <t>+ Dòng điện: 0.4-0.65 A</t>
  </si>
  <si>
    <t>Phòng Thực hành Cơ điện tử</t>
  </si>
  <si>
    <t>Phòng Thực hành Đo lường - Cảm biến</t>
  </si>
  <si>
    <t>Phòng Thực hành Điện - Khí nén</t>
  </si>
  <si>
    <t>Phòng Thực hành Kỹ thuật số</t>
  </si>
  <si>
    <t xml:space="preserve">THIẾT BỊ THỰC HÀNH CƠ ĐIỆN TỬ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</si>
</sst>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_(* \(#,##0.00\);_(* &quot;-&quot;??_);_(@_)"/>
    <numFmt numFmtId="164" formatCode="#,##0.0"/>
    <numFmt numFmtId="165" formatCode="_(* #,##0_);_(* \(#,##0\);_(* &quot;-&quot;??_);_(@_)"/>
  </numFmts>
  <fonts count="24" x14ac:knownFonts="1">
    <font>
      <sz val="11"/>
      <color theme="1"/>
      <name val="Calibri"/>
      <family val="2"/>
      <scheme val="minor"/>
    </font>
    <font>
      <sz val="11"/>
      <color theme="1"/>
      <name val="Calibri"/>
      <family val="2"/>
      <scheme val="minor"/>
    </font>
    <font>
      <sz val="13"/>
      <color theme="1"/>
      <name val="Times New Roman"/>
      <family val="1"/>
    </font>
    <font>
      <b/>
      <sz val="13"/>
      <color theme="1"/>
      <name val="Times New Roman"/>
      <family val="1"/>
    </font>
    <font>
      <b/>
      <sz val="11"/>
      <color theme="1"/>
      <name val="Calibri"/>
      <family val="2"/>
      <scheme val="minor"/>
    </font>
    <font>
      <sz val="13"/>
      <color rgb="FF000000"/>
      <name val="Times New Roman"/>
      <family val="1"/>
    </font>
    <font>
      <i/>
      <sz val="13"/>
      <color rgb="FF000000"/>
      <name val="Times New Roman"/>
      <family val="1"/>
    </font>
    <font>
      <i/>
      <sz val="11"/>
      <color theme="1"/>
      <name val="Calibri"/>
      <family val="2"/>
      <scheme val="minor"/>
    </font>
    <font>
      <i/>
      <sz val="13"/>
      <color theme="1"/>
      <name val="Times New Roman"/>
      <family val="1"/>
    </font>
    <font>
      <b/>
      <sz val="13"/>
      <name val="Times New Roman"/>
      <family val="1"/>
    </font>
    <font>
      <b/>
      <sz val="14"/>
      <color theme="1"/>
      <name val="Times New Roman"/>
      <family val="1"/>
    </font>
    <font>
      <sz val="12"/>
      <color theme="1"/>
      <name val="Times New Roman"/>
      <family val="1"/>
    </font>
    <font>
      <b/>
      <sz val="12"/>
      <color theme="1"/>
      <name val="Times New Roman"/>
      <family val="1"/>
    </font>
    <font>
      <sz val="12"/>
      <color theme="1"/>
      <name val="Calibri"/>
      <family val="2"/>
      <scheme val="minor"/>
    </font>
    <font>
      <sz val="11"/>
      <color theme="1"/>
      <name val="Times New Roman"/>
      <family val="1"/>
    </font>
    <font>
      <b/>
      <sz val="16"/>
      <color theme="1"/>
      <name val="Times New Roman"/>
      <family val="1"/>
    </font>
    <font>
      <b/>
      <sz val="15"/>
      <color theme="1"/>
      <name val="Times New Roman"/>
      <family val="1"/>
    </font>
    <font>
      <b/>
      <sz val="11"/>
      <name val="Times New Roman"/>
      <family val="1"/>
    </font>
    <font>
      <sz val="11"/>
      <name val="Times New Roman"/>
      <family val="1"/>
    </font>
    <font>
      <i/>
      <sz val="11"/>
      <color theme="1"/>
      <name val="Times New Roman"/>
      <family val="1"/>
    </font>
    <font>
      <b/>
      <sz val="11"/>
      <color theme="1"/>
      <name val="Times New Roman"/>
      <family val="1"/>
    </font>
    <font>
      <b/>
      <i/>
      <sz val="11"/>
      <name val="Times New Roman"/>
      <family val="1"/>
    </font>
    <font>
      <sz val="15"/>
      <color theme="1"/>
      <name val="Times New Roman"/>
      <family val="1"/>
    </font>
    <font>
      <sz val="13"/>
      <name val="Times New Roman"/>
      <family val="1"/>
    </font>
  </fonts>
  <fills count="8">
    <fill>
      <patternFill patternType="none"/>
    </fill>
    <fill>
      <patternFill patternType="gray125"/>
    </fill>
    <fill>
      <patternFill patternType="solid">
        <fgColor rgb="FFFFFF00"/>
        <bgColor indexed="64"/>
      </patternFill>
    </fill>
    <fill>
      <patternFill patternType="solid">
        <fgColor rgb="FFCCFF99"/>
        <bgColor indexed="64"/>
      </patternFill>
    </fill>
    <fill>
      <patternFill patternType="solid">
        <fgColor theme="4" tint="0.39997558519241921"/>
        <bgColor indexed="64"/>
      </patternFill>
    </fill>
    <fill>
      <patternFill patternType="solid">
        <fgColor rgb="FFFFFFCC"/>
        <bgColor indexed="64"/>
      </patternFill>
    </fill>
    <fill>
      <patternFill patternType="solid">
        <fgColor rgb="FFCCFFCC"/>
        <bgColor indexed="64"/>
      </patternFill>
    </fill>
    <fill>
      <patternFill patternType="solid">
        <fgColor rgb="FF92D05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bottom style="thin">
        <color indexed="64"/>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indexed="64"/>
      </right>
      <top style="thin">
        <color indexed="64"/>
      </top>
      <bottom/>
      <diagonal/>
    </border>
  </borders>
  <cellStyleXfs count="4">
    <xf numFmtId="0" fontId="0" fillId="0" borderId="0"/>
    <xf numFmtId="0" fontId="1" fillId="0" borderId="0"/>
    <xf numFmtId="43" fontId="1" fillId="0" borderId="0" applyFont="0" applyFill="0" applyBorder="0" applyAlignment="0" applyProtection="0"/>
    <xf numFmtId="43" fontId="1" fillId="0" borderId="0" applyFont="0" applyFill="0" applyBorder="0" applyAlignment="0" applyProtection="0"/>
  </cellStyleXfs>
  <cellXfs count="223">
    <xf numFmtId="0" fontId="0" fillId="0" borderId="0" xfId="0"/>
    <xf numFmtId="0" fontId="0" fillId="0" borderId="0" xfId="0" applyAlignment="1">
      <alignment horizontal="center"/>
    </xf>
    <xf numFmtId="0" fontId="2" fillId="0" borderId="0" xfId="0" applyFont="1"/>
    <xf numFmtId="0" fontId="2" fillId="0" borderId="0" xfId="0" applyFont="1" applyAlignment="1">
      <alignment horizontal="center"/>
    </xf>
    <xf numFmtId="0" fontId="9" fillId="0" borderId="1" xfId="0" applyFont="1" applyBorder="1" applyAlignment="1">
      <alignment horizontal="center" vertical="center" wrapText="1"/>
    </xf>
    <xf numFmtId="0" fontId="3" fillId="0" borderId="1" xfId="0" applyFont="1" applyBorder="1" applyAlignment="1">
      <alignment horizontal="center" vertical="center" wrapText="1"/>
    </xf>
    <xf numFmtId="0" fontId="2" fillId="0" borderId="1" xfId="0" applyFont="1" applyBorder="1" applyAlignment="1">
      <alignment horizontal="center"/>
    </xf>
    <xf numFmtId="0" fontId="3" fillId="0" borderId="1" xfId="0" applyFont="1" applyBorder="1" applyAlignment="1">
      <alignment horizontal="center" vertical="center" wrapText="1"/>
    </xf>
    <xf numFmtId="0" fontId="5" fillId="0" borderId="5" xfId="0" applyFont="1" applyBorder="1" applyAlignment="1">
      <alignment horizontal="center" vertical="center" wrapText="1"/>
    </xf>
    <xf numFmtId="0" fontId="6" fillId="0" borderId="5" xfId="0" applyFont="1" applyBorder="1" applyAlignment="1">
      <alignment vertical="center" wrapText="1"/>
    </xf>
    <xf numFmtId="0" fontId="2" fillId="0" borderId="0" xfId="0" applyFont="1" applyAlignment="1">
      <alignment wrapText="1"/>
    </xf>
    <xf numFmtId="0" fontId="2" fillId="0" borderId="0" xfId="0" applyFont="1" applyAlignment="1">
      <alignment horizontal="center" wrapText="1"/>
    </xf>
    <xf numFmtId="43" fontId="14" fillId="0" borderId="0" xfId="3" applyFont="1" applyAlignment="1">
      <alignment vertical="center" wrapText="1"/>
    </xf>
    <xf numFmtId="0" fontId="1" fillId="0" borderId="0" xfId="1"/>
    <xf numFmtId="0" fontId="3" fillId="0" borderId="0" xfId="1" applyFont="1" applyAlignment="1"/>
    <xf numFmtId="0" fontId="17" fillId="0" borderId="0" xfId="1" applyFont="1" applyFill="1" applyAlignment="1"/>
    <xf numFmtId="0" fontId="15" fillId="0" borderId="0" xfId="1" applyFont="1" applyAlignment="1"/>
    <xf numFmtId="0" fontId="2" fillId="0" borderId="0" xfId="1" applyFont="1" applyAlignment="1">
      <alignment horizontal="center"/>
    </xf>
    <xf numFmtId="0" fontId="2" fillId="0" borderId="0" xfId="1" applyFont="1" applyFill="1" applyAlignment="1">
      <alignment horizontal="center"/>
    </xf>
    <xf numFmtId="0" fontId="18" fillId="0" borderId="0" xfId="1" applyFont="1" applyFill="1" applyAlignment="1">
      <alignment horizontal="center"/>
    </xf>
    <xf numFmtId="0" fontId="14" fillId="0" borderId="0" xfId="1" applyFont="1"/>
    <xf numFmtId="0" fontId="14" fillId="0" borderId="0" xfId="1" applyFont="1" applyAlignment="1">
      <alignment horizontal="center"/>
    </xf>
    <xf numFmtId="0" fontId="14" fillId="0" borderId="0" xfId="1" applyFont="1" applyFill="1"/>
    <xf numFmtId="0" fontId="19" fillId="0" borderId="0" xfId="1" applyFont="1" applyBorder="1" applyAlignment="1"/>
    <xf numFmtId="0" fontId="18" fillId="0" borderId="0" xfId="1" applyFont="1" applyAlignment="1">
      <alignment horizontal="center" vertical="center" wrapText="1"/>
    </xf>
    <xf numFmtId="0" fontId="18" fillId="0" borderId="0" xfId="1" applyFont="1" applyAlignment="1">
      <alignment vertical="center" wrapText="1"/>
    </xf>
    <xf numFmtId="165" fontId="17" fillId="0" borderId="0" xfId="2" applyNumberFormat="1" applyFont="1" applyAlignment="1">
      <alignment vertical="center" wrapText="1"/>
    </xf>
    <xf numFmtId="165" fontId="18" fillId="0" borderId="0" xfId="2" applyNumberFormat="1" applyFont="1" applyAlignment="1">
      <alignment vertical="center" wrapText="1"/>
    </xf>
    <xf numFmtId="0" fontId="18" fillId="0" borderId="0" xfId="1" applyFont="1" applyFill="1" applyAlignment="1">
      <alignment vertical="center" wrapText="1"/>
    </xf>
    <xf numFmtId="0" fontId="17" fillId="0" borderId="1" xfId="1" applyFont="1" applyBorder="1" applyAlignment="1">
      <alignment horizontal="center" vertical="center" wrapText="1"/>
    </xf>
    <xf numFmtId="165" fontId="17" fillId="0" borderId="1" xfId="2" applyNumberFormat="1" applyFont="1" applyBorder="1" applyAlignment="1">
      <alignment horizontal="center" vertical="center" wrapText="1"/>
    </xf>
    <xf numFmtId="0" fontId="17" fillId="0" borderId="1" xfId="1" applyFont="1" applyFill="1" applyBorder="1" applyAlignment="1">
      <alignment horizontal="center" vertical="center" wrapText="1"/>
    </xf>
    <xf numFmtId="0" fontId="17" fillId="0" borderId="0" xfId="1" applyFont="1" applyAlignment="1">
      <alignment horizontal="center" vertical="center" wrapText="1"/>
    </xf>
    <xf numFmtId="0" fontId="17" fillId="4" borderId="1" xfId="1" applyFont="1" applyFill="1" applyBorder="1" applyAlignment="1">
      <alignment horizontal="center" vertical="center" wrapText="1"/>
    </xf>
    <xf numFmtId="0" fontId="17" fillId="4" borderId="3" xfId="1" applyFont="1" applyFill="1" applyBorder="1" applyAlignment="1">
      <alignment horizontal="center" vertical="center" wrapText="1"/>
    </xf>
    <xf numFmtId="165" fontId="17" fillId="4" borderId="1" xfId="2" applyNumberFormat="1" applyFont="1" applyFill="1" applyBorder="1" applyAlignment="1">
      <alignment horizontal="center" vertical="center" wrapText="1"/>
    </xf>
    <xf numFmtId="0" fontId="17" fillId="0" borderId="1" xfId="1" applyFont="1" applyBorder="1" applyAlignment="1">
      <alignment vertical="center" wrapText="1"/>
    </xf>
    <xf numFmtId="0" fontId="20" fillId="0" borderId="1" xfId="0" applyFont="1" applyBorder="1" applyAlignment="1">
      <alignment horizontal="center" vertical="center" wrapText="1"/>
    </xf>
    <xf numFmtId="165" fontId="17" fillId="0" borderId="1" xfId="2" applyNumberFormat="1" applyFont="1" applyBorder="1" applyAlignment="1">
      <alignment vertical="center" wrapText="1"/>
    </xf>
    <xf numFmtId="0" fontId="18" fillId="0" borderId="1" xfId="1" applyFont="1" applyFill="1" applyBorder="1" applyAlignment="1">
      <alignment vertical="center" wrapText="1"/>
    </xf>
    <xf numFmtId="0" fontId="20" fillId="5" borderId="1" xfId="0" applyFont="1" applyFill="1" applyBorder="1" applyAlignment="1">
      <alignment horizontal="center" vertical="center" wrapText="1"/>
    </xf>
    <xf numFmtId="0" fontId="14" fillId="5" borderId="1" xfId="0" applyFont="1" applyFill="1" applyBorder="1" applyAlignment="1">
      <alignment horizontal="center" vertical="center" wrapText="1"/>
    </xf>
    <xf numFmtId="165" fontId="20" fillId="5" borderId="1" xfId="2" applyNumberFormat="1" applyFont="1" applyFill="1" applyBorder="1" applyAlignment="1">
      <alignment vertical="top" wrapText="1"/>
    </xf>
    <xf numFmtId="165" fontId="20" fillId="5" borderId="1" xfId="2" applyNumberFormat="1" applyFont="1" applyFill="1" applyBorder="1" applyAlignment="1">
      <alignment horizontal="center" vertical="center" wrapText="1"/>
    </xf>
    <xf numFmtId="0" fontId="14" fillId="0" borderId="1" xfId="2" applyNumberFormat="1" applyFont="1" applyBorder="1" applyAlignment="1">
      <alignment horizontal="center" vertical="top" wrapText="1"/>
    </xf>
    <xf numFmtId="0" fontId="14" fillId="0" borderId="1" xfId="0" applyFont="1" applyBorder="1" applyAlignment="1">
      <alignment horizontal="center" vertical="center" wrapText="1"/>
    </xf>
    <xf numFmtId="165" fontId="14" fillId="0" borderId="1" xfId="2" applyNumberFormat="1" applyFont="1" applyBorder="1" applyAlignment="1">
      <alignment vertical="top" wrapText="1"/>
    </xf>
    <xf numFmtId="0" fontId="14" fillId="0" borderId="4" xfId="0" applyFont="1" applyBorder="1" applyAlignment="1">
      <alignment horizontal="center" vertical="center" wrapText="1"/>
    </xf>
    <xf numFmtId="164" fontId="2" fillId="0" borderId="5" xfId="0" applyNumberFormat="1" applyFont="1" applyBorder="1" applyAlignment="1">
      <alignment horizontal="right" vertical="center"/>
    </xf>
    <xf numFmtId="0" fontId="18" fillId="0" borderId="1" xfId="1" applyNumberFormat="1" applyFont="1" applyFill="1" applyBorder="1" applyAlignment="1">
      <alignment vertical="top" wrapText="1"/>
    </xf>
    <xf numFmtId="0" fontId="14" fillId="6" borderId="1" xfId="0" applyFont="1" applyFill="1" applyBorder="1" applyAlignment="1">
      <alignment horizontal="center" vertical="center" wrapText="1"/>
    </xf>
    <xf numFmtId="0" fontId="5" fillId="6" borderId="5" xfId="0" applyFont="1" applyFill="1" applyBorder="1" applyAlignment="1">
      <alignment horizontal="center" vertical="center" wrapText="1"/>
    </xf>
    <xf numFmtId="164" fontId="2" fillId="0" borderId="5" xfId="0" applyNumberFormat="1" applyFont="1" applyFill="1" applyBorder="1" applyAlignment="1">
      <alignment horizontal="right" vertical="center"/>
    </xf>
    <xf numFmtId="0" fontId="17" fillId="5" borderId="1" xfId="1" applyFont="1" applyFill="1" applyBorder="1" applyAlignment="1">
      <alignment horizontal="center" vertical="center" wrapText="1"/>
    </xf>
    <xf numFmtId="165" fontId="17" fillId="5" borderId="1" xfId="2" applyNumberFormat="1" applyFont="1" applyFill="1" applyBorder="1" applyAlignment="1">
      <alignment vertical="center" wrapText="1"/>
    </xf>
    <xf numFmtId="0" fontId="17" fillId="0" borderId="1" xfId="1" applyFont="1" applyFill="1" applyBorder="1" applyAlignment="1">
      <alignment vertical="center" wrapText="1"/>
    </xf>
    <xf numFmtId="0" fontId="17" fillId="0" borderId="0" xfId="1" applyFont="1" applyAlignment="1">
      <alignment vertical="center" wrapText="1"/>
    </xf>
    <xf numFmtId="0" fontId="2" fillId="0" borderId="0" xfId="1" applyFont="1"/>
    <xf numFmtId="0" fontId="3" fillId="0" borderId="0" xfId="1" applyFont="1"/>
    <xf numFmtId="0" fontId="3" fillId="0" borderId="0" xfId="1" applyFont="1" applyAlignment="1">
      <alignment horizontal="center"/>
    </xf>
    <xf numFmtId="0" fontId="18" fillId="0" borderId="0" xfId="1" applyFont="1" applyFill="1"/>
    <xf numFmtId="0" fontId="17" fillId="4" borderId="4" xfId="1" applyFont="1" applyFill="1" applyBorder="1" applyAlignment="1">
      <alignment horizontal="center" vertical="center" wrapText="1"/>
    </xf>
    <xf numFmtId="165" fontId="20" fillId="0" borderId="1" xfId="2" applyNumberFormat="1" applyFont="1" applyBorder="1" applyAlignment="1">
      <alignment vertical="center" wrapText="1"/>
    </xf>
    <xf numFmtId="0" fontId="14" fillId="0" borderId="1" xfId="1" applyNumberFormat="1" applyFont="1" applyBorder="1" applyAlignment="1">
      <alignment vertical="top" wrapText="1"/>
    </xf>
    <xf numFmtId="0" fontId="20" fillId="0" borderId="1" xfId="0" quotePrefix="1" applyFont="1" applyBorder="1" applyAlignment="1">
      <alignment horizontal="center" vertical="center" wrapText="1"/>
    </xf>
    <xf numFmtId="0" fontId="20" fillId="0" borderId="1" xfId="2" applyNumberFormat="1" applyFont="1" applyBorder="1" applyAlignment="1">
      <alignment horizontal="center" vertical="top" wrapText="1"/>
    </xf>
    <xf numFmtId="165" fontId="20" fillId="0" borderId="1" xfId="2" applyNumberFormat="1" applyFont="1" applyBorder="1" applyAlignment="1">
      <alignment vertical="top" wrapText="1"/>
    </xf>
    <xf numFmtId="0" fontId="20" fillId="0" borderId="1" xfId="0" applyFont="1" applyBorder="1" applyAlignment="1">
      <alignment horizontal="center" vertical="top" wrapText="1"/>
    </xf>
    <xf numFmtId="0" fontId="14" fillId="0" borderId="1" xfId="2" applyNumberFormat="1" applyFont="1" applyBorder="1" applyAlignment="1">
      <alignment vertical="top" wrapText="1"/>
    </xf>
    <xf numFmtId="165" fontId="16" fillId="0" borderId="1" xfId="2" applyNumberFormat="1" applyFont="1" applyBorder="1" applyAlignment="1">
      <alignment vertical="top" wrapText="1"/>
    </xf>
    <xf numFmtId="0" fontId="18" fillId="0" borderId="0" xfId="0" applyFont="1" applyAlignment="1">
      <alignment vertical="center" wrapText="1"/>
    </xf>
    <xf numFmtId="0" fontId="14" fillId="0" borderId="0" xfId="0" applyFont="1" applyAlignment="1">
      <alignment vertical="center" wrapText="1"/>
    </xf>
    <xf numFmtId="0" fontId="17" fillId="0" borderId="1" xfId="0" applyFont="1" applyBorder="1" applyAlignment="1">
      <alignment horizontal="center" vertical="center" wrapText="1"/>
    </xf>
    <xf numFmtId="43" fontId="17" fillId="0" borderId="1" xfId="3" applyFont="1" applyBorder="1" applyAlignment="1">
      <alignment horizontal="center" vertical="center" wrapText="1"/>
    </xf>
    <xf numFmtId="0" fontId="17" fillId="0" borderId="0" xfId="0" applyFont="1" applyAlignment="1">
      <alignment horizontal="center" vertical="center" wrapText="1"/>
    </xf>
    <xf numFmtId="0" fontId="20" fillId="0" borderId="0" xfId="0" applyFont="1" applyBorder="1" applyAlignment="1">
      <alignment horizontal="center" vertical="center" wrapText="1"/>
    </xf>
    <xf numFmtId="0" fontId="20" fillId="0" borderId="0" xfId="0" applyFont="1" applyBorder="1" applyAlignment="1">
      <alignment vertical="center" wrapText="1"/>
    </xf>
    <xf numFmtId="0" fontId="18" fillId="0" borderId="1" xfId="0" applyFont="1" applyBorder="1" applyAlignment="1">
      <alignment horizontal="center" vertical="center" wrapText="1"/>
    </xf>
    <xf numFmtId="43" fontId="17" fillId="0" borderId="1" xfId="3" applyFont="1" applyBorder="1" applyAlignment="1">
      <alignment vertical="center" wrapText="1"/>
    </xf>
    <xf numFmtId="43" fontId="18" fillId="0" borderId="1" xfId="3" applyFont="1" applyBorder="1" applyAlignment="1">
      <alignment vertical="center" wrapText="1"/>
    </xf>
    <xf numFmtId="0" fontId="17" fillId="0" borderId="1" xfId="0" applyFont="1" applyBorder="1" applyAlignment="1">
      <alignment vertical="center" wrapText="1"/>
    </xf>
    <xf numFmtId="0" fontId="17" fillId="7" borderId="1" xfId="0" applyFont="1" applyFill="1" applyBorder="1" applyAlignment="1">
      <alignment horizontal="center" vertical="center" wrapText="1"/>
    </xf>
    <xf numFmtId="0" fontId="17" fillId="7" borderId="1" xfId="0" applyFont="1" applyFill="1" applyBorder="1" applyAlignment="1">
      <alignment vertical="center" wrapText="1"/>
    </xf>
    <xf numFmtId="0" fontId="18" fillId="7" borderId="1" xfId="0" applyFont="1" applyFill="1" applyBorder="1" applyAlignment="1">
      <alignment horizontal="center" vertical="center" wrapText="1"/>
    </xf>
    <xf numFmtId="43" fontId="17" fillId="7" borderId="1" xfId="3" applyFont="1" applyFill="1" applyBorder="1" applyAlignment="1">
      <alignment vertical="center" wrapText="1"/>
    </xf>
    <xf numFmtId="43" fontId="18" fillId="7" borderId="1" xfId="3" applyFont="1" applyFill="1" applyBorder="1" applyAlignment="1">
      <alignment vertical="center" wrapText="1"/>
    </xf>
    <xf numFmtId="165" fontId="18" fillId="0" borderId="0" xfId="0" applyNumberFormat="1" applyFont="1" applyAlignment="1">
      <alignment vertical="center" wrapText="1"/>
    </xf>
    <xf numFmtId="0" fontId="18" fillId="0" borderId="1" xfId="0" applyFont="1" applyBorder="1" applyAlignment="1">
      <alignment vertical="center" wrapText="1"/>
    </xf>
    <xf numFmtId="0" fontId="18" fillId="0" borderId="1" xfId="0" quotePrefix="1" applyFont="1" applyBorder="1" applyAlignment="1">
      <alignment vertical="center" wrapText="1"/>
    </xf>
    <xf numFmtId="0" fontId="20" fillId="0" borderId="1" xfId="0" applyFont="1" applyFill="1" applyBorder="1" applyAlignment="1">
      <alignment horizontal="center" vertical="center" wrapText="1"/>
    </xf>
    <xf numFmtId="0" fontId="20" fillId="0" borderId="1" xfId="0" applyFont="1" applyFill="1" applyBorder="1" applyAlignment="1">
      <alignment vertical="center" wrapText="1"/>
    </xf>
    <xf numFmtId="0" fontId="14" fillId="0" borderId="1" xfId="0" applyFont="1" applyFill="1" applyBorder="1" applyAlignment="1">
      <alignment horizontal="center" vertical="center" wrapText="1"/>
    </xf>
    <xf numFmtId="0" fontId="14" fillId="0" borderId="1" xfId="0" quotePrefix="1" applyFont="1" applyFill="1" applyBorder="1" applyAlignment="1">
      <alignment vertical="center" wrapText="1"/>
    </xf>
    <xf numFmtId="0" fontId="19" fillId="0" borderId="1" xfId="0" applyFont="1" applyFill="1" applyBorder="1" applyAlignment="1">
      <alignment horizontal="center" vertical="center" wrapText="1"/>
    </xf>
    <xf numFmtId="0" fontId="20" fillId="0" borderId="1" xfId="0" applyFont="1" applyBorder="1" applyAlignment="1">
      <alignment vertical="center" wrapText="1"/>
    </xf>
    <xf numFmtId="0" fontId="14" fillId="0" borderId="1" xfId="0" applyFont="1" applyBorder="1" applyAlignment="1">
      <alignment vertical="center" wrapText="1"/>
    </xf>
    <xf numFmtId="0" fontId="14" fillId="0" borderId="1" xfId="0" quotePrefix="1" applyFont="1" applyBorder="1" applyAlignment="1">
      <alignment vertical="center" wrapText="1"/>
    </xf>
    <xf numFmtId="0" fontId="20" fillId="0" borderId="1" xfId="0" applyFont="1" applyFill="1" applyBorder="1" applyAlignment="1">
      <alignment horizontal="center" vertical="top" wrapText="1"/>
    </xf>
    <xf numFmtId="0" fontId="20" fillId="0" borderId="1" xfId="0" applyFont="1" applyFill="1" applyBorder="1" applyAlignment="1">
      <alignment vertical="top" wrapText="1"/>
    </xf>
    <xf numFmtId="0" fontId="14" fillId="0" borderId="1" xfId="0" applyFont="1" applyFill="1" applyBorder="1" applyAlignment="1">
      <alignment horizontal="center" vertical="top" wrapText="1"/>
    </xf>
    <xf numFmtId="0" fontId="14" fillId="0" borderId="1" xfId="0" quotePrefix="1" applyFont="1" applyFill="1" applyBorder="1" applyAlignment="1">
      <alignment vertical="top" wrapText="1"/>
    </xf>
    <xf numFmtId="0" fontId="19" fillId="0" borderId="1" xfId="0" applyFont="1" applyFill="1" applyBorder="1" applyAlignment="1">
      <alignment horizontal="center" vertical="top" wrapText="1"/>
    </xf>
    <xf numFmtId="0" fontId="18" fillId="0" borderId="0" xfId="0" applyFont="1" applyAlignment="1">
      <alignment horizontal="center" vertical="center" wrapText="1"/>
    </xf>
    <xf numFmtId="43" fontId="17" fillId="2" borderId="0" xfId="3" applyFont="1" applyFill="1" applyAlignment="1">
      <alignment horizontal="center" vertical="center" wrapText="1"/>
    </xf>
    <xf numFmtId="43" fontId="17" fillId="0" borderId="0" xfId="3" applyFont="1" applyAlignment="1">
      <alignment vertical="center" wrapText="1"/>
    </xf>
    <xf numFmtId="43" fontId="18" fillId="0" borderId="0" xfId="3" applyFont="1" applyAlignment="1">
      <alignment vertical="center" wrapText="1"/>
    </xf>
    <xf numFmtId="0" fontId="12" fillId="0" borderId="0" xfId="0" applyFont="1" applyAlignment="1">
      <alignment horizontal="center" wrapText="1"/>
    </xf>
    <xf numFmtId="43" fontId="2" fillId="0" borderId="0" xfId="3" applyFont="1" applyAlignment="1">
      <alignment horizontal="center"/>
    </xf>
    <xf numFmtId="43" fontId="17" fillId="4" borderId="1" xfId="3" applyFont="1" applyFill="1" applyBorder="1" applyAlignment="1">
      <alignment horizontal="center" vertical="center" wrapText="1"/>
    </xf>
    <xf numFmtId="165" fontId="17" fillId="0" borderId="1" xfId="3" applyNumberFormat="1" applyFont="1" applyBorder="1" applyAlignment="1">
      <alignment vertical="center" wrapText="1"/>
    </xf>
    <xf numFmtId="0" fontId="0" fillId="0" borderId="1" xfId="0" applyBorder="1" applyAlignment="1">
      <alignment vertical="center" wrapText="1"/>
    </xf>
    <xf numFmtId="0" fontId="0" fillId="0" borderId="0" xfId="0" applyAlignment="1">
      <alignment vertical="center" wrapText="1"/>
    </xf>
    <xf numFmtId="0" fontId="14" fillId="0" borderId="1" xfId="1" applyNumberFormat="1" applyFont="1" applyBorder="1" applyAlignment="1">
      <alignment horizontal="center" vertical="center" wrapText="1"/>
    </xf>
    <xf numFmtId="165" fontId="17" fillId="0" borderId="1" xfId="3" applyNumberFormat="1" applyFont="1" applyBorder="1" applyAlignment="1">
      <alignment horizontal="center" vertical="center" wrapText="1"/>
    </xf>
    <xf numFmtId="165" fontId="18" fillId="0" borderId="1" xfId="1" applyNumberFormat="1" applyFont="1" applyFill="1" applyBorder="1" applyAlignment="1">
      <alignment vertical="top" wrapText="1"/>
    </xf>
    <xf numFmtId="43" fontId="14" fillId="0" borderId="1" xfId="3" applyFont="1" applyBorder="1" applyAlignment="1">
      <alignment horizontal="center" vertical="top" wrapText="1"/>
    </xf>
    <xf numFmtId="43" fontId="14" fillId="0" borderId="1" xfId="3" applyFont="1" applyBorder="1" applyAlignment="1">
      <alignment vertical="top" wrapText="1"/>
    </xf>
    <xf numFmtId="0" fontId="0" fillId="0" borderId="0" xfId="0" applyFont="1" applyAlignment="1">
      <alignment vertical="center" wrapText="1"/>
    </xf>
    <xf numFmtId="165" fontId="14" fillId="0" borderId="1" xfId="0" applyNumberFormat="1" applyFont="1" applyBorder="1" applyAlignment="1">
      <alignment vertical="center" wrapText="1"/>
    </xf>
    <xf numFmtId="0" fontId="17" fillId="0" borderId="0" xfId="0" applyFont="1" applyAlignment="1">
      <alignment vertical="center" wrapText="1"/>
    </xf>
    <xf numFmtId="0" fontId="18" fillId="0" borderId="1" xfId="0" applyFont="1" applyFill="1" applyBorder="1" applyAlignment="1">
      <alignment vertical="center" wrapText="1"/>
    </xf>
    <xf numFmtId="0" fontId="18" fillId="0" borderId="0" xfId="0" applyFont="1" applyFill="1" applyAlignment="1">
      <alignment vertical="center" wrapText="1"/>
    </xf>
    <xf numFmtId="43" fontId="17" fillId="0" borderId="1" xfId="3" applyFont="1" applyFill="1" applyBorder="1" applyAlignment="1">
      <alignment vertical="center" wrapText="1"/>
    </xf>
    <xf numFmtId="43" fontId="18" fillId="0" borderId="1" xfId="3" applyFont="1" applyFill="1" applyBorder="1" applyAlignment="1">
      <alignment vertical="center" wrapText="1"/>
    </xf>
    <xf numFmtId="0" fontId="18" fillId="0" borderId="1" xfId="0" applyFont="1" applyFill="1" applyBorder="1" applyAlignment="1">
      <alignment horizontal="center" vertical="center" wrapText="1"/>
    </xf>
    <xf numFmtId="0" fontId="17" fillId="0" borderId="1" xfId="0" applyFont="1" applyFill="1" applyBorder="1" applyAlignment="1">
      <alignment horizontal="center" vertical="center" wrapText="1"/>
    </xf>
    <xf numFmtId="0" fontId="18" fillId="0" borderId="9" xfId="0" applyFont="1" applyFill="1" applyBorder="1" applyAlignment="1">
      <alignment horizontal="center" vertical="center" wrapText="1"/>
    </xf>
    <xf numFmtId="0" fontId="17" fillId="0" borderId="1" xfId="0" applyFont="1" applyFill="1" applyBorder="1" applyAlignment="1">
      <alignment vertical="center" wrapText="1"/>
    </xf>
    <xf numFmtId="0" fontId="17" fillId="0" borderId="0" xfId="0" applyFont="1" applyFill="1" applyAlignment="1">
      <alignment vertical="center" wrapText="1"/>
    </xf>
    <xf numFmtId="0" fontId="14" fillId="0" borderId="0" xfId="0" applyFont="1" applyAlignment="1">
      <alignment vertical="top" wrapText="1"/>
    </xf>
    <xf numFmtId="165" fontId="20" fillId="0" borderId="1" xfId="3" applyNumberFormat="1" applyFont="1" applyBorder="1" applyAlignment="1">
      <alignment vertical="center" wrapText="1"/>
    </xf>
    <xf numFmtId="43" fontId="20" fillId="0" borderId="1" xfId="0" applyNumberFormat="1" applyFont="1" applyBorder="1" applyAlignment="1">
      <alignment vertical="center" wrapText="1"/>
    </xf>
    <xf numFmtId="0" fontId="20" fillId="0" borderId="0" xfId="0" applyFont="1" applyAlignment="1">
      <alignment vertical="top" wrapText="1"/>
    </xf>
    <xf numFmtId="43" fontId="14" fillId="0" borderId="1" xfId="3" applyFont="1" applyBorder="1" applyAlignment="1">
      <alignment vertical="center" wrapText="1"/>
    </xf>
    <xf numFmtId="43" fontId="17" fillId="0" borderId="0" xfId="3" applyFont="1" applyFill="1" applyAlignment="1">
      <alignment vertical="center" wrapText="1"/>
    </xf>
    <xf numFmtId="43" fontId="18" fillId="0" borderId="0" xfId="3" applyFont="1" applyFill="1" applyAlignment="1">
      <alignment vertical="center" wrapText="1"/>
    </xf>
    <xf numFmtId="3" fontId="9" fillId="0" borderId="1" xfId="0" applyNumberFormat="1" applyFont="1" applyBorder="1" applyAlignment="1">
      <alignment horizontal="center" vertical="center" wrapText="1"/>
    </xf>
    <xf numFmtId="3" fontId="2" fillId="0" borderId="5" xfId="0" applyNumberFormat="1" applyFont="1" applyBorder="1" applyAlignment="1">
      <alignment horizontal="right" vertical="center"/>
    </xf>
    <xf numFmtId="3" fontId="23" fillId="0" borderId="1" xfId="0" applyNumberFormat="1" applyFont="1" applyBorder="1" applyAlignment="1">
      <alignment horizontal="right" vertical="center" wrapText="1"/>
    </xf>
    <xf numFmtId="0" fontId="9" fillId="0" borderId="1" xfId="0" applyFont="1" applyBorder="1" applyAlignment="1">
      <alignment horizontal="right" vertical="center" wrapText="1"/>
    </xf>
    <xf numFmtId="0" fontId="2" fillId="0" borderId="1" xfId="0" applyFont="1" applyBorder="1" applyAlignment="1">
      <alignment horizontal="center" vertical="center" wrapText="1"/>
    </xf>
    <xf numFmtId="0" fontId="11" fillId="0" borderId="0" xfId="0" applyFont="1" applyAlignment="1">
      <alignment horizontal="center" wrapText="1"/>
    </xf>
    <xf numFmtId="0" fontId="3" fillId="0" borderId="0" xfId="0" applyFont="1" applyAlignment="1">
      <alignment horizontal="center" wrapText="1"/>
    </xf>
    <xf numFmtId="0" fontId="12" fillId="0" borderId="0" xfId="0" applyFont="1" applyAlignment="1">
      <alignment horizontal="center" wrapText="1"/>
    </xf>
    <xf numFmtId="0" fontId="13" fillId="0" borderId="0" xfId="0" applyFont="1" applyAlignment="1">
      <alignment horizontal="center" wrapText="1"/>
    </xf>
    <xf numFmtId="0" fontId="12" fillId="0" borderId="0" xfId="0" applyFont="1" applyAlignment="1">
      <alignment horizontal="center"/>
    </xf>
    <xf numFmtId="0" fontId="3" fillId="0" borderId="0" xfId="0" applyFont="1" applyAlignment="1">
      <alignment horizontal="center"/>
    </xf>
    <xf numFmtId="0" fontId="15" fillId="0" borderId="0" xfId="0" applyFont="1" applyAlignment="1">
      <alignment horizontal="center" vertical="center" wrapText="1"/>
    </xf>
    <xf numFmtId="0" fontId="16" fillId="0" borderId="0" xfId="0" applyFont="1" applyAlignment="1">
      <alignment horizontal="center" vertical="center" wrapText="1"/>
    </xf>
    <xf numFmtId="0" fontId="2" fillId="0" borderId="1" xfId="0" applyFont="1" applyBorder="1" applyAlignment="1">
      <alignment horizontal="left" vertical="center" wrapText="1"/>
    </xf>
    <xf numFmtId="0" fontId="0" fillId="0" borderId="1" xfId="0" applyFont="1" applyBorder="1" applyAlignment="1">
      <alignment horizontal="left" vertical="center" wrapText="1"/>
    </xf>
    <xf numFmtId="0" fontId="3"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8" fillId="3" borderId="0" xfId="0" applyFont="1" applyFill="1" applyAlignment="1">
      <alignment wrapText="1"/>
    </xf>
    <xf numFmtId="0" fontId="7" fillId="3" borderId="0" xfId="0" applyFont="1" applyFill="1" applyAlignment="1"/>
    <xf numFmtId="0" fontId="3" fillId="0" borderId="1" xfId="0" applyFont="1" applyBorder="1" applyAlignment="1">
      <alignment horizontal="center" vertical="center" wrapText="1"/>
    </xf>
    <xf numFmtId="0" fontId="4" fillId="0" borderId="1" xfId="0" applyFont="1" applyBorder="1" applyAlignment="1">
      <alignment horizontal="center" vertical="center" wrapText="1"/>
    </xf>
    <xf numFmtId="0" fontId="14" fillId="0" borderId="1" xfId="1" quotePrefix="1" applyFont="1" applyBorder="1" applyAlignment="1">
      <alignment vertical="top" wrapText="1"/>
    </xf>
    <xf numFmtId="0" fontId="18" fillId="0" borderId="1" xfId="1" quotePrefix="1" applyFont="1" applyFill="1" applyBorder="1" applyAlignment="1">
      <alignment vertical="top" wrapText="1"/>
    </xf>
    <xf numFmtId="165" fontId="10" fillId="0" borderId="2" xfId="2" applyNumberFormat="1" applyFont="1" applyBorder="1" applyAlignment="1">
      <alignment horizontal="center" vertical="top" wrapText="1"/>
    </xf>
    <xf numFmtId="165" fontId="10" fillId="0" borderId="3" xfId="2" applyNumberFormat="1" applyFont="1" applyBorder="1" applyAlignment="1">
      <alignment horizontal="center" vertical="top" wrapText="1"/>
    </xf>
    <xf numFmtId="165" fontId="10" fillId="0" borderId="4" xfId="2" applyNumberFormat="1" applyFont="1" applyBorder="1" applyAlignment="1">
      <alignment horizontal="center" vertical="top" wrapText="1"/>
    </xf>
    <xf numFmtId="0" fontId="14" fillId="0" borderId="2" xfId="0" quotePrefix="1" applyFont="1" applyBorder="1" applyAlignment="1">
      <alignment horizontal="left" vertical="center" wrapText="1"/>
    </xf>
    <xf numFmtId="0" fontId="14" fillId="0" borderId="3" xfId="0" quotePrefix="1" applyFont="1" applyBorder="1" applyAlignment="1">
      <alignment horizontal="left" vertical="center" wrapText="1"/>
    </xf>
    <xf numFmtId="0" fontId="14" fillId="0" borderId="4" xfId="0" quotePrefix="1" applyFont="1" applyBorder="1" applyAlignment="1">
      <alignment horizontal="left" vertical="center" wrapText="1"/>
    </xf>
    <xf numFmtId="0" fontId="17" fillId="0" borderId="2" xfId="1" quotePrefix="1" applyFont="1" applyBorder="1" applyAlignment="1">
      <alignment vertical="top" wrapText="1"/>
    </xf>
    <xf numFmtId="0" fontId="17" fillId="0" borderId="3" xfId="1" quotePrefix="1" applyFont="1" applyBorder="1" applyAlignment="1">
      <alignment vertical="top" wrapText="1"/>
    </xf>
    <xf numFmtId="0" fontId="17" fillId="0" borderId="4" xfId="1" quotePrefix="1" applyFont="1" applyBorder="1" applyAlignment="1">
      <alignment vertical="top" wrapText="1"/>
    </xf>
    <xf numFmtId="0" fontId="20" fillId="0" borderId="2" xfId="1" quotePrefix="1" applyFont="1" applyBorder="1" applyAlignment="1">
      <alignment vertical="top" wrapText="1"/>
    </xf>
    <xf numFmtId="0" fontId="20" fillId="0" borderId="3" xfId="1" quotePrefix="1" applyFont="1" applyBorder="1" applyAlignment="1">
      <alignment vertical="top" wrapText="1"/>
    </xf>
    <xf numFmtId="0" fontId="20" fillId="0" borderId="4" xfId="1" quotePrefix="1" applyFont="1" applyBorder="1" applyAlignment="1">
      <alignment vertical="top" wrapText="1"/>
    </xf>
    <xf numFmtId="0" fontId="17" fillId="0" borderId="2" xfId="1" quotePrefix="1" applyFont="1" applyFill="1" applyBorder="1" applyAlignment="1">
      <alignment vertical="top" wrapText="1"/>
    </xf>
    <xf numFmtId="0" fontId="17" fillId="0" borderId="3" xfId="1" quotePrefix="1" applyFont="1" applyFill="1" applyBorder="1" applyAlignment="1">
      <alignment vertical="top" wrapText="1"/>
    </xf>
    <xf numFmtId="0" fontId="17" fillId="0" borderId="4" xfId="1" quotePrefix="1" applyFont="1" applyFill="1" applyBorder="1" applyAlignment="1">
      <alignment vertical="top" wrapText="1"/>
    </xf>
    <xf numFmtId="0" fontId="21" fillId="0" borderId="2" xfId="0" applyFont="1" applyFill="1" applyBorder="1" applyAlignment="1">
      <alignment horizontal="left" vertical="center" wrapText="1"/>
    </xf>
    <xf numFmtId="0" fontId="21" fillId="0" borderId="3" xfId="0" applyFont="1" applyFill="1" applyBorder="1" applyAlignment="1">
      <alignment horizontal="left" vertical="center" wrapText="1"/>
    </xf>
    <xf numFmtId="0" fontId="21" fillId="0" borderId="4" xfId="0" applyFont="1" applyFill="1" applyBorder="1" applyAlignment="1">
      <alignment horizontal="left" vertical="center" wrapText="1"/>
    </xf>
    <xf numFmtId="0" fontId="20" fillId="0" borderId="2" xfId="0" applyFont="1" applyBorder="1" applyAlignment="1">
      <alignment horizontal="left" vertical="center" wrapText="1"/>
    </xf>
    <xf numFmtId="0" fontId="20" fillId="0" borderId="3" xfId="0" applyFont="1" applyBorder="1" applyAlignment="1">
      <alignment horizontal="left" vertical="center" wrapText="1"/>
    </xf>
    <xf numFmtId="0" fontId="20" fillId="0" borderId="4" xfId="0" applyFont="1" applyBorder="1" applyAlignment="1">
      <alignment horizontal="left" vertical="center" wrapText="1"/>
    </xf>
    <xf numFmtId="0" fontId="17" fillId="4" borderId="2" xfId="1" applyFont="1" applyFill="1" applyBorder="1" applyAlignment="1">
      <alignment horizontal="left" vertical="center" wrapText="1"/>
    </xf>
    <xf numFmtId="0" fontId="17" fillId="4" borderId="3" xfId="1" applyFont="1" applyFill="1" applyBorder="1" applyAlignment="1">
      <alignment horizontal="left" vertical="center" wrapText="1"/>
    </xf>
    <xf numFmtId="0" fontId="17" fillId="0" borderId="2" xfId="1" applyFont="1" applyBorder="1" applyAlignment="1">
      <alignment horizontal="left" vertical="center" wrapText="1"/>
    </xf>
    <xf numFmtId="0" fontId="17" fillId="0" borderId="3" xfId="1" applyFont="1" applyBorder="1" applyAlignment="1">
      <alignment horizontal="left" vertical="center" wrapText="1"/>
    </xf>
    <xf numFmtId="0" fontId="17" fillId="0" borderId="4" xfId="1" applyFont="1" applyBorder="1" applyAlignment="1">
      <alignment horizontal="left" vertical="center" wrapText="1"/>
    </xf>
    <xf numFmtId="0" fontId="19" fillId="0" borderId="0" xfId="1" applyFont="1" applyBorder="1" applyAlignment="1">
      <alignment horizontal="center"/>
    </xf>
    <xf numFmtId="0" fontId="17" fillId="0" borderId="2" xfId="1" applyFont="1" applyBorder="1" applyAlignment="1">
      <alignment horizontal="center" vertical="center" wrapText="1"/>
    </xf>
    <xf numFmtId="0" fontId="17" fillId="0" borderId="3" xfId="1" applyFont="1" applyBorder="1" applyAlignment="1">
      <alignment horizontal="center" vertical="center" wrapText="1"/>
    </xf>
    <xf numFmtId="0" fontId="17" fillId="0" borderId="4" xfId="1" applyFont="1" applyBorder="1" applyAlignment="1">
      <alignment horizontal="center" vertical="center" wrapText="1"/>
    </xf>
    <xf numFmtId="0" fontId="3" fillId="0" borderId="0" xfId="1" applyFont="1" applyAlignment="1">
      <alignment horizontal="center"/>
    </xf>
    <xf numFmtId="0" fontId="2" fillId="0" borderId="0" xfId="1" applyFont="1" applyAlignment="1">
      <alignment horizontal="center"/>
    </xf>
    <xf numFmtId="0" fontId="18" fillId="0" borderId="7" xfId="0" quotePrefix="1" applyFont="1" applyFill="1" applyBorder="1" applyAlignment="1">
      <alignment horizontal="left" vertical="center" wrapText="1"/>
    </xf>
    <xf numFmtId="0" fontId="18" fillId="0" borderId="8" xfId="0" quotePrefix="1" applyFont="1" applyFill="1" applyBorder="1" applyAlignment="1">
      <alignment horizontal="left" vertical="center" wrapText="1"/>
    </xf>
    <xf numFmtId="0" fontId="18" fillId="0" borderId="12" xfId="0" quotePrefix="1" applyFont="1" applyFill="1" applyBorder="1" applyAlignment="1">
      <alignment horizontal="left" vertical="center" wrapText="1"/>
    </xf>
    <xf numFmtId="0" fontId="17" fillId="0" borderId="7" xfId="0" quotePrefix="1" applyFont="1" applyFill="1" applyBorder="1" applyAlignment="1">
      <alignment horizontal="left" vertical="center" wrapText="1"/>
    </xf>
    <xf numFmtId="0" fontId="17" fillId="0" borderId="8" xfId="0" quotePrefix="1" applyFont="1" applyFill="1" applyBorder="1" applyAlignment="1">
      <alignment horizontal="left" vertical="center" wrapText="1"/>
    </xf>
    <xf numFmtId="0" fontId="17" fillId="0" borderId="12" xfId="0" quotePrefix="1" applyFont="1" applyFill="1" applyBorder="1" applyAlignment="1">
      <alignment horizontal="left" vertical="center" wrapText="1"/>
    </xf>
    <xf numFmtId="0" fontId="17" fillId="0" borderId="2" xfId="0" quotePrefix="1" applyFont="1" applyFill="1" applyBorder="1" applyAlignment="1">
      <alignment horizontal="left" vertical="center" wrapText="1"/>
    </xf>
    <xf numFmtId="0" fontId="17" fillId="0" borderId="3" xfId="0" quotePrefix="1" applyFont="1" applyFill="1" applyBorder="1" applyAlignment="1">
      <alignment horizontal="left" vertical="center" wrapText="1"/>
    </xf>
    <xf numFmtId="0" fontId="17" fillId="0" borderId="4" xfId="0" quotePrefix="1" applyFont="1" applyFill="1" applyBorder="1" applyAlignment="1">
      <alignment horizontal="left" vertical="center" wrapText="1"/>
    </xf>
    <xf numFmtId="0" fontId="22" fillId="0" borderId="0" xfId="0" quotePrefix="1" applyFont="1" applyAlignment="1">
      <alignment horizontal="left" vertical="center" wrapText="1"/>
    </xf>
    <xf numFmtId="0" fontId="22" fillId="0" borderId="0" xfId="0" applyFont="1" applyAlignment="1">
      <alignment horizontal="left" vertical="center" wrapText="1"/>
    </xf>
    <xf numFmtId="0" fontId="17" fillId="5" borderId="2" xfId="1" applyFont="1" applyFill="1" applyBorder="1" applyAlignment="1">
      <alignment horizontal="center" vertical="center" wrapText="1"/>
    </xf>
    <xf numFmtId="0" fontId="17" fillId="5" borderId="3" xfId="1" applyFont="1" applyFill="1" applyBorder="1" applyAlignment="1">
      <alignment horizontal="center" vertical="center" wrapText="1"/>
    </xf>
    <xf numFmtId="0" fontId="5" fillId="0" borderId="5" xfId="0" applyFont="1" applyBorder="1" applyAlignment="1">
      <alignment horizontal="center" vertical="center" wrapText="1"/>
    </xf>
    <xf numFmtId="0" fontId="0" fillId="0" borderId="5" xfId="0" applyBorder="1" applyAlignment="1">
      <alignment horizontal="center" vertical="center" wrapText="1"/>
    </xf>
    <xf numFmtId="0" fontId="5" fillId="6" borderId="10" xfId="0" applyFont="1" applyFill="1" applyBorder="1" applyAlignment="1">
      <alignment vertical="center" wrapText="1"/>
    </xf>
    <xf numFmtId="0" fontId="0" fillId="6" borderId="11" xfId="0" applyFill="1" applyBorder="1" applyAlignment="1">
      <alignment vertical="center" wrapText="1"/>
    </xf>
    <xf numFmtId="0" fontId="6" fillId="0" borderId="10" xfId="0" applyFont="1" applyBorder="1" applyAlignment="1">
      <alignment vertical="center" wrapText="1"/>
    </xf>
    <xf numFmtId="0" fontId="7" fillId="0" borderId="11" xfId="0" applyFont="1" applyBorder="1" applyAlignment="1">
      <alignment vertical="center" wrapText="1"/>
    </xf>
    <xf numFmtId="0" fontId="5" fillId="0" borderId="10" xfId="0" applyFont="1" applyBorder="1" applyAlignment="1">
      <alignment vertical="center" wrapText="1"/>
    </xf>
    <xf numFmtId="0" fontId="0" fillId="0" borderId="11" xfId="0" applyBorder="1" applyAlignment="1">
      <alignment vertical="center" wrapText="1"/>
    </xf>
    <xf numFmtId="0" fontId="20" fillId="5" borderId="2" xfId="0" applyFont="1" applyFill="1" applyBorder="1" applyAlignment="1">
      <alignment horizontal="left" vertical="center" wrapText="1"/>
    </xf>
    <xf numFmtId="0" fontId="20" fillId="5" borderId="3" xfId="0" applyFont="1" applyFill="1" applyBorder="1" applyAlignment="1">
      <alignment horizontal="left" vertical="center" wrapText="1"/>
    </xf>
    <xf numFmtId="0" fontId="18" fillId="5" borderId="6" xfId="1" applyNumberFormat="1" applyFont="1" applyFill="1" applyBorder="1" applyAlignment="1">
      <alignment vertical="center" wrapText="1"/>
    </xf>
    <xf numFmtId="0" fontId="0" fillId="5" borderId="9" xfId="0" applyFill="1" applyBorder="1" applyAlignment="1">
      <alignment vertical="center" wrapText="1"/>
    </xf>
    <xf numFmtId="0" fontId="20" fillId="0" borderId="7" xfId="0" applyFont="1" applyBorder="1" applyAlignment="1">
      <alignment horizontal="left" vertical="center" wrapText="1"/>
    </xf>
    <xf numFmtId="0" fontId="20" fillId="0" borderId="8" xfId="0" applyFont="1" applyBorder="1" applyAlignment="1">
      <alignment horizontal="left" vertical="center" wrapText="1"/>
    </xf>
    <xf numFmtId="0" fontId="14" fillId="0" borderId="7" xfId="0" applyFont="1" applyBorder="1" applyAlignment="1">
      <alignment horizontal="left" vertical="center" wrapText="1"/>
    </xf>
    <xf numFmtId="0" fontId="14" fillId="0" borderId="8" xfId="0" applyFont="1" applyBorder="1" applyAlignment="1">
      <alignment horizontal="left" vertical="center" wrapText="1"/>
    </xf>
    <xf numFmtId="0" fontId="14" fillId="0" borderId="12" xfId="0" applyFont="1" applyBorder="1" applyAlignment="1">
      <alignment horizontal="left" vertical="center" wrapText="1"/>
    </xf>
    <xf numFmtId="0" fontId="20" fillId="0" borderId="12" xfId="0" applyFont="1" applyBorder="1" applyAlignment="1">
      <alignment horizontal="left" vertical="center" wrapText="1"/>
    </xf>
  </cellXfs>
  <cellStyles count="4">
    <cellStyle name="Comma" xfId="3" builtinId="3"/>
    <cellStyle name="Comma 2" xfId="2"/>
    <cellStyle name="Normal" xfId="0" builtinId="0"/>
    <cellStyle name="Normal 8" xfId="1"/>
  </cellStyles>
  <dxfs count="0"/>
  <tableStyles count="0" defaultTableStyle="TableStyleMedium2" defaultPivotStyle="PivotStyleLight16"/>
  <colors>
    <mruColors>
      <color rgb="FFCC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2.xml.rels><?xml version="1.0" encoding="UTF-8" standalone="yes"?>
<Relationships xmlns="http://schemas.openxmlformats.org/package/2006/relationships"><Relationship Id="rId8" Type="http://schemas.openxmlformats.org/officeDocument/2006/relationships/image" Target="../media/image8.jpeg"/><Relationship Id="rId3" Type="http://schemas.openxmlformats.org/officeDocument/2006/relationships/image" Target="../media/image3.png"/><Relationship Id="rId7" Type="http://schemas.openxmlformats.org/officeDocument/2006/relationships/image" Target="../media/image7.png"/><Relationship Id="rId12" Type="http://schemas.openxmlformats.org/officeDocument/2006/relationships/image" Target="../media/image12.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11" Type="http://schemas.openxmlformats.org/officeDocument/2006/relationships/image" Target="../media/image11.png"/><Relationship Id="rId5" Type="http://schemas.openxmlformats.org/officeDocument/2006/relationships/image" Target="../media/image5.png"/><Relationship Id="rId10" Type="http://schemas.openxmlformats.org/officeDocument/2006/relationships/image" Target="../media/image10.png"/><Relationship Id="rId4" Type="http://schemas.openxmlformats.org/officeDocument/2006/relationships/image" Target="../media/image4.png"/><Relationship Id="rId9" Type="http://schemas.openxmlformats.org/officeDocument/2006/relationships/image" Target="../media/image9.png"/></Relationships>
</file>

<file path=xl/drawings/_rels/drawing3.xml.rels><?xml version="1.0" encoding="UTF-8" standalone="yes"?>
<Relationships xmlns="http://schemas.openxmlformats.org/package/2006/relationships"><Relationship Id="rId2" Type="http://schemas.openxmlformats.org/officeDocument/2006/relationships/image" Target="../media/image13.jpe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3" Type="http://schemas.openxmlformats.org/officeDocument/2006/relationships/image" Target="../media/image16.png"/><Relationship Id="rId2" Type="http://schemas.openxmlformats.org/officeDocument/2006/relationships/image" Target="../media/image15.png"/><Relationship Id="rId1" Type="http://schemas.openxmlformats.org/officeDocument/2006/relationships/image" Target="../media/image14.png"/><Relationship Id="rId4" Type="http://schemas.openxmlformats.org/officeDocument/2006/relationships/image" Target="../media/image17.png"/></Relationships>
</file>

<file path=xl/drawings/drawing1.xml><?xml version="1.0" encoding="utf-8"?>
<xdr:wsDr xmlns:xdr="http://schemas.openxmlformats.org/drawingml/2006/spreadsheetDrawing" xmlns:a="http://schemas.openxmlformats.org/drawingml/2006/main">
  <xdr:twoCellAnchor>
    <xdr:from>
      <xdr:col>1</xdr:col>
      <xdr:colOff>591489</xdr:colOff>
      <xdr:row>3</xdr:row>
      <xdr:rowOff>46328</xdr:rowOff>
    </xdr:from>
    <xdr:to>
      <xdr:col>1</xdr:col>
      <xdr:colOff>1492934</xdr:colOff>
      <xdr:row>3</xdr:row>
      <xdr:rowOff>46328</xdr:rowOff>
    </xdr:to>
    <xdr:cxnSp macro="">
      <xdr:nvCxnSpPr>
        <xdr:cNvPr id="2" name="Straight Connector 1"/>
        <xdr:cNvCxnSpPr/>
      </xdr:nvCxnSpPr>
      <xdr:spPr>
        <a:xfrm>
          <a:off x="896289" y="665453"/>
          <a:ext cx="90144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410507</xdr:colOff>
      <xdr:row>2</xdr:row>
      <xdr:rowOff>20733</xdr:rowOff>
    </xdr:from>
    <xdr:to>
      <xdr:col>7</xdr:col>
      <xdr:colOff>722229</xdr:colOff>
      <xdr:row>2</xdr:row>
      <xdr:rowOff>20733</xdr:rowOff>
    </xdr:to>
    <xdr:cxnSp macro="">
      <xdr:nvCxnSpPr>
        <xdr:cNvPr id="3" name="Straight Connector 2"/>
        <xdr:cNvCxnSpPr/>
      </xdr:nvCxnSpPr>
      <xdr:spPr>
        <a:xfrm>
          <a:off x="5773082" y="430308"/>
          <a:ext cx="115944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7</xdr:col>
      <xdr:colOff>35720</xdr:colOff>
      <xdr:row>2</xdr:row>
      <xdr:rowOff>3891</xdr:rowOff>
    </xdr:from>
    <xdr:to>
      <xdr:col>9</xdr:col>
      <xdr:colOff>1252080</xdr:colOff>
      <xdr:row>2</xdr:row>
      <xdr:rowOff>3891</xdr:rowOff>
    </xdr:to>
    <xdr:cxnSp macro="">
      <xdr:nvCxnSpPr>
        <xdr:cNvPr id="2" name="Straight Connector 1"/>
        <xdr:cNvCxnSpPr/>
      </xdr:nvCxnSpPr>
      <xdr:spPr>
        <a:xfrm>
          <a:off x="8008145" y="422991"/>
          <a:ext cx="195931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749133</xdr:colOff>
      <xdr:row>3</xdr:row>
      <xdr:rowOff>372</xdr:rowOff>
    </xdr:from>
    <xdr:to>
      <xdr:col>2</xdr:col>
      <xdr:colOff>427642</xdr:colOff>
      <xdr:row>3</xdr:row>
      <xdr:rowOff>372</xdr:rowOff>
    </xdr:to>
    <xdr:cxnSp macro="">
      <xdr:nvCxnSpPr>
        <xdr:cNvPr id="3" name="Straight Connector 2"/>
        <xdr:cNvCxnSpPr/>
      </xdr:nvCxnSpPr>
      <xdr:spPr>
        <a:xfrm>
          <a:off x="1101558" y="629022"/>
          <a:ext cx="773884"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11</xdr:col>
      <xdr:colOff>628650</xdr:colOff>
      <xdr:row>240</xdr:row>
      <xdr:rowOff>47625</xdr:rowOff>
    </xdr:from>
    <xdr:to>
      <xdr:col>11</xdr:col>
      <xdr:colOff>695325</xdr:colOff>
      <xdr:row>297</xdr:row>
      <xdr:rowOff>95250</xdr:rowOff>
    </xdr:to>
    <xdr:pic>
      <xdr:nvPicPr>
        <xdr:cNvPr id="4" name="Picture 5"/>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877675" y="48310800"/>
          <a:ext cx="0" cy="10906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10</xdr:col>
      <xdr:colOff>0</xdr:colOff>
      <xdr:row>13</xdr:row>
      <xdr:rowOff>0</xdr:rowOff>
    </xdr:from>
    <xdr:to>
      <xdr:col>11</xdr:col>
      <xdr:colOff>1149612</xdr:colOff>
      <xdr:row>27</xdr:row>
      <xdr:rowOff>89786</xdr:rowOff>
    </xdr:to>
    <xdr:pic>
      <xdr:nvPicPr>
        <xdr:cNvPr id="5" name="Picture 4"/>
        <xdr:cNvPicPr>
          <a:picLocks noChangeAspect="1"/>
        </xdr:cNvPicPr>
      </xdr:nvPicPr>
      <xdr:blipFill>
        <a:blip xmlns:r="http://schemas.openxmlformats.org/officeDocument/2006/relationships" r:embed="rId2"/>
        <a:stretch>
          <a:fillRect/>
        </a:stretch>
      </xdr:blipFill>
      <xdr:spPr>
        <a:xfrm>
          <a:off x="9963150" y="4514850"/>
          <a:ext cx="2178312" cy="3090161"/>
        </a:xfrm>
        <a:prstGeom prst="rect">
          <a:avLst/>
        </a:prstGeom>
      </xdr:spPr>
    </xdr:pic>
    <xdr:clientData/>
  </xdr:twoCellAnchor>
  <xdr:twoCellAnchor editAs="oneCell">
    <xdr:from>
      <xdr:col>10</xdr:col>
      <xdr:colOff>0</xdr:colOff>
      <xdr:row>97</xdr:row>
      <xdr:rowOff>0</xdr:rowOff>
    </xdr:from>
    <xdr:to>
      <xdr:col>11</xdr:col>
      <xdr:colOff>1194433</xdr:colOff>
      <xdr:row>104</xdr:row>
      <xdr:rowOff>93301</xdr:rowOff>
    </xdr:to>
    <xdr:pic>
      <xdr:nvPicPr>
        <xdr:cNvPr id="7" name="Picture 6"/>
        <xdr:cNvPicPr>
          <a:picLocks noChangeAspect="1"/>
        </xdr:cNvPicPr>
      </xdr:nvPicPr>
      <xdr:blipFill>
        <a:blip xmlns:r="http://schemas.openxmlformats.org/officeDocument/2006/relationships" r:embed="rId3"/>
        <a:stretch>
          <a:fillRect/>
        </a:stretch>
      </xdr:blipFill>
      <xdr:spPr>
        <a:xfrm>
          <a:off x="9963150" y="21021675"/>
          <a:ext cx="2223133" cy="1426801"/>
        </a:xfrm>
        <a:prstGeom prst="rect">
          <a:avLst/>
        </a:prstGeom>
      </xdr:spPr>
    </xdr:pic>
    <xdr:clientData/>
  </xdr:twoCellAnchor>
  <xdr:twoCellAnchor editAs="oneCell">
    <xdr:from>
      <xdr:col>10</xdr:col>
      <xdr:colOff>0</xdr:colOff>
      <xdr:row>107</xdr:row>
      <xdr:rowOff>0</xdr:rowOff>
    </xdr:from>
    <xdr:to>
      <xdr:col>11</xdr:col>
      <xdr:colOff>1068930</xdr:colOff>
      <xdr:row>115</xdr:row>
      <xdr:rowOff>20523</xdr:rowOff>
    </xdr:to>
    <xdr:pic>
      <xdr:nvPicPr>
        <xdr:cNvPr id="8" name="Picture 7"/>
        <xdr:cNvPicPr>
          <a:picLocks noChangeAspect="1"/>
        </xdr:cNvPicPr>
      </xdr:nvPicPr>
      <xdr:blipFill>
        <a:blip xmlns:r="http://schemas.openxmlformats.org/officeDocument/2006/relationships" r:embed="rId4"/>
        <a:stretch>
          <a:fillRect/>
        </a:stretch>
      </xdr:blipFill>
      <xdr:spPr>
        <a:xfrm>
          <a:off x="9963150" y="22926675"/>
          <a:ext cx="2097630" cy="1544523"/>
        </a:xfrm>
        <a:prstGeom prst="rect">
          <a:avLst/>
        </a:prstGeom>
      </xdr:spPr>
    </xdr:pic>
    <xdr:clientData/>
  </xdr:twoCellAnchor>
  <xdr:twoCellAnchor editAs="oneCell">
    <xdr:from>
      <xdr:col>10</xdr:col>
      <xdr:colOff>0</xdr:colOff>
      <xdr:row>152</xdr:row>
      <xdr:rowOff>0</xdr:rowOff>
    </xdr:from>
    <xdr:to>
      <xdr:col>11</xdr:col>
      <xdr:colOff>834500</xdr:colOff>
      <xdr:row>164</xdr:row>
      <xdr:rowOff>17060</xdr:rowOff>
    </xdr:to>
    <xdr:pic>
      <xdr:nvPicPr>
        <xdr:cNvPr id="9" name="Picture 8"/>
        <xdr:cNvPicPr>
          <a:picLocks noChangeAspect="1"/>
        </xdr:cNvPicPr>
      </xdr:nvPicPr>
      <xdr:blipFill>
        <a:blip xmlns:r="http://schemas.openxmlformats.org/officeDocument/2006/relationships" r:embed="rId5"/>
        <a:stretch>
          <a:fillRect/>
        </a:stretch>
      </xdr:blipFill>
      <xdr:spPr>
        <a:xfrm>
          <a:off x="9963150" y="31499175"/>
          <a:ext cx="1863200" cy="2303060"/>
        </a:xfrm>
        <a:prstGeom prst="rect">
          <a:avLst/>
        </a:prstGeom>
      </xdr:spPr>
    </xdr:pic>
    <xdr:clientData/>
  </xdr:twoCellAnchor>
  <xdr:twoCellAnchor editAs="oneCell">
    <xdr:from>
      <xdr:col>10</xdr:col>
      <xdr:colOff>0</xdr:colOff>
      <xdr:row>179</xdr:row>
      <xdr:rowOff>0</xdr:rowOff>
    </xdr:from>
    <xdr:to>
      <xdr:col>11</xdr:col>
      <xdr:colOff>1022759</xdr:colOff>
      <xdr:row>189</xdr:row>
      <xdr:rowOff>41294</xdr:rowOff>
    </xdr:to>
    <xdr:pic>
      <xdr:nvPicPr>
        <xdr:cNvPr id="10" name="Picture 9"/>
        <xdr:cNvPicPr>
          <a:picLocks noChangeAspect="1"/>
        </xdr:cNvPicPr>
      </xdr:nvPicPr>
      <xdr:blipFill>
        <a:blip xmlns:r="http://schemas.openxmlformats.org/officeDocument/2006/relationships" r:embed="rId6"/>
        <a:stretch>
          <a:fillRect/>
        </a:stretch>
      </xdr:blipFill>
      <xdr:spPr>
        <a:xfrm>
          <a:off x="9963150" y="36642675"/>
          <a:ext cx="2051459" cy="1946294"/>
        </a:xfrm>
        <a:prstGeom prst="rect">
          <a:avLst/>
        </a:prstGeom>
      </xdr:spPr>
    </xdr:pic>
    <xdr:clientData/>
  </xdr:twoCellAnchor>
  <xdr:twoCellAnchor editAs="oneCell">
    <xdr:from>
      <xdr:col>10</xdr:col>
      <xdr:colOff>0</xdr:colOff>
      <xdr:row>211</xdr:row>
      <xdr:rowOff>0</xdr:rowOff>
    </xdr:from>
    <xdr:to>
      <xdr:col>11</xdr:col>
      <xdr:colOff>825535</xdr:colOff>
      <xdr:row>222</xdr:row>
      <xdr:rowOff>18056</xdr:rowOff>
    </xdr:to>
    <xdr:pic>
      <xdr:nvPicPr>
        <xdr:cNvPr id="11" name="Picture 10"/>
        <xdr:cNvPicPr>
          <a:picLocks noChangeAspect="1"/>
        </xdr:cNvPicPr>
      </xdr:nvPicPr>
      <xdr:blipFill>
        <a:blip xmlns:r="http://schemas.openxmlformats.org/officeDocument/2006/relationships" r:embed="rId7"/>
        <a:stretch>
          <a:fillRect/>
        </a:stretch>
      </xdr:blipFill>
      <xdr:spPr>
        <a:xfrm>
          <a:off x="9963150" y="42738675"/>
          <a:ext cx="1854235" cy="2113556"/>
        </a:xfrm>
        <a:prstGeom prst="rect">
          <a:avLst/>
        </a:prstGeom>
      </xdr:spPr>
    </xdr:pic>
    <xdr:clientData/>
  </xdr:twoCellAnchor>
  <xdr:twoCellAnchor editAs="oneCell">
    <xdr:from>
      <xdr:col>10</xdr:col>
      <xdr:colOff>0</xdr:colOff>
      <xdr:row>233</xdr:row>
      <xdr:rowOff>0</xdr:rowOff>
    </xdr:from>
    <xdr:to>
      <xdr:col>11</xdr:col>
      <xdr:colOff>1182781</xdr:colOff>
      <xdr:row>242</xdr:row>
      <xdr:rowOff>51100</xdr:rowOff>
    </xdr:to>
    <xdr:pic>
      <xdr:nvPicPr>
        <xdr:cNvPr id="12" name="Picture 11" descr="https://www.festo-didactic.com/ov3/media/customers/1100/0351527001278597219.jpg"/>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9963150" y="46929675"/>
          <a:ext cx="2211481" cy="17656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10</xdr:col>
      <xdr:colOff>0</xdr:colOff>
      <xdr:row>253</xdr:row>
      <xdr:rowOff>0</xdr:rowOff>
    </xdr:from>
    <xdr:to>
      <xdr:col>11</xdr:col>
      <xdr:colOff>968300</xdr:colOff>
      <xdr:row>262</xdr:row>
      <xdr:rowOff>108025</xdr:rowOff>
    </xdr:to>
    <xdr:pic>
      <xdr:nvPicPr>
        <xdr:cNvPr id="13" name="Picture 12"/>
        <xdr:cNvPicPr>
          <a:picLocks noChangeAspect="1"/>
        </xdr:cNvPicPr>
      </xdr:nvPicPr>
      <xdr:blipFill>
        <a:blip xmlns:r="http://schemas.openxmlformats.org/officeDocument/2006/relationships" r:embed="rId9"/>
        <a:stretch>
          <a:fillRect/>
        </a:stretch>
      </xdr:blipFill>
      <xdr:spPr>
        <a:xfrm>
          <a:off x="9963150" y="50739675"/>
          <a:ext cx="1997000" cy="1822525"/>
        </a:xfrm>
        <a:prstGeom prst="rect">
          <a:avLst/>
        </a:prstGeom>
      </xdr:spPr>
    </xdr:pic>
    <xdr:clientData/>
  </xdr:twoCellAnchor>
  <xdr:twoCellAnchor editAs="oneCell">
    <xdr:from>
      <xdr:col>10</xdr:col>
      <xdr:colOff>0</xdr:colOff>
      <xdr:row>272</xdr:row>
      <xdr:rowOff>0</xdr:rowOff>
    </xdr:from>
    <xdr:to>
      <xdr:col>11</xdr:col>
      <xdr:colOff>1162417</xdr:colOff>
      <xdr:row>284</xdr:row>
      <xdr:rowOff>48409</xdr:rowOff>
    </xdr:to>
    <xdr:pic>
      <xdr:nvPicPr>
        <xdr:cNvPr id="14" name="Picture 13"/>
        <xdr:cNvPicPr>
          <a:picLocks noChangeAspect="1"/>
        </xdr:cNvPicPr>
      </xdr:nvPicPr>
      <xdr:blipFill>
        <a:blip xmlns:r="http://schemas.openxmlformats.org/officeDocument/2006/relationships" r:embed="rId10"/>
        <a:stretch>
          <a:fillRect/>
        </a:stretch>
      </xdr:blipFill>
      <xdr:spPr>
        <a:xfrm>
          <a:off x="9963150" y="54359175"/>
          <a:ext cx="2191117" cy="2334409"/>
        </a:xfrm>
        <a:prstGeom prst="rect">
          <a:avLst/>
        </a:prstGeom>
      </xdr:spPr>
    </xdr:pic>
    <xdr:clientData/>
  </xdr:twoCellAnchor>
  <xdr:twoCellAnchor editAs="oneCell">
    <xdr:from>
      <xdr:col>10</xdr:col>
      <xdr:colOff>0</xdr:colOff>
      <xdr:row>285</xdr:row>
      <xdr:rowOff>0</xdr:rowOff>
    </xdr:from>
    <xdr:to>
      <xdr:col>11</xdr:col>
      <xdr:colOff>352984</xdr:colOff>
      <xdr:row>297</xdr:row>
      <xdr:rowOff>4755</xdr:rowOff>
    </xdr:to>
    <xdr:pic>
      <xdr:nvPicPr>
        <xdr:cNvPr id="15" name="Picture 14"/>
        <xdr:cNvPicPr>
          <a:picLocks noChangeAspect="1"/>
        </xdr:cNvPicPr>
      </xdr:nvPicPr>
      <xdr:blipFill>
        <a:blip xmlns:r="http://schemas.openxmlformats.org/officeDocument/2006/relationships" r:embed="rId11"/>
        <a:stretch>
          <a:fillRect/>
        </a:stretch>
      </xdr:blipFill>
      <xdr:spPr>
        <a:xfrm>
          <a:off x="9963150" y="56835675"/>
          <a:ext cx="1467409" cy="2290755"/>
        </a:xfrm>
        <a:prstGeom prst="rect">
          <a:avLst/>
        </a:prstGeom>
      </xdr:spPr>
    </xdr:pic>
    <xdr:clientData/>
  </xdr:twoCellAnchor>
  <xdr:twoCellAnchor editAs="oneCell">
    <xdr:from>
      <xdr:col>11</xdr:col>
      <xdr:colOff>502920</xdr:colOff>
      <xdr:row>307</xdr:row>
      <xdr:rowOff>129540</xdr:rowOff>
    </xdr:from>
    <xdr:to>
      <xdr:col>12</xdr:col>
      <xdr:colOff>107985</xdr:colOff>
      <xdr:row>316</xdr:row>
      <xdr:rowOff>49307</xdr:rowOff>
    </xdr:to>
    <xdr:pic>
      <xdr:nvPicPr>
        <xdr:cNvPr id="16" name="Picture 15"/>
        <xdr:cNvPicPr>
          <a:picLocks noChangeAspect="1"/>
        </xdr:cNvPicPr>
      </xdr:nvPicPr>
      <xdr:blipFill>
        <a:blip xmlns:r="http://schemas.openxmlformats.org/officeDocument/2006/relationships" r:embed="rId12"/>
        <a:stretch>
          <a:fillRect/>
        </a:stretch>
      </xdr:blipFill>
      <xdr:spPr>
        <a:xfrm>
          <a:off x="11751945" y="61156215"/>
          <a:ext cx="2395890" cy="1634267"/>
        </a:xfrm>
        <a:prstGeom prst="rect">
          <a:avLst/>
        </a:prstGeom>
      </xdr:spPr>
    </xdr:pic>
    <xdr:clientData/>
  </xdr:twoCellAnchor>
  <xdr:twoCellAnchor>
    <xdr:from>
      <xdr:col>1</xdr:col>
      <xdr:colOff>1118165</xdr:colOff>
      <xdr:row>3</xdr:row>
      <xdr:rowOff>35122</xdr:rowOff>
    </xdr:from>
    <xdr:to>
      <xdr:col>1</xdr:col>
      <xdr:colOff>2019610</xdr:colOff>
      <xdr:row>3</xdr:row>
      <xdr:rowOff>35122</xdr:rowOff>
    </xdr:to>
    <xdr:cxnSp macro="">
      <xdr:nvCxnSpPr>
        <xdr:cNvPr id="17" name="Straight Connector 16"/>
        <xdr:cNvCxnSpPr/>
      </xdr:nvCxnSpPr>
      <xdr:spPr>
        <a:xfrm>
          <a:off x="1451540" y="663772"/>
          <a:ext cx="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editAs="oneCell">
    <xdr:from>
      <xdr:col>11</xdr:col>
      <xdr:colOff>628650</xdr:colOff>
      <xdr:row>240</xdr:row>
      <xdr:rowOff>47625</xdr:rowOff>
    </xdr:from>
    <xdr:to>
      <xdr:col>11</xdr:col>
      <xdr:colOff>628650</xdr:colOff>
      <xdr:row>252</xdr:row>
      <xdr:rowOff>2016</xdr:rowOff>
    </xdr:to>
    <xdr:pic>
      <xdr:nvPicPr>
        <xdr:cNvPr id="5" name="Picture 5"/>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582525" y="46196250"/>
          <a:ext cx="0" cy="22403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9</xdr:col>
      <xdr:colOff>950258</xdr:colOff>
      <xdr:row>17</xdr:row>
      <xdr:rowOff>125505</xdr:rowOff>
    </xdr:from>
    <xdr:to>
      <xdr:col>11</xdr:col>
      <xdr:colOff>170876</xdr:colOff>
      <xdr:row>28</xdr:row>
      <xdr:rowOff>71719</xdr:rowOff>
    </xdr:to>
    <xdr:pic>
      <xdr:nvPicPr>
        <xdr:cNvPr id="8" name="Picture 7" descr="https://www.festo-didactic.com/ov3/media/customers/1100/00862664001224502798.jpg"/>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560858" y="3602130"/>
          <a:ext cx="2562212" cy="223221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804400</xdr:colOff>
      <xdr:row>3</xdr:row>
      <xdr:rowOff>12710</xdr:rowOff>
    </xdr:from>
    <xdr:to>
      <xdr:col>2</xdr:col>
      <xdr:colOff>207618</xdr:colOff>
      <xdr:row>3</xdr:row>
      <xdr:rowOff>12710</xdr:rowOff>
    </xdr:to>
    <xdr:cxnSp macro="">
      <xdr:nvCxnSpPr>
        <xdr:cNvPr id="10" name="Straight Connector 9"/>
        <xdr:cNvCxnSpPr/>
      </xdr:nvCxnSpPr>
      <xdr:spPr>
        <a:xfrm>
          <a:off x="1166350" y="641360"/>
          <a:ext cx="49859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701860</xdr:colOff>
      <xdr:row>2</xdr:row>
      <xdr:rowOff>31939</xdr:rowOff>
    </xdr:from>
    <xdr:to>
      <xdr:col>7</xdr:col>
      <xdr:colOff>178184</xdr:colOff>
      <xdr:row>2</xdr:row>
      <xdr:rowOff>31939</xdr:rowOff>
    </xdr:to>
    <xdr:cxnSp macro="">
      <xdr:nvCxnSpPr>
        <xdr:cNvPr id="11" name="Straight Connector 10"/>
        <xdr:cNvCxnSpPr/>
      </xdr:nvCxnSpPr>
      <xdr:spPr>
        <a:xfrm>
          <a:off x="6588310" y="451039"/>
          <a:ext cx="1267024"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editAs="oneCell">
    <xdr:from>
      <xdr:col>8</xdr:col>
      <xdr:colOff>304800</xdr:colOff>
      <xdr:row>15</xdr:row>
      <xdr:rowOff>71717</xdr:rowOff>
    </xdr:from>
    <xdr:to>
      <xdr:col>12</xdr:col>
      <xdr:colOff>42583</xdr:colOff>
      <xdr:row>26</xdr:row>
      <xdr:rowOff>917</xdr:rowOff>
    </xdr:to>
    <xdr:pic>
      <xdr:nvPicPr>
        <xdr:cNvPr id="2" name="Picture 1"/>
        <xdr:cNvPicPr>
          <a:picLocks noChangeAspect="1"/>
        </xdr:cNvPicPr>
      </xdr:nvPicPr>
      <xdr:blipFill>
        <a:blip xmlns:r="http://schemas.openxmlformats.org/officeDocument/2006/relationships" r:embed="rId1"/>
        <a:stretch>
          <a:fillRect/>
        </a:stretch>
      </xdr:blipFill>
      <xdr:spPr>
        <a:xfrm>
          <a:off x="9258300" y="4596092"/>
          <a:ext cx="2376208" cy="2215200"/>
        </a:xfrm>
        <a:prstGeom prst="rect">
          <a:avLst/>
        </a:prstGeom>
      </xdr:spPr>
    </xdr:pic>
    <xdr:clientData/>
  </xdr:twoCellAnchor>
  <xdr:twoCellAnchor editAs="oneCell">
    <xdr:from>
      <xdr:col>8</xdr:col>
      <xdr:colOff>89646</xdr:colOff>
      <xdr:row>152</xdr:row>
      <xdr:rowOff>89647</xdr:rowOff>
    </xdr:from>
    <xdr:to>
      <xdr:col>12</xdr:col>
      <xdr:colOff>6722</xdr:colOff>
      <xdr:row>162</xdr:row>
      <xdr:rowOff>29384</xdr:rowOff>
    </xdr:to>
    <xdr:pic>
      <xdr:nvPicPr>
        <xdr:cNvPr id="3" name="Picture 2"/>
        <xdr:cNvPicPr>
          <a:picLocks noChangeAspect="1"/>
        </xdr:cNvPicPr>
      </xdr:nvPicPr>
      <xdr:blipFill>
        <a:blip xmlns:r="http://schemas.openxmlformats.org/officeDocument/2006/relationships" r:embed="rId2"/>
        <a:stretch>
          <a:fillRect/>
        </a:stretch>
      </xdr:blipFill>
      <xdr:spPr>
        <a:xfrm>
          <a:off x="9043146" y="37951522"/>
          <a:ext cx="2555501" cy="2035237"/>
        </a:xfrm>
        <a:prstGeom prst="rect">
          <a:avLst/>
        </a:prstGeom>
      </xdr:spPr>
    </xdr:pic>
    <xdr:clientData/>
  </xdr:twoCellAnchor>
  <xdr:twoCellAnchor editAs="oneCell">
    <xdr:from>
      <xdr:col>8</xdr:col>
      <xdr:colOff>224117</xdr:colOff>
      <xdr:row>255</xdr:row>
      <xdr:rowOff>-1</xdr:rowOff>
    </xdr:from>
    <xdr:to>
      <xdr:col>12</xdr:col>
      <xdr:colOff>209574</xdr:colOff>
      <xdr:row>269</xdr:row>
      <xdr:rowOff>41835</xdr:rowOff>
    </xdr:to>
    <xdr:pic>
      <xdr:nvPicPr>
        <xdr:cNvPr id="4" name="Picture 3"/>
        <xdr:cNvPicPr>
          <a:picLocks noChangeAspect="1"/>
        </xdr:cNvPicPr>
      </xdr:nvPicPr>
      <xdr:blipFill>
        <a:blip xmlns:r="http://schemas.openxmlformats.org/officeDocument/2006/relationships" r:embed="rId3"/>
        <a:stretch>
          <a:fillRect/>
        </a:stretch>
      </xdr:blipFill>
      <xdr:spPr>
        <a:xfrm>
          <a:off x="9177617" y="62226824"/>
          <a:ext cx="2623882" cy="2899336"/>
        </a:xfrm>
        <a:prstGeom prst="rect">
          <a:avLst/>
        </a:prstGeom>
      </xdr:spPr>
    </xdr:pic>
    <xdr:clientData/>
  </xdr:twoCellAnchor>
  <xdr:twoCellAnchor editAs="oneCell">
    <xdr:from>
      <xdr:col>8</xdr:col>
      <xdr:colOff>179294</xdr:colOff>
      <xdr:row>448</xdr:row>
      <xdr:rowOff>125507</xdr:rowOff>
    </xdr:from>
    <xdr:to>
      <xdr:col>11</xdr:col>
      <xdr:colOff>428064</xdr:colOff>
      <xdr:row>457</xdr:row>
      <xdr:rowOff>29595</xdr:rowOff>
    </xdr:to>
    <xdr:pic>
      <xdr:nvPicPr>
        <xdr:cNvPr id="7" name="Picture 6"/>
        <xdr:cNvPicPr>
          <a:picLocks noChangeAspect="1"/>
        </xdr:cNvPicPr>
      </xdr:nvPicPr>
      <xdr:blipFill>
        <a:blip xmlns:r="http://schemas.openxmlformats.org/officeDocument/2006/relationships" r:embed="rId4"/>
        <a:stretch>
          <a:fillRect/>
        </a:stretch>
      </xdr:blipFill>
      <xdr:spPr>
        <a:xfrm>
          <a:off x="9132794" y="109786832"/>
          <a:ext cx="2287120" cy="1618588"/>
        </a:xfrm>
        <a:prstGeom prst="rect">
          <a:avLst/>
        </a:prstGeom>
      </xdr:spPr>
    </xdr:pic>
    <xdr:clientData/>
  </xdr:twoCellAnchor>
  <xdr:twoCellAnchor>
    <xdr:from>
      <xdr:col>1</xdr:col>
      <xdr:colOff>1118165</xdr:colOff>
      <xdr:row>3</xdr:row>
      <xdr:rowOff>35122</xdr:rowOff>
    </xdr:from>
    <xdr:to>
      <xdr:col>1</xdr:col>
      <xdr:colOff>2019610</xdr:colOff>
      <xdr:row>3</xdr:row>
      <xdr:rowOff>35122</xdr:rowOff>
    </xdr:to>
    <xdr:cxnSp macro="">
      <xdr:nvCxnSpPr>
        <xdr:cNvPr id="10" name="Straight Connector 9"/>
        <xdr:cNvCxnSpPr/>
      </xdr:nvCxnSpPr>
      <xdr:spPr>
        <a:xfrm>
          <a:off x="1422965" y="654247"/>
          <a:ext cx="90144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410507</xdr:colOff>
      <xdr:row>2</xdr:row>
      <xdr:rowOff>20733</xdr:rowOff>
    </xdr:from>
    <xdr:to>
      <xdr:col>6</xdr:col>
      <xdr:colOff>722229</xdr:colOff>
      <xdr:row>2</xdr:row>
      <xdr:rowOff>20733</xdr:rowOff>
    </xdr:to>
    <xdr:cxnSp macro="">
      <xdr:nvCxnSpPr>
        <xdr:cNvPr id="11" name="Straight Connector 10"/>
        <xdr:cNvCxnSpPr/>
      </xdr:nvCxnSpPr>
      <xdr:spPr>
        <a:xfrm>
          <a:off x="5773082" y="430308"/>
          <a:ext cx="115944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591489</xdr:colOff>
      <xdr:row>3</xdr:row>
      <xdr:rowOff>46328</xdr:rowOff>
    </xdr:from>
    <xdr:to>
      <xdr:col>1</xdr:col>
      <xdr:colOff>1492934</xdr:colOff>
      <xdr:row>3</xdr:row>
      <xdr:rowOff>46328</xdr:rowOff>
    </xdr:to>
    <xdr:cxnSp macro="">
      <xdr:nvCxnSpPr>
        <xdr:cNvPr id="3" name="Straight Connector 2"/>
        <xdr:cNvCxnSpPr/>
      </xdr:nvCxnSpPr>
      <xdr:spPr>
        <a:xfrm>
          <a:off x="953439" y="674978"/>
          <a:ext cx="90144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253624</xdr:colOff>
      <xdr:row>2</xdr:row>
      <xdr:rowOff>9528</xdr:rowOff>
    </xdr:from>
    <xdr:to>
      <xdr:col>8</xdr:col>
      <xdr:colOff>779938</xdr:colOff>
      <xdr:row>2</xdr:row>
      <xdr:rowOff>9528</xdr:rowOff>
    </xdr:to>
    <xdr:cxnSp macro="">
      <xdr:nvCxnSpPr>
        <xdr:cNvPr id="4" name="Straight Connector 3"/>
        <xdr:cNvCxnSpPr/>
      </xdr:nvCxnSpPr>
      <xdr:spPr>
        <a:xfrm>
          <a:off x="5978149" y="428628"/>
          <a:ext cx="103113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804400</xdr:colOff>
      <xdr:row>3</xdr:row>
      <xdr:rowOff>12710</xdr:rowOff>
    </xdr:from>
    <xdr:to>
      <xdr:col>2</xdr:col>
      <xdr:colOff>207618</xdr:colOff>
      <xdr:row>3</xdr:row>
      <xdr:rowOff>12710</xdr:rowOff>
    </xdr:to>
    <xdr:cxnSp macro="">
      <xdr:nvCxnSpPr>
        <xdr:cNvPr id="17" name="Straight Connector 16"/>
        <xdr:cNvCxnSpPr/>
      </xdr:nvCxnSpPr>
      <xdr:spPr>
        <a:xfrm>
          <a:off x="1166350" y="641360"/>
          <a:ext cx="49859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701860</xdr:colOff>
      <xdr:row>2</xdr:row>
      <xdr:rowOff>31939</xdr:rowOff>
    </xdr:from>
    <xdr:to>
      <xdr:col>7</xdr:col>
      <xdr:colOff>178184</xdr:colOff>
      <xdr:row>2</xdr:row>
      <xdr:rowOff>31939</xdr:rowOff>
    </xdr:to>
    <xdr:cxnSp macro="">
      <xdr:nvCxnSpPr>
        <xdr:cNvPr id="18" name="Straight Connector 17"/>
        <xdr:cNvCxnSpPr/>
      </xdr:nvCxnSpPr>
      <xdr:spPr>
        <a:xfrm>
          <a:off x="6588310" y="451039"/>
          <a:ext cx="1552774"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7"/>
  <sheetViews>
    <sheetView topLeftCell="A4" zoomScale="85" zoomScaleNormal="85" workbookViewId="0">
      <selection activeCell="H9" sqref="H9:I13"/>
    </sheetView>
  </sheetViews>
  <sheetFormatPr defaultRowHeight="15" x14ac:dyDescent="0.25"/>
  <cols>
    <col min="1" max="1" width="6.5703125" style="1" customWidth="1"/>
    <col min="2" max="2" width="36.140625" customWidth="1"/>
    <col min="3" max="4" width="8.7109375" style="1"/>
    <col min="6" max="6" width="14" customWidth="1"/>
    <col min="8" max="8" width="17.140625" customWidth="1"/>
    <col min="9" max="9" width="22.140625" customWidth="1"/>
    <col min="10" max="10" width="16" customWidth="1"/>
  </cols>
  <sheetData>
    <row r="1" spans="1:10" ht="15.75" x14ac:dyDescent="0.25">
      <c r="A1" s="143" t="s">
        <v>17</v>
      </c>
      <c r="B1" s="144" t="s">
        <v>18</v>
      </c>
      <c r="C1" s="145" t="s">
        <v>19</v>
      </c>
      <c r="D1" s="145"/>
      <c r="E1" s="145"/>
      <c r="F1" s="145"/>
      <c r="G1" s="145"/>
      <c r="H1" s="145"/>
      <c r="I1" s="145"/>
    </row>
    <row r="2" spans="1:10" ht="16.5" x14ac:dyDescent="0.25">
      <c r="A2" s="143" t="s">
        <v>20</v>
      </c>
      <c r="B2" s="144"/>
      <c r="C2" s="146" t="s">
        <v>21</v>
      </c>
      <c r="D2" s="146"/>
      <c r="E2" s="146"/>
      <c r="F2" s="146"/>
      <c r="G2" s="146"/>
      <c r="H2" s="146"/>
      <c r="I2" s="146"/>
    </row>
    <row r="3" spans="1:10" ht="16.5" x14ac:dyDescent="0.25">
      <c r="A3" s="143" t="s">
        <v>22</v>
      </c>
      <c r="B3" s="144"/>
      <c r="C3" s="10"/>
      <c r="D3" s="11"/>
      <c r="E3" s="11"/>
      <c r="F3" s="11"/>
      <c r="G3" s="10"/>
      <c r="H3" s="12"/>
      <c r="I3" s="12"/>
    </row>
    <row r="4" spans="1:10" ht="16.5" x14ac:dyDescent="0.25">
      <c r="A4" s="143"/>
      <c r="B4" s="144"/>
      <c r="C4" s="10"/>
      <c r="D4" s="10"/>
      <c r="E4" s="10"/>
      <c r="F4" s="10"/>
      <c r="G4" s="10"/>
      <c r="H4" s="12"/>
      <c r="I4" s="12"/>
    </row>
    <row r="5" spans="1:10" ht="20.25" x14ac:dyDescent="0.25">
      <c r="A5" s="147" t="s">
        <v>23</v>
      </c>
      <c r="B5" s="147"/>
      <c r="C5" s="147"/>
      <c r="D5" s="147"/>
      <c r="E5" s="147"/>
      <c r="F5" s="147"/>
      <c r="G5" s="147"/>
      <c r="H5" s="147"/>
      <c r="I5" s="147"/>
    </row>
    <row r="6" spans="1:10" ht="19.5" x14ac:dyDescent="0.25">
      <c r="A6" s="148" t="s">
        <v>25</v>
      </c>
      <c r="B6" s="148"/>
      <c r="C6" s="148"/>
      <c r="D6" s="148"/>
      <c r="E6" s="148"/>
      <c r="F6" s="148"/>
      <c r="G6" s="148"/>
      <c r="H6" s="148"/>
      <c r="I6" s="148"/>
    </row>
    <row r="7" spans="1:10" s="2" customFormat="1" ht="16.5" x14ac:dyDescent="0.25">
      <c r="A7" s="3"/>
      <c r="C7" s="3"/>
      <c r="D7" s="3"/>
    </row>
    <row r="8" spans="1:10" s="2" customFormat="1" ht="33" x14ac:dyDescent="0.25">
      <c r="A8" s="5" t="s">
        <v>0</v>
      </c>
      <c r="B8" s="156" t="s">
        <v>8</v>
      </c>
      <c r="C8" s="157"/>
      <c r="D8" s="157"/>
      <c r="E8" s="157"/>
      <c r="F8" s="7" t="s">
        <v>27</v>
      </c>
      <c r="G8" s="5" t="s">
        <v>9</v>
      </c>
      <c r="H8" s="4" t="s">
        <v>13</v>
      </c>
      <c r="I8" s="4" t="s">
        <v>10</v>
      </c>
      <c r="J8" s="4" t="s">
        <v>26</v>
      </c>
    </row>
    <row r="9" spans="1:10" s="2" customFormat="1" ht="16.5" x14ac:dyDescent="0.25">
      <c r="A9" s="7">
        <v>1</v>
      </c>
      <c r="B9" s="149" t="s">
        <v>436</v>
      </c>
      <c r="C9" s="150"/>
      <c r="D9" s="150"/>
      <c r="E9" s="150"/>
      <c r="F9" s="140">
        <v>2021</v>
      </c>
      <c r="G9" s="140">
        <v>1</v>
      </c>
      <c r="H9" s="138"/>
      <c r="I9" s="136"/>
      <c r="J9" s="4"/>
    </row>
    <row r="10" spans="1:10" s="2" customFormat="1" ht="16.5" x14ac:dyDescent="0.25">
      <c r="A10" s="7">
        <v>2</v>
      </c>
      <c r="B10" s="149" t="s">
        <v>437</v>
      </c>
      <c r="C10" s="150"/>
      <c r="D10" s="150"/>
      <c r="E10" s="150"/>
      <c r="F10" s="140">
        <v>2022</v>
      </c>
      <c r="G10" s="140">
        <v>1</v>
      </c>
      <c r="H10" s="138"/>
      <c r="I10" s="136"/>
      <c r="J10" s="4"/>
    </row>
    <row r="11" spans="1:10" s="2" customFormat="1" ht="16.5" x14ac:dyDescent="0.25">
      <c r="A11" s="7">
        <v>3</v>
      </c>
      <c r="B11" s="149" t="s">
        <v>438</v>
      </c>
      <c r="C11" s="150"/>
      <c r="D11" s="150"/>
      <c r="E11" s="150"/>
      <c r="F11" s="140">
        <v>2023</v>
      </c>
      <c r="G11" s="140">
        <v>1</v>
      </c>
      <c r="H11" s="138"/>
      <c r="I11" s="136"/>
      <c r="J11" s="4"/>
    </row>
    <row r="12" spans="1:10" s="2" customFormat="1" ht="16.5" x14ac:dyDescent="0.25">
      <c r="A12" s="7">
        <v>4</v>
      </c>
      <c r="B12" s="149" t="s">
        <v>7</v>
      </c>
      <c r="C12" s="150"/>
      <c r="D12" s="150"/>
      <c r="E12" s="150"/>
      <c r="F12" s="140">
        <v>2024</v>
      </c>
      <c r="G12" s="140">
        <v>1</v>
      </c>
      <c r="H12" s="138"/>
      <c r="I12" s="136"/>
      <c r="J12" s="4"/>
    </row>
    <row r="13" spans="1:10" s="2" customFormat="1" ht="20.100000000000001" customHeight="1" x14ac:dyDescent="0.25">
      <c r="A13" s="7">
        <v>5</v>
      </c>
      <c r="B13" s="149" t="s">
        <v>439</v>
      </c>
      <c r="C13" s="150"/>
      <c r="D13" s="150"/>
      <c r="E13" s="150"/>
      <c r="F13" s="140">
        <v>2025</v>
      </c>
      <c r="G13" s="6">
        <v>1</v>
      </c>
      <c r="H13" s="137"/>
      <c r="I13" s="136"/>
      <c r="J13" s="4"/>
    </row>
    <row r="14" spans="1:10" s="2" customFormat="1" ht="16.5" x14ac:dyDescent="0.25">
      <c r="A14" s="151" t="s">
        <v>11</v>
      </c>
      <c r="B14" s="152"/>
      <c r="C14" s="152"/>
      <c r="D14" s="152"/>
      <c r="E14" s="152"/>
      <c r="F14" s="152"/>
      <c r="G14" s="152"/>
      <c r="H14" s="153"/>
      <c r="I14" s="136">
        <f>SUM(I9:I13)</f>
        <v>0</v>
      </c>
      <c r="J14" s="139"/>
    </row>
    <row r="15" spans="1:10" s="2" customFormat="1" ht="16.5" x14ac:dyDescent="0.25">
      <c r="A15" s="3"/>
      <c r="C15" s="3"/>
      <c r="D15" s="3"/>
    </row>
    <row r="16" spans="1:10" s="2" customFormat="1" ht="16.5" x14ac:dyDescent="0.25">
      <c r="A16" s="154" t="s">
        <v>12</v>
      </c>
      <c r="B16" s="155"/>
      <c r="C16" s="155"/>
      <c r="D16" s="155"/>
      <c r="E16" s="155"/>
      <c r="F16" s="155"/>
      <c r="G16" s="155"/>
      <c r="H16" s="155"/>
      <c r="I16" s="155"/>
    </row>
    <row r="17" spans="1:10" s="2" customFormat="1" ht="16.5" x14ac:dyDescent="0.25">
      <c r="A17" s="3"/>
      <c r="C17" s="3"/>
      <c r="D17" s="3"/>
      <c r="G17" s="141" t="s">
        <v>14</v>
      </c>
      <c r="H17" s="141"/>
      <c r="I17" s="141"/>
      <c r="J17" s="141"/>
    </row>
    <row r="18" spans="1:10" s="2" customFormat="1" ht="16.5" x14ac:dyDescent="0.25">
      <c r="A18" s="3"/>
      <c r="C18" s="3"/>
      <c r="D18" s="3"/>
      <c r="G18" s="142" t="s">
        <v>15</v>
      </c>
      <c r="H18" s="142"/>
      <c r="I18" s="142"/>
      <c r="J18" s="142"/>
    </row>
    <row r="19" spans="1:10" s="2" customFormat="1" ht="16.5" x14ac:dyDescent="0.25">
      <c r="A19" s="3"/>
      <c r="C19" s="3"/>
      <c r="D19" s="3"/>
      <c r="G19" s="10"/>
      <c r="H19" s="11"/>
      <c r="I19" s="11"/>
      <c r="J19" s="10"/>
    </row>
    <row r="20" spans="1:10" s="2" customFormat="1" ht="16.5" x14ac:dyDescent="0.25">
      <c r="A20" s="3"/>
      <c r="C20" s="3"/>
      <c r="D20" s="3"/>
      <c r="G20" s="10"/>
      <c r="H20" s="11"/>
      <c r="I20" s="11"/>
      <c r="J20" s="10"/>
    </row>
    <row r="21" spans="1:10" s="2" customFormat="1" ht="16.5" x14ac:dyDescent="0.25">
      <c r="A21" s="3"/>
      <c r="C21" s="3"/>
      <c r="D21" s="3"/>
      <c r="G21" s="10"/>
      <c r="H21" s="11"/>
      <c r="I21" s="11"/>
      <c r="J21" s="10"/>
    </row>
    <row r="22" spans="1:10" s="2" customFormat="1" ht="16.5" x14ac:dyDescent="0.25">
      <c r="A22" s="3"/>
      <c r="C22" s="3"/>
      <c r="D22" s="3"/>
      <c r="G22" s="142" t="s">
        <v>16</v>
      </c>
      <c r="H22" s="142"/>
      <c r="I22" s="142"/>
      <c r="J22" s="142"/>
    </row>
    <row r="23" spans="1:10" s="2" customFormat="1" ht="16.5" x14ac:dyDescent="0.25">
      <c r="A23" s="3"/>
      <c r="C23" s="3"/>
      <c r="D23" s="3"/>
    </row>
    <row r="24" spans="1:10" s="2" customFormat="1" ht="16.5" x14ac:dyDescent="0.25">
      <c r="A24" s="3"/>
      <c r="C24" s="3"/>
      <c r="D24" s="3"/>
    </row>
    <row r="25" spans="1:10" s="2" customFormat="1" ht="16.5" x14ac:dyDescent="0.25">
      <c r="A25" s="3"/>
      <c r="C25" s="3"/>
      <c r="D25" s="3"/>
    </row>
    <row r="26" spans="1:10" s="2" customFormat="1" ht="16.5" x14ac:dyDescent="0.25">
      <c r="A26" s="3"/>
      <c r="C26" s="3"/>
      <c r="D26" s="3"/>
    </row>
    <row r="27" spans="1:10" s="2" customFormat="1" ht="16.5" x14ac:dyDescent="0.25">
      <c r="A27" s="3"/>
      <c r="C27" s="3"/>
      <c r="D27" s="3"/>
    </row>
    <row r="28" spans="1:10" s="2" customFormat="1" ht="16.5" x14ac:dyDescent="0.25">
      <c r="A28" s="3"/>
      <c r="C28" s="3"/>
      <c r="D28" s="3"/>
    </row>
    <row r="29" spans="1:10" s="2" customFormat="1" ht="16.5" x14ac:dyDescent="0.25">
      <c r="A29" s="3"/>
      <c r="C29" s="3"/>
      <c r="D29" s="3"/>
    </row>
    <row r="30" spans="1:10" s="2" customFormat="1" ht="16.5" x14ac:dyDescent="0.25">
      <c r="A30" s="3"/>
      <c r="C30" s="3"/>
      <c r="D30" s="3"/>
    </row>
    <row r="31" spans="1:10" s="2" customFormat="1" ht="16.5" x14ac:dyDescent="0.25">
      <c r="A31" s="3"/>
      <c r="C31" s="3"/>
      <c r="D31" s="3"/>
    </row>
    <row r="32" spans="1:10" s="2" customFormat="1" ht="16.5" x14ac:dyDescent="0.25">
      <c r="A32" s="3"/>
      <c r="C32" s="3"/>
      <c r="D32" s="3"/>
    </row>
    <row r="33" spans="1:4" s="2" customFormat="1" ht="16.5" x14ac:dyDescent="0.25">
      <c r="A33" s="3"/>
      <c r="C33" s="3"/>
      <c r="D33" s="3"/>
    </row>
    <row r="34" spans="1:4" s="2" customFormat="1" ht="16.5" x14ac:dyDescent="0.25">
      <c r="A34" s="3"/>
      <c r="C34" s="3"/>
      <c r="D34" s="3"/>
    </row>
    <row r="35" spans="1:4" s="2" customFormat="1" ht="16.5" x14ac:dyDescent="0.25">
      <c r="A35" s="3"/>
      <c r="C35" s="3"/>
      <c r="D35" s="3"/>
    </row>
    <row r="36" spans="1:4" s="2" customFormat="1" ht="16.5" x14ac:dyDescent="0.25">
      <c r="A36" s="3"/>
      <c r="C36" s="3"/>
      <c r="D36" s="3"/>
    </row>
    <row r="37" spans="1:4" s="2" customFormat="1" ht="16.5" x14ac:dyDescent="0.25">
      <c r="A37" s="3"/>
      <c r="C37" s="3"/>
      <c r="D37" s="3"/>
    </row>
  </sheetData>
  <mergeCells count="19">
    <mergeCell ref="A16:I16"/>
    <mergeCell ref="B8:E8"/>
    <mergeCell ref="B13:E13"/>
    <mergeCell ref="G17:J17"/>
    <mergeCell ref="G18:J18"/>
    <mergeCell ref="G22:J22"/>
    <mergeCell ref="A1:B1"/>
    <mergeCell ref="C1:I1"/>
    <mergeCell ref="A2:B2"/>
    <mergeCell ref="C2:I2"/>
    <mergeCell ref="A3:B3"/>
    <mergeCell ref="A4:B4"/>
    <mergeCell ref="A5:I5"/>
    <mergeCell ref="A6:I6"/>
    <mergeCell ref="B9:E9"/>
    <mergeCell ref="B10:E10"/>
    <mergeCell ref="B11:E11"/>
    <mergeCell ref="B12:E12"/>
    <mergeCell ref="A14:H14"/>
  </mergeCells>
  <pageMargins left="0.98425196850393704" right="0.39370078740157483" top="0.78740157480314965" bottom="0.59055118110236227" header="0.23622047244094491" footer="0.23622047244094491"/>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67"/>
  <sheetViews>
    <sheetView topLeftCell="A44" workbookViewId="0">
      <selection activeCell="B31" sqref="B31:L363"/>
    </sheetView>
  </sheetViews>
  <sheetFormatPr defaultColWidth="10.42578125" defaultRowHeight="15" x14ac:dyDescent="0.25"/>
  <cols>
    <col min="1" max="1" width="5.28515625" style="24" customWidth="1"/>
    <col min="2" max="2" width="16.42578125" style="25" customWidth="1"/>
    <col min="3" max="3" width="22.7109375" style="25" customWidth="1"/>
    <col min="4" max="4" width="16.42578125" style="25" customWidth="1"/>
    <col min="5" max="5" width="27.28515625" style="25" customWidth="1"/>
    <col min="6" max="7" width="15.7109375" style="24" customWidth="1"/>
    <col min="8" max="8" width="6.28515625" style="24" customWidth="1"/>
    <col min="9" max="9" width="7.7109375" style="24" customWidth="1"/>
    <col min="10" max="10" width="15.85546875" style="26" customWidth="1"/>
    <col min="11" max="11" width="19.28515625" style="27" bestFit="1" customWidth="1"/>
    <col min="12" max="12" width="47" style="28" customWidth="1"/>
    <col min="13" max="256" width="10.42578125" style="25"/>
    <col min="257" max="257" width="5.28515625" style="25" customWidth="1"/>
    <col min="258" max="258" width="16.42578125" style="25" customWidth="1"/>
    <col min="259" max="259" width="22.7109375" style="25" customWidth="1"/>
    <col min="260" max="260" width="16.42578125" style="25" customWidth="1"/>
    <col min="261" max="261" width="27.28515625" style="25" customWidth="1"/>
    <col min="262" max="263" width="15.7109375" style="25" customWidth="1"/>
    <col min="264" max="264" width="6.28515625" style="25" customWidth="1"/>
    <col min="265" max="265" width="7.7109375" style="25" customWidth="1"/>
    <col min="266" max="266" width="24.7109375" style="25" customWidth="1"/>
    <col min="267" max="267" width="28.140625" style="25" customWidth="1"/>
    <col min="268" max="268" width="47" style="25" customWidth="1"/>
    <col min="269" max="512" width="10.42578125" style="25"/>
    <col min="513" max="513" width="5.28515625" style="25" customWidth="1"/>
    <col min="514" max="514" width="16.42578125" style="25" customWidth="1"/>
    <col min="515" max="515" width="22.7109375" style="25" customWidth="1"/>
    <col min="516" max="516" width="16.42578125" style="25" customWidth="1"/>
    <col min="517" max="517" width="27.28515625" style="25" customWidth="1"/>
    <col min="518" max="519" width="15.7109375" style="25" customWidth="1"/>
    <col min="520" max="520" width="6.28515625" style="25" customWidth="1"/>
    <col min="521" max="521" width="7.7109375" style="25" customWidth="1"/>
    <col min="522" max="522" width="24.7109375" style="25" customWidth="1"/>
    <col min="523" max="523" width="28.140625" style="25" customWidth="1"/>
    <col min="524" max="524" width="47" style="25" customWidth="1"/>
    <col min="525" max="768" width="10.42578125" style="25"/>
    <col min="769" max="769" width="5.28515625" style="25" customWidth="1"/>
    <col min="770" max="770" width="16.42578125" style="25" customWidth="1"/>
    <col min="771" max="771" width="22.7109375" style="25" customWidth="1"/>
    <col min="772" max="772" width="16.42578125" style="25" customWidth="1"/>
    <col min="773" max="773" width="27.28515625" style="25" customWidth="1"/>
    <col min="774" max="775" width="15.7109375" style="25" customWidth="1"/>
    <col min="776" max="776" width="6.28515625" style="25" customWidth="1"/>
    <col min="777" max="777" width="7.7109375" style="25" customWidth="1"/>
    <col min="778" max="778" width="24.7109375" style="25" customWidth="1"/>
    <col min="779" max="779" width="28.140625" style="25" customWidth="1"/>
    <col min="780" max="780" width="47" style="25" customWidth="1"/>
    <col min="781" max="1024" width="10.42578125" style="25"/>
    <col min="1025" max="1025" width="5.28515625" style="25" customWidth="1"/>
    <col min="1026" max="1026" width="16.42578125" style="25" customWidth="1"/>
    <col min="1027" max="1027" width="22.7109375" style="25" customWidth="1"/>
    <col min="1028" max="1028" width="16.42578125" style="25" customWidth="1"/>
    <col min="1029" max="1029" width="27.28515625" style="25" customWidth="1"/>
    <col min="1030" max="1031" width="15.7109375" style="25" customWidth="1"/>
    <col min="1032" max="1032" width="6.28515625" style="25" customWidth="1"/>
    <col min="1033" max="1033" width="7.7109375" style="25" customWidth="1"/>
    <col min="1034" max="1034" width="24.7109375" style="25" customWidth="1"/>
    <col min="1035" max="1035" width="28.140625" style="25" customWidth="1"/>
    <col min="1036" max="1036" width="47" style="25" customWidth="1"/>
    <col min="1037" max="1280" width="10.42578125" style="25"/>
    <col min="1281" max="1281" width="5.28515625" style="25" customWidth="1"/>
    <col min="1282" max="1282" width="16.42578125" style="25" customWidth="1"/>
    <col min="1283" max="1283" width="22.7109375" style="25" customWidth="1"/>
    <col min="1284" max="1284" width="16.42578125" style="25" customWidth="1"/>
    <col min="1285" max="1285" width="27.28515625" style="25" customWidth="1"/>
    <col min="1286" max="1287" width="15.7109375" style="25" customWidth="1"/>
    <col min="1288" max="1288" width="6.28515625" style="25" customWidth="1"/>
    <col min="1289" max="1289" width="7.7109375" style="25" customWidth="1"/>
    <col min="1290" max="1290" width="24.7109375" style="25" customWidth="1"/>
    <col min="1291" max="1291" width="28.140625" style="25" customWidth="1"/>
    <col min="1292" max="1292" width="47" style="25" customWidth="1"/>
    <col min="1293" max="1536" width="10.42578125" style="25"/>
    <col min="1537" max="1537" width="5.28515625" style="25" customWidth="1"/>
    <col min="1538" max="1538" width="16.42578125" style="25" customWidth="1"/>
    <col min="1539" max="1539" width="22.7109375" style="25" customWidth="1"/>
    <col min="1540" max="1540" width="16.42578125" style="25" customWidth="1"/>
    <col min="1541" max="1541" width="27.28515625" style="25" customWidth="1"/>
    <col min="1542" max="1543" width="15.7109375" style="25" customWidth="1"/>
    <col min="1544" max="1544" width="6.28515625" style="25" customWidth="1"/>
    <col min="1545" max="1545" width="7.7109375" style="25" customWidth="1"/>
    <col min="1546" max="1546" width="24.7109375" style="25" customWidth="1"/>
    <col min="1547" max="1547" width="28.140625" style="25" customWidth="1"/>
    <col min="1548" max="1548" width="47" style="25" customWidth="1"/>
    <col min="1549" max="1792" width="10.42578125" style="25"/>
    <col min="1793" max="1793" width="5.28515625" style="25" customWidth="1"/>
    <col min="1794" max="1794" width="16.42578125" style="25" customWidth="1"/>
    <col min="1795" max="1795" width="22.7109375" style="25" customWidth="1"/>
    <col min="1796" max="1796" width="16.42578125" style="25" customWidth="1"/>
    <col min="1797" max="1797" width="27.28515625" style="25" customWidth="1"/>
    <col min="1798" max="1799" width="15.7109375" style="25" customWidth="1"/>
    <col min="1800" max="1800" width="6.28515625" style="25" customWidth="1"/>
    <col min="1801" max="1801" width="7.7109375" style="25" customWidth="1"/>
    <col min="1802" max="1802" width="24.7109375" style="25" customWidth="1"/>
    <col min="1803" max="1803" width="28.140625" style="25" customWidth="1"/>
    <col min="1804" max="1804" width="47" style="25" customWidth="1"/>
    <col min="1805" max="2048" width="10.42578125" style="25"/>
    <col min="2049" max="2049" width="5.28515625" style="25" customWidth="1"/>
    <col min="2050" max="2050" width="16.42578125" style="25" customWidth="1"/>
    <col min="2051" max="2051" width="22.7109375" style="25" customWidth="1"/>
    <col min="2052" max="2052" width="16.42578125" style="25" customWidth="1"/>
    <col min="2053" max="2053" width="27.28515625" style="25" customWidth="1"/>
    <col min="2054" max="2055" width="15.7109375" style="25" customWidth="1"/>
    <col min="2056" max="2056" width="6.28515625" style="25" customWidth="1"/>
    <col min="2057" max="2057" width="7.7109375" style="25" customWidth="1"/>
    <col min="2058" max="2058" width="24.7109375" style="25" customWidth="1"/>
    <col min="2059" max="2059" width="28.140625" style="25" customWidth="1"/>
    <col min="2060" max="2060" width="47" style="25" customWidth="1"/>
    <col min="2061" max="2304" width="10.42578125" style="25"/>
    <col min="2305" max="2305" width="5.28515625" style="25" customWidth="1"/>
    <col min="2306" max="2306" width="16.42578125" style="25" customWidth="1"/>
    <col min="2307" max="2307" width="22.7109375" style="25" customWidth="1"/>
    <col min="2308" max="2308" width="16.42578125" style="25" customWidth="1"/>
    <col min="2309" max="2309" width="27.28515625" style="25" customWidth="1"/>
    <col min="2310" max="2311" width="15.7109375" style="25" customWidth="1"/>
    <col min="2312" max="2312" width="6.28515625" style="25" customWidth="1"/>
    <col min="2313" max="2313" width="7.7109375" style="25" customWidth="1"/>
    <col min="2314" max="2314" width="24.7109375" style="25" customWidth="1"/>
    <col min="2315" max="2315" width="28.140625" style="25" customWidth="1"/>
    <col min="2316" max="2316" width="47" style="25" customWidth="1"/>
    <col min="2317" max="2560" width="10.42578125" style="25"/>
    <col min="2561" max="2561" width="5.28515625" style="25" customWidth="1"/>
    <col min="2562" max="2562" width="16.42578125" style="25" customWidth="1"/>
    <col min="2563" max="2563" width="22.7109375" style="25" customWidth="1"/>
    <col min="2564" max="2564" width="16.42578125" style="25" customWidth="1"/>
    <col min="2565" max="2565" width="27.28515625" style="25" customWidth="1"/>
    <col min="2566" max="2567" width="15.7109375" style="25" customWidth="1"/>
    <col min="2568" max="2568" width="6.28515625" style="25" customWidth="1"/>
    <col min="2569" max="2569" width="7.7109375" style="25" customWidth="1"/>
    <col min="2570" max="2570" width="24.7109375" style="25" customWidth="1"/>
    <col min="2571" max="2571" width="28.140625" style="25" customWidth="1"/>
    <col min="2572" max="2572" width="47" style="25" customWidth="1"/>
    <col min="2573" max="2816" width="10.42578125" style="25"/>
    <col min="2817" max="2817" width="5.28515625" style="25" customWidth="1"/>
    <col min="2818" max="2818" width="16.42578125" style="25" customWidth="1"/>
    <col min="2819" max="2819" width="22.7109375" style="25" customWidth="1"/>
    <col min="2820" max="2820" width="16.42578125" style="25" customWidth="1"/>
    <col min="2821" max="2821" width="27.28515625" style="25" customWidth="1"/>
    <col min="2822" max="2823" width="15.7109375" style="25" customWidth="1"/>
    <col min="2824" max="2824" width="6.28515625" style="25" customWidth="1"/>
    <col min="2825" max="2825" width="7.7109375" style="25" customWidth="1"/>
    <col min="2826" max="2826" width="24.7109375" style="25" customWidth="1"/>
    <col min="2827" max="2827" width="28.140625" style="25" customWidth="1"/>
    <col min="2828" max="2828" width="47" style="25" customWidth="1"/>
    <col min="2829" max="3072" width="10.42578125" style="25"/>
    <col min="3073" max="3073" width="5.28515625" style="25" customWidth="1"/>
    <col min="3074" max="3074" width="16.42578125" style="25" customWidth="1"/>
    <col min="3075" max="3075" width="22.7109375" style="25" customWidth="1"/>
    <col min="3076" max="3076" width="16.42578125" style="25" customWidth="1"/>
    <col min="3077" max="3077" width="27.28515625" style="25" customWidth="1"/>
    <col min="3078" max="3079" width="15.7109375" style="25" customWidth="1"/>
    <col min="3080" max="3080" width="6.28515625" style="25" customWidth="1"/>
    <col min="3081" max="3081" width="7.7109375" style="25" customWidth="1"/>
    <col min="3082" max="3082" width="24.7109375" style="25" customWidth="1"/>
    <col min="3083" max="3083" width="28.140625" style="25" customWidth="1"/>
    <col min="3084" max="3084" width="47" style="25" customWidth="1"/>
    <col min="3085" max="3328" width="10.42578125" style="25"/>
    <col min="3329" max="3329" width="5.28515625" style="25" customWidth="1"/>
    <col min="3330" max="3330" width="16.42578125" style="25" customWidth="1"/>
    <col min="3331" max="3331" width="22.7109375" style="25" customWidth="1"/>
    <col min="3332" max="3332" width="16.42578125" style="25" customWidth="1"/>
    <col min="3333" max="3333" width="27.28515625" style="25" customWidth="1"/>
    <col min="3334" max="3335" width="15.7109375" style="25" customWidth="1"/>
    <col min="3336" max="3336" width="6.28515625" style="25" customWidth="1"/>
    <col min="3337" max="3337" width="7.7109375" style="25" customWidth="1"/>
    <col min="3338" max="3338" width="24.7109375" style="25" customWidth="1"/>
    <col min="3339" max="3339" width="28.140625" style="25" customWidth="1"/>
    <col min="3340" max="3340" width="47" style="25" customWidth="1"/>
    <col min="3341" max="3584" width="10.42578125" style="25"/>
    <col min="3585" max="3585" width="5.28515625" style="25" customWidth="1"/>
    <col min="3586" max="3586" width="16.42578125" style="25" customWidth="1"/>
    <col min="3587" max="3587" width="22.7109375" style="25" customWidth="1"/>
    <col min="3588" max="3588" width="16.42578125" style="25" customWidth="1"/>
    <col min="3589" max="3589" width="27.28515625" style="25" customWidth="1"/>
    <col min="3590" max="3591" width="15.7109375" style="25" customWidth="1"/>
    <col min="3592" max="3592" width="6.28515625" style="25" customWidth="1"/>
    <col min="3593" max="3593" width="7.7109375" style="25" customWidth="1"/>
    <col min="3594" max="3594" width="24.7109375" style="25" customWidth="1"/>
    <col min="3595" max="3595" width="28.140625" style="25" customWidth="1"/>
    <col min="3596" max="3596" width="47" style="25" customWidth="1"/>
    <col min="3597" max="3840" width="10.42578125" style="25"/>
    <col min="3841" max="3841" width="5.28515625" style="25" customWidth="1"/>
    <col min="3842" max="3842" width="16.42578125" style="25" customWidth="1"/>
    <col min="3843" max="3843" width="22.7109375" style="25" customWidth="1"/>
    <col min="3844" max="3844" width="16.42578125" style="25" customWidth="1"/>
    <col min="3845" max="3845" width="27.28515625" style="25" customWidth="1"/>
    <col min="3846" max="3847" width="15.7109375" style="25" customWidth="1"/>
    <col min="3848" max="3848" width="6.28515625" style="25" customWidth="1"/>
    <col min="3849" max="3849" width="7.7109375" style="25" customWidth="1"/>
    <col min="3850" max="3850" width="24.7109375" style="25" customWidth="1"/>
    <col min="3851" max="3851" width="28.140625" style="25" customWidth="1"/>
    <col min="3852" max="3852" width="47" style="25" customWidth="1"/>
    <col min="3853" max="4096" width="10.42578125" style="25"/>
    <col min="4097" max="4097" width="5.28515625" style="25" customWidth="1"/>
    <col min="4098" max="4098" width="16.42578125" style="25" customWidth="1"/>
    <col min="4099" max="4099" width="22.7109375" style="25" customWidth="1"/>
    <col min="4100" max="4100" width="16.42578125" style="25" customWidth="1"/>
    <col min="4101" max="4101" width="27.28515625" style="25" customWidth="1"/>
    <col min="4102" max="4103" width="15.7109375" style="25" customWidth="1"/>
    <col min="4104" max="4104" width="6.28515625" style="25" customWidth="1"/>
    <col min="4105" max="4105" width="7.7109375" style="25" customWidth="1"/>
    <col min="4106" max="4106" width="24.7109375" style="25" customWidth="1"/>
    <col min="4107" max="4107" width="28.140625" style="25" customWidth="1"/>
    <col min="4108" max="4108" width="47" style="25" customWidth="1"/>
    <col min="4109" max="4352" width="10.42578125" style="25"/>
    <col min="4353" max="4353" width="5.28515625" style="25" customWidth="1"/>
    <col min="4354" max="4354" width="16.42578125" style="25" customWidth="1"/>
    <col min="4355" max="4355" width="22.7109375" style="25" customWidth="1"/>
    <col min="4356" max="4356" width="16.42578125" style="25" customWidth="1"/>
    <col min="4357" max="4357" width="27.28515625" style="25" customWidth="1"/>
    <col min="4358" max="4359" width="15.7109375" style="25" customWidth="1"/>
    <col min="4360" max="4360" width="6.28515625" style="25" customWidth="1"/>
    <col min="4361" max="4361" width="7.7109375" style="25" customWidth="1"/>
    <col min="4362" max="4362" width="24.7109375" style="25" customWidth="1"/>
    <col min="4363" max="4363" width="28.140625" style="25" customWidth="1"/>
    <col min="4364" max="4364" width="47" style="25" customWidth="1"/>
    <col min="4365" max="4608" width="10.42578125" style="25"/>
    <col min="4609" max="4609" width="5.28515625" style="25" customWidth="1"/>
    <col min="4610" max="4610" width="16.42578125" style="25" customWidth="1"/>
    <col min="4611" max="4611" width="22.7109375" style="25" customWidth="1"/>
    <col min="4612" max="4612" width="16.42578125" style="25" customWidth="1"/>
    <col min="4613" max="4613" width="27.28515625" style="25" customWidth="1"/>
    <col min="4614" max="4615" width="15.7109375" style="25" customWidth="1"/>
    <col min="4616" max="4616" width="6.28515625" style="25" customWidth="1"/>
    <col min="4617" max="4617" width="7.7109375" style="25" customWidth="1"/>
    <col min="4618" max="4618" width="24.7109375" style="25" customWidth="1"/>
    <col min="4619" max="4619" width="28.140625" style="25" customWidth="1"/>
    <col min="4620" max="4620" width="47" style="25" customWidth="1"/>
    <col min="4621" max="4864" width="10.42578125" style="25"/>
    <col min="4865" max="4865" width="5.28515625" style="25" customWidth="1"/>
    <col min="4866" max="4866" width="16.42578125" style="25" customWidth="1"/>
    <col min="4867" max="4867" width="22.7109375" style="25" customWidth="1"/>
    <col min="4868" max="4868" width="16.42578125" style="25" customWidth="1"/>
    <col min="4869" max="4869" width="27.28515625" style="25" customWidth="1"/>
    <col min="4870" max="4871" width="15.7109375" style="25" customWidth="1"/>
    <col min="4872" max="4872" width="6.28515625" style="25" customWidth="1"/>
    <col min="4873" max="4873" width="7.7109375" style="25" customWidth="1"/>
    <col min="4874" max="4874" width="24.7109375" style="25" customWidth="1"/>
    <col min="4875" max="4875" width="28.140625" style="25" customWidth="1"/>
    <col min="4876" max="4876" width="47" style="25" customWidth="1"/>
    <col min="4877" max="5120" width="10.42578125" style="25"/>
    <col min="5121" max="5121" width="5.28515625" style="25" customWidth="1"/>
    <col min="5122" max="5122" width="16.42578125" style="25" customWidth="1"/>
    <col min="5123" max="5123" width="22.7109375" style="25" customWidth="1"/>
    <col min="5124" max="5124" width="16.42578125" style="25" customWidth="1"/>
    <col min="5125" max="5125" width="27.28515625" style="25" customWidth="1"/>
    <col min="5126" max="5127" width="15.7109375" style="25" customWidth="1"/>
    <col min="5128" max="5128" width="6.28515625" style="25" customWidth="1"/>
    <col min="5129" max="5129" width="7.7109375" style="25" customWidth="1"/>
    <col min="5130" max="5130" width="24.7109375" style="25" customWidth="1"/>
    <col min="5131" max="5131" width="28.140625" style="25" customWidth="1"/>
    <col min="5132" max="5132" width="47" style="25" customWidth="1"/>
    <col min="5133" max="5376" width="10.42578125" style="25"/>
    <col min="5377" max="5377" width="5.28515625" style="25" customWidth="1"/>
    <col min="5378" max="5378" width="16.42578125" style="25" customWidth="1"/>
    <col min="5379" max="5379" width="22.7109375" style="25" customWidth="1"/>
    <col min="5380" max="5380" width="16.42578125" style="25" customWidth="1"/>
    <col min="5381" max="5381" width="27.28515625" style="25" customWidth="1"/>
    <col min="5382" max="5383" width="15.7109375" style="25" customWidth="1"/>
    <col min="5384" max="5384" width="6.28515625" style="25" customWidth="1"/>
    <col min="5385" max="5385" width="7.7109375" style="25" customWidth="1"/>
    <col min="5386" max="5386" width="24.7109375" style="25" customWidth="1"/>
    <col min="5387" max="5387" width="28.140625" style="25" customWidth="1"/>
    <col min="5388" max="5388" width="47" style="25" customWidth="1"/>
    <col min="5389" max="5632" width="10.42578125" style="25"/>
    <col min="5633" max="5633" width="5.28515625" style="25" customWidth="1"/>
    <col min="5634" max="5634" width="16.42578125" style="25" customWidth="1"/>
    <col min="5635" max="5635" width="22.7109375" style="25" customWidth="1"/>
    <col min="5636" max="5636" width="16.42578125" style="25" customWidth="1"/>
    <col min="5637" max="5637" width="27.28515625" style="25" customWidth="1"/>
    <col min="5638" max="5639" width="15.7109375" style="25" customWidth="1"/>
    <col min="5640" max="5640" width="6.28515625" style="25" customWidth="1"/>
    <col min="5641" max="5641" width="7.7109375" style="25" customWidth="1"/>
    <col min="5642" max="5642" width="24.7109375" style="25" customWidth="1"/>
    <col min="5643" max="5643" width="28.140625" style="25" customWidth="1"/>
    <col min="5644" max="5644" width="47" style="25" customWidth="1"/>
    <col min="5645" max="5888" width="10.42578125" style="25"/>
    <col min="5889" max="5889" width="5.28515625" style="25" customWidth="1"/>
    <col min="5890" max="5890" width="16.42578125" style="25" customWidth="1"/>
    <col min="5891" max="5891" width="22.7109375" style="25" customWidth="1"/>
    <col min="5892" max="5892" width="16.42578125" style="25" customWidth="1"/>
    <col min="5893" max="5893" width="27.28515625" style="25" customWidth="1"/>
    <col min="5894" max="5895" width="15.7109375" style="25" customWidth="1"/>
    <col min="5896" max="5896" width="6.28515625" style="25" customWidth="1"/>
    <col min="5897" max="5897" width="7.7109375" style="25" customWidth="1"/>
    <col min="5898" max="5898" width="24.7109375" style="25" customWidth="1"/>
    <col min="5899" max="5899" width="28.140625" style="25" customWidth="1"/>
    <col min="5900" max="5900" width="47" style="25" customWidth="1"/>
    <col min="5901" max="6144" width="10.42578125" style="25"/>
    <col min="6145" max="6145" width="5.28515625" style="25" customWidth="1"/>
    <col min="6146" max="6146" width="16.42578125" style="25" customWidth="1"/>
    <col min="6147" max="6147" width="22.7109375" style="25" customWidth="1"/>
    <col min="6148" max="6148" width="16.42578125" style="25" customWidth="1"/>
    <col min="6149" max="6149" width="27.28515625" style="25" customWidth="1"/>
    <col min="6150" max="6151" width="15.7109375" style="25" customWidth="1"/>
    <col min="6152" max="6152" width="6.28515625" style="25" customWidth="1"/>
    <col min="6153" max="6153" width="7.7109375" style="25" customWidth="1"/>
    <col min="6154" max="6154" width="24.7109375" style="25" customWidth="1"/>
    <col min="6155" max="6155" width="28.140625" style="25" customWidth="1"/>
    <col min="6156" max="6156" width="47" style="25" customWidth="1"/>
    <col min="6157" max="6400" width="10.42578125" style="25"/>
    <col min="6401" max="6401" width="5.28515625" style="25" customWidth="1"/>
    <col min="6402" max="6402" width="16.42578125" style="25" customWidth="1"/>
    <col min="6403" max="6403" width="22.7109375" style="25" customWidth="1"/>
    <col min="6404" max="6404" width="16.42578125" style="25" customWidth="1"/>
    <col min="6405" max="6405" width="27.28515625" style="25" customWidth="1"/>
    <col min="6406" max="6407" width="15.7109375" style="25" customWidth="1"/>
    <col min="6408" max="6408" width="6.28515625" style="25" customWidth="1"/>
    <col min="6409" max="6409" width="7.7109375" style="25" customWidth="1"/>
    <col min="6410" max="6410" width="24.7109375" style="25" customWidth="1"/>
    <col min="6411" max="6411" width="28.140625" style="25" customWidth="1"/>
    <col min="6412" max="6412" width="47" style="25" customWidth="1"/>
    <col min="6413" max="6656" width="10.42578125" style="25"/>
    <col min="6657" max="6657" width="5.28515625" style="25" customWidth="1"/>
    <col min="6658" max="6658" width="16.42578125" style="25" customWidth="1"/>
    <col min="6659" max="6659" width="22.7109375" style="25" customWidth="1"/>
    <col min="6660" max="6660" width="16.42578125" style="25" customWidth="1"/>
    <col min="6661" max="6661" width="27.28515625" style="25" customWidth="1"/>
    <col min="6662" max="6663" width="15.7109375" style="25" customWidth="1"/>
    <col min="6664" max="6664" width="6.28515625" style="25" customWidth="1"/>
    <col min="6665" max="6665" width="7.7109375" style="25" customWidth="1"/>
    <col min="6666" max="6666" width="24.7109375" style="25" customWidth="1"/>
    <col min="6667" max="6667" width="28.140625" style="25" customWidth="1"/>
    <col min="6668" max="6668" width="47" style="25" customWidth="1"/>
    <col min="6669" max="6912" width="10.42578125" style="25"/>
    <col min="6913" max="6913" width="5.28515625" style="25" customWidth="1"/>
    <col min="6914" max="6914" width="16.42578125" style="25" customWidth="1"/>
    <col min="6915" max="6915" width="22.7109375" style="25" customWidth="1"/>
    <col min="6916" max="6916" width="16.42578125" style="25" customWidth="1"/>
    <col min="6917" max="6917" width="27.28515625" style="25" customWidth="1"/>
    <col min="6918" max="6919" width="15.7109375" style="25" customWidth="1"/>
    <col min="6920" max="6920" width="6.28515625" style="25" customWidth="1"/>
    <col min="6921" max="6921" width="7.7109375" style="25" customWidth="1"/>
    <col min="6922" max="6922" width="24.7109375" style="25" customWidth="1"/>
    <col min="6923" max="6923" width="28.140625" style="25" customWidth="1"/>
    <col min="6924" max="6924" width="47" style="25" customWidth="1"/>
    <col min="6925" max="7168" width="10.42578125" style="25"/>
    <col min="7169" max="7169" width="5.28515625" style="25" customWidth="1"/>
    <col min="7170" max="7170" width="16.42578125" style="25" customWidth="1"/>
    <col min="7171" max="7171" width="22.7109375" style="25" customWidth="1"/>
    <col min="7172" max="7172" width="16.42578125" style="25" customWidth="1"/>
    <col min="7173" max="7173" width="27.28515625" style="25" customWidth="1"/>
    <col min="7174" max="7175" width="15.7109375" style="25" customWidth="1"/>
    <col min="7176" max="7176" width="6.28515625" style="25" customWidth="1"/>
    <col min="7177" max="7177" width="7.7109375" style="25" customWidth="1"/>
    <col min="7178" max="7178" width="24.7109375" style="25" customWidth="1"/>
    <col min="7179" max="7179" width="28.140625" style="25" customWidth="1"/>
    <col min="7180" max="7180" width="47" style="25" customWidth="1"/>
    <col min="7181" max="7424" width="10.42578125" style="25"/>
    <col min="7425" max="7425" width="5.28515625" style="25" customWidth="1"/>
    <col min="7426" max="7426" width="16.42578125" style="25" customWidth="1"/>
    <col min="7427" max="7427" width="22.7109375" style="25" customWidth="1"/>
    <col min="7428" max="7428" width="16.42578125" style="25" customWidth="1"/>
    <col min="7429" max="7429" width="27.28515625" style="25" customWidth="1"/>
    <col min="7430" max="7431" width="15.7109375" style="25" customWidth="1"/>
    <col min="7432" max="7432" width="6.28515625" style="25" customWidth="1"/>
    <col min="7433" max="7433" width="7.7109375" style="25" customWidth="1"/>
    <col min="7434" max="7434" width="24.7109375" style="25" customWidth="1"/>
    <col min="7435" max="7435" width="28.140625" style="25" customWidth="1"/>
    <col min="7436" max="7436" width="47" style="25" customWidth="1"/>
    <col min="7437" max="7680" width="10.42578125" style="25"/>
    <col min="7681" max="7681" width="5.28515625" style="25" customWidth="1"/>
    <col min="7682" max="7682" width="16.42578125" style="25" customWidth="1"/>
    <col min="7683" max="7683" width="22.7109375" style="25" customWidth="1"/>
    <col min="7684" max="7684" width="16.42578125" style="25" customWidth="1"/>
    <col min="7685" max="7685" width="27.28515625" style="25" customWidth="1"/>
    <col min="7686" max="7687" width="15.7109375" style="25" customWidth="1"/>
    <col min="7688" max="7688" width="6.28515625" style="25" customWidth="1"/>
    <col min="7689" max="7689" width="7.7109375" style="25" customWidth="1"/>
    <col min="7690" max="7690" width="24.7109375" style="25" customWidth="1"/>
    <col min="7691" max="7691" width="28.140625" style="25" customWidth="1"/>
    <col min="7692" max="7692" width="47" style="25" customWidth="1"/>
    <col min="7693" max="7936" width="10.42578125" style="25"/>
    <col min="7937" max="7937" width="5.28515625" style="25" customWidth="1"/>
    <col min="7938" max="7938" width="16.42578125" style="25" customWidth="1"/>
    <col min="7939" max="7939" width="22.7109375" style="25" customWidth="1"/>
    <col min="7940" max="7940" width="16.42578125" style="25" customWidth="1"/>
    <col min="7941" max="7941" width="27.28515625" style="25" customWidth="1"/>
    <col min="7942" max="7943" width="15.7109375" style="25" customWidth="1"/>
    <col min="7944" max="7944" width="6.28515625" style="25" customWidth="1"/>
    <col min="7945" max="7945" width="7.7109375" style="25" customWidth="1"/>
    <col min="7946" max="7946" width="24.7109375" style="25" customWidth="1"/>
    <col min="7947" max="7947" width="28.140625" style="25" customWidth="1"/>
    <col min="7948" max="7948" width="47" style="25" customWidth="1"/>
    <col min="7949" max="8192" width="10.42578125" style="25"/>
    <col min="8193" max="8193" width="5.28515625" style="25" customWidth="1"/>
    <col min="8194" max="8194" width="16.42578125" style="25" customWidth="1"/>
    <col min="8195" max="8195" width="22.7109375" style="25" customWidth="1"/>
    <col min="8196" max="8196" width="16.42578125" style="25" customWidth="1"/>
    <col min="8197" max="8197" width="27.28515625" style="25" customWidth="1"/>
    <col min="8198" max="8199" width="15.7109375" style="25" customWidth="1"/>
    <col min="8200" max="8200" width="6.28515625" style="25" customWidth="1"/>
    <col min="8201" max="8201" width="7.7109375" style="25" customWidth="1"/>
    <col min="8202" max="8202" width="24.7109375" style="25" customWidth="1"/>
    <col min="8203" max="8203" width="28.140625" style="25" customWidth="1"/>
    <col min="8204" max="8204" width="47" style="25" customWidth="1"/>
    <col min="8205" max="8448" width="10.42578125" style="25"/>
    <col min="8449" max="8449" width="5.28515625" style="25" customWidth="1"/>
    <col min="8450" max="8450" width="16.42578125" style="25" customWidth="1"/>
    <col min="8451" max="8451" width="22.7109375" style="25" customWidth="1"/>
    <col min="8452" max="8452" width="16.42578125" style="25" customWidth="1"/>
    <col min="8453" max="8453" width="27.28515625" style="25" customWidth="1"/>
    <col min="8454" max="8455" width="15.7109375" style="25" customWidth="1"/>
    <col min="8456" max="8456" width="6.28515625" style="25" customWidth="1"/>
    <col min="8457" max="8457" width="7.7109375" style="25" customWidth="1"/>
    <col min="8458" max="8458" width="24.7109375" style="25" customWidth="1"/>
    <col min="8459" max="8459" width="28.140625" style="25" customWidth="1"/>
    <col min="8460" max="8460" width="47" style="25" customWidth="1"/>
    <col min="8461" max="8704" width="10.42578125" style="25"/>
    <col min="8705" max="8705" width="5.28515625" style="25" customWidth="1"/>
    <col min="8706" max="8706" width="16.42578125" style="25" customWidth="1"/>
    <col min="8707" max="8707" width="22.7109375" style="25" customWidth="1"/>
    <col min="8708" max="8708" width="16.42578125" style="25" customWidth="1"/>
    <col min="8709" max="8709" width="27.28515625" style="25" customWidth="1"/>
    <col min="8710" max="8711" width="15.7109375" style="25" customWidth="1"/>
    <col min="8712" max="8712" width="6.28515625" style="25" customWidth="1"/>
    <col min="8713" max="8713" width="7.7109375" style="25" customWidth="1"/>
    <col min="8714" max="8714" width="24.7109375" style="25" customWidth="1"/>
    <col min="8715" max="8715" width="28.140625" style="25" customWidth="1"/>
    <col min="8716" max="8716" width="47" style="25" customWidth="1"/>
    <col min="8717" max="8960" width="10.42578125" style="25"/>
    <col min="8961" max="8961" width="5.28515625" style="25" customWidth="1"/>
    <col min="8962" max="8962" width="16.42578125" style="25" customWidth="1"/>
    <col min="8963" max="8963" width="22.7109375" style="25" customWidth="1"/>
    <col min="8964" max="8964" width="16.42578125" style="25" customWidth="1"/>
    <col min="8965" max="8965" width="27.28515625" style="25" customWidth="1"/>
    <col min="8966" max="8967" width="15.7109375" style="25" customWidth="1"/>
    <col min="8968" max="8968" width="6.28515625" style="25" customWidth="1"/>
    <col min="8969" max="8969" width="7.7109375" style="25" customWidth="1"/>
    <col min="8970" max="8970" width="24.7109375" style="25" customWidth="1"/>
    <col min="8971" max="8971" width="28.140625" style="25" customWidth="1"/>
    <col min="8972" max="8972" width="47" style="25" customWidth="1"/>
    <col min="8973" max="9216" width="10.42578125" style="25"/>
    <col min="9217" max="9217" width="5.28515625" style="25" customWidth="1"/>
    <col min="9218" max="9218" width="16.42578125" style="25" customWidth="1"/>
    <col min="9219" max="9219" width="22.7109375" style="25" customWidth="1"/>
    <col min="9220" max="9220" width="16.42578125" style="25" customWidth="1"/>
    <col min="9221" max="9221" width="27.28515625" style="25" customWidth="1"/>
    <col min="9222" max="9223" width="15.7109375" style="25" customWidth="1"/>
    <col min="9224" max="9224" width="6.28515625" style="25" customWidth="1"/>
    <col min="9225" max="9225" width="7.7109375" style="25" customWidth="1"/>
    <col min="9226" max="9226" width="24.7109375" style="25" customWidth="1"/>
    <col min="9227" max="9227" width="28.140625" style="25" customWidth="1"/>
    <col min="9228" max="9228" width="47" style="25" customWidth="1"/>
    <col min="9229" max="9472" width="10.42578125" style="25"/>
    <col min="9473" max="9473" width="5.28515625" style="25" customWidth="1"/>
    <col min="9474" max="9474" width="16.42578125" style="25" customWidth="1"/>
    <col min="9475" max="9475" width="22.7109375" style="25" customWidth="1"/>
    <col min="9476" max="9476" width="16.42578125" style="25" customWidth="1"/>
    <col min="9477" max="9477" width="27.28515625" style="25" customWidth="1"/>
    <col min="9478" max="9479" width="15.7109375" style="25" customWidth="1"/>
    <col min="9480" max="9480" width="6.28515625" style="25" customWidth="1"/>
    <col min="9481" max="9481" width="7.7109375" style="25" customWidth="1"/>
    <col min="9482" max="9482" width="24.7109375" style="25" customWidth="1"/>
    <col min="9483" max="9483" width="28.140625" style="25" customWidth="1"/>
    <col min="9484" max="9484" width="47" style="25" customWidth="1"/>
    <col min="9485" max="9728" width="10.42578125" style="25"/>
    <col min="9729" max="9729" width="5.28515625" style="25" customWidth="1"/>
    <col min="9730" max="9730" width="16.42578125" style="25" customWidth="1"/>
    <col min="9731" max="9731" width="22.7109375" style="25" customWidth="1"/>
    <col min="9732" max="9732" width="16.42578125" style="25" customWidth="1"/>
    <col min="9733" max="9733" width="27.28515625" style="25" customWidth="1"/>
    <col min="9734" max="9735" width="15.7109375" style="25" customWidth="1"/>
    <col min="9736" max="9736" width="6.28515625" style="25" customWidth="1"/>
    <col min="9737" max="9737" width="7.7109375" style="25" customWidth="1"/>
    <col min="9738" max="9738" width="24.7109375" style="25" customWidth="1"/>
    <col min="9739" max="9739" width="28.140625" style="25" customWidth="1"/>
    <col min="9740" max="9740" width="47" style="25" customWidth="1"/>
    <col min="9741" max="9984" width="10.42578125" style="25"/>
    <col min="9985" max="9985" width="5.28515625" style="25" customWidth="1"/>
    <col min="9986" max="9986" width="16.42578125" style="25" customWidth="1"/>
    <col min="9987" max="9987" width="22.7109375" style="25" customWidth="1"/>
    <col min="9988" max="9988" width="16.42578125" style="25" customWidth="1"/>
    <col min="9989" max="9989" width="27.28515625" style="25" customWidth="1"/>
    <col min="9990" max="9991" width="15.7109375" style="25" customWidth="1"/>
    <col min="9992" max="9992" width="6.28515625" style="25" customWidth="1"/>
    <col min="9993" max="9993" width="7.7109375" style="25" customWidth="1"/>
    <col min="9994" max="9994" width="24.7109375" style="25" customWidth="1"/>
    <col min="9995" max="9995" width="28.140625" style="25" customWidth="1"/>
    <col min="9996" max="9996" width="47" style="25" customWidth="1"/>
    <col min="9997" max="10240" width="10.42578125" style="25"/>
    <col min="10241" max="10241" width="5.28515625" style="25" customWidth="1"/>
    <col min="10242" max="10242" width="16.42578125" style="25" customWidth="1"/>
    <col min="10243" max="10243" width="22.7109375" style="25" customWidth="1"/>
    <col min="10244" max="10244" width="16.42578125" style="25" customWidth="1"/>
    <col min="10245" max="10245" width="27.28515625" style="25" customWidth="1"/>
    <col min="10246" max="10247" width="15.7109375" style="25" customWidth="1"/>
    <col min="10248" max="10248" width="6.28515625" style="25" customWidth="1"/>
    <col min="10249" max="10249" width="7.7109375" style="25" customWidth="1"/>
    <col min="10250" max="10250" width="24.7109375" style="25" customWidth="1"/>
    <col min="10251" max="10251" width="28.140625" style="25" customWidth="1"/>
    <col min="10252" max="10252" width="47" style="25" customWidth="1"/>
    <col min="10253" max="10496" width="10.42578125" style="25"/>
    <col min="10497" max="10497" width="5.28515625" style="25" customWidth="1"/>
    <col min="10498" max="10498" width="16.42578125" style="25" customWidth="1"/>
    <col min="10499" max="10499" width="22.7109375" style="25" customWidth="1"/>
    <col min="10500" max="10500" width="16.42578125" style="25" customWidth="1"/>
    <col min="10501" max="10501" width="27.28515625" style="25" customWidth="1"/>
    <col min="10502" max="10503" width="15.7109375" style="25" customWidth="1"/>
    <col min="10504" max="10504" width="6.28515625" style="25" customWidth="1"/>
    <col min="10505" max="10505" width="7.7109375" style="25" customWidth="1"/>
    <col min="10506" max="10506" width="24.7109375" style="25" customWidth="1"/>
    <col min="10507" max="10507" width="28.140625" style="25" customWidth="1"/>
    <col min="10508" max="10508" width="47" style="25" customWidth="1"/>
    <col min="10509" max="10752" width="10.42578125" style="25"/>
    <col min="10753" max="10753" width="5.28515625" style="25" customWidth="1"/>
    <col min="10754" max="10754" width="16.42578125" style="25" customWidth="1"/>
    <col min="10755" max="10755" width="22.7109375" style="25" customWidth="1"/>
    <col min="10756" max="10756" width="16.42578125" style="25" customWidth="1"/>
    <col min="10757" max="10757" width="27.28515625" style="25" customWidth="1"/>
    <col min="10758" max="10759" width="15.7109375" style="25" customWidth="1"/>
    <col min="10760" max="10760" width="6.28515625" style="25" customWidth="1"/>
    <col min="10761" max="10761" width="7.7109375" style="25" customWidth="1"/>
    <col min="10762" max="10762" width="24.7109375" style="25" customWidth="1"/>
    <col min="10763" max="10763" width="28.140625" style="25" customWidth="1"/>
    <col min="10764" max="10764" width="47" style="25" customWidth="1"/>
    <col min="10765" max="11008" width="10.42578125" style="25"/>
    <col min="11009" max="11009" width="5.28515625" style="25" customWidth="1"/>
    <col min="11010" max="11010" width="16.42578125" style="25" customWidth="1"/>
    <col min="11011" max="11011" width="22.7109375" style="25" customWidth="1"/>
    <col min="11012" max="11012" width="16.42578125" style="25" customWidth="1"/>
    <col min="11013" max="11013" width="27.28515625" style="25" customWidth="1"/>
    <col min="11014" max="11015" width="15.7109375" style="25" customWidth="1"/>
    <col min="11016" max="11016" width="6.28515625" style="25" customWidth="1"/>
    <col min="11017" max="11017" width="7.7109375" style="25" customWidth="1"/>
    <col min="11018" max="11018" width="24.7109375" style="25" customWidth="1"/>
    <col min="11019" max="11019" width="28.140625" style="25" customWidth="1"/>
    <col min="11020" max="11020" width="47" style="25" customWidth="1"/>
    <col min="11021" max="11264" width="10.42578125" style="25"/>
    <col min="11265" max="11265" width="5.28515625" style="25" customWidth="1"/>
    <col min="11266" max="11266" width="16.42578125" style="25" customWidth="1"/>
    <col min="11267" max="11267" width="22.7109375" style="25" customWidth="1"/>
    <col min="11268" max="11268" width="16.42578125" style="25" customWidth="1"/>
    <col min="11269" max="11269" width="27.28515625" style="25" customWidth="1"/>
    <col min="11270" max="11271" width="15.7109375" style="25" customWidth="1"/>
    <col min="11272" max="11272" width="6.28515625" style="25" customWidth="1"/>
    <col min="11273" max="11273" width="7.7109375" style="25" customWidth="1"/>
    <col min="11274" max="11274" width="24.7109375" style="25" customWidth="1"/>
    <col min="11275" max="11275" width="28.140625" style="25" customWidth="1"/>
    <col min="11276" max="11276" width="47" style="25" customWidth="1"/>
    <col min="11277" max="11520" width="10.42578125" style="25"/>
    <col min="11521" max="11521" width="5.28515625" style="25" customWidth="1"/>
    <col min="11522" max="11522" width="16.42578125" style="25" customWidth="1"/>
    <col min="11523" max="11523" width="22.7109375" style="25" customWidth="1"/>
    <col min="11524" max="11524" width="16.42578125" style="25" customWidth="1"/>
    <col min="11525" max="11525" width="27.28515625" style="25" customWidth="1"/>
    <col min="11526" max="11527" width="15.7109375" style="25" customWidth="1"/>
    <col min="11528" max="11528" width="6.28515625" style="25" customWidth="1"/>
    <col min="11529" max="11529" width="7.7109375" style="25" customWidth="1"/>
    <col min="11530" max="11530" width="24.7109375" style="25" customWidth="1"/>
    <col min="11531" max="11531" width="28.140625" style="25" customWidth="1"/>
    <col min="11532" max="11532" width="47" style="25" customWidth="1"/>
    <col min="11533" max="11776" width="10.42578125" style="25"/>
    <col min="11777" max="11777" width="5.28515625" style="25" customWidth="1"/>
    <col min="11778" max="11778" width="16.42578125" style="25" customWidth="1"/>
    <col min="11779" max="11779" width="22.7109375" style="25" customWidth="1"/>
    <col min="11780" max="11780" width="16.42578125" style="25" customWidth="1"/>
    <col min="11781" max="11781" width="27.28515625" style="25" customWidth="1"/>
    <col min="11782" max="11783" width="15.7109375" style="25" customWidth="1"/>
    <col min="11784" max="11784" width="6.28515625" style="25" customWidth="1"/>
    <col min="11785" max="11785" width="7.7109375" style="25" customWidth="1"/>
    <col min="11786" max="11786" width="24.7109375" style="25" customWidth="1"/>
    <col min="11787" max="11787" width="28.140625" style="25" customWidth="1"/>
    <col min="11788" max="11788" width="47" style="25" customWidth="1"/>
    <col min="11789" max="12032" width="10.42578125" style="25"/>
    <col min="12033" max="12033" width="5.28515625" style="25" customWidth="1"/>
    <col min="12034" max="12034" width="16.42578125" style="25" customWidth="1"/>
    <col min="12035" max="12035" width="22.7109375" style="25" customWidth="1"/>
    <col min="12036" max="12036" width="16.42578125" style="25" customWidth="1"/>
    <col min="12037" max="12037" width="27.28515625" style="25" customWidth="1"/>
    <col min="12038" max="12039" width="15.7109375" style="25" customWidth="1"/>
    <col min="12040" max="12040" width="6.28515625" style="25" customWidth="1"/>
    <col min="12041" max="12041" width="7.7109375" style="25" customWidth="1"/>
    <col min="12042" max="12042" width="24.7109375" style="25" customWidth="1"/>
    <col min="12043" max="12043" width="28.140625" style="25" customWidth="1"/>
    <col min="12044" max="12044" width="47" style="25" customWidth="1"/>
    <col min="12045" max="12288" width="10.42578125" style="25"/>
    <col min="12289" max="12289" width="5.28515625" style="25" customWidth="1"/>
    <col min="12290" max="12290" width="16.42578125" style="25" customWidth="1"/>
    <col min="12291" max="12291" width="22.7109375" style="25" customWidth="1"/>
    <col min="12292" max="12292" width="16.42578125" style="25" customWidth="1"/>
    <col min="12293" max="12293" width="27.28515625" style="25" customWidth="1"/>
    <col min="12294" max="12295" width="15.7109375" style="25" customWidth="1"/>
    <col min="12296" max="12296" width="6.28515625" style="25" customWidth="1"/>
    <col min="12297" max="12297" width="7.7109375" style="25" customWidth="1"/>
    <col min="12298" max="12298" width="24.7109375" style="25" customWidth="1"/>
    <col min="12299" max="12299" width="28.140625" style="25" customWidth="1"/>
    <col min="12300" max="12300" width="47" style="25" customWidth="1"/>
    <col min="12301" max="12544" width="10.42578125" style="25"/>
    <col min="12545" max="12545" width="5.28515625" style="25" customWidth="1"/>
    <col min="12546" max="12546" width="16.42578125" style="25" customWidth="1"/>
    <col min="12547" max="12547" width="22.7109375" style="25" customWidth="1"/>
    <col min="12548" max="12548" width="16.42578125" style="25" customWidth="1"/>
    <col min="12549" max="12549" width="27.28515625" style="25" customWidth="1"/>
    <col min="12550" max="12551" width="15.7109375" style="25" customWidth="1"/>
    <col min="12552" max="12552" width="6.28515625" style="25" customWidth="1"/>
    <col min="12553" max="12553" width="7.7109375" style="25" customWidth="1"/>
    <col min="12554" max="12554" width="24.7109375" style="25" customWidth="1"/>
    <col min="12555" max="12555" width="28.140625" style="25" customWidth="1"/>
    <col min="12556" max="12556" width="47" style="25" customWidth="1"/>
    <col min="12557" max="12800" width="10.42578125" style="25"/>
    <col min="12801" max="12801" width="5.28515625" style="25" customWidth="1"/>
    <col min="12802" max="12802" width="16.42578125" style="25" customWidth="1"/>
    <col min="12803" max="12803" width="22.7109375" style="25" customWidth="1"/>
    <col min="12804" max="12804" width="16.42578125" style="25" customWidth="1"/>
    <col min="12805" max="12805" width="27.28515625" style="25" customWidth="1"/>
    <col min="12806" max="12807" width="15.7109375" style="25" customWidth="1"/>
    <col min="12808" max="12808" width="6.28515625" style="25" customWidth="1"/>
    <col min="12809" max="12809" width="7.7109375" style="25" customWidth="1"/>
    <col min="12810" max="12810" width="24.7109375" style="25" customWidth="1"/>
    <col min="12811" max="12811" width="28.140625" style="25" customWidth="1"/>
    <col min="12812" max="12812" width="47" style="25" customWidth="1"/>
    <col min="12813" max="13056" width="10.42578125" style="25"/>
    <col min="13057" max="13057" width="5.28515625" style="25" customWidth="1"/>
    <col min="13058" max="13058" width="16.42578125" style="25" customWidth="1"/>
    <col min="13059" max="13059" width="22.7109375" style="25" customWidth="1"/>
    <col min="13060" max="13060" width="16.42578125" style="25" customWidth="1"/>
    <col min="13061" max="13061" width="27.28515625" style="25" customWidth="1"/>
    <col min="13062" max="13063" width="15.7109375" style="25" customWidth="1"/>
    <col min="13064" max="13064" width="6.28515625" style="25" customWidth="1"/>
    <col min="13065" max="13065" width="7.7109375" style="25" customWidth="1"/>
    <col min="13066" max="13066" width="24.7109375" style="25" customWidth="1"/>
    <col min="13067" max="13067" width="28.140625" style="25" customWidth="1"/>
    <col min="13068" max="13068" width="47" style="25" customWidth="1"/>
    <col min="13069" max="13312" width="10.42578125" style="25"/>
    <col min="13313" max="13313" width="5.28515625" style="25" customWidth="1"/>
    <col min="13314" max="13314" width="16.42578125" style="25" customWidth="1"/>
    <col min="13315" max="13315" width="22.7109375" style="25" customWidth="1"/>
    <col min="13316" max="13316" width="16.42578125" style="25" customWidth="1"/>
    <col min="13317" max="13317" width="27.28515625" style="25" customWidth="1"/>
    <col min="13318" max="13319" width="15.7109375" style="25" customWidth="1"/>
    <col min="13320" max="13320" width="6.28515625" style="25" customWidth="1"/>
    <col min="13321" max="13321" width="7.7109375" style="25" customWidth="1"/>
    <col min="13322" max="13322" width="24.7109375" style="25" customWidth="1"/>
    <col min="13323" max="13323" width="28.140625" style="25" customWidth="1"/>
    <col min="13324" max="13324" width="47" style="25" customWidth="1"/>
    <col min="13325" max="13568" width="10.42578125" style="25"/>
    <col min="13569" max="13569" width="5.28515625" style="25" customWidth="1"/>
    <col min="13570" max="13570" width="16.42578125" style="25" customWidth="1"/>
    <col min="13571" max="13571" width="22.7109375" style="25" customWidth="1"/>
    <col min="13572" max="13572" width="16.42578125" style="25" customWidth="1"/>
    <col min="13573" max="13573" width="27.28515625" style="25" customWidth="1"/>
    <col min="13574" max="13575" width="15.7109375" style="25" customWidth="1"/>
    <col min="13576" max="13576" width="6.28515625" style="25" customWidth="1"/>
    <col min="13577" max="13577" width="7.7109375" style="25" customWidth="1"/>
    <col min="13578" max="13578" width="24.7109375" style="25" customWidth="1"/>
    <col min="13579" max="13579" width="28.140625" style="25" customWidth="1"/>
    <col min="13580" max="13580" width="47" style="25" customWidth="1"/>
    <col min="13581" max="13824" width="10.42578125" style="25"/>
    <col min="13825" max="13825" width="5.28515625" style="25" customWidth="1"/>
    <col min="13826" max="13826" width="16.42578125" style="25" customWidth="1"/>
    <col min="13827" max="13827" width="22.7109375" style="25" customWidth="1"/>
    <col min="13828" max="13828" width="16.42578125" style="25" customWidth="1"/>
    <col min="13829" max="13829" width="27.28515625" style="25" customWidth="1"/>
    <col min="13830" max="13831" width="15.7109375" style="25" customWidth="1"/>
    <col min="13832" max="13832" width="6.28515625" style="25" customWidth="1"/>
    <col min="13833" max="13833" width="7.7109375" style="25" customWidth="1"/>
    <col min="13834" max="13834" width="24.7109375" style="25" customWidth="1"/>
    <col min="13835" max="13835" width="28.140625" style="25" customWidth="1"/>
    <col min="13836" max="13836" width="47" style="25" customWidth="1"/>
    <col min="13837" max="14080" width="10.42578125" style="25"/>
    <col min="14081" max="14081" width="5.28515625" style="25" customWidth="1"/>
    <col min="14082" max="14082" width="16.42578125" style="25" customWidth="1"/>
    <col min="14083" max="14083" width="22.7109375" style="25" customWidth="1"/>
    <col min="14084" max="14084" width="16.42578125" style="25" customWidth="1"/>
    <col min="14085" max="14085" width="27.28515625" style="25" customWidth="1"/>
    <col min="14086" max="14087" width="15.7109375" style="25" customWidth="1"/>
    <col min="14088" max="14088" width="6.28515625" style="25" customWidth="1"/>
    <col min="14089" max="14089" width="7.7109375" style="25" customWidth="1"/>
    <col min="14090" max="14090" width="24.7109375" style="25" customWidth="1"/>
    <col min="14091" max="14091" width="28.140625" style="25" customWidth="1"/>
    <col min="14092" max="14092" width="47" style="25" customWidth="1"/>
    <col min="14093" max="14336" width="10.42578125" style="25"/>
    <col min="14337" max="14337" width="5.28515625" style="25" customWidth="1"/>
    <col min="14338" max="14338" width="16.42578125" style="25" customWidth="1"/>
    <col min="14339" max="14339" width="22.7109375" style="25" customWidth="1"/>
    <col min="14340" max="14340" width="16.42578125" style="25" customWidth="1"/>
    <col min="14341" max="14341" width="27.28515625" style="25" customWidth="1"/>
    <col min="14342" max="14343" width="15.7109375" style="25" customWidth="1"/>
    <col min="14344" max="14344" width="6.28515625" style="25" customWidth="1"/>
    <col min="14345" max="14345" width="7.7109375" style="25" customWidth="1"/>
    <col min="14346" max="14346" width="24.7109375" style="25" customWidth="1"/>
    <col min="14347" max="14347" width="28.140625" style="25" customWidth="1"/>
    <col min="14348" max="14348" width="47" style="25" customWidth="1"/>
    <col min="14349" max="14592" width="10.42578125" style="25"/>
    <col min="14593" max="14593" width="5.28515625" style="25" customWidth="1"/>
    <col min="14594" max="14594" width="16.42578125" style="25" customWidth="1"/>
    <col min="14595" max="14595" width="22.7109375" style="25" customWidth="1"/>
    <col min="14596" max="14596" width="16.42578125" style="25" customWidth="1"/>
    <col min="14597" max="14597" width="27.28515625" style="25" customWidth="1"/>
    <col min="14598" max="14599" width="15.7109375" style="25" customWidth="1"/>
    <col min="14600" max="14600" width="6.28515625" style="25" customWidth="1"/>
    <col min="14601" max="14601" width="7.7109375" style="25" customWidth="1"/>
    <col min="14602" max="14602" width="24.7109375" style="25" customWidth="1"/>
    <col min="14603" max="14603" width="28.140625" style="25" customWidth="1"/>
    <col min="14604" max="14604" width="47" style="25" customWidth="1"/>
    <col min="14605" max="14848" width="10.42578125" style="25"/>
    <col min="14849" max="14849" width="5.28515625" style="25" customWidth="1"/>
    <col min="14850" max="14850" width="16.42578125" style="25" customWidth="1"/>
    <col min="14851" max="14851" width="22.7109375" style="25" customWidth="1"/>
    <col min="14852" max="14852" width="16.42578125" style="25" customWidth="1"/>
    <col min="14853" max="14853" width="27.28515625" style="25" customWidth="1"/>
    <col min="14854" max="14855" width="15.7109375" style="25" customWidth="1"/>
    <col min="14856" max="14856" width="6.28515625" style="25" customWidth="1"/>
    <col min="14857" max="14857" width="7.7109375" style="25" customWidth="1"/>
    <col min="14858" max="14858" width="24.7109375" style="25" customWidth="1"/>
    <col min="14859" max="14859" width="28.140625" style="25" customWidth="1"/>
    <col min="14860" max="14860" width="47" style="25" customWidth="1"/>
    <col min="14861" max="15104" width="10.42578125" style="25"/>
    <col min="15105" max="15105" width="5.28515625" style="25" customWidth="1"/>
    <col min="15106" max="15106" width="16.42578125" style="25" customWidth="1"/>
    <col min="15107" max="15107" width="22.7109375" style="25" customWidth="1"/>
    <col min="15108" max="15108" width="16.42578125" style="25" customWidth="1"/>
    <col min="15109" max="15109" width="27.28515625" style="25" customWidth="1"/>
    <col min="15110" max="15111" width="15.7109375" style="25" customWidth="1"/>
    <col min="15112" max="15112" width="6.28515625" style="25" customWidth="1"/>
    <col min="15113" max="15113" width="7.7109375" style="25" customWidth="1"/>
    <col min="15114" max="15114" width="24.7109375" style="25" customWidth="1"/>
    <col min="15115" max="15115" width="28.140625" style="25" customWidth="1"/>
    <col min="15116" max="15116" width="47" style="25" customWidth="1"/>
    <col min="15117" max="15360" width="10.42578125" style="25"/>
    <col min="15361" max="15361" width="5.28515625" style="25" customWidth="1"/>
    <col min="15362" max="15362" width="16.42578125" style="25" customWidth="1"/>
    <col min="15363" max="15363" width="22.7109375" style="25" customWidth="1"/>
    <col min="15364" max="15364" width="16.42578125" style="25" customWidth="1"/>
    <col min="15365" max="15365" width="27.28515625" style="25" customWidth="1"/>
    <col min="15366" max="15367" width="15.7109375" style="25" customWidth="1"/>
    <col min="15368" max="15368" width="6.28515625" style="25" customWidth="1"/>
    <col min="15369" max="15369" width="7.7109375" style="25" customWidth="1"/>
    <col min="15370" max="15370" width="24.7109375" style="25" customWidth="1"/>
    <col min="15371" max="15371" width="28.140625" style="25" customWidth="1"/>
    <col min="15372" max="15372" width="47" style="25" customWidth="1"/>
    <col min="15373" max="15616" width="10.42578125" style="25"/>
    <col min="15617" max="15617" width="5.28515625" style="25" customWidth="1"/>
    <col min="15618" max="15618" width="16.42578125" style="25" customWidth="1"/>
    <col min="15619" max="15619" width="22.7109375" style="25" customWidth="1"/>
    <col min="15620" max="15620" width="16.42578125" style="25" customWidth="1"/>
    <col min="15621" max="15621" width="27.28515625" style="25" customWidth="1"/>
    <col min="15622" max="15623" width="15.7109375" style="25" customWidth="1"/>
    <col min="15624" max="15624" width="6.28515625" style="25" customWidth="1"/>
    <col min="15625" max="15625" width="7.7109375" style="25" customWidth="1"/>
    <col min="15626" max="15626" width="24.7109375" style="25" customWidth="1"/>
    <col min="15627" max="15627" width="28.140625" style="25" customWidth="1"/>
    <col min="15628" max="15628" width="47" style="25" customWidth="1"/>
    <col min="15629" max="15872" width="10.42578125" style="25"/>
    <col min="15873" max="15873" width="5.28515625" style="25" customWidth="1"/>
    <col min="15874" max="15874" width="16.42578125" style="25" customWidth="1"/>
    <col min="15875" max="15875" width="22.7109375" style="25" customWidth="1"/>
    <col min="15876" max="15876" width="16.42578125" style="25" customWidth="1"/>
    <col min="15877" max="15877" width="27.28515625" style="25" customWidth="1"/>
    <col min="15878" max="15879" width="15.7109375" style="25" customWidth="1"/>
    <col min="15880" max="15880" width="6.28515625" style="25" customWidth="1"/>
    <col min="15881" max="15881" width="7.7109375" style="25" customWidth="1"/>
    <col min="15882" max="15882" width="24.7109375" style="25" customWidth="1"/>
    <col min="15883" max="15883" width="28.140625" style="25" customWidth="1"/>
    <col min="15884" max="15884" width="47" style="25" customWidth="1"/>
    <col min="15885" max="16128" width="10.42578125" style="25"/>
    <col min="16129" max="16129" width="5.28515625" style="25" customWidth="1"/>
    <col min="16130" max="16130" width="16.42578125" style="25" customWidth="1"/>
    <col min="16131" max="16131" width="22.7109375" style="25" customWidth="1"/>
    <col min="16132" max="16132" width="16.42578125" style="25" customWidth="1"/>
    <col min="16133" max="16133" width="27.28515625" style="25" customWidth="1"/>
    <col min="16134" max="16135" width="15.7109375" style="25" customWidth="1"/>
    <col min="16136" max="16136" width="6.28515625" style="25" customWidth="1"/>
    <col min="16137" max="16137" width="7.7109375" style="25" customWidth="1"/>
    <col min="16138" max="16138" width="24.7109375" style="25" customWidth="1"/>
    <col min="16139" max="16139" width="28.140625" style="25" customWidth="1"/>
    <col min="16140" max="16140" width="47" style="25" customWidth="1"/>
    <col min="16141" max="16384" width="10.42578125" style="25"/>
  </cols>
  <sheetData>
    <row r="1" spans="1:12" s="13" customFormat="1" ht="16.5" customHeight="1" x14ac:dyDescent="0.25">
      <c r="A1" s="143" t="s">
        <v>17</v>
      </c>
      <c r="B1" s="143"/>
      <c r="C1" s="143"/>
      <c r="D1" s="57"/>
      <c r="E1" s="17"/>
      <c r="F1" s="190" t="s">
        <v>19</v>
      </c>
      <c r="G1" s="190"/>
      <c r="H1" s="190"/>
      <c r="I1" s="190"/>
      <c r="J1" s="190"/>
      <c r="K1" s="190"/>
      <c r="L1" s="15"/>
    </row>
    <row r="2" spans="1:12" s="13" customFormat="1" ht="16.5" customHeight="1" x14ac:dyDescent="0.25">
      <c r="A2" s="143" t="s">
        <v>20</v>
      </c>
      <c r="B2" s="143"/>
      <c r="C2" s="143"/>
      <c r="D2" s="58"/>
      <c r="E2" s="59"/>
      <c r="F2" s="190" t="s">
        <v>21</v>
      </c>
      <c r="G2" s="190"/>
      <c r="H2" s="190"/>
      <c r="I2" s="190"/>
      <c r="J2" s="190"/>
      <c r="K2" s="190"/>
      <c r="L2" s="15"/>
    </row>
    <row r="3" spans="1:12" s="13" customFormat="1" ht="16.5" customHeight="1" x14ac:dyDescent="0.25">
      <c r="A3" s="143" t="s">
        <v>22</v>
      </c>
      <c r="B3" s="143"/>
      <c r="C3" s="143"/>
      <c r="D3" s="57"/>
      <c r="E3" s="17"/>
      <c r="F3" s="17"/>
      <c r="G3" s="57"/>
      <c r="H3" s="191"/>
      <c r="I3" s="191"/>
      <c r="J3" s="191"/>
      <c r="K3" s="17"/>
      <c r="L3" s="60"/>
    </row>
    <row r="4" spans="1:12" s="13" customFormat="1" ht="15.75" customHeight="1" x14ac:dyDescent="0.25">
      <c r="A4" s="143"/>
      <c r="B4" s="144"/>
      <c r="C4" s="57"/>
      <c r="D4" s="57"/>
      <c r="E4" s="17"/>
      <c r="F4" s="17"/>
      <c r="G4" s="57"/>
      <c r="H4" s="18"/>
      <c r="I4" s="17"/>
      <c r="J4" s="17"/>
      <c r="K4" s="17"/>
      <c r="L4" s="60"/>
    </row>
    <row r="5" spans="1:12" s="13" customFormat="1" ht="20.25" customHeight="1" x14ac:dyDescent="0.25">
      <c r="A5" s="147" t="s">
        <v>23</v>
      </c>
      <c r="B5" s="147"/>
      <c r="C5" s="147"/>
      <c r="D5" s="147"/>
      <c r="E5" s="147"/>
      <c r="F5" s="147"/>
      <c r="G5" s="147"/>
      <c r="H5" s="147"/>
      <c r="I5" s="147"/>
      <c r="J5" s="147"/>
      <c r="K5" s="147"/>
      <c r="L5" s="147"/>
    </row>
    <row r="6" spans="1:12" s="13" customFormat="1" ht="20.25" customHeight="1" x14ac:dyDescent="0.25">
      <c r="A6" s="148" t="s">
        <v>24</v>
      </c>
      <c r="B6" s="148"/>
      <c r="C6" s="148"/>
      <c r="D6" s="148"/>
      <c r="E6" s="148"/>
      <c r="F6" s="148"/>
      <c r="G6" s="148"/>
      <c r="H6" s="148"/>
      <c r="I6" s="148"/>
      <c r="J6" s="148"/>
      <c r="K6" s="148"/>
      <c r="L6" s="148"/>
    </row>
    <row r="7" spans="1:12" s="13" customFormat="1" ht="22.5" customHeight="1" x14ac:dyDescent="0.25">
      <c r="A7" s="148" t="s">
        <v>440</v>
      </c>
      <c r="B7" s="148"/>
      <c r="C7" s="148"/>
      <c r="D7" s="148"/>
      <c r="E7" s="148"/>
      <c r="F7" s="148"/>
      <c r="G7" s="148"/>
      <c r="H7" s="148"/>
      <c r="I7" s="148"/>
      <c r="J7" s="148"/>
      <c r="K7" s="148"/>
      <c r="L7" s="148"/>
    </row>
    <row r="8" spans="1:12" ht="21.75" customHeight="1" x14ac:dyDescent="0.25">
      <c r="J8" s="186" t="s">
        <v>29</v>
      </c>
      <c r="K8" s="186"/>
      <c r="L8" s="186"/>
    </row>
    <row r="9" spans="1:12" s="32" customFormat="1" ht="73.5" customHeight="1" x14ac:dyDescent="0.25">
      <c r="A9" s="29" t="s">
        <v>0</v>
      </c>
      <c r="B9" s="187" t="s">
        <v>30</v>
      </c>
      <c r="C9" s="188"/>
      <c r="D9" s="188"/>
      <c r="E9" s="189"/>
      <c r="F9" s="29" t="s">
        <v>31</v>
      </c>
      <c r="G9" s="29" t="s">
        <v>32</v>
      </c>
      <c r="H9" s="29" t="s">
        <v>33</v>
      </c>
      <c r="I9" s="29" t="s">
        <v>34</v>
      </c>
      <c r="J9" s="30" t="s">
        <v>44</v>
      </c>
      <c r="K9" s="30" t="s">
        <v>45</v>
      </c>
      <c r="L9" s="31" t="s">
        <v>26</v>
      </c>
    </row>
    <row r="10" spans="1:12" s="32" customFormat="1" ht="33.75" hidden="1" customHeight="1" x14ac:dyDescent="0.25">
      <c r="A10" s="33" t="s">
        <v>38</v>
      </c>
      <c r="B10" s="181" t="s">
        <v>37</v>
      </c>
      <c r="C10" s="182"/>
      <c r="D10" s="34"/>
      <c r="E10" s="61"/>
      <c r="F10" s="33"/>
      <c r="G10" s="33"/>
      <c r="H10" s="33"/>
      <c r="I10" s="33"/>
      <c r="J10" s="35"/>
      <c r="K10" s="35" t="e">
        <f>+SUM(#REF!)</f>
        <v>#REF!</v>
      </c>
      <c r="L10" s="31"/>
    </row>
    <row r="11" spans="1:12" ht="38.25" hidden="1" customHeight="1" x14ac:dyDescent="0.25">
      <c r="A11" s="36" t="s">
        <v>42</v>
      </c>
      <c r="B11" s="183" t="s">
        <v>22</v>
      </c>
      <c r="C11" s="184"/>
      <c r="D11" s="184"/>
      <c r="E11" s="185"/>
      <c r="F11" s="37"/>
      <c r="G11" s="37"/>
      <c r="H11" s="37"/>
      <c r="I11" s="37"/>
      <c r="J11" s="36"/>
      <c r="K11" s="38"/>
      <c r="L11" s="39"/>
    </row>
    <row r="12" spans="1:12" ht="45" x14ac:dyDescent="0.25">
      <c r="A12" s="37">
        <v>1</v>
      </c>
      <c r="B12" s="178" t="s">
        <v>46</v>
      </c>
      <c r="C12" s="179"/>
      <c r="D12" s="179"/>
      <c r="E12" s="180"/>
      <c r="F12" s="37"/>
      <c r="G12" s="37" t="s">
        <v>47</v>
      </c>
      <c r="H12" s="45">
        <v>1</v>
      </c>
      <c r="I12" s="37" t="s">
        <v>48</v>
      </c>
      <c r="J12" s="62">
        <v>2383363125</v>
      </c>
      <c r="K12" s="62">
        <f>H12*J12</f>
        <v>2383363125</v>
      </c>
      <c r="L12" s="49" t="s">
        <v>49</v>
      </c>
    </row>
    <row r="13" spans="1:12" x14ac:dyDescent="0.25">
      <c r="A13" s="44"/>
      <c r="B13" s="178" t="s">
        <v>40</v>
      </c>
      <c r="C13" s="179"/>
      <c r="D13" s="179"/>
      <c r="E13" s="180"/>
      <c r="F13" s="37"/>
      <c r="G13" s="37"/>
      <c r="H13" s="45"/>
      <c r="I13" s="37"/>
      <c r="J13" s="46"/>
      <c r="K13" s="46"/>
      <c r="L13" s="49"/>
    </row>
    <row r="14" spans="1:12" ht="41.45" customHeight="1" x14ac:dyDescent="0.25">
      <c r="A14" s="44"/>
      <c r="B14" s="163" t="s">
        <v>50</v>
      </c>
      <c r="C14" s="164"/>
      <c r="D14" s="164"/>
      <c r="E14" s="165"/>
      <c r="F14" s="45" t="s">
        <v>51</v>
      </c>
      <c r="G14" s="45"/>
      <c r="H14" s="45">
        <v>1</v>
      </c>
      <c r="I14" s="45"/>
      <c r="J14" s="46"/>
      <c r="K14" s="46"/>
      <c r="L14" s="49"/>
    </row>
    <row r="15" spans="1:12" x14ac:dyDescent="0.25">
      <c r="A15" s="44"/>
      <c r="B15" s="163" t="s">
        <v>52</v>
      </c>
      <c r="C15" s="164"/>
      <c r="D15" s="164"/>
      <c r="E15" s="165"/>
      <c r="F15" s="45" t="s">
        <v>53</v>
      </c>
      <c r="G15" s="45"/>
      <c r="H15" s="45">
        <v>1</v>
      </c>
      <c r="I15" s="45"/>
      <c r="J15" s="46"/>
      <c r="K15" s="46"/>
      <c r="L15" s="49"/>
    </row>
    <row r="16" spans="1:12" x14ac:dyDescent="0.25">
      <c r="A16" s="44"/>
      <c r="B16" s="163" t="s">
        <v>54</v>
      </c>
      <c r="C16" s="164"/>
      <c r="D16" s="164"/>
      <c r="E16" s="165"/>
      <c r="F16" s="45" t="s">
        <v>55</v>
      </c>
      <c r="G16" s="45"/>
      <c r="H16" s="45">
        <v>1</v>
      </c>
      <c r="I16" s="45"/>
      <c r="J16" s="46"/>
      <c r="K16" s="46"/>
      <c r="L16" s="49"/>
    </row>
    <row r="17" spans="1:12" x14ac:dyDescent="0.25">
      <c r="A17" s="44"/>
      <c r="B17" s="163" t="s">
        <v>56</v>
      </c>
      <c r="C17" s="164"/>
      <c r="D17" s="164"/>
      <c r="E17" s="165"/>
      <c r="F17" s="45" t="s">
        <v>57</v>
      </c>
      <c r="G17" s="45"/>
      <c r="H17" s="45">
        <v>1</v>
      </c>
      <c r="I17" s="45"/>
      <c r="J17" s="46"/>
      <c r="K17" s="46"/>
      <c r="L17" s="49"/>
    </row>
    <row r="18" spans="1:12" x14ac:dyDescent="0.25">
      <c r="A18" s="44"/>
      <c r="B18" s="163" t="s">
        <v>58</v>
      </c>
      <c r="C18" s="164"/>
      <c r="D18" s="164"/>
      <c r="E18" s="165"/>
      <c r="F18" s="45" t="s">
        <v>59</v>
      </c>
      <c r="G18" s="45"/>
      <c r="H18" s="45">
        <v>1</v>
      </c>
      <c r="I18" s="45"/>
      <c r="J18" s="46"/>
      <c r="K18" s="46"/>
      <c r="L18" s="49"/>
    </row>
    <row r="19" spans="1:12" x14ac:dyDescent="0.25">
      <c r="A19" s="44"/>
      <c r="B19" s="163" t="s">
        <v>60</v>
      </c>
      <c r="C19" s="164"/>
      <c r="D19" s="164"/>
      <c r="E19" s="165"/>
      <c r="F19" s="45">
        <v>573261</v>
      </c>
      <c r="G19" s="45"/>
      <c r="H19" s="45">
        <v>1</v>
      </c>
      <c r="I19" s="45"/>
      <c r="J19" s="46"/>
      <c r="K19" s="46"/>
      <c r="L19" s="49"/>
    </row>
    <row r="20" spans="1:12" x14ac:dyDescent="0.25">
      <c r="A20" s="44"/>
      <c r="B20" s="163" t="s">
        <v>61</v>
      </c>
      <c r="C20" s="164"/>
      <c r="D20" s="164"/>
      <c r="E20" s="165"/>
      <c r="F20" s="45" t="s">
        <v>62</v>
      </c>
      <c r="G20" s="45"/>
      <c r="H20" s="45">
        <v>1</v>
      </c>
      <c r="I20" s="45"/>
      <c r="J20" s="46"/>
      <c r="K20" s="46"/>
      <c r="L20" s="49"/>
    </row>
    <row r="21" spans="1:12" x14ac:dyDescent="0.25">
      <c r="A21" s="44"/>
      <c r="B21" s="163" t="s">
        <v>63</v>
      </c>
      <c r="C21" s="164"/>
      <c r="D21" s="164"/>
      <c r="E21" s="165"/>
      <c r="F21" s="45">
        <v>567224</v>
      </c>
      <c r="G21" s="45"/>
      <c r="H21" s="45">
        <v>1</v>
      </c>
      <c r="I21" s="45"/>
      <c r="J21" s="46"/>
      <c r="K21" s="46"/>
      <c r="L21" s="49"/>
    </row>
    <row r="22" spans="1:12" x14ac:dyDescent="0.25">
      <c r="A22" s="44"/>
      <c r="B22" s="163" t="s">
        <v>64</v>
      </c>
      <c r="C22" s="164"/>
      <c r="D22" s="164"/>
      <c r="E22" s="165"/>
      <c r="F22" s="45" t="s">
        <v>65</v>
      </c>
      <c r="G22" s="45"/>
      <c r="H22" s="45">
        <v>1</v>
      </c>
      <c r="I22" s="45"/>
      <c r="J22" s="46"/>
      <c r="K22" s="46"/>
      <c r="L22" s="49"/>
    </row>
    <row r="23" spans="1:12" x14ac:dyDescent="0.25">
      <c r="A23" s="44"/>
      <c r="B23" s="163" t="s">
        <v>66</v>
      </c>
      <c r="C23" s="164"/>
      <c r="D23" s="164"/>
      <c r="E23" s="165"/>
      <c r="F23" s="45" t="s">
        <v>67</v>
      </c>
      <c r="G23" s="45"/>
      <c r="H23" s="45">
        <v>1</v>
      </c>
      <c r="I23" s="45"/>
      <c r="J23" s="46"/>
      <c r="K23" s="46"/>
      <c r="L23" s="49"/>
    </row>
    <row r="24" spans="1:12" x14ac:dyDescent="0.25">
      <c r="A24" s="44"/>
      <c r="B24" s="163" t="s">
        <v>68</v>
      </c>
      <c r="C24" s="164"/>
      <c r="D24" s="164"/>
      <c r="E24" s="165"/>
      <c r="F24" s="45">
        <v>91030</v>
      </c>
      <c r="G24" s="45"/>
      <c r="H24" s="45">
        <v>1</v>
      </c>
      <c r="I24" s="45"/>
      <c r="J24" s="46"/>
      <c r="K24" s="46"/>
      <c r="L24" s="49"/>
    </row>
    <row r="25" spans="1:12" x14ac:dyDescent="0.25">
      <c r="A25" s="63"/>
      <c r="B25" s="163" t="s">
        <v>69</v>
      </c>
      <c r="C25" s="164"/>
      <c r="D25" s="164"/>
      <c r="E25" s="165"/>
      <c r="F25" s="45">
        <v>102725</v>
      </c>
      <c r="G25" s="45"/>
      <c r="H25" s="45">
        <v>1</v>
      </c>
      <c r="I25" s="45"/>
      <c r="J25" s="63"/>
      <c r="K25" s="63"/>
      <c r="L25" s="49"/>
    </row>
    <row r="26" spans="1:12" x14ac:dyDescent="0.25">
      <c r="A26" s="63"/>
      <c r="B26" s="163" t="s">
        <v>70</v>
      </c>
      <c r="C26" s="164"/>
      <c r="D26" s="164"/>
      <c r="E26" s="165"/>
      <c r="F26" s="45" t="s">
        <v>71</v>
      </c>
      <c r="G26" s="45"/>
      <c r="H26" s="45">
        <v>1</v>
      </c>
      <c r="I26" s="45"/>
      <c r="J26" s="63"/>
      <c r="K26" s="63"/>
      <c r="L26" s="49"/>
    </row>
    <row r="27" spans="1:12" x14ac:dyDescent="0.25">
      <c r="A27" s="63"/>
      <c r="B27" s="163" t="s">
        <v>72</v>
      </c>
      <c r="C27" s="164"/>
      <c r="D27" s="164"/>
      <c r="E27" s="165"/>
      <c r="F27" s="45" t="s">
        <v>73</v>
      </c>
      <c r="G27" s="45"/>
      <c r="H27" s="45">
        <v>1</v>
      </c>
      <c r="I27" s="45"/>
      <c r="J27" s="63"/>
      <c r="K27" s="63"/>
      <c r="L27" s="49"/>
    </row>
    <row r="28" spans="1:12" x14ac:dyDescent="0.25">
      <c r="A28" s="63"/>
      <c r="B28" s="163" t="s">
        <v>74</v>
      </c>
      <c r="C28" s="164"/>
      <c r="D28" s="164"/>
      <c r="E28" s="165"/>
      <c r="F28" s="45" t="s">
        <v>73</v>
      </c>
      <c r="G28" s="45"/>
      <c r="H28" s="45">
        <v>1</v>
      </c>
      <c r="I28" s="45"/>
      <c r="J28" s="63"/>
      <c r="K28" s="63"/>
      <c r="L28" s="49"/>
    </row>
    <row r="29" spans="1:12" x14ac:dyDescent="0.25">
      <c r="A29" s="63"/>
      <c r="B29" s="178" t="s">
        <v>75</v>
      </c>
      <c r="C29" s="179"/>
      <c r="D29" s="179"/>
      <c r="E29" s="180"/>
      <c r="F29" s="45"/>
      <c r="G29" s="45"/>
      <c r="H29" s="45"/>
      <c r="I29" s="45"/>
      <c r="J29" s="63"/>
      <c r="K29" s="63"/>
      <c r="L29" s="49"/>
    </row>
    <row r="30" spans="1:12" x14ac:dyDescent="0.25">
      <c r="A30" s="37" t="s">
        <v>76</v>
      </c>
      <c r="B30" s="178" t="s">
        <v>46</v>
      </c>
      <c r="C30" s="179"/>
      <c r="D30" s="179"/>
      <c r="E30" s="180"/>
      <c r="F30" s="45" t="s">
        <v>51</v>
      </c>
      <c r="G30" s="37"/>
      <c r="H30" s="45">
        <v>1</v>
      </c>
      <c r="I30" s="37"/>
      <c r="J30" s="63"/>
      <c r="K30" s="63"/>
      <c r="L30" s="49"/>
    </row>
    <row r="31" spans="1:12" x14ac:dyDescent="0.25">
      <c r="A31" s="63"/>
      <c r="B31" s="163"/>
      <c r="C31" s="164"/>
      <c r="D31" s="164"/>
      <c r="E31" s="165"/>
      <c r="F31" s="37"/>
      <c r="G31" s="37"/>
      <c r="H31" s="45"/>
      <c r="I31" s="37"/>
      <c r="J31" s="63"/>
      <c r="K31" s="63"/>
      <c r="L31" s="49"/>
    </row>
    <row r="32" spans="1:12" x14ac:dyDescent="0.25">
      <c r="A32" s="63"/>
      <c r="B32" s="163"/>
      <c r="C32" s="164"/>
      <c r="D32" s="164"/>
      <c r="E32" s="165"/>
      <c r="F32" s="37"/>
      <c r="G32" s="37"/>
      <c r="H32" s="45"/>
      <c r="I32" s="37"/>
      <c r="J32" s="63"/>
      <c r="K32" s="63"/>
      <c r="L32" s="49"/>
    </row>
    <row r="33" spans="1:12" x14ac:dyDescent="0.25">
      <c r="A33" s="63"/>
      <c r="B33" s="163"/>
      <c r="C33" s="164"/>
      <c r="D33" s="164"/>
      <c r="E33" s="165"/>
      <c r="F33" s="37"/>
      <c r="G33" s="37"/>
      <c r="H33" s="45"/>
      <c r="I33" s="37"/>
      <c r="J33" s="63"/>
      <c r="K33" s="63"/>
      <c r="L33" s="49"/>
    </row>
    <row r="34" spans="1:12" x14ac:dyDescent="0.25">
      <c r="A34" s="63"/>
      <c r="B34" s="163"/>
      <c r="C34" s="164"/>
      <c r="D34" s="164"/>
      <c r="E34" s="165"/>
      <c r="F34" s="37"/>
      <c r="G34" s="37"/>
      <c r="H34" s="45"/>
      <c r="I34" s="37"/>
      <c r="J34" s="63"/>
      <c r="K34" s="63"/>
      <c r="L34" s="49"/>
    </row>
    <row r="35" spans="1:12" x14ac:dyDescent="0.25">
      <c r="A35" s="63"/>
      <c r="B35" s="163"/>
      <c r="C35" s="164"/>
      <c r="D35" s="164"/>
      <c r="E35" s="165"/>
      <c r="F35" s="37"/>
      <c r="G35" s="37"/>
      <c r="H35" s="45"/>
      <c r="I35" s="37"/>
      <c r="J35" s="63"/>
      <c r="K35" s="63"/>
      <c r="L35" s="49"/>
    </row>
    <row r="36" spans="1:12" x14ac:dyDescent="0.25">
      <c r="A36" s="63"/>
      <c r="B36" s="163"/>
      <c r="C36" s="164"/>
      <c r="D36" s="164"/>
      <c r="E36" s="165"/>
      <c r="F36" s="37"/>
      <c r="G36" s="37"/>
      <c r="H36" s="45"/>
      <c r="I36" s="37"/>
      <c r="J36" s="63"/>
      <c r="K36" s="63"/>
      <c r="L36" s="49"/>
    </row>
    <row r="37" spans="1:12" x14ac:dyDescent="0.25">
      <c r="A37" s="63"/>
      <c r="B37" s="163"/>
      <c r="C37" s="164"/>
      <c r="D37" s="164"/>
      <c r="E37" s="165"/>
      <c r="F37" s="37"/>
      <c r="G37" s="37"/>
      <c r="H37" s="45"/>
      <c r="I37" s="37"/>
      <c r="J37" s="63"/>
      <c r="K37" s="63"/>
      <c r="L37" s="49"/>
    </row>
    <row r="38" spans="1:12" x14ac:dyDescent="0.25">
      <c r="A38" s="63"/>
      <c r="B38" s="163"/>
      <c r="C38" s="164"/>
      <c r="D38" s="164"/>
      <c r="E38" s="165"/>
      <c r="F38" s="37"/>
      <c r="G38" s="37"/>
      <c r="H38" s="45"/>
      <c r="I38" s="37"/>
      <c r="J38" s="63"/>
      <c r="K38" s="63"/>
      <c r="L38" s="49"/>
    </row>
    <row r="39" spans="1:12" x14ac:dyDescent="0.25">
      <c r="A39" s="63"/>
      <c r="B39" s="163"/>
      <c r="C39" s="164"/>
      <c r="D39" s="164"/>
      <c r="E39" s="165"/>
      <c r="F39" s="37"/>
      <c r="G39" s="37"/>
      <c r="H39" s="45"/>
      <c r="I39" s="37"/>
      <c r="J39" s="63"/>
      <c r="K39" s="63"/>
      <c r="L39" s="49"/>
    </row>
    <row r="40" spans="1:12" x14ac:dyDescent="0.25">
      <c r="A40" s="44"/>
      <c r="B40" s="163"/>
      <c r="C40" s="164"/>
      <c r="D40" s="164"/>
      <c r="E40" s="165"/>
      <c r="F40" s="37"/>
      <c r="G40" s="37"/>
      <c r="H40" s="45"/>
      <c r="I40" s="37"/>
      <c r="J40" s="46"/>
      <c r="K40" s="46"/>
      <c r="L40" s="49"/>
    </row>
    <row r="41" spans="1:12" x14ac:dyDescent="0.25">
      <c r="A41" s="44"/>
      <c r="B41" s="163"/>
      <c r="C41" s="164"/>
      <c r="D41" s="164"/>
      <c r="E41" s="165"/>
      <c r="F41" s="37"/>
      <c r="G41" s="37"/>
      <c r="H41" s="45"/>
      <c r="I41" s="37"/>
      <c r="J41" s="46"/>
      <c r="K41" s="46"/>
      <c r="L41" s="49"/>
    </row>
    <row r="42" spans="1:12" x14ac:dyDescent="0.25">
      <c r="A42" s="63"/>
      <c r="B42" s="163"/>
      <c r="C42" s="164"/>
      <c r="D42" s="164"/>
      <c r="E42" s="165"/>
      <c r="F42" s="37"/>
      <c r="G42" s="37"/>
      <c r="H42" s="45"/>
      <c r="I42" s="37"/>
      <c r="J42" s="63"/>
      <c r="K42" s="63"/>
      <c r="L42" s="49"/>
    </row>
    <row r="43" spans="1:12" x14ac:dyDescent="0.25">
      <c r="A43" s="63"/>
      <c r="B43" s="163"/>
      <c r="C43" s="164"/>
      <c r="D43" s="164"/>
      <c r="E43" s="165"/>
      <c r="F43" s="37"/>
      <c r="G43" s="37"/>
      <c r="H43" s="45"/>
      <c r="I43" s="37"/>
      <c r="J43" s="63"/>
      <c r="K43" s="63"/>
      <c r="L43" s="49"/>
    </row>
    <row r="44" spans="1:12" x14ac:dyDescent="0.25">
      <c r="A44" s="63"/>
      <c r="B44" s="163"/>
      <c r="C44" s="164"/>
      <c r="D44" s="164"/>
      <c r="E44" s="165"/>
      <c r="F44" s="37"/>
      <c r="G44" s="37"/>
      <c r="H44" s="45"/>
      <c r="I44" s="37"/>
      <c r="J44" s="63"/>
      <c r="K44" s="63"/>
      <c r="L44" s="49"/>
    </row>
    <row r="45" spans="1:12" x14ac:dyDescent="0.25">
      <c r="A45" s="63"/>
      <c r="B45" s="163"/>
      <c r="C45" s="164"/>
      <c r="D45" s="164"/>
      <c r="E45" s="165"/>
      <c r="F45" s="37"/>
      <c r="G45" s="37"/>
      <c r="H45" s="45"/>
      <c r="I45" s="37"/>
      <c r="J45" s="63"/>
      <c r="K45" s="63"/>
      <c r="L45" s="49"/>
    </row>
    <row r="46" spans="1:12" x14ac:dyDescent="0.25">
      <c r="A46" s="63"/>
      <c r="B46" s="163"/>
      <c r="C46" s="164"/>
      <c r="D46" s="164"/>
      <c r="E46" s="165"/>
      <c r="F46" s="37"/>
      <c r="G46" s="37"/>
      <c r="H46" s="45"/>
      <c r="I46" s="37"/>
      <c r="J46" s="63"/>
      <c r="K46" s="63"/>
      <c r="L46" s="49"/>
    </row>
    <row r="47" spans="1:12" x14ac:dyDescent="0.25">
      <c r="A47" s="63"/>
      <c r="B47" s="163"/>
      <c r="C47" s="164"/>
      <c r="D47" s="164"/>
      <c r="E47" s="165"/>
      <c r="F47" s="37"/>
      <c r="G47" s="37"/>
      <c r="H47" s="45"/>
      <c r="I47" s="37"/>
      <c r="J47" s="63"/>
      <c r="K47" s="63"/>
      <c r="L47" s="49"/>
    </row>
    <row r="48" spans="1:12" x14ac:dyDescent="0.25">
      <c r="A48" s="63"/>
      <c r="B48" s="163"/>
      <c r="C48" s="164"/>
      <c r="D48" s="164"/>
      <c r="E48" s="165"/>
      <c r="F48" s="37"/>
      <c r="G48" s="37"/>
      <c r="H48" s="45"/>
      <c r="I48" s="37"/>
      <c r="J48" s="63"/>
      <c r="K48" s="63"/>
      <c r="L48" s="49"/>
    </row>
    <row r="49" spans="1:12" x14ac:dyDescent="0.25">
      <c r="A49" s="63"/>
      <c r="B49" s="163"/>
      <c r="C49" s="164"/>
      <c r="D49" s="164"/>
      <c r="E49" s="165"/>
      <c r="F49" s="37"/>
      <c r="G49" s="37"/>
      <c r="H49" s="45"/>
      <c r="I49" s="37"/>
      <c r="J49" s="63"/>
      <c r="K49" s="63"/>
      <c r="L49" s="49"/>
    </row>
    <row r="50" spans="1:12" x14ac:dyDescent="0.25">
      <c r="A50" s="63"/>
      <c r="B50" s="163"/>
      <c r="C50" s="164"/>
      <c r="D50" s="164"/>
      <c r="E50" s="165"/>
      <c r="F50" s="37"/>
      <c r="G50" s="37"/>
      <c r="H50" s="45"/>
      <c r="I50" s="37"/>
      <c r="J50" s="63"/>
      <c r="K50" s="63"/>
      <c r="L50" s="49"/>
    </row>
    <row r="51" spans="1:12" x14ac:dyDescent="0.25">
      <c r="A51" s="63"/>
      <c r="B51" s="163"/>
      <c r="C51" s="164"/>
      <c r="D51" s="164"/>
      <c r="E51" s="165"/>
      <c r="F51" s="37"/>
      <c r="G51" s="37"/>
      <c r="H51" s="45"/>
      <c r="I51" s="37"/>
      <c r="J51" s="63"/>
      <c r="K51" s="63"/>
      <c r="L51" s="49"/>
    </row>
    <row r="52" spans="1:12" x14ac:dyDescent="0.25">
      <c r="A52" s="63"/>
      <c r="B52" s="163"/>
      <c r="C52" s="164"/>
      <c r="D52" s="164"/>
      <c r="E52" s="165"/>
      <c r="F52" s="37"/>
      <c r="G52" s="37"/>
      <c r="H52" s="45"/>
      <c r="I52" s="37"/>
      <c r="J52" s="63"/>
      <c r="K52" s="63"/>
      <c r="L52" s="49"/>
    </row>
    <row r="53" spans="1:12" x14ac:dyDescent="0.25">
      <c r="A53" s="63"/>
      <c r="B53" s="163"/>
      <c r="C53" s="164"/>
      <c r="D53" s="164"/>
      <c r="E53" s="165"/>
      <c r="F53" s="37"/>
      <c r="G53" s="37"/>
      <c r="H53" s="45"/>
      <c r="I53" s="37"/>
      <c r="J53" s="63"/>
      <c r="K53" s="63"/>
      <c r="L53" s="49"/>
    </row>
    <row r="54" spans="1:12" x14ac:dyDescent="0.25">
      <c r="A54" s="63"/>
      <c r="B54" s="163"/>
      <c r="C54" s="164"/>
      <c r="D54" s="164"/>
      <c r="E54" s="165"/>
      <c r="F54" s="37"/>
      <c r="G54" s="37"/>
      <c r="H54" s="45"/>
      <c r="I54" s="37"/>
      <c r="J54" s="63"/>
      <c r="K54" s="63"/>
      <c r="L54" s="49"/>
    </row>
    <row r="55" spans="1:12" x14ac:dyDescent="0.25">
      <c r="A55" s="63"/>
      <c r="B55" s="163"/>
      <c r="C55" s="164"/>
      <c r="D55" s="164"/>
      <c r="E55" s="165"/>
      <c r="F55" s="37"/>
      <c r="G55" s="37"/>
      <c r="H55" s="45"/>
      <c r="I55" s="37"/>
      <c r="J55" s="63"/>
      <c r="K55" s="63"/>
      <c r="L55" s="49"/>
    </row>
    <row r="56" spans="1:12" x14ac:dyDescent="0.25">
      <c r="A56" s="63"/>
      <c r="B56" s="163"/>
      <c r="C56" s="164"/>
      <c r="D56" s="164"/>
      <c r="E56" s="165"/>
      <c r="F56" s="37"/>
      <c r="G56" s="37"/>
      <c r="H56" s="45"/>
      <c r="I56" s="37"/>
      <c r="J56" s="63"/>
      <c r="K56" s="63"/>
      <c r="L56" s="49"/>
    </row>
    <row r="57" spans="1:12" x14ac:dyDescent="0.25">
      <c r="A57" s="63"/>
      <c r="B57" s="163"/>
      <c r="C57" s="164"/>
      <c r="D57" s="164"/>
      <c r="E57" s="165"/>
      <c r="F57" s="37"/>
      <c r="G57" s="37"/>
      <c r="H57" s="45"/>
      <c r="I57" s="37"/>
      <c r="J57" s="63"/>
      <c r="K57" s="63"/>
      <c r="L57" s="49"/>
    </row>
    <row r="58" spans="1:12" x14ac:dyDescent="0.25">
      <c r="A58" s="63"/>
      <c r="B58" s="163"/>
      <c r="C58" s="164"/>
      <c r="D58" s="164"/>
      <c r="E58" s="165"/>
      <c r="F58" s="37"/>
      <c r="G58" s="37"/>
      <c r="H58" s="45"/>
      <c r="I58" s="37"/>
      <c r="J58" s="63"/>
      <c r="K58" s="63"/>
      <c r="L58" s="49"/>
    </row>
    <row r="59" spans="1:12" x14ac:dyDescent="0.25">
      <c r="A59" s="63"/>
      <c r="B59" s="163"/>
      <c r="C59" s="164"/>
      <c r="D59" s="164"/>
      <c r="E59" s="165"/>
      <c r="F59" s="37"/>
      <c r="G59" s="37"/>
      <c r="H59" s="45"/>
      <c r="I59" s="37"/>
      <c r="J59" s="63"/>
      <c r="K59" s="63"/>
      <c r="L59" s="49"/>
    </row>
    <row r="60" spans="1:12" x14ac:dyDescent="0.25">
      <c r="A60" s="63"/>
      <c r="B60" s="163"/>
      <c r="C60" s="164"/>
      <c r="D60" s="164"/>
      <c r="E60" s="165"/>
      <c r="F60" s="37"/>
      <c r="G60" s="37"/>
      <c r="H60" s="45"/>
      <c r="I60" s="37"/>
      <c r="J60" s="63"/>
      <c r="K60" s="63"/>
      <c r="L60" s="49"/>
    </row>
    <row r="61" spans="1:12" x14ac:dyDescent="0.25">
      <c r="A61" s="63"/>
      <c r="B61" s="163"/>
      <c r="C61" s="164"/>
      <c r="D61" s="164"/>
      <c r="E61" s="165"/>
      <c r="F61" s="37"/>
      <c r="G61" s="37"/>
      <c r="H61" s="45"/>
      <c r="I61" s="37"/>
      <c r="J61" s="63"/>
      <c r="K61" s="63"/>
      <c r="L61" s="49"/>
    </row>
    <row r="62" spans="1:12" x14ac:dyDescent="0.25">
      <c r="A62" s="63"/>
      <c r="B62" s="163"/>
      <c r="C62" s="164"/>
      <c r="D62" s="164"/>
      <c r="E62" s="165"/>
      <c r="F62" s="37"/>
      <c r="G62" s="37"/>
      <c r="H62" s="45"/>
      <c r="I62" s="37"/>
      <c r="J62" s="63"/>
      <c r="K62" s="63"/>
      <c r="L62" s="49"/>
    </row>
    <row r="63" spans="1:12" x14ac:dyDescent="0.25">
      <c r="A63" s="63"/>
      <c r="B63" s="163"/>
      <c r="C63" s="164"/>
      <c r="D63" s="164"/>
      <c r="E63" s="165"/>
      <c r="F63" s="37"/>
      <c r="G63" s="37"/>
      <c r="H63" s="45"/>
      <c r="I63" s="37"/>
      <c r="J63" s="63"/>
      <c r="K63" s="63"/>
      <c r="L63" s="49"/>
    </row>
    <row r="64" spans="1:12" x14ac:dyDescent="0.25">
      <c r="A64" s="63"/>
      <c r="B64" s="163"/>
      <c r="C64" s="164"/>
      <c r="D64" s="164"/>
      <c r="E64" s="165"/>
      <c r="F64" s="37"/>
      <c r="G64" s="37"/>
      <c r="H64" s="45"/>
      <c r="I64" s="37"/>
      <c r="J64" s="63"/>
      <c r="K64" s="63"/>
      <c r="L64" s="49"/>
    </row>
    <row r="65" spans="1:12" x14ac:dyDescent="0.25">
      <c r="A65" s="63"/>
      <c r="B65" s="163"/>
      <c r="C65" s="164"/>
      <c r="D65" s="164"/>
      <c r="E65" s="165"/>
      <c r="F65" s="37"/>
      <c r="G65" s="37"/>
      <c r="H65" s="45"/>
      <c r="I65" s="37"/>
      <c r="J65" s="63"/>
      <c r="K65" s="63"/>
      <c r="L65" s="49"/>
    </row>
    <row r="66" spans="1:12" x14ac:dyDescent="0.25">
      <c r="A66" s="63"/>
      <c r="B66" s="163"/>
      <c r="C66" s="164"/>
      <c r="D66" s="164"/>
      <c r="E66" s="165"/>
      <c r="F66" s="37"/>
      <c r="G66" s="37"/>
      <c r="H66" s="45"/>
      <c r="I66" s="37"/>
      <c r="J66" s="63"/>
      <c r="K66" s="63"/>
      <c r="L66" s="49"/>
    </row>
    <row r="67" spans="1:12" x14ac:dyDescent="0.25">
      <c r="A67" s="63"/>
      <c r="B67" s="163"/>
      <c r="C67" s="164"/>
      <c r="D67" s="164"/>
      <c r="E67" s="165"/>
      <c r="F67" s="37"/>
      <c r="G67" s="37"/>
      <c r="H67" s="45"/>
      <c r="I67" s="37"/>
      <c r="J67" s="63"/>
      <c r="K67" s="63"/>
      <c r="L67" s="49"/>
    </row>
    <row r="68" spans="1:12" x14ac:dyDescent="0.25">
      <c r="A68" s="63"/>
      <c r="B68" s="163"/>
      <c r="C68" s="164"/>
      <c r="D68" s="164"/>
      <c r="E68" s="165"/>
      <c r="F68" s="37"/>
      <c r="G68" s="37"/>
      <c r="H68" s="45"/>
      <c r="I68" s="37"/>
      <c r="J68" s="63"/>
      <c r="K68" s="63"/>
      <c r="L68" s="49"/>
    </row>
    <row r="69" spans="1:12" x14ac:dyDescent="0.25">
      <c r="A69" s="63"/>
      <c r="B69" s="163"/>
      <c r="C69" s="164"/>
      <c r="D69" s="164"/>
      <c r="E69" s="165"/>
      <c r="F69" s="37"/>
      <c r="G69" s="37"/>
      <c r="H69" s="45"/>
      <c r="I69" s="37"/>
      <c r="J69" s="63"/>
      <c r="K69" s="63"/>
      <c r="L69" s="49"/>
    </row>
    <row r="70" spans="1:12" x14ac:dyDescent="0.25">
      <c r="A70" s="63"/>
      <c r="B70" s="163"/>
      <c r="C70" s="164"/>
      <c r="D70" s="164"/>
      <c r="E70" s="165"/>
      <c r="F70" s="37"/>
      <c r="G70" s="37"/>
      <c r="H70" s="45"/>
      <c r="I70" s="37"/>
      <c r="J70" s="63"/>
      <c r="K70" s="63"/>
      <c r="L70" s="49"/>
    </row>
    <row r="71" spans="1:12" ht="28.9" customHeight="1" x14ac:dyDescent="0.25">
      <c r="A71" s="63"/>
      <c r="B71" s="175"/>
      <c r="C71" s="176"/>
      <c r="D71" s="176"/>
      <c r="E71" s="177"/>
      <c r="F71" s="37"/>
      <c r="G71" s="37"/>
      <c r="H71" s="45"/>
      <c r="I71" s="37"/>
      <c r="J71" s="63"/>
      <c r="K71" s="63"/>
      <c r="L71" s="49"/>
    </row>
    <row r="72" spans="1:12" x14ac:dyDescent="0.25">
      <c r="A72" s="63"/>
      <c r="B72" s="163"/>
      <c r="C72" s="164"/>
      <c r="D72" s="164"/>
      <c r="E72" s="165"/>
      <c r="F72" s="37"/>
      <c r="G72" s="37"/>
      <c r="H72" s="45"/>
      <c r="I72" s="37"/>
      <c r="J72" s="63"/>
      <c r="K72" s="63"/>
      <c r="L72" s="49"/>
    </row>
    <row r="73" spans="1:12" x14ac:dyDescent="0.25">
      <c r="A73" s="63"/>
      <c r="B73" s="163"/>
      <c r="C73" s="164"/>
      <c r="D73" s="164"/>
      <c r="E73" s="165"/>
      <c r="F73" s="37"/>
      <c r="G73" s="37"/>
      <c r="H73" s="45"/>
      <c r="I73" s="37"/>
      <c r="J73" s="63"/>
      <c r="K73" s="63"/>
      <c r="L73" s="49"/>
    </row>
    <row r="74" spans="1:12" x14ac:dyDescent="0.25">
      <c r="A74" s="63"/>
      <c r="B74" s="163"/>
      <c r="C74" s="164"/>
      <c r="D74" s="164"/>
      <c r="E74" s="165"/>
      <c r="F74" s="37"/>
      <c r="G74" s="37"/>
      <c r="H74" s="45"/>
      <c r="I74" s="37"/>
      <c r="J74" s="63"/>
      <c r="K74" s="63"/>
      <c r="L74" s="49"/>
    </row>
    <row r="75" spans="1:12" x14ac:dyDescent="0.25">
      <c r="A75" s="63"/>
      <c r="B75" s="163"/>
      <c r="C75" s="164"/>
      <c r="D75" s="164"/>
      <c r="E75" s="165"/>
      <c r="F75" s="37"/>
      <c r="G75" s="37"/>
      <c r="H75" s="45"/>
      <c r="I75" s="37"/>
      <c r="J75" s="63"/>
      <c r="K75" s="63"/>
      <c r="L75" s="49"/>
    </row>
    <row r="76" spans="1:12" x14ac:dyDescent="0.25">
      <c r="A76" s="63"/>
      <c r="B76" s="163"/>
      <c r="C76" s="164"/>
      <c r="D76" s="164"/>
      <c r="E76" s="165"/>
      <c r="F76" s="37"/>
      <c r="G76" s="37"/>
      <c r="H76" s="45"/>
      <c r="I76" s="37"/>
      <c r="J76" s="63"/>
      <c r="K76" s="63"/>
      <c r="L76" s="49"/>
    </row>
    <row r="77" spans="1:12" x14ac:dyDescent="0.25">
      <c r="A77" s="63"/>
      <c r="B77" s="163"/>
      <c r="C77" s="164"/>
      <c r="D77" s="164"/>
      <c r="E77" s="165"/>
      <c r="F77" s="37"/>
      <c r="G77" s="37"/>
      <c r="H77" s="45"/>
      <c r="I77" s="37"/>
      <c r="J77" s="63"/>
      <c r="K77" s="63"/>
      <c r="L77" s="49"/>
    </row>
    <row r="78" spans="1:12" x14ac:dyDescent="0.25">
      <c r="A78" s="63"/>
      <c r="B78" s="163"/>
      <c r="C78" s="164"/>
      <c r="D78" s="164"/>
      <c r="E78" s="165"/>
      <c r="F78" s="37"/>
      <c r="G78" s="37"/>
      <c r="H78" s="45"/>
      <c r="I78" s="37"/>
      <c r="J78" s="63"/>
      <c r="K78" s="63"/>
      <c r="L78" s="49"/>
    </row>
    <row r="79" spans="1:12" x14ac:dyDescent="0.25">
      <c r="A79" s="63"/>
      <c r="B79" s="163"/>
      <c r="C79" s="164"/>
      <c r="D79" s="164"/>
      <c r="E79" s="165"/>
      <c r="F79" s="37"/>
      <c r="G79" s="37"/>
      <c r="H79" s="45"/>
      <c r="I79" s="37"/>
      <c r="J79" s="63"/>
      <c r="K79" s="63"/>
      <c r="L79" s="49"/>
    </row>
    <row r="80" spans="1:12" x14ac:dyDescent="0.25">
      <c r="A80" s="63"/>
      <c r="B80" s="163"/>
      <c r="C80" s="164"/>
      <c r="D80" s="164"/>
      <c r="E80" s="165"/>
      <c r="F80" s="37"/>
      <c r="G80" s="37"/>
      <c r="H80" s="45"/>
      <c r="I80" s="37"/>
      <c r="J80" s="63"/>
      <c r="K80" s="63"/>
      <c r="L80" s="49"/>
    </row>
    <row r="81" spans="1:12" x14ac:dyDescent="0.25">
      <c r="A81" s="63"/>
      <c r="B81" s="163"/>
      <c r="C81" s="164"/>
      <c r="D81" s="164"/>
      <c r="E81" s="165"/>
      <c r="F81" s="37"/>
      <c r="G81" s="37"/>
      <c r="H81" s="45"/>
      <c r="I81" s="37"/>
      <c r="J81" s="63"/>
      <c r="K81" s="63"/>
      <c r="L81" s="49"/>
    </row>
    <row r="82" spans="1:12" x14ac:dyDescent="0.25">
      <c r="A82" s="63"/>
      <c r="B82" s="163"/>
      <c r="C82" s="164"/>
      <c r="D82" s="164"/>
      <c r="E82" s="165"/>
      <c r="F82" s="37"/>
      <c r="G82" s="37"/>
      <c r="H82" s="45"/>
      <c r="I82" s="37"/>
      <c r="J82" s="63"/>
      <c r="K82" s="63"/>
      <c r="L82" s="49"/>
    </row>
    <row r="83" spans="1:12" x14ac:dyDescent="0.25">
      <c r="A83" s="63"/>
      <c r="B83" s="163"/>
      <c r="C83" s="164"/>
      <c r="D83" s="164"/>
      <c r="E83" s="165"/>
      <c r="F83" s="37"/>
      <c r="G83" s="37"/>
      <c r="H83" s="45"/>
      <c r="I83" s="37"/>
      <c r="J83" s="63"/>
      <c r="K83" s="63"/>
      <c r="L83" s="49"/>
    </row>
    <row r="84" spans="1:12" x14ac:dyDescent="0.25">
      <c r="A84" s="63"/>
      <c r="B84" s="163"/>
      <c r="C84" s="164"/>
      <c r="D84" s="164"/>
      <c r="E84" s="165"/>
      <c r="F84" s="37"/>
      <c r="G84" s="37"/>
      <c r="H84" s="45"/>
      <c r="I84" s="37"/>
      <c r="J84" s="63"/>
      <c r="K84" s="63"/>
      <c r="L84" s="49"/>
    </row>
    <row r="85" spans="1:12" x14ac:dyDescent="0.25">
      <c r="A85" s="63"/>
      <c r="B85" s="163"/>
      <c r="C85" s="164"/>
      <c r="D85" s="164"/>
      <c r="E85" s="165"/>
      <c r="F85" s="37"/>
      <c r="G85" s="37"/>
      <c r="H85" s="45"/>
      <c r="I85" s="37"/>
      <c r="J85" s="63"/>
      <c r="K85" s="63"/>
      <c r="L85" s="49"/>
    </row>
    <row r="86" spans="1:12" x14ac:dyDescent="0.25">
      <c r="A86" s="63"/>
      <c r="B86" s="163"/>
      <c r="C86" s="164"/>
      <c r="D86" s="164"/>
      <c r="E86" s="165"/>
      <c r="F86" s="37"/>
      <c r="G86" s="37"/>
      <c r="H86" s="45"/>
      <c r="I86" s="37"/>
      <c r="J86" s="63"/>
      <c r="K86" s="63"/>
      <c r="L86" s="49"/>
    </row>
    <row r="87" spans="1:12" x14ac:dyDescent="0.25">
      <c r="A87" s="63"/>
      <c r="B87" s="163"/>
      <c r="C87" s="164"/>
      <c r="D87" s="164"/>
      <c r="E87" s="165"/>
      <c r="F87" s="37"/>
      <c r="G87" s="37"/>
      <c r="H87" s="45"/>
      <c r="I87" s="37"/>
      <c r="J87" s="63"/>
      <c r="K87" s="63"/>
      <c r="L87" s="49"/>
    </row>
    <row r="88" spans="1:12" x14ac:dyDescent="0.25">
      <c r="A88" s="63"/>
      <c r="B88" s="163"/>
      <c r="C88" s="164"/>
      <c r="D88" s="164"/>
      <c r="E88" s="165"/>
      <c r="F88" s="37"/>
      <c r="G88" s="37"/>
      <c r="H88" s="45"/>
      <c r="I88" s="37"/>
      <c r="J88" s="63"/>
      <c r="K88" s="63"/>
      <c r="L88" s="49"/>
    </row>
    <row r="89" spans="1:12" x14ac:dyDescent="0.25">
      <c r="A89" s="63"/>
      <c r="B89" s="163"/>
      <c r="C89" s="164"/>
      <c r="D89" s="164"/>
      <c r="E89" s="165"/>
      <c r="F89" s="37"/>
      <c r="G89" s="37"/>
      <c r="H89" s="45"/>
      <c r="I89" s="37"/>
      <c r="J89" s="63"/>
      <c r="K89" s="63"/>
      <c r="L89" s="49"/>
    </row>
    <row r="90" spans="1:12" x14ac:dyDescent="0.25">
      <c r="A90" s="63"/>
      <c r="B90" s="163"/>
      <c r="C90" s="164"/>
      <c r="D90" s="164"/>
      <c r="E90" s="165"/>
      <c r="F90" s="37"/>
      <c r="G90" s="37"/>
      <c r="H90" s="45"/>
      <c r="I90" s="37"/>
      <c r="J90" s="63"/>
      <c r="K90" s="63"/>
      <c r="L90" s="49"/>
    </row>
    <row r="91" spans="1:12" x14ac:dyDescent="0.25">
      <c r="A91" s="63"/>
      <c r="B91" s="163"/>
      <c r="C91" s="164"/>
      <c r="D91" s="164"/>
      <c r="E91" s="165"/>
      <c r="F91" s="37"/>
      <c r="G91" s="37"/>
      <c r="H91" s="45"/>
      <c r="I91" s="37"/>
      <c r="J91" s="63"/>
      <c r="K91" s="63"/>
      <c r="L91" s="49"/>
    </row>
    <row r="92" spans="1:12" x14ac:dyDescent="0.25">
      <c r="A92" s="63"/>
      <c r="B92" s="163"/>
      <c r="C92" s="164"/>
      <c r="D92" s="164"/>
      <c r="E92" s="165"/>
      <c r="F92" s="37"/>
      <c r="G92" s="37"/>
      <c r="H92" s="45"/>
      <c r="I92" s="37"/>
      <c r="J92" s="63"/>
      <c r="K92" s="63"/>
      <c r="L92" s="49"/>
    </row>
    <row r="93" spans="1:12" x14ac:dyDescent="0.25">
      <c r="A93" s="63"/>
      <c r="B93" s="163"/>
      <c r="C93" s="164"/>
      <c r="D93" s="164"/>
      <c r="E93" s="165"/>
      <c r="F93" s="37"/>
      <c r="G93" s="37"/>
      <c r="H93" s="45"/>
      <c r="I93" s="37"/>
      <c r="J93" s="63"/>
      <c r="K93" s="63"/>
      <c r="L93" s="49"/>
    </row>
    <row r="94" spans="1:12" x14ac:dyDescent="0.25">
      <c r="A94" s="63"/>
      <c r="B94" s="163"/>
      <c r="C94" s="164"/>
      <c r="D94" s="164"/>
      <c r="E94" s="165"/>
      <c r="F94" s="37"/>
      <c r="G94" s="37"/>
      <c r="H94" s="45"/>
      <c r="I94" s="37"/>
      <c r="J94" s="63"/>
      <c r="K94" s="63"/>
      <c r="L94" s="49"/>
    </row>
    <row r="95" spans="1:12" x14ac:dyDescent="0.25">
      <c r="A95" s="63"/>
      <c r="B95" s="163"/>
      <c r="C95" s="164"/>
      <c r="D95" s="164"/>
      <c r="E95" s="165"/>
      <c r="F95" s="37"/>
      <c r="G95" s="37"/>
      <c r="H95" s="45"/>
      <c r="I95" s="37"/>
      <c r="J95" s="63"/>
      <c r="K95" s="63"/>
      <c r="L95" s="49"/>
    </row>
    <row r="96" spans="1:12" x14ac:dyDescent="0.25">
      <c r="A96" s="63"/>
      <c r="B96" s="163"/>
      <c r="C96" s="164"/>
      <c r="D96" s="164"/>
      <c r="E96" s="165"/>
      <c r="F96" s="37"/>
      <c r="G96" s="37"/>
      <c r="H96" s="45"/>
      <c r="I96" s="37"/>
      <c r="J96" s="63"/>
      <c r="K96" s="63"/>
      <c r="L96" s="49"/>
    </row>
    <row r="97" spans="1:12" x14ac:dyDescent="0.25">
      <c r="A97" s="63"/>
      <c r="B97" s="163"/>
      <c r="C97" s="164"/>
      <c r="D97" s="164"/>
      <c r="E97" s="165"/>
      <c r="F97" s="37"/>
      <c r="G97" s="37"/>
      <c r="H97" s="45"/>
      <c r="I97" s="37"/>
      <c r="J97" s="63"/>
      <c r="K97" s="63"/>
      <c r="L97" s="49"/>
    </row>
    <row r="98" spans="1:12" x14ac:dyDescent="0.25">
      <c r="A98" s="37" t="s">
        <v>77</v>
      </c>
      <c r="B98" s="169"/>
      <c r="C98" s="170"/>
      <c r="D98" s="170"/>
      <c r="E98" s="171"/>
      <c r="F98" s="45"/>
      <c r="G98" s="37"/>
      <c r="H98" s="45"/>
      <c r="I98" s="37"/>
      <c r="J98" s="63"/>
      <c r="K98" s="63"/>
      <c r="L98" s="49"/>
    </row>
    <row r="99" spans="1:12" x14ac:dyDescent="0.25">
      <c r="A99" s="63"/>
      <c r="B99" s="163"/>
      <c r="C99" s="164"/>
      <c r="D99" s="164"/>
      <c r="E99" s="165"/>
      <c r="F99" s="45"/>
      <c r="G99" s="37"/>
      <c r="H99" s="45"/>
      <c r="I99" s="37"/>
      <c r="J99" s="63"/>
      <c r="K99" s="63"/>
      <c r="L99" s="49"/>
    </row>
    <row r="100" spans="1:12" x14ac:dyDescent="0.25">
      <c r="A100" s="63"/>
      <c r="B100" s="163"/>
      <c r="C100" s="164"/>
      <c r="D100" s="164"/>
      <c r="E100" s="165"/>
      <c r="F100" s="45"/>
      <c r="G100" s="37"/>
      <c r="H100" s="45"/>
      <c r="I100" s="37"/>
      <c r="J100" s="63"/>
      <c r="K100" s="63"/>
      <c r="L100" s="49"/>
    </row>
    <row r="101" spans="1:12" x14ac:dyDescent="0.25">
      <c r="A101" s="63"/>
      <c r="B101" s="163"/>
      <c r="C101" s="164"/>
      <c r="D101" s="164"/>
      <c r="E101" s="165"/>
      <c r="F101" s="45"/>
      <c r="G101" s="37"/>
      <c r="H101" s="45"/>
      <c r="I101" s="37"/>
      <c r="J101" s="63"/>
      <c r="K101" s="63"/>
      <c r="L101" s="49"/>
    </row>
    <row r="102" spans="1:12" x14ac:dyDescent="0.25">
      <c r="A102" s="63"/>
      <c r="B102" s="163"/>
      <c r="C102" s="164"/>
      <c r="D102" s="164"/>
      <c r="E102" s="165"/>
      <c r="F102" s="45"/>
      <c r="G102" s="37"/>
      <c r="H102" s="45"/>
      <c r="I102" s="37"/>
      <c r="J102" s="63"/>
      <c r="K102" s="63"/>
      <c r="L102" s="49"/>
    </row>
    <row r="103" spans="1:12" x14ac:dyDescent="0.25">
      <c r="A103" s="63"/>
      <c r="B103" s="163"/>
      <c r="C103" s="164"/>
      <c r="D103" s="164"/>
      <c r="E103" s="165"/>
      <c r="F103" s="45"/>
      <c r="G103" s="37"/>
      <c r="H103" s="45"/>
      <c r="I103" s="37"/>
      <c r="J103" s="63"/>
      <c r="K103" s="63"/>
      <c r="L103" s="49"/>
    </row>
    <row r="104" spans="1:12" x14ac:dyDescent="0.25">
      <c r="A104" s="63"/>
      <c r="B104" s="163"/>
      <c r="C104" s="164"/>
      <c r="D104" s="164"/>
      <c r="E104" s="165"/>
      <c r="F104" s="45"/>
      <c r="G104" s="37"/>
      <c r="H104" s="45"/>
      <c r="I104" s="37"/>
      <c r="J104" s="63"/>
      <c r="K104" s="63"/>
      <c r="L104" s="49"/>
    </row>
    <row r="105" spans="1:12" x14ac:dyDescent="0.25">
      <c r="A105" s="63"/>
      <c r="B105" s="163"/>
      <c r="C105" s="164"/>
      <c r="D105" s="164"/>
      <c r="E105" s="165"/>
      <c r="F105" s="45"/>
      <c r="G105" s="37"/>
      <c r="H105" s="45"/>
      <c r="I105" s="37"/>
      <c r="J105" s="63"/>
      <c r="K105" s="63"/>
      <c r="L105" s="49"/>
    </row>
    <row r="106" spans="1:12" x14ac:dyDescent="0.25">
      <c r="A106" s="63"/>
      <c r="B106" s="163"/>
      <c r="C106" s="164"/>
      <c r="D106" s="164"/>
      <c r="E106" s="165"/>
      <c r="F106" s="45"/>
      <c r="G106" s="37"/>
      <c r="H106" s="45"/>
      <c r="I106" s="37"/>
      <c r="J106" s="63"/>
      <c r="K106" s="63"/>
      <c r="L106" s="49"/>
    </row>
    <row r="107" spans="1:12" x14ac:dyDescent="0.25">
      <c r="A107" s="37" t="s">
        <v>78</v>
      </c>
      <c r="B107" s="169"/>
      <c r="C107" s="170"/>
      <c r="D107" s="170"/>
      <c r="E107" s="171"/>
      <c r="F107" s="45"/>
      <c r="G107" s="37"/>
      <c r="H107" s="45"/>
      <c r="I107" s="37"/>
      <c r="J107" s="63"/>
      <c r="K107" s="63"/>
      <c r="L107" s="49"/>
    </row>
    <row r="108" spans="1:12" x14ac:dyDescent="0.25">
      <c r="A108" s="63"/>
      <c r="B108" s="163"/>
      <c r="C108" s="164"/>
      <c r="D108" s="164"/>
      <c r="E108" s="165"/>
      <c r="F108" s="37"/>
      <c r="G108" s="37"/>
      <c r="H108" s="45"/>
      <c r="I108" s="37"/>
      <c r="J108" s="63"/>
      <c r="K108" s="63"/>
      <c r="L108" s="49"/>
    </row>
    <row r="109" spans="1:12" x14ac:dyDescent="0.25">
      <c r="A109" s="63"/>
      <c r="B109" s="163"/>
      <c r="C109" s="164"/>
      <c r="D109" s="164"/>
      <c r="E109" s="165"/>
      <c r="F109" s="37"/>
      <c r="G109" s="37"/>
      <c r="H109" s="45"/>
      <c r="I109" s="37"/>
      <c r="J109" s="63"/>
      <c r="K109" s="63"/>
      <c r="L109" s="49"/>
    </row>
    <row r="110" spans="1:12" x14ac:dyDescent="0.25">
      <c r="A110" s="63"/>
      <c r="B110" s="163"/>
      <c r="C110" s="164"/>
      <c r="D110" s="164"/>
      <c r="E110" s="165"/>
      <c r="F110" s="37"/>
      <c r="G110" s="37"/>
      <c r="H110" s="45"/>
      <c r="I110" s="37"/>
      <c r="J110" s="63"/>
      <c r="K110" s="63"/>
      <c r="L110" s="49"/>
    </row>
    <row r="111" spans="1:12" x14ac:dyDescent="0.25">
      <c r="A111" s="63"/>
      <c r="B111" s="163"/>
      <c r="C111" s="164"/>
      <c r="D111" s="164"/>
      <c r="E111" s="165"/>
      <c r="F111" s="37"/>
      <c r="G111" s="37"/>
      <c r="H111" s="45"/>
      <c r="I111" s="37"/>
      <c r="J111" s="63"/>
      <c r="K111" s="63"/>
      <c r="L111" s="49"/>
    </row>
    <row r="112" spans="1:12" x14ac:dyDescent="0.25">
      <c r="A112" s="63"/>
      <c r="B112" s="163"/>
      <c r="C112" s="164"/>
      <c r="D112" s="164"/>
      <c r="E112" s="165"/>
      <c r="F112" s="37"/>
      <c r="G112" s="37"/>
      <c r="H112" s="45"/>
      <c r="I112" s="37"/>
      <c r="J112" s="63"/>
      <c r="K112" s="63"/>
      <c r="L112" s="49"/>
    </row>
    <row r="113" spans="1:12" x14ac:dyDescent="0.25">
      <c r="A113" s="63"/>
      <c r="B113" s="163"/>
      <c r="C113" s="164"/>
      <c r="D113" s="164"/>
      <c r="E113" s="165"/>
      <c r="F113" s="37"/>
      <c r="G113" s="37"/>
      <c r="H113" s="45"/>
      <c r="I113" s="37"/>
      <c r="J113" s="63"/>
      <c r="K113" s="63"/>
      <c r="L113" s="49"/>
    </row>
    <row r="114" spans="1:12" x14ac:dyDescent="0.25">
      <c r="A114" s="63"/>
      <c r="B114" s="163"/>
      <c r="C114" s="164"/>
      <c r="D114" s="164"/>
      <c r="E114" s="165"/>
      <c r="F114" s="37"/>
      <c r="G114" s="37"/>
      <c r="H114" s="45"/>
      <c r="I114" s="37"/>
      <c r="J114" s="63"/>
      <c r="K114" s="63"/>
      <c r="L114" s="49"/>
    </row>
    <row r="115" spans="1:12" x14ac:dyDescent="0.25">
      <c r="A115" s="63"/>
      <c r="B115" s="163"/>
      <c r="C115" s="164"/>
      <c r="D115" s="164"/>
      <c r="E115" s="165"/>
      <c r="F115" s="37"/>
      <c r="G115" s="37"/>
      <c r="H115" s="45"/>
      <c r="I115" s="37"/>
      <c r="J115" s="63"/>
      <c r="K115" s="63"/>
      <c r="L115" s="49"/>
    </row>
    <row r="116" spans="1:12" x14ac:dyDescent="0.25">
      <c r="A116" s="63"/>
      <c r="B116" s="163"/>
      <c r="C116" s="164"/>
      <c r="D116" s="164"/>
      <c r="E116" s="165"/>
      <c r="F116" s="37"/>
      <c r="G116" s="37"/>
      <c r="H116" s="45"/>
      <c r="I116" s="37"/>
      <c r="J116" s="63"/>
      <c r="K116" s="63"/>
      <c r="L116" s="49"/>
    </row>
    <row r="117" spans="1:12" x14ac:dyDescent="0.25">
      <c r="A117" s="63"/>
      <c r="B117" s="163"/>
      <c r="C117" s="164"/>
      <c r="D117" s="164"/>
      <c r="E117" s="165"/>
      <c r="F117" s="37"/>
      <c r="G117" s="37"/>
      <c r="H117" s="45"/>
      <c r="I117" s="37"/>
      <c r="J117" s="63"/>
      <c r="K117" s="63"/>
      <c r="L117" s="49"/>
    </row>
    <row r="118" spans="1:12" x14ac:dyDescent="0.25">
      <c r="A118" s="63"/>
      <c r="B118" s="163"/>
      <c r="C118" s="164"/>
      <c r="D118" s="164"/>
      <c r="E118" s="165"/>
      <c r="F118" s="37"/>
      <c r="G118" s="37"/>
      <c r="H118" s="45"/>
      <c r="I118" s="37"/>
      <c r="J118" s="63"/>
      <c r="K118" s="63"/>
      <c r="L118" s="49"/>
    </row>
    <row r="119" spans="1:12" x14ac:dyDescent="0.25">
      <c r="A119" s="63"/>
      <c r="B119" s="163"/>
      <c r="C119" s="164"/>
      <c r="D119" s="164"/>
      <c r="E119" s="165"/>
      <c r="F119" s="37"/>
      <c r="G119" s="37"/>
      <c r="H119" s="45"/>
      <c r="I119" s="37"/>
      <c r="J119" s="63"/>
      <c r="K119" s="63"/>
      <c r="L119" s="49"/>
    </row>
    <row r="120" spans="1:12" x14ac:dyDescent="0.25">
      <c r="A120" s="63"/>
      <c r="B120" s="163"/>
      <c r="C120" s="164"/>
      <c r="D120" s="164"/>
      <c r="E120" s="165"/>
      <c r="F120" s="37"/>
      <c r="G120" s="37"/>
      <c r="H120" s="45"/>
      <c r="I120" s="37"/>
      <c r="J120" s="63"/>
      <c r="K120" s="63"/>
      <c r="L120" s="49"/>
    </row>
    <row r="121" spans="1:12" x14ac:dyDescent="0.25">
      <c r="A121" s="63"/>
      <c r="B121" s="163"/>
      <c r="C121" s="164"/>
      <c r="D121" s="164"/>
      <c r="E121" s="165"/>
      <c r="F121" s="37"/>
      <c r="G121" s="37"/>
      <c r="H121" s="45"/>
      <c r="I121" s="37"/>
      <c r="J121" s="63"/>
      <c r="K121" s="63"/>
      <c r="L121" s="49"/>
    </row>
    <row r="122" spans="1:12" x14ac:dyDescent="0.25">
      <c r="A122" s="63"/>
      <c r="B122" s="163"/>
      <c r="C122" s="164"/>
      <c r="D122" s="164"/>
      <c r="E122" s="165"/>
      <c r="F122" s="37"/>
      <c r="G122" s="37"/>
      <c r="H122" s="45"/>
      <c r="I122" s="37"/>
      <c r="J122" s="63"/>
      <c r="K122" s="63"/>
      <c r="L122" s="49"/>
    </row>
    <row r="123" spans="1:12" x14ac:dyDescent="0.25">
      <c r="A123" s="63"/>
      <c r="B123" s="163"/>
      <c r="C123" s="164"/>
      <c r="D123" s="164"/>
      <c r="E123" s="165"/>
      <c r="F123" s="37"/>
      <c r="G123" s="37"/>
      <c r="H123" s="45"/>
      <c r="I123" s="37"/>
      <c r="J123" s="63"/>
      <c r="K123" s="63"/>
      <c r="L123" s="49"/>
    </row>
    <row r="124" spans="1:12" x14ac:dyDescent="0.25">
      <c r="A124" s="63"/>
      <c r="B124" s="163"/>
      <c r="C124" s="164"/>
      <c r="D124" s="164"/>
      <c r="E124" s="165"/>
      <c r="F124" s="37"/>
      <c r="G124" s="37"/>
      <c r="H124" s="45"/>
      <c r="I124" s="37"/>
      <c r="J124" s="63"/>
      <c r="K124" s="63"/>
      <c r="L124" s="49"/>
    </row>
    <row r="125" spans="1:12" x14ac:dyDescent="0.25">
      <c r="A125" s="63"/>
      <c r="B125" s="163"/>
      <c r="C125" s="164"/>
      <c r="D125" s="164"/>
      <c r="E125" s="165"/>
      <c r="F125" s="37"/>
      <c r="G125" s="37"/>
      <c r="H125" s="45"/>
      <c r="I125" s="37"/>
      <c r="J125" s="63"/>
      <c r="K125" s="63"/>
      <c r="L125" s="49"/>
    </row>
    <row r="126" spans="1:12" x14ac:dyDescent="0.25">
      <c r="A126" s="63"/>
      <c r="B126" s="163"/>
      <c r="C126" s="164"/>
      <c r="D126" s="164"/>
      <c r="E126" s="165"/>
      <c r="F126" s="37"/>
      <c r="G126" s="37"/>
      <c r="H126" s="45"/>
      <c r="I126" s="37"/>
      <c r="J126" s="63"/>
      <c r="K126" s="63"/>
      <c r="L126" s="49"/>
    </row>
    <row r="127" spans="1:12" x14ac:dyDescent="0.25">
      <c r="A127" s="63"/>
      <c r="B127" s="163"/>
      <c r="C127" s="164"/>
      <c r="D127" s="164"/>
      <c r="E127" s="165"/>
      <c r="F127" s="37"/>
      <c r="G127" s="37"/>
      <c r="H127" s="45"/>
      <c r="I127" s="37"/>
      <c r="J127" s="63"/>
      <c r="K127" s="63"/>
      <c r="L127" s="49"/>
    </row>
    <row r="128" spans="1:12" x14ac:dyDescent="0.25">
      <c r="A128" s="63"/>
      <c r="B128" s="163"/>
      <c r="C128" s="164"/>
      <c r="D128" s="164"/>
      <c r="E128" s="165"/>
      <c r="F128" s="37"/>
      <c r="G128" s="37"/>
      <c r="H128" s="45"/>
      <c r="I128" s="37"/>
      <c r="J128" s="63"/>
      <c r="K128" s="63"/>
      <c r="L128" s="49"/>
    </row>
    <row r="129" spans="1:12" x14ac:dyDescent="0.25">
      <c r="A129" s="63"/>
      <c r="B129" s="163"/>
      <c r="C129" s="164"/>
      <c r="D129" s="164"/>
      <c r="E129" s="165"/>
      <c r="F129" s="37"/>
      <c r="G129" s="37"/>
      <c r="H129" s="45"/>
      <c r="I129" s="37"/>
      <c r="J129" s="63"/>
      <c r="K129" s="63"/>
      <c r="L129" s="49"/>
    </row>
    <row r="130" spans="1:12" x14ac:dyDescent="0.25">
      <c r="A130" s="63"/>
      <c r="B130" s="163"/>
      <c r="C130" s="164"/>
      <c r="D130" s="164"/>
      <c r="E130" s="165"/>
      <c r="F130" s="37"/>
      <c r="G130" s="37"/>
      <c r="H130" s="45"/>
      <c r="I130" s="37"/>
      <c r="J130" s="63"/>
      <c r="K130" s="63"/>
      <c r="L130" s="49"/>
    </row>
    <row r="131" spans="1:12" x14ac:dyDescent="0.25">
      <c r="A131" s="63"/>
      <c r="B131" s="163"/>
      <c r="C131" s="164"/>
      <c r="D131" s="164"/>
      <c r="E131" s="165"/>
      <c r="F131" s="37"/>
      <c r="G131" s="37"/>
      <c r="H131" s="45"/>
      <c r="I131" s="37"/>
      <c r="J131" s="63"/>
      <c r="K131" s="63"/>
      <c r="L131" s="49"/>
    </row>
    <row r="132" spans="1:12" x14ac:dyDescent="0.25">
      <c r="A132" s="63"/>
      <c r="B132" s="163"/>
      <c r="C132" s="164"/>
      <c r="D132" s="164"/>
      <c r="E132" s="165"/>
      <c r="F132" s="37"/>
      <c r="G132" s="37"/>
      <c r="H132" s="45"/>
      <c r="I132" s="37"/>
      <c r="J132" s="63"/>
      <c r="K132" s="63"/>
      <c r="L132" s="49"/>
    </row>
    <row r="133" spans="1:12" x14ac:dyDescent="0.25">
      <c r="A133" s="63"/>
      <c r="B133" s="163"/>
      <c r="C133" s="164"/>
      <c r="D133" s="164"/>
      <c r="E133" s="165"/>
      <c r="F133" s="37"/>
      <c r="G133" s="37"/>
      <c r="H133" s="45"/>
      <c r="I133" s="37"/>
      <c r="J133" s="63"/>
      <c r="K133" s="63"/>
      <c r="L133" s="49"/>
    </row>
    <row r="134" spans="1:12" x14ac:dyDescent="0.25">
      <c r="A134" s="63"/>
      <c r="B134" s="163"/>
      <c r="C134" s="164"/>
      <c r="D134" s="164"/>
      <c r="E134" s="165"/>
      <c r="F134" s="37"/>
      <c r="G134" s="37"/>
      <c r="H134" s="45"/>
      <c r="I134" s="37"/>
      <c r="J134" s="63"/>
      <c r="K134" s="63"/>
      <c r="L134" s="49"/>
    </row>
    <row r="135" spans="1:12" x14ac:dyDescent="0.25">
      <c r="A135" s="63"/>
      <c r="B135" s="163"/>
      <c r="C135" s="164"/>
      <c r="D135" s="164"/>
      <c r="E135" s="165"/>
      <c r="F135" s="37"/>
      <c r="G135" s="37"/>
      <c r="H135" s="45"/>
      <c r="I135" s="37"/>
      <c r="J135" s="63"/>
      <c r="K135" s="63"/>
      <c r="L135" s="49"/>
    </row>
    <row r="136" spans="1:12" x14ac:dyDescent="0.25">
      <c r="A136" s="63"/>
      <c r="B136" s="163"/>
      <c r="C136" s="164"/>
      <c r="D136" s="164"/>
      <c r="E136" s="165"/>
      <c r="F136" s="37"/>
      <c r="G136" s="37"/>
      <c r="H136" s="45"/>
      <c r="I136" s="37"/>
      <c r="J136" s="63"/>
      <c r="K136" s="63"/>
      <c r="L136" s="49"/>
    </row>
    <row r="137" spans="1:12" x14ac:dyDescent="0.25">
      <c r="A137" s="63"/>
      <c r="B137" s="163"/>
      <c r="C137" s="164"/>
      <c r="D137" s="164"/>
      <c r="E137" s="165"/>
      <c r="F137" s="37"/>
      <c r="G137" s="37"/>
      <c r="H137" s="45"/>
      <c r="I137" s="37"/>
      <c r="J137" s="63"/>
      <c r="K137" s="63"/>
      <c r="L137" s="49"/>
    </row>
    <row r="138" spans="1:12" x14ac:dyDescent="0.25">
      <c r="A138" s="63"/>
      <c r="B138" s="163"/>
      <c r="C138" s="164"/>
      <c r="D138" s="164"/>
      <c r="E138" s="165"/>
      <c r="F138" s="37"/>
      <c r="G138" s="37"/>
      <c r="H138" s="45"/>
      <c r="I138" s="37"/>
      <c r="J138" s="63"/>
      <c r="K138" s="63"/>
      <c r="L138" s="49"/>
    </row>
    <row r="139" spans="1:12" x14ac:dyDescent="0.25">
      <c r="A139" s="63"/>
      <c r="B139" s="163"/>
      <c r="C139" s="164"/>
      <c r="D139" s="164"/>
      <c r="E139" s="165"/>
      <c r="F139" s="37"/>
      <c r="G139" s="37"/>
      <c r="H139" s="45"/>
      <c r="I139" s="37"/>
      <c r="J139" s="63"/>
      <c r="K139" s="63"/>
      <c r="L139" s="49"/>
    </row>
    <row r="140" spans="1:12" x14ac:dyDescent="0.25">
      <c r="A140" s="63"/>
      <c r="B140" s="163"/>
      <c r="C140" s="164"/>
      <c r="D140" s="164"/>
      <c r="E140" s="165"/>
      <c r="F140" s="37"/>
      <c r="G140" s="37"/>
      <c r="H140" s="45"/>
      <c r="I140" s="37"/>
      <c r="J140" s="63"/>
      <c r="K140" s="63"/>
      <c r="L140" s="49"/>
    </row>
    <row r="141" spans="1:12" x14ac:dyDescent="0.25">
      <c r="A141" s="63"/>
      <c r="B141" s="163"/>
      <c r="C141" s="164"/>
      <c r="D141" s="164"/>
      <c r="E141" s="165"/>
      <c r="F141" s="37"/>
      <c r="G141" s="37"/>
      <c r="H141" s="45"/>
      <c r="I141" s="37"/>
      <c r="J141" s="63"/>
      <c r="K141" s="63"/>
      <c r="L141" s="49"/>
    </row>
    <row r="142" spans="1:12" x14ac:dyDescent="0.25">
      <c r="A142" s="63"/>
      <c r="B142" s="163"/>
      <c r="C142" s="164"/>
      <c r="D142" s="164"/>
      <c r="E142" s="165"/>
      <c r="F142" s="37"/>
      <c r="G142" s="37"/>
      <c r="H142" s="45"/>
      <c r="I142" s="37"/>
      <c r="J142" s="63"/>
      <c r="K142" s="63"/>
      <c r="L142" s="49"/>
    </row>
    <row r="143" spans="1:12" x14ac:dyDescent="0.25">
      <c r="A143" s="63"/>
      <c r="B143" s="163"/>
      <c r="C143" s="164"/>
      <c r="D143" s="164"/>
      <c r="E143" s="165"/>
      <c r="F143" s="37"/>
      <c r="G143" s="37"/>
      <c r="H143" s="45"/>
      <c r="I143" s="37"/>
      <c r="J143" s="63"/>
      <c r="K143" s="63"/>
      <c r="L143" s="49"/>
    </row>
    <row r="144" spans="1:12" x14ac:dyDescent="0.25">
      <c r="A144" s="63"/>
      <c r="B144" s="163"/>
      <c r="C144" s="164"/>
      <c r="D144" s="164"/>
      <c r="E144" s="165"/>
      <c r="F144" s="37"/>
      <c r="G144" s="37"/>
      <c r="H144" s="45"/>
      <c r="I144" s="37"/>
      <c r="J144" s="63"/>
      <c r="K144" s="63"/>
      <c r="L144" s="49"/>
    </row>
    <row r="145" spans="1:12" x14ac:dyDescent="0.25">
      <c r="A145" s="63"/>
      <c r="B145" s="163"/>
      <c r="C145" s="164"/>
      <c r="D145" s="164"/>
      <c r="E145" s="165"/>
      <c r="F145" s="37"/>
      <c r="G145" s="37"/>
      <c r="H145" s="45"/>
      <c r="I145" s="37"/>
      <c r="J145" s="63"/>
      <c r="K145" s="63"/>
      <c r="L145" s="49"/>
    </row>
    <row r="146" spans="1:12" x14ac:dyDescent="0.25">
      <c r="A146" s="63"/>
      <c r="B146" s="163"/>
      <c r="C146" s="164"/>
      <c r="D146" s="164"/>
      <c r="E146" s="165"/>
      <c r="F146" s="37"/>
      <c r="G146" s="37"/>
      <c r="H146" s="45"/>
      <c r="I146" s="37"/>
      <c r="J146" s="63"/>
      <c r="K146" s="63"/>
      <c r="L146" s="49"/>
    </row>
    <row r="147" spans="1:12" x14ac:dyDescent="0.25">
      <c r="A147" s="63"/>
      <c r="B147" s="163"/>
      <c r="C147" s="164"/>
      <c r="D147" s="164"/>
      <c r="E147" s="165"/>
      <c r="F147" s="37"/>
      <c r="G147" s="37"/>
      <c r="H147" s="45"/>
      <c r="I147" s="37"/>
      <c r="J147" s="63"/>
      <c r="K147" s="63"/>
      <c r="L147" s="49"/>
    </row>
    <row r="148" spans="1:12" x14ac:dyDescent="0.25">
      <c r="A148" s="63"/>
      <c r="B148" s="163"/>
      <c r="C148" s="164"/>
      <c r="D148" s="164"/>
      <c r="E148" s="165"/>
      <c r="F148" s="37"/>
      <c r="G148" s="37"/>
      <c r="H148" s="45"/>
      <c r="I148" s="37"/>
      <c r="J148" s="63"/>
      <c r="K148" s="63"/>
      <c r="L148" s="49"/>
    </row>
    <row r="149" spans="1:12" x14ac:dyDescent="0.25">
      <c r="A149" s="63"/>
      <c r="B149" s="163"/>
      <c r="C149" s="164"/>
      <c r="D149" s="164"/>
      <c r="E149" s="165"/>
      <c r="F149" s="37"/>
      <c r="G149" s="37"/>
      <c r="H149" s="45"/>
      <c r="I149" s="37"/>
      <c r="J149" s="63"/>
      <c r="K149" s="63"/>
      <c r="L149" s="49"/>
    </row>
    <row r="150" spans="1:12" x14ac:dyDescent="0.25">
      <c r="A150" s="63"/>
      <c r="B150" s="163"/>
      <c r="C150" s="164"/>
      <c r="D150" s="164"/>
      <c r="E150" s="165"/>
      <c r="F150" s="37"/>
      <c r="G150" s="37"/>
      <c r="H150" s="45"/>
      <c r="I150" s="37"/>
      <c r="J150" s="63"/>
      <c r="K150" s="63"/>
      <c r="L150" s="49"/>
    </row>
    <row r="151" spans="1:12" x14ac:dyDescent="0.25">
      <c r="A151" s="63"/>
      <c r="B151" s="163"/>
      <c r="C151" s="164"/>
      <c r="D151" s="164"/>
      <c r="E151" s="165"/>
      <c r="F151" s="37"/>
      <c r="G151" s="37"/>
      <c r="H151" s="45"/>
      <c r="I151" s="37"/>
      <c r="J151" s="63"/>
      <c r="K151" s="63"/>
      <c r="L151" s="49"/>
    </row>
    <row r="152" spans="1:12" x14ac:dyDescent="0.25">
      <c r="A152" s="37" t="s">
        <v>79</v>
      </c>
      <c r="B152" s="169"/>
      <c r="C152" s="170"/>
      <c r="D152" s="170"/>
      <c r="E152" s="171"/>
      <c r="F152" s="45"/>
      <c r="G152" s="37"/>
      <c r="H152" s="45"/>
      <c r="I152" s="37"/>
      <c r="J152" s="63"/>
      <c r="K152" s="63"/>
      <c r="L152" s="49"/>
    </row>
    <row r="153" spans="1:12" x14ac:dyDescent="0.25">
      <c r="A153" s="63"/>
      <c r="B153" s="163"/>
      <c r="C153" s="164"/>
      <c r="D153" s="164"/>
      <c r="E153" s="165"/>
      <c r="F153" s="37"/>
      <c r="G153" s="37"/>
      <c r="H153" s="45"/>
      <c r="I153" s="37"/>
      <c r="J153" s="63"/>
      <c r="K153" s="63"/>
      <c r="L153" s="49"/>
    </row>
    <row r="154" spans="1:12" x14ac:dyDescent="0.25">
      <c r="A154" s="63"/>
      <c r="B154" s="163"/>
      <c r="C154" s="164"/>
      <c r="D154" s="164"/>
      <c r="E154" s="165"/>
      <c r="F154" s="37"/>
      <c r="G154" s="37"/>
      <c r="H154" s="45"/>
      <c r="I154" s="37"/>
      <c r="J154" s="63"/>
      <c r="K154" s="63"/>
      <c r="L154" s="49"/>
    </row>
    <row r="155" spans="1:12" x14ac:dyDescent="0.25">
      <c r="A155" s="63"/>
      <c r="B155" s="163"/>
      <c r="C155" s="164"/>
      <c r="D155" s="164"/>
      <c r="E155" s="165"/>
      <c r="F155" s="37"/>
      <c r="G155" s="37"/>
      <c r="H155" s="45"/>
      <c r="I155" s="37"/>
      <c r="J155" s="63"/>
      <c r="K155" s="63"/>
      <c r="L155" s="49"/>
    </row>
    <row r="156" spans="1:12" x14ac:dyDescent="0.25">
      <c r="A156" s="63"/>
      <c r="B156" s="163"/>
      <c r="C156" s="164"/>
      <c r="D156" s="164"/>
      <c r="E156" s="165"/>
      <c r="F156" s="37"/>
      <c r="G156" s="37"/>
      <c r="H156" s="45"/>
      <c r="I156" s="37"/>
      <c r="J156" s="63"/>
      <c r="K156" s="63"/>
      <c r="L156" s="49"/>
    </row>
    <row r="157" spans="1:12" x14ac:dyDescent="0.25">
      <c r="A157" s="63"/>
      <c r="B157" s="163"/>
      <c r="C157" s="164"/>
      <c r="D157" s="164"/>
      <c r="E157" s="165"/>
      <c r="F157" s="37"/>
      <c r="G157" s="37"/>
      <c r="H157" s="45"/>
      <c r="I157" s="37"/>
      <c r="J157" s="63"/>
      <c r="K157" s="63"/>
      <c r="L157" s="49"/>
    </row>
    <row r="158" spans="1:12" x14ac:dyDescent="0.25">
      <c r="A158" s="63"/>
      <c r="B158" s="163"/>
      <c r="C158" s="164"/>
      <c r="D158" s="164"/>
      <c r="E158" s="165"/>
      <c r="F158" s="37"/>
      <c r="G158" s="37"/>
      <c r="H158" s="45"/>
      <c r="I158" s="37"/>
      <c r="J158" s="63"/>
      <c r="K158" s="63"/>
      <c r="L158" s="49"/>
    </row>
    <row r="159" spans="1:12" x14ac:dyDescent="0.25">
      <c r="A159" s="63"/>
      <c r="B159" s="163"/>
      <c r="C159" s="164"/>
      <c r="D159" s="164"/>
      <c r="E159" s="165"/>
      <c r="F159" s="37"/>
      <c r="G159" s="37"/>
      <c r="H159" s="45"/>
      <c r="I159" s="37"/>
      <c r="J159" s="63"/>
      <c r="K159" s="63"/>
      <c r="L159" s="49"/>
    </row>
    <row r="160" spans="1:12" x14ac:dyDescent="0.25">
      <c r="A160" s="63"/>
      <c r="B160" s="163"/>
      <c r="C160" s="164"/>
      <c r="D160" s="164"/>
      <c r="E160" s="165"/>
      <c r="F160" s="37"/>
      <c r="G160" s="37"/>
      <c r="H160" s="45"/>
      <c r="I160" s="37"/>
      <c r="J160" s="63"/>
      <c r="K160" s="63"/>
      <c r="L160" s="49"/>
    </row>
    <row r="161" spans="1:12" x14ac:dyDescent="0.25">
      <c r="A161" s="63"/>
      <c r="B161" s="163"/>
      <c r="C161" s="164"/>
      <c r="D161" s="164"/>
      <c r="E161" s="165"/>
      <c r="F161" s="37"/>
      <c r="G161" s="37"/>
      <c r="H161" s="45"/>
      <c r="I161" s="37"/>
      <c r="J161" s="63"/>
      <c r="K161" s="63"/>
      <c r="L161" s="49"/>
    </row>
    <row r="162" spans="1:12" x14ac:dyDescent="0.25">
      <c r="A162" s="63"/>
      <c r="B162" s="163"/>
      <c r="C162" s="164"/>
      <c r="D162" s="164"/>
      <c r="E162" s="165"/>
      <c r="F162" s="37"/>
      <c r="G162" s="37"/>
      <c r="H162" s="45"/>
      <c r="I162" s="37"/>
      <c r="J162" s="63"/>
      <c r="K162" s="63"/>
      <c r="L162" s="49"/>
    </row>
    <row r="163" spans="1:12" x14ac:dyDescent="0.25">
      <c r="A163" s="63"/>
      <c r="B163" s="163"/>
      <c r="C163" s="164"/>
      <c r="D163" s="164"/>
      <c r="E163" s="165"/>
      <c r="F163" s="37"/>
      <c r="G163" s="37"/>
      <c r="H163" s="45"/>
      <c r="I163" s="37"/>
      <c r="J163" s="63"/>
      <c r="K163" s="63"/>
      <c r="L163" s="49"/>
    </row>
    <row r="164" spans="1:12" x14ac:dyDescent="0.25">
      <c r="A164" s="63"/>
      <c r="B164" s="163"/>
      <c r="C164" s="164"/>
      <c r="D164" s="164"/>
      <c r="E164" s="165"/>
      <c r="F164" s="37"/>
      <c r="G164" s="37"/>
      <c r="H164" s="45"/>
      <c r="I164" s="37"/>
      <c r="J164" s="63"/>
      <c r="K164" s="63"/>
      <c r="L164" s="49"/>
    </row>
    <row r="165" spans="1:12" x14ac:dyDescent="0.25">
      <c r="A165" s="63"/>
      <c r="B165" s="163"/>
      <c r="C165" s="164"/>
      <c r="D165" s="164"/>
      <c r="E165" s="165"/>
      <c r="F165" s="37"/>
      <c r="G165" s="37"/>
      <c r="H165" s="45"/>
      <c r="I165" s="37"/>
      <c r="J165" s="63"/>
      <c r="K165" s="63"/>
      <c r="L165" s="49"/>
    </row>
    <row r="166" spans="1:12" x14ac:dyDescent="0.25">
      <c r="A166" s="63"/>
      <c r="B166" s="163"/>
      <c r="C166" s="164"/>
      <c r="D166" s="164"/>
      <c r="E166" s="165"/>
      <c r="F166" s="37"/>
      <c r="G166" s="37"/>
      <c r="H166" s="45"/>
      <c r="I166" s="37"/>
      <c r="J166" s="63"/>
      <c r="K166" s="63"/>
      <c r="L166" s="49"/>
    </row>
    <row r="167" spans="1:12" x14ac:dyDescent="0.25">
      <c r="A167" s="63"/>
      <c r="B167" s="163"/>
      <c r="C167" s="164"/>
      <c r="D167" s="164"/>
      <c r="E167" s="165"/>
      <c r="F167" s="37"/>
      <c r="G167" s="37"/>
      <c r="H167" s="45"/>
      <c r="I167" s="37"/>
      <c r="J167" s="63"/>
      <c r="K167" s="63"/>
      <c r="L167" s="49"/>
    </row>
    <row r="168" spans="1:12" x14ac:dyDescent="0.25">
      <c r="A168" s="63"/>
      <c r="B168" s="163"/>
      <c r="C168" s="164"/>
      <c r="D168" s="164"/>
      <c r="E168" s="165"/>
      <c r="F168" s="37"/>
      <c r="G168" s="37"/>
      <c r="H168" s="45"/>
      <c r="I168" s="37"/>
      <c r="J168" s="63"/>
      <c r="K168" s="63"/>
      <c r="L168" s="49"/>
    </row>
    <row r="169" spans="1:12" x14ac:dyDescent="0.25">
      <c r="A169" s="63"/>
      <c r="B169" s="163"/>
      <c r="C169" s="164"/>
      <c r="D169" s="164"/>
      <c r="E169" s="165"/>
      <c r="F169" s="37"/>
      <c r="G169" s="37"/>
      <c r="H169" s="45"/>
      <c r="I169" s="37"/>
      <c r="J169" s="63"/>
      <c r="K169" s="63"/>
      <c r="L169" s="49"/>
    </row>
    <row r="170" spans="1:12" x14ac:dyDescent="0.25">
      <c r="A170" s="63"/>
      <c r="B170" s="163"/>
      <c r="C170" s="164"/>
      <c r="D170" s="164"/>
      <c r="E170" s="165"/>
      <c r="F170" s="37"/>
      <c r="G170" s="37"/>
      <c r="H170" s="45"/>
      <c r="I170" s="37"/>
      <c r="J170" s="63"/>
      <c r="K170" s="63"/>
      <c r="L170" s="49"/>
    </row>
    <row r="171" spans="1:12" x14ac:dyDescent="0.25">
      <c r="A171" s="63"/>
      <c r="B171" s="163"/>
      <c r="C171" s="164"/>
      <c r="D171" s="164"/>
      <c r="E171" s="165"/>
      <c r="F171" s="37"/>
      <c r="G171" s="37"/>
      <c r="H171" s="45"/>
      <c r="I171" s="37"/>
      <c r="J171" s="63"/>
      <c r="K171" s="63"/>
      <c r="L171" s="49"/>
    </row>
    <row r="172" spans="1:12" x14ac:dyDescent="0.25">
      <c r="A172" s="63"/>
      <c r="B172" s="163"/>
      <c r="C172" s="164"/>
      <c r="D172" s="164"/>
      <c r="E172" s="165"/>
      <c r="F172" s="37"/>
      <c r="G172" s="37"/>
      <c r="H172" s="45"/>
      <c r="I172" s="37"/>
      <c r="J172" s="63"/>
      <c r="K172" s="63"/>
      <c r="L172" s="49"/>
    </row>
    <row r="173" spans="1:12" x14ac:dyDescent="0.25">
      <c r="A173" s="63"/>
      <c r="B173" s="163"/>
      <c r="C173" s="164"/>
      <c r="D173" s="164"/>
      <c r="E173" s="165"/>
      <c r="F173" s="37"/>
      <c r="G173" s="37"/>
      <c r="H173" s="45"/>
      <c r="I173" s="37"/>
      <c r="J173" s="63"/>
      <c r="K173" s="63"/>
      <c r="L173" s="49"/>
    </row>
    <row r="174" spans="1:12" x14ac:dyDescent="0.25">
      <c r="A174" s="63"/>
      <c r="B174" s="163"/>
      <c r="C174" s="164"/>
      <c r="D174" s="164"/>
      <c r="E174" s="165"/>
      <c r="F174" s="37"/>
      <c r="G174" s="37"/>
      <c r="H174" s="45"/>
      <c r="I174" s="37"/>
      <c r="J174" s="63"/>
      <c r="K174" s="63"/>
      <c r="L174" s="49"/>
    </row>
    <row r="175" spans="1:12" x14ac:dyDescent="0.25">
      <c r="A175" s="63"/>
      <c r="B175" s="163"/>
      <c r="C175" s="164"/>
      <c r="D175" s="164"/>
      <c r="E175" s="165"/>
      <c r="F175" s="37"/>
      <c r="G175" s="37"/>
      <c r="H175" s="45"/>
      <c r="I175" s="37"/>
      <c r="J175" s="63"/>
      <c r="K175" s="63"/>
      <c r="L175" s="49"/>
    </row>
    <row r="176" spans="1:12" x14ac:dyDescent="0.25">
      <c r="A176" s="63"/>
      <c r="B176" s="163"/>
      <c r="C176" s="164"/>
      <c r="D176" s="164"/>
      <c r="E176" s="165"/>
      <c r="F176" s="37"/>
      <c r="G176" s="37"/>
      <c r="H176" s="45"/>
      <c r="I176" s="37"/>
      <c r="J176" s="63"/>
      <c r="K176" s="63"/>
      <c r="L176" s="49"/>
    </row>
    <row r="177" spans="1:12" x14ac:dyDescent="0.25">
      <c r="A177" s="63"/>
      <c r="B177" s="163"/>
      <c r="C177" s="164"/>
      <c r="D177" s="164"/>
      <c r="E177" s="165"/>
      <c r="F177" s="37"/>
      <c r="G177" s="37"/>
      <c r="H177" s="45"/>
      <c r="I177" s="37"/>
      <c r="J177" s="63"/>
      <c r="K177" s="63"/>
      <c r="L177" s="49"/>
    </row>
    <row r="178" spans="1:12" x14ac:dyDescent="0.25">
      <c r="A178" s="63"/>
      <c r="B178" s="163"/>
      <c r="C178" s="164"/>
      <c r="D178" s="164"/>
      <c r="E178" s="165"/>
      <c r="F178" s="37"/>
      <c r="G178" s="37"/>
      <c r="H178" s="45"/>
      <c r="I178" s="37"/>
      <c r="J178" s="63"/>
      <c r="K178" s="63"/>
      <c r="L178" s="49"/>
    </row>
    <row r="179" spans="1:12" x14ac:dyDescent="0.25">
      <c r="A179" s="37" t="s">
        <v>80</v>
      </c>
      <c r="B179" s="172"/>
      <c r="C179" s="173"/>
      <c r="D179" s="173"/>
      <c r="E179" s="174"/>
      <c r="F179" s="45"/>
      <c r="G179" s="37"/>
      <c r="H179" s="45"/>
      <c r="I179" s="37"/>
      <c r="J179" s="63"/>
      <c r="K179" s="63"/>
      <c r="L179" s="49"/>
    </row>
    <row r="180" spans="1:12" x14ac:dyDescent="0.25">
      <c r="A180" s="63"/>
      <c r="B180" s="163"/>
      <c r="C180" s="164"/>
      <c r="D180" s="164"/>
      <c r="E180" s="165"/>
      <c r="F180" s="37"/>
      <c r="G180" s="37"/>
      <c r="H180" s="45"/>
      <c r="I180" s="37"/>
      <c r="J180" s="63"/>
      <c r="K180" s="63"/>
      <c r="L180" s="49"/>
    </row>
    <row r="181" spans="1:12" x14ac:dyDescent="0.25">
      <c r="A181" s="63"/>
      <c r="B181" s="163"/>
      <c r="C181" s="164"/>
      <c r="D181" s="164"/>
      <c r="E181" s="165"/>
      <c r="F181" s="37"/>
      <c r="G181" s="37"/>
      <c r="H181" s="45"/>
      <c r="I181" s="37"/>
      <c r="J181" s="63"/>
      <c r="K181" s="63"/>
      <c r="L181" s="49"/>
    </row>
    <row r="182" spans="1:12" x14ac:dyDescent="0.25">
      <c r="A182" s="63"/>
      <c r="B182" s="163"/>
      <c r="C182" s="164"/>
      <c r="D182" s="164"/>
      <c r="E182" s="165"/>
      <c r="F182" s="37"/>
      <c r="G182" s="37"/>
      <c r="H182" s="45"/>
      <c r="I182" s="37"/>
      <c r="J182" s="63"/>
      <c r="K182" s="63"/>
      <c r="L182" s="49"/>
    </row>
    <row r="183" spans="1:12" x14ac:dyDescent="0.25">
      <c r="A183" s="63"/>
      <c r="B183" s="163"/>
      <c r="C183" s="164"/>
      <c r="D183" s="164"/>
      <c r="E183" s="165"/>
      <c r="F183" s="37"/>
      <c r="G183" s="37"/>
      <c r="H183" s="45"/>
      <c r="I183" s="37"/>
      <c r="J183" s="63"/>
      <c r="K183" s="63"/>
      <c r="L183" s="49"/>
    </row>
    <row r="184" spans="1:12" x14ac:dyDescent="0.25">
      <c r="A184" s="63"/>
      <c r="B184" s="163"/>
      <c r="C184" s="164"/>
      <c r="D184" s="164"/>
      <c r="E184" s="165"/>
      <c r="F184" s="37"/>
      <c r="G184" s="37"/>
      <c r="H184" s="45"/>
      <c r="I184" s="37"/>
      <c r="J184" s="63"/>
      <c r="K184" s="63"/>
      <c r="L184" s="49"/>
    </row>
    <row r="185" spans="1:12" x14ac:dyDescent="0.25">
      <c r="A185" s="63"/>
      <c r="B185" s="163"/>
      <c r="C185" s="164"/>
      <c r="D185" s="164"/>
      <c r="E185" s="165"/>
      <c r="F185" s="37"/>
      <c r="G185" s="37"/>
      <c r="H185" s="45"/>
      <c r="I185" s="37"/>
      <c r="J185" s="63"/>
      <c r="K185" s="63"/>
      <c r="L185" s="49"/>
    </row>
    <row r="186" spans="1:12" x14ac:dyDescent="0.25">
      <c r="A186" s="63"/>
      <c r="B186" s="163"/>
      <c r="C186" s="164"/>
      <c r="D186" s="164"/>
      <c r="E186" s="165"/>
      <c r="F186" s="37"/>
      <c r="G186" s="37"/>
      <c r="H186" s="45"/>
      <c r="I186" s="37"/>
      <c r="J186" s="63"/>
      <c r="K186" s="63"/>
      <c r="L186" s="49"/>
    </row>
    <row r="187" spans="1:12" x14ac:dyDescent="0.25">
      <c r="A187" s="63"/>
      <c r="B187" s="163"/>
      <c r="C187" s="164"/>
      <c r="D187" s="164"/>
      <c r="E187" s="165"/>
      <c r="F187" s="37"/>
      <c r="G187" s="37"/>
      <c r="H187" s="45"/>
      <c r="I187" s="37"/>
      <c r="J187" s="63"/>
      <c r="K187" s="63"/>
      <c r="L187" s="49"/>
    </row>
    <row r="188" spans="1:12" x14ac:dyDescent="0.25">
      <c r="A188" s="63"/>
      <c r="B188" s="163"/>
      <c r="C188" s="164"/>
      <c r="D188" s="164"/>
      <c r="E188" s="165"/>
      <c r="F188" s="37"/>
      <c r="G188" s="37"/>
      <c r="H188" s="45"/>
      <c r="I188" s="37"/>
      <c r="J188" s="63"/>
      <c r="K188" s="63"/>
      <c r="L188" s="49"/>
    </row>
    <row r="189" spans="1:12" x14ac:dyDescent="0.25">
      <c r="A189" s="63"/>
      <c r="B189" s="163"/>
      <c r="C189" s="164"/>
      <c r="D189" s="164"/>
      <c r="E189" s="165"/>
      <c r="F189" s="37"/>
      <c r="G189" s="37"/>
      <c r="H189" s="45"/>
      <c r="I189" s="37"/>
      <c r="J189" s="63"/>
      <c r="K189" s="63"/>
      <c r="L189" s="49"/>
    </row>
    <row r="190" spans="1:12" x14ac:dyDescent="0.25">
      <c r="A190" s="63"/>
      <c r="B190" s="163"/>
      <c r="C190" s="164"/>
      <c r="D190" s="164"/>
      <c r="E190" s="165"/>
      <c r="F190" s="37"/>
      <c r="G190" s="37"/>
      <c r="H190" s="45"/>
      <c r="I190" s="37"/>
      <c r="J190" s="63"/>
      <c r="K190" s="63"/>
      <c r="L190" s="49"/>
    </row>
    <row r="191" spans="1:12" x14ac:dyDescent="0.25">
      <c r="A191" s="63"/>
      <c r="B191" s="163"/>
      <c r="C191" s="164"/>
      <c r="D191" s="164"/>
      <c r="E191" s="165"/>
      <c r="F191" s="37"/>
      <c r="G191" s="37"/>
      <c r="H191" s="45"/>
      <c r="I191" s="37"/>
      <c r="J191" s="63"/>
      <c r="K191" s="63"/>
      <c r="L191" s="49"/>
    </row>
    <row r="192" spans="1:12" x14ac:dyDescent="0.25">
      <c r="A192" s="63"/>
      <c r="B192" s="163"/>
      <c r="C192" s="164"/>
      <c r="D192" s="164"/>
      <c r="E192" s="165"/>
      <c r="F192" s="37"/>
      <c r="G192" s="37"/>
      <c r="H192" s="45"/>
      <c r="I192" s="37"/>
      <c r="J192" s="63"/>
      <c r="K192" s="63"/>
      <c r="L192" s="49"/>
    </row>
    <row r="193" spans="1:12" x14ac:dyDescent="0.25">
      <c r="A193" s="63"/>
      <c r="B193" s="163"/>
      <c r="C193" s="164"/>
      <c r="D193" s="164"/>
      <c r="E193" s="165"/>
      <c r="F193" s="37"/>
      <c r="G193" s="37"/>
      <c r="H193" s="45"/>
      <c r="I193" s="37"/>
      <c r="J193" s="63"/>
      <c r="K193" s="63"/>
      <c r="L193" s="49"/>
    </row>
    <row r="194" spans="1:12" x14ac:dyDescent="0.25">
      <c r="A194" s="63"/>
      <c r="B194" s="163"/>
      <c r="C194" s="164"/>
      <c r="D194" s="164"/>
      <c r="E194" s="165"/>
      <c r="F194" s="37"/>
      <c r="G194" s="37"/>
      <c r="H194" s="45"/>
      <c r="I194" s="37"/>
      <c r="J194" s="63"/>
      <c r="K194" s="63"/>
      <c r="L194" s="49"/>
    </row>
    <row r="195" spans="1:12" x14ac:dyDescent="0.25">
      <c r="A195" s="63"/>
      <c r="B195" s="163"/>
      <c r="C195" s="164"/>
      <c r="D195" s="164"/>
      <c r="E195" s="165"/>
      <c r="F195" s="37"/>
      <c r="G195" s="37"/>
      <c r="H195" s="45"/>
      <c r="I195" s="37"/>
      <c r="J195" s="63"/>
      <c r="K195" s="63"/>
      <c r="L195" s="49"/>
    </row>
    <row r="196" spans="1:12" x14ac:dyDescent="0.25">
      <c r="A196" s="63"/>
      <c r="B196" s="163"/>
      <c r="C196" s="164"/>
      <c r="D196" s="164"/>
      <c r="E196" s="165"/>
      <c r="F196" s="37"/>
      <c r="G196" s="37"/>
      <c r="H196" s="45"/>
      <c r="I196" s="37"/>
      <c r="J196" s="63"/>
      <c r="K196" s="63"/>
      <c r="L196" s="49"/>
    </row>
    <row r="197" spans="1:12" x14ac:dyDescent="0.25">
      <c r="A197" s="63"/>
      <c r="B197" s="163"/>
      <c r="C197" s="164"/>
      <c r="D197" s="164"/>
      <c r="E197" s="165"/>
      <c r="F197" s="37"/>
      <c r="G197" s="37"/>
      <c r="H197" s="45"/>
      <c r="I197" s="37"/>
      <c r="J197" s="63"/>
      <c r="K197" s="63"/>
      <c r="L197" s="49"/>
    </row>
    <row r="198" spans="1:12" x14ac:dyDescent="0.25">
      <c r="A198" s="63"/>
      <c r="B198" s="163"/>
      <c r="C198" s="164"/>
      <c r="D198" s="164"/>
      <c r="E198" s="165"/>
      <c r="F198" s="37"/>
      <c r="G198" s="37"/>
      <c r="H198" s="45"/>
      <c r="I198" s="37"/>
      <c r="J198" s="63"/>
      <c r="K198" s="63"/>
      <c r="L198" s="49"/>
    </row>
    <row r="199" spans="1:12" x14ac:dyDescent="0.25">
      <c r="A199" s="63"/>
      <c r="B199" s="163"/>
      <c r="C199" s="164"/>
      <c r="D199" s="164"/>
      <c r="E199" s="165"/>
      <c r="F199" s="37"/>
      <c r="G199" s="37"/>
      <c r="H199" s="45"/>
      <c r="I199" s="37"/>
      <c r="J199" s="63"/>
      <c r="K199" s="63"/>
      <c r="L199" s="49"/>
    </row>
    <row r="200" spans="1:12" x14ac:dyDescent="0.25">
      <c r="A200" s="63"/>
      <c r="B200" s="163"/>
      <c r="C200" s="164"/>
      <c r="D200" s="164"/>
      <c r="E200" s="165"/>
      <c r="F200" s="37"/>
      <c r="G200" s="37"/>
      <c r="H200" s="45"/>
      <c r="I200" s="37"/>
      <c r="J200" s="63"/>
      <c r="K200" s="63"/>
      <c r="L200" s="49"/>
    </row>
    <row r="201" spans="1:12" x14ac:dyDescent="0.25">
      <c r="A201" s="63"/>
      <c r="B201" s="163"/>
      <c r="C201" s="164"/>
      <c r="D201" s="164"/>
      <c r="E201" s="165"/>
      <c r="F201" s="37"/>
      <c r="G201" s="37"/>
      <c r="H201" s="45"/>
      <c r="I201" s="37"/>
      <c r="J201" s="63"/>
      <c r="K201" s="63"/>
      <c r="L201" s="49"/>
    </row>
    <row r="202" spans="1:12" x14ac:dyDescent="0.25">
      <c r="A202" s="63"/>
      <c r="B202" s="163"/>
      <c r="C202" s="164"/>
      <c r="D202" s="164"/>
      <c r="E202" s="165"/>
      <c r="F202" s="37"/>
      <c r="G202" s="37"/>
      <c r="H202" s="45"/>
      <c r="I202" s="37"/>
      <c r="J202" s="63"/>
      <c r="K202" s="63"/>
      <c r="L202" s="49"/>
    </row>
    <row r="203" spans="1:12" x14ac:dyDescent="0.25">
      <c r="A203" s="63"/>
      <c r="B203" s="163"/>
      <c r="C203" s="164"/>
      <c r="D203" s="164"/>
      <c r="E203" s="165"/>
      <c r="F203" s="37"/>
      <c r="G203" s="37"/>
      <c r="H203" s="45"/>
      <c r="I203" s="37"/>
      <c r="J203" s="63"/>
      <c r="K203" s="63"/>
      <c r="L203" s="49"/>
    </row>
    <row r="204" spans="1:12" x14ac:dyDescent="0.25">
      <c r="A204" s="63"/>
      <c r="B204" s="163"/>
      <c r="C204" s="164"/>
      <c r="D204" s="164"/>
      <c r="E204" s="165"/>
      <c r="F204" s="37"/>
      <c r="G204" s="37"/>
      <c r="H204" s="45"/>
      <c r="I204" s="37"/>
      <c r="J204" s="63"/>
      <c r="K204" s="63"/>
      <c r="L204" s="49"/>
    </row>
    <row r="205" spans="1:12" x14ac:dyDescent="0.25">
      <c r="A205" s="63"/>
      <c r="B205" s="163"/>
      <c r="C205" s="164"/>
      <c r="D205" s="164"/>
      <c r="E205" s="165"/>
      <c r="F205" s="37"/>
      <c r="G205" s="37"/>
      <c r="H205" s="45"/>
      <c r="I205" s="37"/>
      <c r="J205" s="63"/>
      <c r="K205" s="63"/>
      <c r="L205" s="49"/>
    </row>
    <row r="206" spans="1:12" x14ac:dyDescent="0.25">
      <c r="A206" s="63"/>
      <c r="B206" s="163"/>
      <c r="C206" s="164"/>
      <c r="D206" s="164"/>
      <c r="E206" s="165"/>
      <c r="F206" s="37"/>
      <c r="G206" s="37"/>
      <c r="H206" s="45"/>
      <c r="I206" s="37"/>
      <c r="J206" s="63"/>
      <c r="K206" s="63"/>
      <c r="L206" s="49"/>
    </row>
    <row r="207" spans="1:12" x14ac:dyDescent="0.25">
      <c r="A207" s="63"/>
      <c r="B207" s="163"/>
      <c r="C207" s="164"/>
      <c r="D207" s="164"/>
      <c r="E207" s="165"/>
      <c r="F207" s="37"/>
      <c r="G207" s="37"/>
      <c r="H207" s="45"/>
      <c r="I207" s="37"/>
      <c r="J207" s="63"/>
      <c r="K207" s="63"/>
      <c r="L207" s="49"/>
    </row>
    <row r="208" spans="1:12" x14ac:dyDescent="0.25">
      <c r="A208" s="63"/>
      <c r="B208" s="163"/>
      <c r="C208" s="164"/>
      <c r="D208" s="164"/>
      <c r="E208" s="165"/>
      <c r="F208" s="37"/>
      <c r="G208" s="37"/>
      <c r="H208" s="45"/>
      <c r="I208" s="37"/>
      <c r="J208" s="63"/>
      <c r="K208" s="63"/>
      <c r="L208" s="49"/>
    </row>
    <row r="209" spans="1:12" x14ac:dyDescent="0.25">
      <c r="A209" s="63"/>
      <c r="B209" s="163"/>
      <c r="C209" s="164"/>
      <c r="D209" s="164"/>
      <c r="E209" s="165"/>
      <c r="F209" s="37"/>
      <c r="G209" s="37"/>
      <c r="H209" s="45"/>
      <c r="I209" s="37"/>
      <c r="J209" s="63"/>
      <c r="K209" s="63"/>
      <c r="L209" s="49"/>
    </row>
    <row r="210" spans="1:12" x14ac:dyDescent="0.25">
      <c r="A210" s="63"/>
      <c r="B210" s="163"/>
      <c r="C210" s="164"/>
      <c r="D210" s="164"/>
      <c r="E210" s="165"/>
      <c r="F210" s="37"/>
      <c r="G210" s="37"/>
      <c r="H210" s="45"/>
      <c r="I210" s="37"/>
      <c r="J210" s="63"/>
      <c r="K210" s="63"/>
      <c r="L210" s="49"/>
    </row>
    <row r="211" spans="1:12" x14ac:dyDescent="0.25">
      <c r="A211" s="63"/>
      <c r="B211" s="163"/>
      <c r="C211" s="164"/>
      <c r="D211" s="164"/>
      <c r="E211" s="165"/>
      <c r="F211" s="37"/>
      <c r="G211" s="37"/>
      <c r="H211" s="45"/>
      <c r="I211" s="37"/>
      <c r="J211" s="63"/>
      <c r="K211" s="63"/>
      <c r="L211" s="49"/>
    </row>
    <row r="212" spans="1:12" x14ac:dyDescent="0.25">
      <c r="A212" s="37" t="s">
        <v>81</v>
      </c>
      <c r="B212" s="172"/>
      <c r="C212" s="173"/>
      <c r="D212" s="173"/>
      <c r="E212" s="174"/>
      <c r="F212" s="45"/>
      <c r="G212" s="37"/>
      <c r="H212" s="45"/>
      <c r="I212" s="37"/>
      <c r="J212" s="63"/>
      <c r="K212" s="63"/>
      <c r="L212" s="49"/>
    </row>
    <row r="213" spans="1:12" x14ac:dyDescent="0.25">
      <c r="A213" s="63"/>
      <c r="B213" s="163"/>
      <c r="C213" s="164"/>
      <c r="D213" s="164"/>
      <c r="E213" s="165"/>
      <c r="F213" s="45"/>
      <c r="G213" s="45"/>
      <c r="H213" s="45"/>
      <c r="I213" s="45"/>
      <c r="J213" s="63"/>
      <c r="K213" s="63"/>
      <c r="L213" s="49"/>
    </row>
    <row r="214" spans="1:12" x14ac:dyDescent="0.25">
      <c r="A214" s="63"/>
      <c r="B214" s="163"/>
      <c r="C214" s="164"/>
      <c r="D214" s="164"/>
      <c r="E214" s="165"/>
      <c r="F214" s="45"/>
      <c r="G214" s="45"/>
      <c r="H214" s="45"/>
      <c r="I214" s="45"/>
      <c r="J214" s="63"/>
      <c r="K214" s="63"/>
      <c r="L214" s="49"/>
    </row>
    <row r="215" spans="1:12" x14ac:dyDescent="0.25">
      <c r="A215" s="63"/>
      <c r="B215" s="163"/>
      <c r="C215" s="164"/>
      <c r="D215" s="164"/>
      <c r="E215" s="165"/>
      <c r="F215" s="45"/>
      <c r="G215" s="45"/>
      <c r="H215" s="45"/>
      <c r="I215" s="45"/>
      <c r="J215" s="63"/>
      <c r="K215" s="63"/>
      <c r="L215" s="49"/>
    </row>
    <row r="216" spans="1:12" x14ac:dyDescent="0.25">
      <c r="A216" s="63"/>
      <c r="B216" s="163"/>
      <c r="C216" s="164"/>
      <c r="D216" s="164"/>
      <c r="E216" s="165"/>
      <c r="F216" s="45"/>
      <c r="G216" s="45"/>
      <c r="H216" s="45"/>
      <c r="I216" s="45"/>
      <c r="J216" s="63"/>
      <c r="K216" s="63"/>
      <c r="L216" s="49"/>
    </row>
    <row r="217" spans="1:12" x14ac:dyDescent="0.25">
      <c r="A217" s="63"/>
      <c r="B217" s="163"/>
      <c r="C217" s="164"/>
      <c r="D217" s="164"/>
      <c r="E217" s="165"/>
      <c r="F217" s="45"/>
      <c r="G217" s="45"/>
      <c r="H217" s="45"/>
      <c r="I217" s="45"/>
      <c r="J217" s="63"/>
      <c r="K217" s="63"/>
      <c r="L217" s="49"/>
    </row>
    <row r="218" spans="1:12" x14ac:dyDescent="0.25">
      <c r="A218" s="37" t="s">
        <v>82</v>
      </c>
      <c r="B218" s="172"/>
      <c r="C218" s="173"/>
      <c r="D218" s="173"/>
      <c r="E218" s="174"/>
      <c r="F218" s="45"/>
      <c r="G218" s="37"/>
      <c r="H218" s="45"/>
      <c r="I218" s="37"/>
      <c r="J218" s="63"/>
      <c r="K218" s="63"/>
      <c r="L218" s="49"/>
    </row>
    <row r="219" spans="1:12" x14ac:dyDescent="0.25">
      <c r="A219" s="63"/>
      <c r="B219" s="163"/>
      <c r="C219" s="164"/>
      <c r="D219" s="164"/>
      <c r="E219" s="165"/>
      <c r="F219" s="37"/>
      <c r="G219" s="37"/>
      <c r="H219" s="45"/>
      <c r="I219" s="37"/>
      <c r="J219" s="63"/>
      <c r="K219" s="63"/>
      <c r="L219" s="49"/>
    </row>
    <row r="220" spans="1:12" x14ac:dyDescent="0.25">
      <c r="A220" s="63"/>
      <c r="B220" s="163"/>
      <c r="C220" s="164"/>
      <c r="D220" s="164"/>
      <c r="E220" s="165"/>
      <c r="F220" s="37"/>
      <c r="G220" s="37"/>
      <c r="H220" s="45"/>
      <c r="I220" s="37"/>
      <c r="J220" s="63"/>
      <c r="K220" s="63"/>
      <c r="L220" s="49"/>
    </row>
    <row r="221" spans="1:12" x14ac:dyDescent="0.25">
      <c r="A221" s="44"/>
      <c r="B221" s="163"/>
      <c r="C221" s="164"/>
      <c r="D221" s="164"/>
      <c r="E221" s="165"/>
      <c r="F221" s="37"/>
      <c r="G221" s="37"/>
      <c r="H221" s="45"/>
      <c r="I221" s="37"/>
      <c r="J221" s="46"/>
      <c r="K221" s="46"/>
      <c r="L221" s="49"/>
    </row>
    <row r="222" spans="1:12" x14ac:dyDescent="0.25">
      <c r="A222" s="44"/>
      <c r="B222" s="163"/>
      <c r="C222" s="164"/>
      <c r="D222" s="164"/>
      <c r="E222" s="165"/>
      <c r="F222" s="37"/>
      <c r="G222" s="37"/>
      <c r="H222" s="45"/>
      <c r="I222" s="37"/>
      <c r="J222" s="46"/>
      <c r="K222" s="46"/>
      <c r="L222" s="49"/>
    </row>
    <row r="223" spans="1:12" x14ac:dyDescent="0.25">
      <c r="A223" s="44"/>
      <c r="B223" s="163"/>
      <c r="C223" s="164"/>
      <c r="D223" s="164"/>
      <c r="E223" s="165"/>
      <c r="F223" s="37"/>
      <c r="G223" s="37"/>
      <c r="H223" s="45"/>
      <c r="I223" s="37"/>
      <c r="J223" s="46"/>
      <c r="K223" s="46"/>
      <c r="L223" s="49"/>
    </row>
    <row r="224" spans="1:12" x14ac:dyDescent="0.25">
      <c r="A224" s="44"/>
      <c r="B224" s="163"/>
      <c r="C224" s="164"/>
      <c r="D224" s="164"/>
      <c r="E224" s="165"/>
      <c r="F224" s="37"/>
      <c r="G224" s="37"/>
      <c r="H224" s="45"/>
      <c r="I224" s="37"/>
      <c r="J224" s="46"/>
      <c r="K224" s="46"/>
      <c r="L224" s="49"/>
    </row>
    <row r="225" spans="1:12" x14ac:dyDescent="0.25">
      <c r="A225" s="44"/>
      <c r="B225" s="163"/>
      <c r="C225" s="164"/>
      <c r="D225" s="164"/>
      <c r="E225" s="165"/>
      <c r="F225" s="37"/>
      <c r="G225" s="37"/>
      <c r="H225" s="45"/>
      <c r="I225" s="37"/>
      <c r="J225" s="46"/>
      <c r="K225" s="46"/>
      <c r="L225" s="49"/>
    </row>
    <row r="226" spans="1:12" x14ac:dyDescent="0.25">
      <c r="A226" s="44"/>
      <c r="B226" s="163"/>
      <c r="C226" s="164"/>
      <c r="D226" s="164"/>
      <c r="E226" s="165"/>
      <c r="F226" s="37"/>
      <c r="G226" s="37"/>
      <c r="H226" s="45"/>
      <c r="I226" s="37"/>
      <c r="J226" s="46"/>
      <c r="K226" s="46"/>
      <c r="L226" s="49"/>
    </row>
    <row r="227" spans="1:12" x14ac:dyDescent="0.25">
      <c r="A227" s="44"/>
      <c r="B227" s="163"/>
      <c r="C227" s="164"/>
      <c r="D227" s="164"/>
      <c r="E227" s="165"/>
      <c r="F227" s="37"/>
      <c r="G227" s="37"/>
      <c r="H227" s="45"/>
      <c r="I227" s="37"/>
      <c r="J227" s="46"/>
      <c r="K227" s="46"/>
      <c r="L227" s="49"/>
    </row>
    <row r="228" spans="1:12" x14ac:dyDescent="0.25">
      <c r="A228" s="44"/>
      <c r="B228" s="163"/>
      <c r="C228" s="164"/>
      <c r="D228" s="164"/>
      <c r="E228" s="165"/>
      <c r="F228" s="37"/>
      <c r="G228" s="37"/>
      <c r="H228" s="45"/>
      <c r="I228" s="37"/>
      <c r="J228" s="46"/>
      <c r="K228" s="46"/>
      <c r="L228" s="49"/>
    </row>
    <row r="229" spans="1:12" x14ac:dyDescent="0.25">
      <c r="A229" s="44"/>
      <c r="B229" s="163"/>
      <c r="C229" s="164"/>
      <c r="D229" s="164"/>
      <c r="E229" s="165"/>
      <c r="F229" s="37"/>
      <c r="G229" s="37"/>
      <c r="H229" s="45"/>
      <c r="I229" s="37"/>
      <c r="J229" s="46"/>
      <c r="K229" s="46"/>
      <c r="L229" s="49"/>
    </row>
    <row r="230" spans="1:12" x14ac:dyDescent="0.25">
      <c r="A230" s="44"/>
      <c r="B230" s="163"/>
      <c r="C230" s="164"/>
      <c r="D230" s="164"/>
      <c r="E230" s="165"/>
      <c r="F230" s="37"/>
      <c r="G230" s="37"/>
      <c r="H230" s="45"/>
      <c r="I230" s="37"/>
      <c r="J230" s="46"/>
      <c r="K230" s="46"/>
      <c r="L230" s="49"/>
    </row>
    <row r="231" spans="1:12" x14ac:dyDescent="0.25">
      <c r="A231" s="44"/>
      <c r="B231" s="163"/>
      <c r="C231" s="164"/>
      <c r="D231" s="164"/>
      <c r="E231" s="165"/>
      <c r="F231" s="37"/>
      <c r="G231" s="37"/>
      <c r="H231" s="45"/>
      <c r="I231" s="37"/>
      <c r="J231" s="46"/>
      <c r="K231" s="46"/>
      <c r="L231" s="49"/>
    </row>
    <row r="232" spans="1:12" x14ac:dyDescent="0.25">
      <c r="A232" s="44"/>
      <c r="B232" s="163"/>
      <c r="C232" s="164"/>
      <c r="D232" s="164"/>
      <c r="E232" s="165"/>
      <c r="F232" s="37"/>
      <c r="G232" s="37"/>
      <c r="H232" s="45"/>
      <c r="I232" s="37"/>
      <c r="J232" s="46"/>
      <c r="K232" s="46"/>
      <c r="L232" s="49"/>
    </row>
    <row r="233" spans="1:12" x14ac:dyDescent="0.25">
      <c r="A233" s="64" t="s">
        <v>83</v>
      </c>
      <c r="B233" s="169"/>
      <c r="C233" s="170"/>
      <c r="D233" s="170"/>
      <c r="E233" s="171"/>
      <c r="F233" s="45"/>
      <c r="G233" s="37"/>
      <c r="H233" s="45"/>
      <c r="I233" s="37"/>
      <c r="J233" s="46"/>
      <c r="K233" s="46"/>
      <c r="L233" s="49"/>
    </row>
    <row r="234" spans="1:12" x14ac:dyDescent="0.25">
      <c r="A234" s="44"/>
      <c r="B234" s="163"/>
      <c r="C234" s="164"/>
      <c r="D234" s="164"/>
      <c r="E234" s="165"/>
      <c r="F234" s="45"/>
      <c r="G234" s="45"/>
      <c r="H234" s="45"/>
      <c r="I234" s="45"/>
      <c r="J234" s="46"/>
      <c r="K234" s="46"/>
      <c r="L234" s="49"/>
    </row>
    <row r="235" spans="1:12" x14ac:dyDescent="0.25">
      <c r="A235" s="44"/>
      <c r="B235" s="163"/>
      <c r="C235" s="164"/>
      <c r="D235" s="164"/>
      <c r="E235" s="165"/>
      <c r="F235" s="45"/>
      <c r="G235" s="45"/>
      <c r="H235" s="45"/>
      <c r="I235" s="45"/>
      <c r="J235" s="46"/>
      <c r="K235" s="46"/>
      <c r="L235" s="49"/>
    </row>
    <row r="236" spans="1:12" x14ac:dyDescent="0.25">
      <c r="A236" s="44"/>
      <c r="B236" s="163"/>
      <c r="C236" s="164"/>
      <c r="D236" s="164"/>
      <c r="E236" s="165"/>
      <c r="F236" s="45"/>
      <c r="G236" s="45"/>
      <c r="H236" s="45"/>
      <c r="I236" s="45"/>
      <c r="J236" s="46"/>
      <c r="K236" s="46"/>
      <c r="L236" s="49"/>
    </row>
    <row r="237" spans="1:12" x14ac:dyDescent="0.25">
      <c r="A237" s="44"/>
      <c r="B237" s="163"/>
      <c r="C237" s="164"/>
      <c r="D237" s="164"/>
      <c r="E237" s="165"/>
      <c r="F237" s="45"/>
      <c r="G237" s="45"/>
      <c r="H237" s="45"/>
      <c r="I237" s="45"/>
      <c r="J237" s="46"/>
      <c r="K237" s="46"/>
      <c r="L237" s="49"/>
    </row>
    <row r="238" spans="1:12" x14ac:dyDescent="0.25">
      <c r="A238" s="44"/>
      <c r="B238" s="163"/>
      <c r="C238" s="164"/>
      <c r="D238" s="164"/>
      <c r="E238" s="165"/>
      <c r="F238" s="45"/>
      <c r="G238" s="45"/>
      <c r="H238" s="45"/>
      <c r="I238" s="45"/>
      <c r="J238" s="46"/>
      <c r="K238" s="46"/>
      <c r="L238" s="49"/>
    </row>
    <row r="239" spans="1:12" x14ac:dyDescent="0.25">
      <c r="A239" s="44"/>
      <c r="B239" s="163"/>
      <c r="C239" s="164"/>
      <c r="D239" s="164"/>
      <c r="E239" s="165"/>
      <c r="F239" s="45"/>
      <c r="G239" s="45"/>
      <c r="H239" s="45"/>
      <c r="I239" s="45"/>
      <c r="J239" s="46"/>
      <c r="K239" s="46"/>
      <c r="L239" s="49"/>
    </row>
    <row r="240" spans="1:12" x14ac:dyDescent="0.25">
      <c r="A240" s="65"/>
      <c r="B240" s="163"/>
      <c r="C240" s="164"/>
      <c r="D240" s="164"/>
      <c r="E240" s="165"/>
      <c r="F240" s="45"/>
      <c r="G240" s="45"/>
      <c r="H240" s="45"/>
      <c r="I240" s="45"/>
      <c r="J240" s="66"/>
      <c r="K240" s="66"/>
      <c r="L240" s="49"/>
    </row>
    <row r="241" spans="1:12" x14ac:dyDescent="0.25">
      <c r="A241" s="44"/>
      <c r="B241" s="163"/>
      <c r="C241" s="164"/>
      <c r="D241" s="164"/>
      <c r="E241" s="165"/>
      <c r="F241" s="45"/>
      <c r="G241" s="45"/>
      <c r="H241" s="45"/>
      <c r="I241" s="45"/>
      <c r="J241" s="46"/>
      <c r="K241" s="46"/>
      <c r="L241" s="49"/>
    </row>
    <row r="242" spans="1:12" x14ac:dyDescent="0.25">
      <c r="A242" s="44"/>
      <c r="B242" s="163"/>
      <c r="C242" s="164"/>
      <c r="D242" s="164"/>
      <c r="E242" s="165"/>
      <c r="F242" s="45"/>
      <c r="G242" s="45"/>
      <c r="H242" s="45"/>
      <c r="I242" s="45"/>
      <c r="J242" s="46"/>
      <c r="K242" s="46"/>
      <c r="L242" s="49"/>
    </row>
    <row r="243" spans="1:12" x14ac:dyDescent="0.25">
      <c r="A243" s="44"/>
      <c r="B243" s="163"/>
      <c r="C243" s="164"/>
      <c r="D243" s="164"/>
      <c r="E243" s="165"/>
      <c r="F243" s="45"/>
      <c r="G243" s="45"/>
      <c r="H243" s="45"/>
      <c r="I243" s="45"/>
      <c r="J243" s="46"/>
      <c r="K243" s="46"/>
      <c r="L243" s="49"/>
    </row>
    <row r="244" spans="1:12" x14ac:dyDescent="0.25">
      <c r="A244" s="44"/>
      <c r="B244" s="163"/>
      <c r="C244" s="164"/>
      <c r="D244" s="164"/>
      <c r="E244" s="165"/>
      <c r="F244" s="45"/>
      <c r="G244" s="45"/>
      <c r="H244" s="45"/>
      <c r="I244" s="45"/>
      <c r="J244" s="46"/>
      <c r="K244" s="46"/>
      <c r="L244" s="49"/>
    </row>
    <row r="245" spans="1:12" x14ac:dyDescent="0.25">
      <c r="A245" s="44"/>
      <c r="B245" s="163"/>
      <c r="C245" s="164"/>
      <c r="D245" s="164"/>
      <c r="E245" s="165"/>
      <c r="F245" s="45"/>
      <c r="G245" s="45"/>
      <c r="H245" s="45"/>
      <c r="I245" s="45"/>
      <c r="J245" s="46"/>
      <c r="K245" s="46"/>
      <c r="L245" s="49"/>
    </row>
    <row r="246" spans="1:12" x14ac:dyDescent="0.25">
      <c r="A246" s="44"/>
      <c r="B246" s="163"/>
      <c r="C246" s="164"/>
      <c r="D246" s="164"/>
      <c r="E246" s="165"/>
      <c r="F246" s="45"/>
      <c r="G246" s="45"/>
      <c r="H246" s="45"/>
      <c r="I246" s="45"/>
      <c r="J246" s="46"/>
      <c r="K246" s="46"/>
      <c r="L246" s="49"/>
    </row>
    <row r="247" spans="1:12" x14ac:dyDescent="0.25">
      <c r="A247" s="44"/>
      <c r="B247" s="163"/>
      <c r="C247" s="164"/>
      <c r="D247" s="164"/>
      <c r="E247" s="165"/>
      <c r="F247" s="45"/>
      <c r="G247" s="45"/>
      <c r="H247" s="45"/>
      <c r="I247" s="45"/>
      <c r="J247" s="46"/>
      <c r="K247" s="46"/>
      <c r="L247" s="49"/>
    </row>
    <row r="248" spans="1:12" x14ac:dyDescent="0.25">
      <c r="A248" s="44"/>
      <c r="B248" s="163"/>
      <c r="C248" s="164"/>
      <c r="D248" s="164"/>
      <c r="E248" s="165"/>
      <c r="F248" s="45"/>
      <c r="G248" s="45"/>
      <c r="H248" s="45"/>
      <c r="I248" s="45"/>
      <c r="J248" s="46"/>
      <c r="K248" s="46"/>
      <c r="L248" s="49"/>
    </row>
    <row r="249" spans="1:12" x14ac:dyDescent="0.25">
      <c r="A249" s="44"/>
      <c r="B249" s="163"/>
      <c r="C249" s="164"/>
      <c r="D249" s="164"/>
      <c r="E249" s="165"/>
      <c r="F249" s="45"/>
      <c r="G249" s="45"/>
      <c r="H249" s="45"/>
      <c r="I249" s="45"/>
      <c r="J249" s="46"/>
      <c r="K249" s="46"/>
      <c r="L249" s="49"/>
    </row>
    <row r="250" spans="1:12" x14ac:dyDescent="0.25">
      <c r="A250" s="44"/>
      <c r="B250" s="163"/>
      <c r="C250" s="164"/>
      <c r="D250" s="164"/>
      <c r="E250" s="165"/>
      <c r="F250" s="45"/>
      <c r="G250" s="45"/>
      <c r="H250" s="45"/>
      <c r="I250" s="45"/>
      <c r="J250" s="46"/>
      <c r="K250" s="46"/>
      <c r="L250" s="49"/>
    </row>
    <row r="251" spans="1:12" x14ac:dyDescent="0.25">
      <c r="A251" s="44"/>
      <c r="B251" s="163"/>
      <c r="C251" s="164"/>
      <c r="D251" s="164"/>
      <c r="E251" s="165"/>
      <c r="F251" s="45"/>
      <c r="G251" s="45"/>
      <c r="H251" s="45"/>
      <c r="I251" s="45"/>
      <c r="J251" s="46"/>
      <c r="K251" s="46"/>
      <c r="L251" s="49"/>
    </row>
    <row r="252" spans="1:12" x14ac:dyDescent="0.25">
      <c r="A252" s="44"/>
      <c r="B252" s="163"/>
      <c r="C252" s="164"/>
      <c r="D252" s="164"/>
      <c r="E252" s="165"/>
      <c r="F252" s="45"/>
      <c r="G252" s="45"/>
      <c r="H252" s="45"/>
      <c r="I252" s="45"/>
      <c r="J252" s="46"/>
      <c r="K252" s="46"/>
      <c r="L252" s="49"/>
    </row>
    <row r="253" spans="1:12" x14ac:dyDescent="0.25">
      <c r="A253" s="37" t="s">
        <v>84</v>
      </c>
      <c r="B253" s="169"/>
      <c r="C253" s="170"/>
      <c r="D253" s="170"/>
      <c r="E253" s="171"/>
      <c r="F253" s="45"/>
      <c r="G253" s="37"/>
      <c r="H253" s="45"/>
      <c r="I253" s="37"/>
      <c r="J253" s="46"/>
      <c r="K253" s="46"/>
      <c r="L253" s="49"/>
    </row>
    <row r="254" spans="1:12" x14ac:dyDescent="0.25">
      <c r="A254" s="44"/>
      <c r="B254" s="163"/>
      <c r="C254" s="164"/>
      <c r="D254" s="164"/>
      <c r="E254" s="165"/>
      <c r="F254" s="45"/>
      <c r="G254" s="45"/>
      <c r="H254" s="45"/>
      <c r="I254" s="45"/>
      <c r="J254" s="46"/>
      <c r="K254" s="46"/>
      <c r="L254" s="49"/>
    </row>
    <row r="255" spans="1:12" x14ac:dyDescent="0.25">
      <c r="A255" s="44"/>
      <c r="B255" s="163"/>
      <c r="C255" s="164"/>
      <c r="D255" s="164"/>
      <c r="E255" s="165"/>
      <c r="F255" s="45"/>
      <c r="G255" s="45"/>
      <c r="H255" s="45"/>
      <c r="I255" s="45"/>
      <c r="J255" s="46"/>
      <c r="K255" s="46"/>
      <c r="L255" s="49"/>
    </row>
    <row r="256" spans="1:12" x14ac:dyDescent="0.25">
      <c r="A256" s="44"/>
      <c r="B256" s="163"/>
      <c r="C256" s="164"/>
      <c r="D256" s="164"/>
      <c r="E256" s="165"/>
      <c r="F256" s="45"/>
      <c r="G256" s="45"/>
      <c r="H256" s="45"/>
      <c r="I256" s="45"/>
      <c r="J256" s="46"/>
      <c r="K256" s="46"/>
      <c r="L256" s="49"/>
    </row>
    <row r="257" spans="1:12" x14ac:dyDescent="0.25">
      <c r="A257" s="44"/>
      <c r="B257" s="163"/>
      <c r="C257" s="164"/>
      <c r="D257" s="164"/>
      <c r="E257" s="165"/>
      <c r="F257" s="45"/>
      <c r="G257" s="45"/>
      <c r="H257" s="45"/>
      <c r="I257" s="45"/>
      <c r="J257" s="46"/>
      <c r="K257" s="46"/>
      <c r="L257" s="49"/>
    </row>
    <row r="258" spans="1:12" x14ac:dyDescent="0.25">
      <c r="A258" s="44"/>
      <c r="B258" s="163"/>
      <c r="C258" s="164"/>
      <c r="D258" s="164"/>
      <c r="E258" s="165"/>
      <c r="F258" s="45"/>
      <c r="G258" s="45"/>
      <c r="H258" s="45"/>
      <c r="I258" s="45"/>
      <c r="J258" s="46"/>
      <c r="K258" s="46"/>
      <c r="L258" s="49"/>
    </row>
    <row r="259" spans="1:12" x14ac:dyDescent="0.25">
      <c r="A259" s="44"/>
      <c r="B259" s="163"/>
      <c r="C259" s="164"/>
      <c r="D259" s="164"/>
      <c r="E259" s="165"/>
      <c r="F259" s="45"/>
      <c r="G259" s="45"/>
      <c r="H259" s="45"/>
      <c r="I259" s="45"/>
      <c r="J259" s="46"/>
      <c r="K259" s="46"/>
      <c r="L259" s="49"/>
    </row>
    <row r="260" spans="1:12" x14ac:dyDescent="0.25">
      <c r="A260" s="44"/>
      <c r="B260" s="163"/>
      <c r="C260" s="164"/>
      <c r="D260" s="164"/>
      <c r="E260" s="165"/>
      <c r="F260" s="45"/>
      <c r="G260" s="45"/>
      <c r="H260" s="45"/>
      <c r="I260" s="45"/>
      <c r="J260" s="46"/>
      <c r="K260" s="46"/>
      <c r="L260" s="49"/>
    </row>
    <row r="261" spans="1:12" x14ac:dyDescent="0.25">
      <c r="A261" s="44"/>
      <c r="B261" s="163"/>
      <c r="C261" s="164"/>
      <c r="D261" s="164"/>
      <c r="E261" s="165"/>
      <c r="F261" s="45"/>
      <c r="G261" s="45"/>
      <c r="H261" s="45"/>
      <c r="I261" s="45"/>
      <c r="J261" s="46"/>
      <c r="K261" s="46"/>
      <c r="L261" s="49"/>
    </row>
    <row r="262" spans="1:12" x14ac:dyDescent="0.25">
      <c r="A262" s="44"/>
      <c r="B262" s="163"/>
      <c r="C262" s="164"/>
      <c r="D262" s="164"/>
      <c r="E262" s="165"/>
      <c r="F262" s="45"/>
      <c r="G262" s="45"/>
      <c r="H262" s="45"/>
      <c r="I262" s="45"/>
      <c r="J262" s="46"/>
      <c r="K262" s="46"/>
      <c r="L262" s="49"/>
    </row>
    <row r="263" spans="1:12" x14ac:dyDescent="0.25">
      <c r="A263" s="44"/>
      <c r="B263" s="163"/>
      <c r="C263" s="164"/>
      <c r="D263" s="164"/>
      <c r="E263" s="165"/>
      <c r="F263" s="45"/>
      <c r="G263" s="45"/>
      <c r="H263" s="45"/>
      <c r="I263" s="45"/>
      <c r="J263" s="46"/>
      <c r="K263" s="46"/>
      <c r="L263" s="49"/>
    </row>
    <row r="264" spans="1:12" x14ac:dyDescent="0.25">
      <c r="A264" s="44"/>
      <c r="B264" s="163"/>
      <c r="C264" s="164"/>
      <c r="D264" s="164"/>
      <c r="E264" s="165"/>
      <c r="F264" s="45"/>
      <c r="G264" s="45"/>
      <c r="H264" s="45"/>
      <c r="I264" s="45"/>
      <c r="J264" s="46"/>
      <c r="K264" s="46"/>
      <c r="L264" s="49"/>
    </row>
    <row r="265" spans="1:12" x14ac:dyDescent="0.25">
      <c r="A265" s="44"/>
      <c r="B265" s="163"/>
      <c r="C265" s="164"/>
      <c r="D265" s="164"/>
      <c r="E265" s="165"/>
      <c r="F265" s="45"/>
      <c r="G265" s="45"/>
      <c r="H265" s="45"/>
      <c r="I265" s="45"/>
      <c r="J265" s="46"/>
      <c r="K265" s="46"/>
      <c r="L265" s="49"/>
    </row>
    <row r="266" spans="1:12" x14ac:dyDescent="0.25">
      <c r="A266" s="44"/>
      <c r="B266" s="163"/>
      <c r="C266" s="164"/>
      <c r="D266" s="164"/>
      <c r="E266" s="165"/>
      <c r="F266" s="45"/>
      <c r="G266" s="45"/>
      <c r="H266" s="45"/>
      <c r="I266" s="45"/>
      <c r="J266" s="46"/>
      <c r="K266" s="46"/>
      <c r="L266" s="49"/>
    </row>
    <row r="267" spans="1:12" x14ac:dyDescent="0.25">
      <c r="A267" s="44"/>
      <c r="B267" s="163"/>
      <c r="C267" s="164"/>
      <c r="D267" s="164"/>
      <c r="E267" s="165"/>
      <c r="F267" s="45"/>
      <c r="G267" s="45"/>
      <c r="H267" s="45"/>
      <c r="I267" s="45"/>
      <c r="J267" s="46"/>
      <c r="K267" s="46"/>
      <c r="L267" s="49"/>
    </row>
    <row r="268" spans="1:12" x14ac:dyDescent="0.25">
      <c r="A268" s="44"/>
      <c r="B268" s="163"/>
      <c r="C268" s="164"/>
      <c r="D268" s="164"/>
      <c r="E268" s="165"/>
      <c r="F268" s="45"/>
      <c r="G268" s="45"/>
      <c r="H268" s="45"/>
      <c r="I268" s="45"/>
      <c r="J268" s="46"/>
      <c r="K268" s="46"/>
      <c r="L268" s="49"/>
    </row>
    <row r="269" spans="1:12" x14ac:dyDescent="0.25">
      <c r="A269" s="44"/>
      <c r="B269" s="163"/>
      <c r="C269" s="164"/>
      <c r="D269" s="164"/>
      <c r="E269" s="165"/>
      <c r="F269" s="45"/>
      <c r="G269" s="45"/>
      <c r="H269" s="45"/>
      <c r="I269" s="45"/>
      <c r="J269" s="46"/>
      <c r="K269" s="46"/>
      <c r="L269" s="49"/>
    </row>
    <row r="270" spans="1:12" x14ac:dyDescent="0.25">
      <c r="A270" s="44"/>
      <c r="B270" s="163"/>
      <c r="C270" s="164"/>
      <c r="D270" s="164"/>
      <c r="E270" s="165"/>
      <c r="F270" s="45"/>
      <c r="G270" s="45"/>
      <c r="H270" s="45"/>
      <c r="I270" s="45"/>
      <c r="J270" s="46"/>
      <c r="K270" s="46"/>
      <c r="L270" s="49"/>
    </row>
    <row r="271" spans="1:12" x14ac:dyDescent="0.25">
      <c r="A271" s="44"/>
      <c r="B271" s="163"/>
      <c r="C271" s="164"/>
      <c r="D271" s="164"/>
      <c r="E271" s="165"/>
      <c r="F271" s="45"/>
      <c r="G271" s="45"/>
      <c r="H271" s="45"/>
      <c r="I271" s="45"/>
      <c r="J271" s="46"/>
      <c r="K271" s="46"/>
      <c r="L271" s="49"/>
    </row>
    <row r="272" spans="1:12" x14ac:dyDescent="0.25">
      <c r="A272" s="44"/>
      <c r="B272" s="163"/>
      <c r="C272" s="164"/>
      <c r="D272" s="164"/>
      <c r="E272" s="165"/>
      <c r="F272" s="45"/>
      <c r="G272" s="45"/>
      <c r="H272" s="45"/>
      <c r="I272" s="45"/>
      <c r="J272" s="46"/>
      <c r="K272" s="46"/>
      <c r="L272" s="49"/>
    </row>
    <row r="273" spans="1:12" x14ac:dyDescent="0.25">
      <c r="A273" s="37" t="s">
        <v>85</v>
      </c>
      <c r="B273" s="169"/>
      <c r="C273" s="170"/>
      <c r="D273" s="170"/>
      <c r="E273" s="171"/>
      <c r="F273" s="45"/>
      <c r="G273" s="37"/>
      <c r="H273" s="45"/>
      <c r="I273" s="37"/>
      <c r="J273" s="46"/>
      <c r="K273" s="46"/>
      <c r="L273" s="49"/>
    </row>
    <row r="274" spans="1:12" x14ac:dyDescent="0.25">
      <c r="A274" s="44"/>
      <c r="B274" s="163"/>
      <c r="C274" s="164"/>
      <c r="D274" s="164"/>
      <c r="E274" s="165"/>
      <c r="F274" s="45"/>
      <c r="G274" s="45"/>
      <c r="H274" s="45"/>
      <c r="I274" s="45"/>
      <c r="J274" s="46"/>
      <c r="K274" s="46"/>
      <c r="L274" s="49"/>
    </row>
    <row r="275" spans="1:12" x14ac:dyDescent="0.25">
      <c r="A275" s="44"/>
      <c r="B275" s="163"/>
      <c r="C275" s="164"/>
      <c r="D275" s="164"/>
      <c r="E275" s="165"/>
      <c r="F275" s="45"/>
      <c r="G275" s="45"/>
      <c r="H275" s="45"/>
      <c r="I275" s="45"/>
      <c r="J275" s="46"/>
      <c r="K275" s="46"/>
      <c r="L275" s="49"/>
    </row>
    <row r="276" spans="1:12" x14ac:dyDescent="0.25">
      <c r="A276" s="44"/>
      <c r="B276" s="163"/>
      <c r="C276" s="164"/>
      <c r="D276" s="164"/>
      <c r="E276" s="165"/>
      <c r="F276" s="45"/>
      <c r="G276" s="45"/>
      <c r="H276" s="45"/>
      <c r="I276" s="45"/>
      <c r="J276" s="46"/>
      <c r="K276" s="46"/>
      <c r="L276" s="49"/>
    </row>
    <row r="277" spans="1:12" x14ac:dyDescent="0.25">
      <c r="A277" s="44"/>
      <c r="B277" s="163"/>
      <c r="C277" s="164"/>
      <c r="D277" s="164"/>
      <c r="E277" s="165"/>
      <c r="F277" s="45"/>
      <c r="G277" s="45"/>
      <c r="H277" s="45"/>
      <c r="I277" s="45"/>
      <c r="J277" s="46"/>
      <c r="K277" s="46"/>
      <c r="L277" s="49"/>
    </row>
    <row r="278" spans="1:12" x14ac:dyDescent="0.25">
      <c r="A278" s="44"/>
      <c r="B278" s="163"/>
      <c r="C278" s="164"/>
      <c r="D278" s="164"/>
      <c r="E278" s="165"/>
      <c r="F278" s="45"/>
      <c r="G278" s="45"/>
      <c r="H278" s="45"/>
      <c r="I278" s="45"/>
      <c r="J278" s="46"/>
      <c r="K278" s="46"/>
      <c r="L278" s="49"/>
    </row>
    <row r="279" spans="1:12" x14ac:dyDescent="0.25">
      <c r="A279" s="44"/>
      <c r="B279" s="163"/>
      <c r="C279" s="164"/>
      <c r="D279" s="164"/>
      <c r="E279" s="165"/>
      <c r="F279" s="45"/>
      <c r="G279" s="45"/>
      <c r="H279" s="45"/>
      <c r="I279" s="45"/>
      <c r="J279" s="46"/>
      <c r="K279" s="46"/>
      <c r="L279" s="49"/>
    </row>
    <row r="280" spans="1:12" x14ac:dyDescent="0.25">
      <c r="A280" s="44"/>
      <c r="B280" s="163"/>
      <c r="C280" s="164"/>
      <c r="D280" s="164"/>
      <c r="E280" s="165"/>
      <c r="F280" s="45"/>
      <c r="G280" s="45"/>
      <c r="H280" s="45"/>
      <c r="I280" s="45"/>
      <c r="J280" s="46"/>
      <c r="K280" s="46"/>
      <c r="L280" s="49"/>
    </row>
    <row r="281" spans="1:12" x14ac:dyDescent="0.25">
      <c r="A281" s="44"/>
      <c r="B281" s="163"/>
      <c r="C281" s="164"/>
      <c r="D281" s="164"/>
      <c r="E281" s="165"/>
      <c r="F281" s="45"/>
      <c r="G281" s="45"/>
      <c r="H281" s="45"/>
      <c r="I281" s="45"/>
      <c r="J281" s="46"/>
      <c r="K281" s="46"/>
      <c r="L281" s="49"/>
    </row>
    <row r="282" spans="1:12" x14ac:dyDescent="0.25">
      <c r="A282" s="44"/>
      <c r="B282" s="163"/>
      <c r="C282" s="164"/>
      <c r="D282" s="164"/>
      <c r="E282" s="165"/>
      <c r="F282" s="45"/>
      <c r="G282" s="45"/>
      <c r="H282" s="45"/>
      <c r="I282" s="45"/>
      <c r="J282" s="46"/>
      <c r="K282" s="46"/>
      <c r="L282" s="49"/>
    </row>
    <row r="283" spans="1:12" x14ac:dyDescent="0.25">
      <c r="A283" s="37" t="s">
        <v>86</v>
      </c>
      <c r="B283" s="169"/>
      <c r="C283" s="170"/>
      <c r="D283" s="170"/>
      <c r="E283" s="171"/>
      <c r="F283" s="45"/>
      <c r="G283" s="37"/>
      <c r="H283" s="45"/>
      <c r="I283" s="37"/>
      <c r="J283" s="46"/>
      <c r="K283" s="46"/>
      <c r="L283" s="49"/>
    </row>
    <row r="284" spans="1:12" x14ac:dyDescent="0.25">
      <c r="A284" s="44"/>
      <c r="B284" s="163"/>
      <c r="C284" s="164"/>
      <c r="D284" s="164"/>
      <c r="E284" s="165"/>
      <c r="F284" s="37"/>
      <c r="G284" s="37"/>
      <c r="H284" s="45"/>
      <c r="I284" s="37"/>
      <c r="J284" s="46"/>
      <c r="K284" s="46"/>
      <c r="L284" s="49"/>
    </row>
    <row r="285" spans="1:12" x14ac:dyDescent="0.25">
      <c r="A285" s="44"/>
      <c r="B285" s="163"/>
      <c r="C285" s="164"/>
      <c r="D285" s="164"/>
      <c r="E285" s="165"/>
      <c r="F285" s="37"/>
      <c r="G285" s="37"/>
      <c r="H285" s="45"/>
      <c r="I285" s="37"/>
      <c r="J285" s="46"/>
      <c r="K285" s="46"/>
      <c r="L285" s="49"/>
    </row>
    <row r="286" spans="1:12" x14ac:dyDescent="0.25">
      <c r="A286" s="44"/>
      <c r="B286" s="163"/>
      <c r="C286" s="164"/>
      <c r="D286" s="164"/>
      <c r="E286" s="165"/>
      <c r="F286" s="37"/>
      <c r="G286" s="37"/>
      <c r="H286" s="45"/>
      <c r="I286" s="37"/>
      <c r="J286" s="46"/>
      <c r="K286" s="46"/>
      <c r="L286" s="49"/>
    </row>
    <row r="287" spans="1:12" x14ac:dyDescent="0.25">
      <c r="A287" s="44"/>
      <c r="B287" s="163"/>
      <c r="C287" s="164"/>
      <c r="D287" s="164"/>
      <c r="E287" s="165"/>
      <c r="F287" s="37"/>
      <c r="G287" s="37"/>
      <c r="H287" s="45"/>
      <c r="I287" s="37"/>
      <c r="J287" s="46"/>
      <c r="K287" s="46"/>
      <c r="L287" s="49"/>
    </row>
    <row r="288" spans="1:12" x14ac:dyDescent="0.25">
      <c r="A288" s="44"/>
      <c r="B288" s="163"/>
      <c r="C288" s="164"/>
      <c r="D288" s="164"/>
      <c r="E288" s="165"/>
      <c r="F288" s="37"/>
      <c r="G288" s="37"/>
      <c r="H288" s="45"/>
      <c r="I288" s="37"/>
      <c r="J288" s="46"/>
      <c r="K288" s="46"/>
      <c r="L288" s="49"/>
    </row>
    <row r="289" spans="1:12" x14ac:dyDescent="0.25">
      <c r="A289" s="44"/>
      <c r="B289" s="163"/>
      <c r="C289" s="164"/>
      <c r="D289" s="164"/>
      <c r="E289" s="165"/>
      <c r="F289" s="37"/>
      <c r="G289" s="37"/>
      <c r="H289" s="45"/>
      <c r="I289" s="37"/>
      <c r="J289" s="46"/>
      <c r="K289" s="46"/>
      <c r="L289" s="49"/>
    </row>
    <row r="290" spans="1:12" x14ac:dyDescent="0.25">
      <c r="A290" s="44"/>
      <c r="B290" s="163"/>
      <c r="C290" s="164"/>
      <c r="D290" s="164"/>
      <c r="E290" s="165"/>
      <c r="F290" s="37"/>
      <c r="G290" s="37"/>
      <c r="H290" s="45"/>
      <c r="I290" s="37"/>
      <c r="J290" s="46"/>
      <c r="K290" s="46"/>
      <c r="L290" s="49"/>
    </row>
    <row r="291" spans="1:12" x14ac:dyDescent="0.25">
      <c r="A291" s="44"/>
      <c r="B291" s="163"/>
      <c r="C291" s="164"/>
      <c r="D291" s="164"/>
      <c r="E291" s="165"/>
      <c r="F291" s="37"/>
      <c r="G291" s="37"/>
      <c r="H291" s="45"/>
      <c r="I291" s="37"/>
      <c r="J291" s="46"/>
      <c r="K291" s="46"/>
      <c r="L291" s="49"/>
    </row>
    <row r="292" spans="1:12" x14ac:dyDescent="0.25">
      <c r="A292" s="44"/>
      <c r="B292" s="163"/>
      <c r="C292" s="164"/>
      <c r="D292" s="164"/>
      <c r="E292" s="165"/>
      <c r="F292" s="37"/>
      <c r="G292" s="37"/>
      <c r="H292" s="45"/>
      <c r="I292" s="37"/>
      <c r="J292" s="46"/>
      <c r="K292" s="46"/>
      <c r="L292" s="49"/>
    </row>
    <row r="293" spans="1:12" x14ac:dyDescent="0.25">
      <c r="A293" s="37" t="s">
        <v>93</v>
      </c>
      <c r="B293" s="169"/>
      <c r="C293" s="170"/>
      <c r="D293" s="170"/>
      <c r="E293" s="171"/>
      <c r="F293" s="45"/>
      <c r="G293" s="45"/>
      <c r="H293" s="45"/>
      <c r="I293" s="37"/>
      <c r="J293" s="46"/>
      <c r="K293" s="46"/>
      <c r="L293" s="49"/>
    </row>
    <row r="294" spans="1:12" x14ac:dyDescent="0.25">
      <c r="A294" s="44"/>
      <c r="B294" s="163"/>
      <c r="C294" s="164"/>
      <c r="D294" s="164"/>
      <c r="E294" s="165"/>
      <c r="F294" s="45"/>
      <c r="G294" s="45"/>
      <c r="H294" s="45"/>
      <c r="I294" s="37"/>
      <c r="J294" s="46"/>
      <c r="K294" s="46"/>
      <c r="L294" s="49"/>
    </row>
    <row r="295" spans="1:12" x14ac:dyDescent="0.25">
      <c r="A295" s="44"/>
      <c r="B295" s="163"/>
      <c r="C295" s="164"/>
      <c r="D295" s="164"/>
      <c r="E295" s="165"/>
      <c r="F295" s="45"/>
      <c r="G295" s="45"/>
      <c r="H295" s="45"/>
      <c r="I295" s="37"/>
      <c r="J295" s="46"/>
      <c r="K295" s="46"/>
      <c r="L295" s="49"/>
    </row>
    <row r="296" spans="1:12" x14ac:dyDescent="0.25">
      <c r="A296" s="44"/>
      <c r="B296" s="163"/>
      <c r="C296" s="164"/>
      <c r="D296" s="164"/>
      <c r="E296" s="165"/>
      <c r="F296" s="45"/>
      <c r="G296" s="45"/>
      <c r="H296" s="45"/>
      <c r="I296" s="37"/>
      <c r="J296" s="46"/>
      <c r="K296" s="46"/>
      <c r="L296" s="49"/>
    </row>
    <row r="297" spans="1:12" x14ac:dyDescent="0.25">
      <c r="A297" s="37" t="s">
        <v>97</v>
      </c>
      <c r="B297" s="169"/>
      <c r="C297" s="170"/>
      <c r="D297" s="170"/>
      <c r="E297" s="171"/>
      <c r="F297" s="45"/>
      <c r="G297" s="45"/>
      <c r="H297" s="45"/>
      <c r="I297" s="37"/>
      <c r="J297" s="46"/>
      <c r="K297" s="46"/>
      <c r="L297" s="49"/>
    </row>
    <row r="298" spans="1:12" x14ac:dyDescent="0.25">
      <c r="A298" s="44"/>
      <c r="B298" s="163"/>
      <c r="C298" s="164"/>
      <c r="D298" s="164"/>
      <c r="E298" s="165"/>
      <c r="F298" s="37"/>
      <c r="G298" s="37"/>
      <c r="H298" s="45"/>
      <c r="I298" s="37"/>
      <c r="J298" s="46"/>
      <c r="K298" s="46"/>
      <c r="L298" s="49"/>
    </row>
    <row r="299" spans="1:12" x14ac:dyDescent="0.25">
      <c r="A299" s="44"/>
      <c r="B299" s="163"/>
      <c r="C299" s="164"/>
      <c r="D299" s="164"/>
      <c r="E299" s="165"/>
      <c r="F299" s="37"/>
      <c r="G299" s="37"/>
      <c r="H299" s="45"/>
      <c r="I299" s="37"/>
      <c r="J299" s="46"/>
      <c r="K299" s="46"/>
      <c r="L299" s="49"/>
    </row>
    <row r="300" spans="1:12" x14ac:dyDescent="0.25">
      <c r="A300" s="44"/>
      <c r="B300" s="163"/>
      <c r="C300" s="164"/>
      <c r="D300" s="164"/>
      <c r="E300" s="165"/>
      <c r="F300" s="37"/>
      <c r="G300" s="37"/>
      <c r="H300" s="45"/>
      <c r="I300" s="37"/>
      <c r="J300" s="46"/>
      <c r="K300" s="46"/>
      <c r="L300" s="49"/>
    </row>
    <row r="301" spans="1:12" x14ac:dyDescent="0.25">
      <c r="A301" s="44"/>
      <c r="B301" s="163"/>
      <c r="C301" s="164"/>
      <c r="D301" s="164"/>
      <c r="E301" s="165"/>
      <c r="F301" s="37"/>
      <c r="G301" s="37"/>
      <c r="H301" s="45"/>
      <c r="I301" s="37"/>
      <c r="J301" s="46"/>
      <c r="K301" s="46"/>
      <c r="L301" s="49"/>
    </row>
    <row r="302" spans="1:12" x14ac:dyDescent="0.25">
      <c r="A302" s="44"/>
      <c r="B302" s="163"/>
      <c r="C302" s="164"/>
      <c r="D302" s="164"/>
      <c r="E302" s="165"/>
      <c r="F302" s="37"/>
      <c r="G302" s="37"/>
      <c r="H302" s="45"/>
      <c r="I302" s="37"/>
      <c r="J302" s="46"/>
      <c r="K302" s="46"/>
      <c r="L302" s="49"/>
    </row>
    <row r="303" spans="1:12" x14ac:dyDescent="0.25">
      <c r="A303" s="44"/>
      <c r="B303" s="163"/>
      <c r="C303" s="164"/>
      <c r="D303" s="164"/>
      <c r="E303" s="165"/>
      <c r="F303" s="37"/>
      <c r="G303" s="37"/>
      <c r="H303" s="45"/>
      <c r="I303" s="37"/>
      <c r="J303" s="46"/>
      <c r="K303" s="46"/>
      <c r="L303" s="49"/>
    </row>
    <row r="304" spans="1:12" x14ac:dyDescent="0.25">
      <c r="A304" s="44"/>
      <c r="B304" s="163"/>
      <c r="C304" s="164"/>
      <c r="D304" s="164"/>
      <c r="E304" s="165"/>
      <c r="F304" s="37"/>
      <c r="G304" s="37"/>
      <c r="H304" s="45"/>
      <c r="I304" s="37"/>
      <c r="J304" s="46"/>
      <c r="K304" s="46"/>
      <c r="L304" s="49"/>
    </row>
    <row r="305" spans="1:12" x14ac:dyDescent="0.25">
      <c r="A305" s="65">
        <v>2</v>
      </c>
      <c r="B305" s="166"/>
      <c r="C305" s="167"/>
      <c r="D305" s="167"/>
      <c r="E305" s="168"/>
      <c r="F305" s="67"/>
      <c r="G305" s="67"/>
      <c r="H305" s="67"/>
      <c r="I305" s="67"/>
      <c r="J305" s="66"/>
      <c r="K305" s="66"/>
      <c r="L305" s="49"/>
    </row>
    <row r="306" spans="1:12" x14ac:dyDescent="0.25">
      <c r="A306" s="44"/>
      <c r="B306" s="163"/>
      <c r="C306" s="164"/>
      <c r="D306" s="164"/>
      <c r="E306" s="165"/>
      <c r="F306" s="45"/>
      <c r="G306" s="45"/>
      <c r="H306" s="45"/>
      <c r="I306" s="45"/>
      <c r="J306" s="46"/>
      <c r="K306" s="46"/>
      <c r="L306" s="49"/>
    </row>
    <row r="307" spans="1:12" x14ac:dyDescent="0.25">
      <c r="A307" s="44"/>
      <c r="B307" s="163"/>
      <c r="C307" s="164"/>
      <c r="D307" s="164"/>
      <c r="E307" s="165"/>
      <c r="F307" s="45"/>
      <c r="G307" s="45"/>
      <c r="H307" s="45"/>
      <c r="I307" s="45"/>
      <c r="J307" s="46"/>
      <c r="K307" s="46"/>
      <c r="L307" s="49"/>
    </row>
    <row r="308" spans="1:12" x14ac:dyDescent="0.25">
      <c r="A308" s="44"/>
      <c r="B308" s="163"/>
      <c r="C308" s="164"/>
      <c r="D308" s="164"/>
      <c r="E308" s="165"/>
      <c r="F308" s="45"/>
      <c r="G308" s="45"/>
      <c r="H308" s="45"/>
      <c r="I308" s="45"/>
      <c r="J308" s="46"/>
      <c r="K308" s="46"/>
      <c r="L308" s="49"/>
    </row>
    <row r="309" spans="1:12" x14ac:dyDescent="0.25">
      <c r="A309" s="44"/>
      <c r="B309" s="163"/>
      <c r="C309" s="164"/>
      <c r="D309" s="164"/>
      <c r="E309" s="165"/>
      <c r="F309" s="45"/>
      <c r="G309" s="45"/>
      <c r="H309" s="45"/>
      <c r="I309" s="45"/>
      <c r="J309" s="46"/>
      <c r="K309" s="46"/>
      <c r="L309" s="49"/>
    </row>
    <row r="310" spans="1:12" x14ac:dyDescent="0.25">
      <c r="A310" s="44"/>
      <c r="B310" s="163"/>
      <c r="C310" s="164"/>
      <c r="D310" s="164"/>
      <c r="E310" s="165"/>
      <c r="F310" s="45"/>
      <c r="G310" s="45"/>
      <c r="H310" s="45"/>
      <c r="I310" s="45"/>
      <c r="J310" s="46"/>
      <c r="K310" s="46"/>
      <c r="L310" s="49"/>
    </row>
    <row r="311" spans="1:12" x14ac:dyDescent="0.25">
      <c r="A311" s="44"/>
      <c r="B311" s="163"/>
      <c r="C311" s="164"/>
      <c r="D311" s="164"/>
      <c r="E311" s="165"/>
      <c r="F311" s="45"/>
      <c r="G311" s="45"/>
      <c r="H311" s="45"/>
      <c r="I311" s="45"/>
      <c r="J311" s="46"/>
      <c r="K311" s="46"/>
      <c r="L311" s="49"/>
    </row>
    <row r="312" spans="1:12" x14ac:dyDescent="0.25">
      <c r="A312" s="44"/>
      <c r="B312" s="163"/>
      <c r="C312" s="164"/>
      <c r="D312" s="164"/>
      <c r="E312" s="165"/>
      <c r="F312" s="45"/>
      <c r="G312" s="45"/>
      <c r="H312" s="45"/>
      <c r="I312" s="45"/>
      <c r="J312" s="46"/>
      <c r="K312" s="46"/>
      <c r="L312" s="49"/>
    </row>
    <row r="313" spans="1:12" x14ac:dyDescent="0.25">
      <c r="A313" s="44"/>
      <c r="B313" s="163"/>
      <c r="C313" s="164"/>
      <c r="D313" s="164"/>
      <c r="E313" s="165"/>
      <c r="F313" s="45"/>
      <c r="G313" s="45"/>
      <c r="H313" s="45"/>
      <c r="I313" s="45"/>
      <c r="J313" s="46"/>
      <c r="K313" s="46"/>
      <c r="L313" s="49"/>
    </row>
    <row r="314" spans="1:12" x14ac:dyDescent="0.25">
      <c r="A314" s="44"/>
      <c r="B314" s="163"/>
      <c r="C314" s="164"/>
      <c r="D314" s="164"/>
      <c r="E314" s="165"/>
      <c r="F314" s="45"/>
      <c r="G314" s="45"/>
      <c r="H314" s="45"/>
      <c r="I314" s="45"/>
      <c r="J314" s="46"/>
      <c r="K314" s="46"/>
      <c r="L314" s="49"/>
    </row>
    <row r="315" spans="1:12" x14ac:dyDescent="0.25">
      <c r="A315" s="44"/>
      <c r="B315" s="163"/>
      <c r="C315" s="164"/>
      <c r="D315" s="164"/>
      <c r="E315" s="165"/>
      <c r="F315" s="45"/>
      <c r="G315" s="45"/>
      <c r="H315" s="45"/>
      <c r="I315" s="45"/>
      <c r="J315" s="46"/>
      <c r="K315" s="46"/>
      <c r="L315" s="49"/>
    </row>
    <row r="316" spans="1:12" x14ac:dyDescent="0.25">
      <c r="A316" s="44"/>
      <c r="B316" s="163"/>
      <c r="C316" s="164"/>
      <c r="D316" s="164"/>
      <c r="E316" s="165"/>
      <c r="F316" s="45"/>
      <c r="G316" s="45"/>
      <c r="H316" s="45"/>
      <c r="I316" s="45"/>
      <c r="J316" s="46"/>
      <c r="K316" s="46"/>
      <c r="L316" s="49"/>
    </row>
    <row r="317" spans="1:12" x14ac:dyDescent="0.25">
      <c r="A317" s="44"/>
      <c r="B317" s="163"/>
      <c r="C317" s="164"/>
      <c r="D317" s="164"/>
      <c r="E317" s="165"/>
      <c r="F317" s="45"/>
      <c r="G317" s="45"/>
      <c r="H317" s="45"/>
      <c r="I317" s="45"/>
      <c r="J317" s="46"/>
      <c r="K317" s="46"/>
      <c r="L317" s="49"/>
    </row>
    <row r="318" spans="1:12" x14ac:dyDescent="0.25">
      <c r="A318" s="44"/>
      <c r="B318" s="163"/>
      <c r="C318" s="164"/>
      <c r="D318" s="164"/>
      <c r="E318" s="165"/>
      <c r="F318" s="45"/>
      <c r="G318" s="45"/>
      <c r="H318" s="45"/>
      <c r="I318" s="45"/>
      <c r="J318" s="46"/>
      <c r="K318" s="46"/>
      <c r="L318" s="49"/>
    </row>
    <row r="319" spans="1:12" x14ac:dyDescent="0.25">
      <c r="A319" s="44"/>
      <c r="B319" s="163"/>
      <c r="C319" s="164"/>
      <c r="D319" s="164"/>
      <c r="E319" s="165"/>
      <c r="F319" s="45"/>
      <c r="G319" s="45"/>
      <c r="H319" s="45"/>
      <c r="I319" s="45"/>
      <c r="J319" s="46"/>
      <c r="K319" s="46"/>
      <c r="L319" s="49"/>
    </row>
    <row r="320" spans="1:12" x14ac:dyDescent="0.25">
      <c r="A320" s="44"/>
      <c r="B320" s="163"/>
      <c r="C320" s="164"/>
      <c r="D320" s="164"/>
      <c r="E320" s="165"/>
      <c r="F320" s="45"/>
      <c r="G320" s="45"/>
      <c r="H320" s="45"/>
      <c r="I320" s="45"/>
      <c r="J320" s="46"/>
      <c r="K320" s="46"/>
      <c r="L320" s="49"/>
    </row>
    <row r="321" spans="1:12" x14ac:dyDescent="0.25">
      <c r="A321" s="44"/>
      <c r="B321" s="163"/>
      <c r="C321" s="164"/>
      <c r="D321" s="164"/>
      <c r="E321" s="165"/>
      <c r="F321" s="45"/>
      <c r="G321" s="45"/>
      <c r="H321" s="45"/>
      <c r="I321" s="45"/>
      <c r="J321" s="46"/>
      <c r="K321" s="46"/>
      <c r="L321" s="49"/>
    </row>
    <row r="322" spans="1:12" x14ac:dyDescent="0.25">
      <c r="A322" s="44"/>
      <c r="B322" s="163"/>
      <c r="C322" s="164"/>
      <c r="D322" s="164"/>
      <c r="E322" s="165"/>
      <c r="F322" s="45"/>
      <c r="G322" s="45"/>
      <c r="H322" s="45"/>
      <c r="I322" s="45"/>
      <c r="J322" s="46"/>
      <c r="K322" s="46"/>
      <c r="L322" s="49"/>
    </row>
    <row r="323" spans="1:12" x14ac:dyDescent="0.25">
      <c r="A323" s="44"/>
      <c r="B323" s="163"/>
      <c r="C323" s="164"/>
      <c r="D323" s="164"/>
      <c r="E323" s="165"/>
      <c r="F323" s="45"/>
      <c r="G323" s="45"/>
      <c r="H323" s="45"/>
      <c r="I323" s="45"/>
      <c r="J323" s="46"/>
      <c r="K323" s="46"/>
      <c r="L323" s="49"/>
    </row>
    <row r="324" spans="1:12" x14ac:dyDescent="0.25">
      <c r="A324" s="44"/>
      <c r="B324" s="163"/>
      <c r="C324" s="164"/>
      <c r="D324" s="164"/>
      <c r="E324" s="165"/>
      <c r="F324" s="45"/>
      <c r="G324" s="45"/>
      <c r="H324" s="45"/>
      <c r="I324" s="45"/>
      <c r="J324" s="46"/>
      <c r="K324" s="46"/>
      <c r="L324" s="49"/>
    </row>
    <row r="325" spans="1:12" x14ac:dyDescent="0.25">
      <c r="A325" s="44"/>
      <c r="B325" s="163"/>
      <c r="C325" s="164"/>
      <c r="D325" s="164"/>
      <c r="E325" s="165"/>
      <c r="F325" s="45"/>
      <c r="G325" s="45"/>
      <c r="H325" s="45"/>
      <c r="I325" s="45"/>
      <c r="J325" s="46"/>
      <c r="K325" s="46"/>
      <c r="L325" s="49"/>
    </row>
    <row r="326" spans="1:12" x14ac:dyDescent="0.25">
      <c r="A326" s="44"/>
      <c r="B326" s="163"/>
      <c r="C326" s="164"/>
      <c r="D326" s="164"/>
      <c r="E326" s="165"/>
      <c r="F326" s="45"/>
      <c r="G326" s="45"/>
      <c r="H326" s="45"/>
      <c r="I326" s="45"/>
      <c r="J326" s="46"/>
      <c r="K326" s="46"/>
      <c r="L326" s="49"/>
    </row>
    <row r="327" spans="1:12" x14ac:dyDescent="0.25">
      <c r="A327" s="44"/>
      <c r="B327" s="163"/>
      <c r="C327" s="164"/>
      <c r="D327" s="164"/>
      <c r="E327" s="165"/>
      <c r="F327" s="45"/>
      <c r="G327" s="45"/>
      <c r="H327" s="45"/>
      <c r="I327" s="45"/>
      <c r="J327" s="46"/>
      <c r="K327" s="46"/>
      <c r="L327" s="49"/>
    </row>
    <row r="328" spans="1:12" x14ac:dyDescent="0.25">
      <c r="A328" s="44"/>
      <c r="B328" s="163"/>
      <c r="C328" s="164"/>
      <c r="D328" s="164"/>
      <c r="E328" s="165"/>
      <c r="F328" s="45"/>
      <c r="G328" s="45"/>
      <c r="H328" s="45"/>
      <c r="I328" s="45"/>
      <c r="J328" s="46"/>
      <c r="K328" s="46"/>
      <c r="L328" s="49"/>
    </row>
    <row r="329" spans="1:12" x14ac:dyDescent="0.25">
      <c r="A329" s="44"/>
      <c r="B329" s="163"/>
      <c r="C329" s="164"/>
      <c r="D329" s="164"/>
      <c r="E329" s="165"/>
      <c r="F329" s="45"/>
      <c r="G329" s="45"/>
      <c r="H329" s="45"/>
      <c r="I329" s="45"/>
      <c r="J329" s="46"/>
      <c r="K329" s="46"/>
      <c r="L329" s="49"/>
    </row>
    <row r="330" spans="1:12" x14ac:dyDescent="0.25">
      <c r="A330" s="44"/>
      <c r="B330" s="163"/>
      <c r="C330" s="164"/>
      <c r="D330" s="164"/>
      <c r="E330" s="165"/>
      <c r="F330" s="45"/>
      <c r="G330" s="45"/>
      <c r="H330" s="45"/>
      <c r="I330" s="45"/>
      <c r="J330" s="46"/>
      <c r="K330" s="46"/>
      <c r="L330" s="49"/>
    </row>
    <row r="331" spans="1:12" x14ac:dyDescent="0.25">
      <c r="A331" s="44"/>
      <c r="B331" s="163"/>
      <c r="C331" s="164"/>
      <c r="D331" s="164"/>
      <c r="E331" s="165"/>
      <c r="F331" s="45"/>
      <c r="G331" s="45"/>
      <c r="H331" s="45"/>
      <c r="I331" s="45"/>
      <c r="J331" s="46"/>
      <c r="K331" s="46"/>
      <c r="L331" s="49"/>
    </row>
    <row r="332" spans="1:12" x14ac:dyDescent="0.25">
      <c r="A332" s="44"/>
      <c r="B332" s="163"/>
      <c r="C332" s="164"/>
      <c r="D332" s="164"/>
      <c r="E332" s="165"/>
      <c r="F332" s="45"/>
      <c r="G332" s="45"/>
      <c r="H332" s="45"/>
      <c r="I332" s="45"/>
      <c r="J332" s="46"/>
      <c r="K332" s="46"/>
      <c r="L332" s="49"/>
    </row>
    <row r="333" spans="1:12" x14ac:dyDescent="0.25">
      <c r="A333" s="44"/>
      <c r="B333" s="163"/>
      <c r="C333" s="164"/>
      <c r="D333" s="164"/>
      <c r="E333" s="165"/>
      <c r="F333" s="45"/>
      <c r="G333" s="45"/>
      <c r="H333" s="45"/>
      <c r="I333" s="45"/>
      <c r="J333" s="46"/>
      <c r="K333" s="46"/>
      <c r="L333" s="49"/>
    </row>
    <row r="334" spans="1:12" x14ac:dyDescent="0.25">
      <c r="A334" s="44"/>
      <c r="B334" s="163"/>
      <c r="C334" s="164"/>
      <c r="D334" s="164"/>
      <c r="E334" s="165"/>
      <c r="F334" s="45"/>
      <c r="G334" s="45"/>
      <c r="H334" s="45"/>
      <c r="I334" s="45"/>
      <c r="J334" s="46"/>
      <c r="K334" s="46"/>
      <c r="L334" s="49"/>
    </row>
    <row r="335" spans="1:12" x14ac:dyDescent="0.25">
      <c r="A335" s="44"/>
      <c r="B335" s="163"/>
      <c r="C335" s="164"/>
      <c r="D335" s="164"/>
      <c r="E335" s="165"/>
      <c r="F335" s="45"/>
      <c r="G335" s="45"/>
      <c r="H335" s="45"/>
      <c r="I335" s="45"/>
      <c r="J335" s="46"/>
      <c r="K335" s="46"/>
      <c r="L335" s="49"/>
    </row>
    <row r="336" spans="1:12" x14ac:dyDescent="0.25">
      <c r="A336" s="44"/>
      <c r="B336" s="163"/>
      <c r="C336" s="164"/>
      <c r="D336" s="164"/>
      <c r="E336" s="165"/>
      <c r="F336" s="45"/>
      <c r="G336" s="45"/>
      <c r="H336" s="45"/>
      <c r="I336" s="45"/>
      <c r="J336" s="46"/>
      <c r="K336" s="46"/>
      <c r="L336" s="49"/>
    </row>
    <row r="337" spans="1:12" x14ac:dyDescent="0.25">
      <c r="A337" s="44"/>
      <c r="B337" s="163"/>
      <c r="C337" s="164"/>
      <c r="D337" s="164"/>
      <c r="E337" s="165"/>
      <c r="F337" s="45"/>
      <c r="G337" s="45"/>
      <c r="H337" s="45"/>
      <c r="I337" s="45"/>
      <c r="J337" s="46"/>
      <c r="K337" s="46"/>
      <c r="L337" s="49"/>
    </row>
    <row r="338" spans="1:12" x14ac:dyDescent="0.25">
      <c r="A338" s="44"/>
      <c r="B338" s="163"/>
      <c r="C338" s="164"/>
      <c r="D338" s="164"/>
      <c r="E338" s="165"/>
      <c r="F338" s="45"/>
      <c r="G338" s="45"/>
      <c r="H338" s="45"/>
      <c r="I338" s="45"/>
      <c r="J338" s="46"/>
      <c r="K338" s="46"/>
      <c r="L338" s="49"/>
    </row>
    <row r="339" spans="1:12" x14ac:dyDescent="0.25">
      <c r="A339" s="44"/>
      <c r="B339" s="163"/>
      <c r="C339" s="164"/>
      <c r="D339" s="164"/>
      <c r="E339" s="165"/>
      <c r="F339" s="45"/>
      <c r="G339" s="45"/>
      <c r="H339" s="45"/>
      <c r="I339" s="45"/>
      <c r="J339" s="46"/>
      <c r="K339" s="46"/>
      <c r="L339" s="49"/>
    </row>
    <row r="340" spans="1:12" x14ac:dyDescent="0.25">
      <c r="A340" s="44"/>
      <c r="B340" s="163"/>
      <c r="C340" s="164"/>
      <c r="D340" s="164"/>
      <c r="E340" s="165"/>
      <c r="F340" s="45"/>
      <c r="G340" s="45"/>
      <c r="H340" s="45"/>
      <c r="I340" s="45"/>
      <c r="J340" s="46"/>
      <c r="K340" s="46"/>
      <c r="L340" s="49"/>
    </row>
    <row r="341" spans="1:12" x14ac:dyDescent="0.25">
      <c r="A341" s="44"/>
      <c r="B341" s="163"/>
      <c r="C341" s="164"/>
      <c r="D341" s="164"/>
      <c r="E341" s="165"/>
      <c r="F341" s="45"/>
      <c r="G341" s="45"/>
      <c r="H341" s="45"/>
      <c r="I341" s="45"/>
      <c r="J341" s="46"/>
      <c r="K341" s="46"/>
      <c r="L341" s="49"/>
    </row>
    <row r="342" spans="1:12" x14ac:dyDescent="0.25">
      <c r="A342" s="44"/>
      <c r="B342" s="163"/>
      <c r="C342" s="164"/>
      <c r="D342" s="164"/>
      <c r="E342" s="165"/>
      <c r="F342" s="45"/>
      <c r="G342" s="45"/>
      <c r="H342" s="45"/>
      <c r="I342" s="45"/>
      <c r="J342" s="46"/>
      <c r="K342" s="46"/>
      <c r="L342" s="49"/>
    </row>
    <row r="343" spans="1:12" x14ac:dyDescent="0.25">
      <c r="A343" s="44"/>
      <c r="B343" s="163"/>
      <c r="C343" s="164"/>
      <c r="D343" s="164"/>
      <c r="E343" s="165"/>
      <c r="F343" s="45"/>
      <c r="G343" s="45"/>
      <c r="H343" s="45"/>
      <c r="I343" s="45"/>
      <c r="J343" s="46"/>
      <c r="K343" s="46"/>
      <c r="L343" s="49"/>
    </row>
    <row r="344" spans="1:12" x14ac:dyDescent="0.25">
      <c r="A344" s="44"/>
      <c r="B344" s="163"/>
      <c r="C344" s="164"/>
      <c r="D344" s="164"/>
      <c r="E344" s="165"/>
      <c r="F344" s="45"/>
      <c r="G344" s="45"/>
      <c r="H344" s="45"/>
      <c r="I344" s="45"/>
      <c r="J344" s="46"/>
      <c r="K344" s="46"/>
      <c r="L344" s="49"/>
    </row>
    <row r="345" spans="1:12" x14ac:dyDescent="0.25">
      <c r="A345" s="44"/>
      <c r="B345" s="163"/>
      <c r="C345" s="164"/>
      <c r="D345" s="164"/>
      <c r="E345" s="165"/>
      <c r="F345" s="45"/>
      <c r="G345" s="45"/>
      <c r="H345" s="45"/>
      <c r="I345" s="45"/>
      <c r="J345" s="46"/>
      <c r="K345" s="46"/>
      <c r="L345" s="49"/>
    </row>
    <row r="346" spans="1:12" x14ac:dyDescent="0.25">
      <c r="A346" s="44"/>
      <c r="B346" s="163"/>
      <c r="C346" s="164"/>
      <c r="D346" s="164"/>
      <c r="E346" s="165"/>
      <c r="F346" s="45"/>
      <c r="G346" s="45"/>
      <c r="H346" s="45"/>
      <c r="I346" s="45"/>
      <c r="J346" s="46"/>
      <c r="K346" s="46"/>
      <c r="L346" s="49"/>
    </row>
    <row r="347" spans="1:12" x14ac:dyDescent="0.25">
      <c r="A347" s="44"/>
      <c r="B347" s="163"/>
      <c r="C347" s="164"/>
      <c r="D347" s="164"/>
      <c r="E347" s="165"/>
      <c r="F347" s="45"/>
      <c r="G347" s="45"/>
      <c r="H347" s="45"/>
      <c r="I347" s="45"/>
      <c r="J347" s="46"/>
      <c r="K347" s="46"/>
      <c r="L347" s="49"/>
    </row>
    <row r="348" spans="1:12" x14ac:dyDescent="0.25">
      <c r="A348" s="44"/>
      <c r="B348" s="163"/>
      <c r="C348" s="164"/>
      <c r="D348" s="164"/>
      <c r="E348" s="165"/>
      <c r="F348" s="45"/>
      <c r="G348" s="45"/>
      <c r="H348" s="45"/>
      <c r="I348" s="45"/>
      <c r="J348" s="46"/>
      <c r="K348" s="46"/>
      <c r="L348" s="49"/>
    </row>
    <row r="349" spans="1:12" x14ac:dyDescent="0.25">
      <c r="A349" s="44"/>
      <c r="B349" s="163"/>
      <c r="C349" s="164"/>
      <c r="D349" s="164"/>
      <c r="E349" s="165"/>
      <c r="F349" s="45"/>
      <c r="G349" s="45"/>
      <c r="H349" s="45"/>
      <c r="I349" s="45"/>
      <c r="J349" s="46"/>
      <c r="K349" s="46"/>
      <c r="L349" s="49"/>
    </row>
    <row r="350" spans="1:12" x14ac:dyDescent="0.25">
      <c r="A350" s="44"/>
      <c r="B350" s="163"/>
      <c r="C350" s="164"/>
      <c r="D350" s="164"/>
      <c r="E350" s="165"/>
      <c r="F350" s="45"/>
      <c r="G350" s="45"/>
      <c r="H350" s="45"/>
      <c r="I350" s="45"/>
      <c r="J350" s="46"/>
      <c r="K350" s="46"/>
      <c r="L350" s="49"/>
    </row>
    <row r="351" spans="1:12" x14ac:dyDescent="0.25">
      <c r="A351" s="44"/>
      <c r="B351" s="163"/>
      <c r="C351" s="164"/>
      <c r="D351" s="164"/>
      <c r="E351" s="165"/>
      <c r="F351" s="45"/>
      <c r="G351" s="45"/>
      <c r="H351" s="45"/>
      <c r="I351" s="45"/>
      <c r="J351" s="46"/>
      <c r="K351" s="46"/>
      <c r="L351" s="49"/>
    </row>
    <row r="352" spans="1:12" x14ac:dyDescent="0.25">
      <c r="A352" s="44"/>
      <c r="B352" s="163"/>
      <c r="C352" s="164"/>
      <c r="D352" s="164"/>
      <c r="E352" s="165"/>
      <c r="F352" s="45"/>
      <c r="G352" s="45"/>
      <c r="H352" s="45"/>
      <c r="I352" s="45"/>
      <c r="J352" s="46"/>
      <c r="K352" s="46"/>
      <c r="L352" s="49"/>
    </row>
    <row r="353" spans="1:12" x14ac:dyDescent="0.25">
      <c r="A353" s="44"/>
      <c r="B353" s="163"/>
      <c r="C353" s="164"/>
      <c r="D353" s="164"/>
      <c r="E353" s="165"/>
      <c r="F353" s="45"/>
      <c r="G353" s="45"/>
      <c r="H353" s="45"/>
      <c r="I353" s="45"/>
      <c r="J353" s="46"/>
      <c r="K353" s="46"/>
      <c r="L353" s="49"/>
    </row>
    <row r="354" spans="1:12" x14ac:dyDescent="0.25">
      <c r="A354" s="44"/>
      <c r="B354" s="163"/>
      <c r="C354" s="164"/>
      <c r="D354" s="164"/>
      <c r="E354" s="165"/>
      <c r="F354" s="45"/>
      <c r="G354" s="45"/>
      <c r="H354" s="45"/>
      <c r="I354" s="45"/>
      <c r="J354" s="46"/>
      <c r="K354" s="46"/>
      <c r="L354" s="49"/>
    </row>
    <row r="355" spans="1:12" x14ac:dyDescent="0.25">
      <c r="A355" s="44"/>
      <c r="B355" s="163"/>
      <c r="C355" s="164"/>
      <c r="D355" s="164"/>
      <c r="E355" s="165"/>
      <c r="F355" s="45"/>
      <c r="G355" s="45"/>
      <c r="H355" s="45"/>
      <c r="I355" s="45"/>
      <c r="J355" s="46"/>
      <c r="K355" s="46"/>
      <c r="L355" s="49"/>
    </row>
    <row r="356" spans="1:12" x14ac:dyDescent="0.25">
      <c r="A356" s="44"/>
      <c r="B356" s="163"/>
      <c r="C356" s="164"/>
      <c r="D356" s="164"/>
      <c r="E356" s="165"/>
      <c r="F356" s="45"/>
      <c r="G356" s="45"/>
      <c r="H356" s="45"/>
      <c r="I356" s="45"/>
      <c r="J356" s="46"/>
      <c r="K356" s="46"/>
      <c r="L356" s="49"/>
    </row>
    <row r="357" spans="1:12" x14ac:dyDescent="0.25">
      <c r="A357" s="44"/>
      <c r="B357" s="163"/>
      <c r="C357" s="164"/>
      <c r="D357" s="164"/>
      <c r="E357" s="165"/>
      <c r="F357" s="45"/>
      <c r="G357" s="45"/>
      <c r="H357" s="45"/>
      <c r="I357" s="45"/>
      <c r="J357" s="46"/>
      <c r="K357" s="46"/>
      <c r="L357" s="49"/>
    </row>
    <row r="358" spans="1:12" x14ac:dyDescent="0.25">
      <c r="A358" s="44"/>
      <c r="B358" s="163"/>
      <c r="C358" s="164"/>
      <c r="D358" s="164"/>
      <c r="E358" s="165"/>
      <c r="F358" s="45"/>
      <c r="G358" s="45"/>
      <c r="H358" s="45"/>
      <c r="I358" s="45"/>
      <c r="J358" s="46"/>
      <c r="K358" s="46"/>
      <c r="L358" s="49"/>
    </row>
    <row r="359" spans="1:12" x14ac:dyDescent="0.25">
      <c r="A359" s="44"/>
      <c r="B359" s="163"/>
      <c r="C359" s="164"/>
      <c r="D359" s="164"/>
      <c r="E359" s="165"/>
      <c r="F359" s="45"/>
      <c r="G359" s="45"/>
      <c r="H359" s="45"/>
      <c r="I359" s="45"/>
      <c r="J359" s="46"/>
      <c r="K359" s="46"/>
      <c r="L359" s="49"/>
    </row>
    <row r="360" spans="1:12" x14ac:dyDescent="0.25">
      <c r="A360" s="44"/>
      <c r="B360" s="163"/>
      <c r="C360" s="164"/>
      <c r="D360" s="164"/>
      <c r="E360" s="165"/>
      <c r="F360" s="45"/>
      <c r="G360" s="45"/>
      <c r="H360" s="45"/>
      <c r="I360" s="45"/>
      <c r="J360" s="46"/>
      <c r="K360" s="46"/>
      <c r="L360" s="49"/>
    </row>
    <row r="361" spans="1:12" x14ac:dyDescent="0.25">
      <c r="A361" s="44"/>
      <c r="B361" s="163"/>
      <c r="C361" s="164"/>
      <c r="D361" s="164"/>
      <c r="E361" s="165"/>
      <c r="F361" s="45"/>
      <c r="G361" s="45"/>
      <c r="H361" s="45"/>
      <c r="I361" s="45"/>
      <c r="J361" s="46"/>
      <c r="K361" s="46"/>
      <c r="L361" s="49"/>
    </row>
    <row r="362" spans="1:12" x14ac:dyDescent="0.25">
      <c r="A362" s="44"/>
      <c r="B362" s="163"/>
      <c r="C362" s="164"/>
      <c r="D362" s="164"/>
      <c r="E362" s="165"/>
      <c r="F362" s="45"/>
      <c r="G362" s="45"/>
      <c r="H362" s="45"/>
      <c r="I362" s="45"/>
      <c r="J362" s="46"/>
      <c r="K362" s="46"/>
      <c r="L362" s="49"/>
    </row>
    <row r="363" spans="1:12" x14ac:dyDescent="0.25">
      <c r="A363" s="44"/>
      <c r="B363" s="159"/>
      <c r="C363" s="159"/>
      <c r="D363" s="159"/>
      <c r="E363" s="159"/>
      <c r="F363" s="68"/>
      <c r="G363" s="44"/>
      <c r="H363" s="44"/>
      <c r="I363" s="44"/>
      <c r="J363" s="46"/>
      <c r="K363" s="46"/>
      <c r="L363" s="49"/>
    </row>
    <row r="364" spans="1:12" x14ac:dyDescent="0.25">
      <c r="A364" s="44"/>
      <c r="B364" s="158"/>
      <c r="C364" s="158"/>
      <c r="D364" s="158"/>
      <c r="E364" s="158"/>
      <c r="F364" s="68"/>
      <c r="H364" s="44"/>
      <c r="I364" s="44"/>
      <c r="J364" s="44" t="s">
        <v>98</v>
      </c>
      <c r="K364" s="66">
        <f>K12+K305</f>
        <v>2383363125</v>
      </c>
      <c r="L364" s="49" t="s">
        <v>99</v>
      </c>
    </row>
    <row r="365" spans="1:12" x14ac:dyDescent="0.25">
      <c r="A365" s="44"/>
      <c r="B365" s="159"/>
      <c r="C365" s="159"/>
      <c r="D365" s="159"/>
      <c r="E365" s="159"/>
      <c r="F365" s="68"/>
      <c r="G365" s="44"/>
      <c r="H365" s="44"/>
      <c r="I365" s="44"/>
      <c r="J365" s="46" t="s">
        <v>100</v>
      </c>
      <c r="K365" s="46">
        <f>K364*0.1</f>
        <v>238336312.5</v>
      </c>
      <c r="L365" s="49"/>
    </row>
    <row r="366" spans="1:12" x14ac:dyDescent="0.25">
      <c r="A366" s="44"/>
      <c r="B366" s="159"/>
      <c r="C366" s="159"/>
      <c r="D366" s="159"/>
      <c r="E366" s="159"/>
      <c r="F366" s="68"/>
      <c r="G366" s="44"/>
      <c r="H366" s="44"/>
      <c r="I366" s="44"/>
      <c r="J366" s="46"/>
      <c r="K366" s="46"/>
      <c r="L366" s="49"/>
    </row>
    <row r="367" spans="1:12" ht="19.5" x14ac:dyDescent="0.25">
      <c r="A367" s="160" t="s">
        <v>101</v>
      </c>
      <c r="B367" s="161"/>
      <c r="C367" s="161"/>
      <c r="D367" s="161"/>
      <c r="E367" s="161"/>
      <c r="F367" s="161"/>
      <c r="G367" s="161"/>
      <c r="H367" s="161"/>
      <c r="I367" s="161"/>
      <c r="J367" s="162"/>
      <c r="K367" s="69">
        <f>K364+K365</f>
        <v>2621699437.5</v>
      </c>
      <c r="L367" s="49"/>
    </row>
  </sheetData>
  <mergeCells count="370">
    <mergeCell ref="A4:B4"/>
    <mergeCell ref="A5:L5"/>
    <mergeCell ref="A6:L6"/>
    <mergeCell ref="A7:L7"/>
    <mergeCell ref="J8:L8"/>
    <mergeCell ref="B9:E9"/>
    <mergeCell ref="A1:C1"/>
    <mergeCell ref="F1:K1"/>
    <mergeCell ref="A2:C2"/>
    <mergeCell ref="F2:K2"/>
    <mergeCell ref="A3:C3"/>
    <mergeCell ref="H3:J3"/>
    <mergeCell ref="B16:E16"/>
    <mergeCell ref="B17:E17"/>
    <mergeCell ref="B18:E18"/>
    <mergeCell ref="B19:E19"/>
    <mergeCell ref="B20:E20"/>
    <mergeCell ref="B21:E21"/>
    <mergeCell ref="B10:C10"/>
    <mergeCell ref="B11:E11"/>
    <mergeCell ref="B12:E12"/>
    <mergeCell ref="B13:E13"/>
    <mergeCell ref="B14:E14"/>
    <mergeCell ref="B15:E15"/>
    <mergeCell ref="B28:E28"/>
    <mergeCell ref="B29:E29"/>
    <mergeCell ref="B30:E30"/>
    <mergeCell ref="B31:E31"/>
    <mergeCell ref="B32:E32"/>
    <mergeCell ref="B33:E33"/>
    <mergeCell ref="B22:E22"/>
    <mergeCell ref="B23:E23"/>
    <mergeCell ref="B24:E24"/>
    <mergeCell ref="B25:E25"/>
    <mergeCell ref="B26:E26"/>
    <mergeCell ref="B27:E27"/>
    <mergeCell ref="B40:E40"/>
    <mergeCell ref="B41:E41"/>
    <mergeCell ref="B42:E42"/>
    <mergeCell ref="B43:E43"/>
    <mergeCell ref="B44:E44"/>
    <mergeCell ref="B45:E45"/>
    <mergeCell ref="B34:E34"/>
    <mergeCell ref="B35:E35"/>
    <mergeCell ref="B36:E36"/>
    <mergeCell ref="B37:E37"/>
    <mergeCell ref="B38:E38"/>
    <mergeCell ref="B39:E39"/>
    <mergeCell ref="B52:E52"/>
    <mergeCell ref="B53:E53"/>
    <mergeCell ref="B54:E54"/>
    <mergeCell ref="B55:E55"/>
    <mergeCell ref="B56:E56"/>
    <mergeCell ref="B57:E57"/>
    <mergeCell ref="B46:E46"/>
    <mergeCell ref="B47:E47"/>
    <mergeCell ref="B48:E48"/>
    <mergeCell ref="B49:E49"/>
    <mergeCell ref="B50:E50"/>
    <mergeCell ref="B51:E51"/>
    <mergeCell ref="B64:E64"/>
    <mergeCell ref="B65:E65"/>
    <mergeCell ref="B66:E66"/>
    <mergeCell ref="B67:E67"/>
    <mergeCell ref="B68:E68"/>
    <mergeCell ref="B69:E69"/>
    <mergeCell ref="B58:E58"/>
    <mergeCell ref="B59:E59"/>
    <mergeCell ref="B60:E60"/>
    <mergeCell ref="B61:E61"/>
    <mergeCell ref="B62:E62"/>
    <mergeCell ref="B63:E63"/>
    <mergeCell ref="B76:E76"/>
    <mergeCell ref="B77:E77"/>
    <mergeCell ref="B78:E78"/>
    <mergeCell ref="B79:E79"/>
    <mergeCell ref="B80:E80"/>
    <mergeCell ref="B81:E81"/>
    <mergeCell ref="B70:E70"/>
    <mergeCell ref="B71:E71"/>
    <mergeCell ref="B72:E72"/>
    <mergeCell ref="B73:E73"/>
    <mergeCell ref="B74:E74"/>
    <mergeCell ref="B75:E75"/>
    <mergeCell ref="B88:E88"/>
    <mergeCell ref="B89:E89"/>
    <mergeCell ref="B90:E90"/>
    <mergeCell ref="B91:E91"/>
    <mergeCell ref="B92:E92"/>
    <mergeCell ref="B93:E93"/>
    <mergeCell ref="B82:E82"/>
    <mergeCell ref="B83:E83"/>
    <mergeCell ref="B84:E84"/>
    <mergeCell ref="B85:E85"/>
    <mergeCell ref="B86:E86"/>
    <mergeCell ref="B87:E87"/>
    <mergeCell ref="B100:E100"/>
    <mergeCell ref="B101:E101"/>
    <mergeCell ref="B102:E102"/>
    <mergeCell ref="B103:E103"/>
    <mergeCell ref="B104:E104"/>
    <mergeCell ref="B105:E105"/>
    <mergeCell ref="B94:E94"/>
    <mergeCell ref="B95:E95"/>
    <mergeCell ref="B96:E96"/>
    <mergeCell ref="B97:E97"/>
    <mergeCell ref="B98:E98"/>
    <mergeCell ref="B99:E99"/>
    <mergeCell ref="B112:E112"/>
    <mergeCell ref="B113:E113"/>
    <mergeCell ref="B114:E114"/>
    <mergeCell ref="B115:E115"/>
    <mergeCell ref="B116:E116"/>
    <mergeCell ref="B117:E117"/>
    <mergeCell ref="B106:E106"/>
    <mergeCell ref="B107:E107"/>
    <mergeCell ref="B108:E108"/>
    <mergeCell ref="B109:E109"/>
    <mergeCell ref="B110:E110"/>
    <mergeCell ref="B111:E111"/>
    <mergeCell ref="B124:E124"/>
    <mergeCell ref="B125:E125"/>
    <mergeCell ref="B126:E126"/>
    <mergeCell ref="B127:E127"/>
    <mergeCell ref="B128:E128"/>
    <mergeCell ref="B129:E129"/>
    <mergeCell ref="B118:E118"/>
    <mergeCell ref="B119:E119"/>
    <mergeCell ref="B120:E120"/>
    <mergeCell ref="B121:E121"/>
    <mergeCell ref="B122:E122"/>
    <mergeCell ref="B123:E123"/>
    <mergeCell ref="B136:E136"/>
    <mergeCell ref="B137:E137"/>
    <mergeCell ref="B138:E138"/>
    <mergeCell ref="B139:E139"/>
    <mergeCell ref="B140:E140"/>
    <mergeCell ref="B141:E141"/>
    <mergeCell ref="B130:E130"/>
    <mergeCell ref="B131:E131"/>
    <mergeCell ref="B132:E132"/>
    <mergeCell ref="B133:E133"/>
    <mergeCell ref="B134:E134"/>
    <mergeCell ref="B135:E135"/>
    <mergeCell ref="B148:E148"/>
    <mergeCell ref="B149:E149"/>
    <mergeCell ref="B150:E150"/>
    <mergeCell ref="B151:E151"/>
    <mergeCell ref="B152:E152"/>
    <mergeCell ref="B153:E153"/>
    <mergeCell ref="B142:E142"/>
    <mergeCell ref="B143:E143"/>
    <mergeCell ref="B144:E144"/>
    <mergeCell ref="B145:E145"/>
    <mergeCell ref="B146:E146"/>
    <mergeCell ref="B147:E147"/>
    <mergeCell ref="B160:E160"/>
    <mergeCell ref="B161:E161"/>
    <mergeCell ref="B162:E162"/>
    <mergeCell ref="B163:E163"/>
    <mergeCell ref="B164:E164"/>
    <mergeCell ref="B165:E165"/>
    <mergeCell ref="B154:E154"/>
    <mergeCell ref="B155:E155"/>
    <mergeCell ref="B156:E156"/>
    <mergeCell ref="B157:E157"/>
    <mergeCell ref="B158:E158"/>
    <mergeCell ref="B159:E159"/>
    <mergeCell ref="B172:E172"/>
    <mergeCell ref="B173:E173"/>
    <mergeCell ref="B174:E174"/>
    <mergeCell ref="B175:E175"/>
    <mergeCell ref="B176:E176"/>
    <mergeCell ref="B177:E177"/>
    <mergeCell ref="B166:E166"/>
    <mergeCell ref="B167:E167"/>
    <mergeCell ref="B168:E168"/>
    <mergeCell ref="B169:E169"/>
    <mergeCell ref="B170:E170"/>
    <mergeCell ref="B171:E171"/>
    <mergeCell ref="B184:E184"/>
    <mergeCell ref="B185:E185"/>
    <mergeCell ref="B186:E186"/>
    <mergeCell ref="B187:E187"/>
    <mergeCell ref="B188:E188"/>
    <mergeCell ref="B189:E189"/>
    <mergeCell ref="B178:E178"/>
    <mergeCell ref="B179:E179"/>
    <mergeCell ref="B180:E180"/>
    <mergeCell ref="B181:E181"/>
    <mergeCell ref="B182:E182"/>
    <mergeCell ref="B183:E183"/>
    <mergeCell ref="B196:E196"/>
    <mergeCell ref="B197:E197"/>
    <mergeCell ref="B198:E198"/>
    <mergeCell ref="B199:E199"/>
    <mergeCell ref="B200:E200"/>
    <mergeCell ref="B201:E201"/>
    <mergeCell ref="B190:E190"/>
    <mergeCell ref="B191:E191"/>
    <mergeCell ref="B192:E192"/>
    <mergeCell ref="B193:E193"/>
    <mergeCell ref="B194:E194"/>
    <mergeCell ref="B195:E195"/>
    <mergeCell ref="B208:E208"/>
    <mergeCell ref="B209:E209"/>
    <mergeCell ref="B210:E210"/>
    <mergeCell ref="B211:E211"/>
    <mergeCell ref="B212:E212"/>
    <mergeCell ref="B213:E213"/>
    <mergeCell ref="B202:E202"/>
    <mergeCell ref="B203:E203"/>
    <mergeCell ref="B204:E204"/>
    <mergeCell ref="B205:E205"/>
    <mergeCell ref="B206:E206"/>
    <mergeCell ref="B207:E207"/>
    <mergeCell ref="B220:E220"/>
    <mergeCell ref="B221:E221"/>
    <mergeCell ref="B222:E222"/>
    <mergeCell ref="B223:E223"/>
    <mergeCell ref="B224:E224"/>
    <mergeCell ref="B225:E225"/>
    <mergeCell ref="B214:E214"/>
    <mergeCell ref="B215:E215"/>
    <mergeCell ref="B216:E216"/>
    <mergeCell ref="B217:E217"/>
    <mergeCell ref="B218:E218"/>
    <mergeCell ref="B219:E219"/>
    <mergeCell ref="B232:E232"/>
    <mergeCell ref="B233:E233"/>
    <mergeCell ref="B234:E234"/>
    <mergeCell ref="B235:E235"/>
    <mergeCell ref="B236:E236"/>
    <mergeCell ref="B237:E237"/>
    <mergeCell ref="B226:E226"/>
    <mergeCell ref="B227:E227"/>
    <mergeCell ref="B228:E228"/>
    <mergeCell ref="B229:E229"/>
    <mergeCell ref="B230:E230"/>
    <mergeCell ref="B231:E231"/>
    <mergeCell ref="B244:E244"/>
    <mergeCell ref="B245:E245"/>
    <mergeCell ref="B246:E246"/>
    <mergeCell ref="B247:E247"/>
    <mergeCell ref="B248:E248"/>
    <mergeCell ref="B249:E249"/>
    <mergeCell ref="B238:E238"/>
    <mergeCell ref="B239:E239"/>
    <mergeCell ref="B240:E240"/>
    <mergeCell ref="B241:E241"/>
    <mergeCell ref="B242:E242"/>
    <mergeCell ref="B243:E243"/>
    <mergeCell ref="B256:E256"/>
    <mergeCell ref="B257:E257"/>
    <mergeCell ref="B258:E258"/>
    <mergeCell ref="B259:E259"/>
    <mergeCell ref="B260:E260"/>
    <mergeCell ref="B261:E261"/>
    <mergeCell ref="B250:E250"/>
    <mergeCell ref="B251:E251"/>
    <mergeCell ref="B252:E252"/>
    <mergeCell ref="B253:E253"/>
    <mergeCell ref="B254:E254"/>
    <mergeCell ref="B255:E255"/>
    <mergeCell ref="B268:E268"/>
    <mergeCell ref="B269:E269"/>
    <mergeCell ref="B270:E270"/>
    <mergeCell ref="B271:E271"/>
    <mergeCell ref="B272:E272"/>
    <mergeCell ref="B273:E273"/>
    <mergeCell ref="B262:E262"/>
    <mergeCell ref="B263:E263"/>
    <mergeCell ref="B264:E264"/>
    <mergeCell ref="B265:E265"/>
    <mergeCell ref="B266:E266"/>
    <mergeCell ref="B267:E267"/>
    <mergeCell ref="B280:E280"/>
    <mergeCell ref="B281:E281"/>
    <mergeCell ref="B282:E282"/>
    <mergeCell ref="B283:E283"/>
    <mergeCell ref="B284:E284"/>
    <mergeCell ref="B285:E285"/>
    <mergeCell ref="B274:E274"/>
    <mergeCell ref="B275:E275"/>
    <mergeCell ref="B276:E276"/>
    <mergeCell ref="B277:E277"/>
    <mergeCell ref="B278:E278"/>
    <mergeCell ref="B279:E279"/>
    <mergeCell ref="B292:E292"/>
    <mergeCell ref="B293:E293"/>
    <mergeCell ref="B294:E294"/>
    <mergeCell ref="B295:E295"/>
    <mergeCell ref="B296:E296"/>
    <mergeCell ref="B297:E297"/>
    <mergeCell ref="B286:E286"/>
    <mergeCell ref="B287:E287"/>
    <mergeCell ref="B288:E288"/>
    <mergeCell ref="B289:E289"/>
    <mergeCell ref="B290:E290"/>
    <mergeCell ref="B291:E291"/>
    <mergeCell ref="B304:E304"/>
    <mergeCell ref="B305:E305"/>
    <mergeCell ref="B306:E306"/>
    <mergeCell ref="B307:E307"/>
    <mergeCell ref="B308:E308"/>
    <mergeCell ref="B309:E309"/>
    <mergeCell ref="B298:E298"/>
    <mergeCell ref="B299:E299"/>
    <mergeCell ref="B300:E300"/>
    <mergeCell ref="B301:E301"/>
    <mergeCell ref="B302:E302"/>
    <mergeCell ref="B303:E303"/>
    <mergeCell ref="B316:E316"/>
    <mergeCell ref="B317:E317"/>
    <mergeCell ref="B318:E318"/>
    <mergeCell ref="B319:E319"/>
    <mergeCell ref="B320:E320"/>
    <mergeCell ref="B321:E321"/>
    <mergeCell ref="B310:E310"/>
    <mergeCell ref="B311:E311"/>
    <mergeCell ref="B312:E312"/>
    <mergeCell ref="B313:E313"/>
    <mergeCell ref="B314:E314"/>
    <mergeCell ref="B315:E315"/>
    <mergeCell ref="B328:E328"/>
    <mergeCell ref="B329:E329"/>
    <mergeCell ref="B330:E330"/>
    <mergeCell ref="B331:E331"/>
    <mergeCell ref="B332:E332"/>
    <mergeCell ref="B333:E333"/>
    <mergeCell ref="B322:E322"/>
    <mergeCell ref="B323:E323"/>
    <mergeCell ref="B324:E324"/>
    <mergeCell ref="B325:E325"/>
    <mergeCell ref="B326:E326"/>
    <mergeCell ref="B327:E327"/>
    <mergeCell ref="B340:E340"/>
    <mergeCell ref="B341:E341"/>
    <mergeCell ref="B342:E342"/>
    <mergeCell ref="B343:E343"/>
    <mergeCell ref="B344:E344"/>
    <mergeCell ref="B345:E345"/>
    <mergeCell ref="B334:E334"/>
    <mergeCell ref="B335:E335"/>
    <mergeCell ref="B336:E336"/>
    <mergeCell ref="B337:E337"/>
    <mergeCell ref="B338:E338"/>
    <mergeCell ref="B339:E339"/>
    <mergeCell ref="B352:E352"/>
    <mergeCell ref="B353:E353"/>
    <mergeCell ref="B354:E354"/>
    <mergeCell ref="B355:E355"/>
    <mergeCell ref="B356:E356"/>
    <mergeCell ref="B357:E357"/>
    <mergeCell ref="B346:E346"/>
    <mergeCell ref="B347:E347"/>
    <mergeCell ref="B348:E348"/>
    <mergeCell ref="B349:E349"/>
    <mergeCell ref="B350:E350"/>
    <mergeCell ref="B351:E351"/>
    <mergeCell ref="B364:E364"/>
    <mergeCell ref="B365:E365"/>
    <mergeCell ref="B366:E366"/>
    <mergeCell ref="A367:J367"/>
    <mergeCell ref="B358:E358"/>
    <mergeCell ref="B359:E359"/>
    <mergeCell ref="B360:E360"/>
    <mergeCell ref="B361:E361"/>
    <mergeCell ref="B362:E362"/>
    <mergeCell ref="B363:E363"/>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84"/>
  <sheetViews>
    <sheetView topLeftCell="A38" zoomScale="85" zoomScaleNormal="85" workbookViewId="0">
      <selection activeCell="K194" sqref="K194"/>
    </sheetView>
  </sheetViews>
  <sheetFormatPr defaultColWidth="10.42578125" defaultRowHeight="15" x14ac:dyDescent="0.25"/>
  <cols>
    <col min="1" max="1" width="5.42578125" style="24" customWidth="1"/>
    <col min="2" max="2" width="16.42578125" style="25" customWidth="1"/>
    <col min="3" max="3" width="22.5703125" style="25" customWidth="1"/>
    <col min="4" max="4" width="16.42578125" style="25" customWidth="1"/>
    <col min="5" max="5" width="27.42578125" style="25" customWidth="1"/>
    <col min="6" max="6" width="12" style="24" customWidth="1"/>
    <col min="7" max="7" width="14.85546875" style="24" customWidth="1"/>
    <col min="8" max="8" width="6.42578125" style="24" customWidth="1"/>
    <col min="9" max="9" width="7.5703125" style="24" customWidth="1"/>
    <col min="10" max="10" width="22" style="104" customWidth="1"/>
    <col min="11" max="11" width="28.140625" style="105" customWidth="1"/>
    <col min="12" max="12" width="19.85546875" style="28" customWidth="1"/>
    <col min="13" max="256" width="10.42578125" style="25"/>
    <col min="257" max="257" width="5.42578125" style="25" customWidth="1"/>
    <col min="258" max="258" width="16.42578125" style="25" customWidth="1"/>
    <col min="259" max="259" width="22.5703125" style="25" customWidth="1"/>
    <col min="260" max="260" width="16.42578125" style="25" customWidth="1"/>
    <col min="261" max="261" width="27.42578125" style="25" customWidth="1"/>
    <col min="262" max="263" width="15.5703125" style="25" customWidth="1"/>
    <col min="264" max="264" width="6.42578125" style="25" customWidth="1"/>
    <col min="265" max="265" width="7.5703125" style="25" customWidth="1"/>
    <col min="266" max="266" width="24.5703125" style="25" customWidth="1"/>
    <col min="267" max="267" width="28.140625" style="25" customWidth="1"/>
    <col min="268" max="268" width="47" style="25" customWidth="1"/>
    <col min="269" max="512" width="10.42578125" style="25"/>
    <col min="513" max="513" width="5.42578125" style="25" customWidth="1"/>
    <col min="514" max="514" width="16.42578125" style="25" customWidth="1"/>
    <col min="515" max="515" width="22.5703125" style="25" customWidth="1"/>
    <col min="516" max="516" width="16.42578125" style="25" customWidth="1"/>
    <col min="517" max="517" width="27.42578125" style="25" customWidth="1"/>
    <col min="518" max="519" width="15.5703125" style="25" customWidth="1"/>
    <col min="520" max="520" width="6.42578125" style="25" customWidth="1"/>
    <col min="521" max="521" width="7.5703125" style="25" customWidth="1"/>
    <col min="522" max="522" width="24.5703125" style="25" customWidth="1"/>
    <col min="523" max="523" width="28.140625" style="25" customWidth="1"/>
    <col min="524" max="524" width="47" style="25" customWidth="1"/>
    <col min="525" max="768" width="10.42578125" style="25"/>
    <col min="769" max="769" width="5.42578125" style="25" customWidth="1"/>
    <col min="770" max="770" width="16.42578125" style="25" customWidth="1"/>
    <col min="771" max="771" width="22.5703125" style="25" customWidth="1"/>
    <col min="772" max="772" width="16.42578125" style="25" customWidth="1"/>
    <col min="773" max="773" width="27.42578125" style="25" customWidth="1"/>
    <col min="774" max="775" width="15.5703125" style="25" customWidth="1"/>
    <col min="776" max="776" width="6.42578125" style="25" customWidth="1"/>
    <col min="777" max="777" width="7.5703125" style="25" customWidth="1"/>
    <col min="778" max="778" width="24.5703125" style="25" customWidth="1"/>
    <col min="779" max="779" width="28.140625" style="25" customWidth="1"/>
    <col min="780" max="780" width="47" style="25" customWidth="1"/>
    <col min="781" max="1024" width="10.42578125" style="25"/>
    <col min="1025" max="1025" width="5.42578125" style="25" customWidth="1"/>
    <col min="1026" max="1026" width="16.42578125" style="25" customWidth="1"/>
    <col min="1027" max="1027" width="22.5703125" style="25" customWidth="1"/>
    <col min="1028" max="1028" width="16.42578125" style="25" customWidth="1"/>
    <col min="1029" max="1029" width="27.42578125" style="25" customWidth="1"/>
    <col min="1030" max="1031" width="15.5703125" style="25" customWidth="1"/>
    <col min="1032" max="1032" width="6.42578125" style="25" customWidth="1"/>
    <col min="1033" max="1033" width="7.5703125" style="25" customWidth="1"/>
    <col min="1034" max="1034" width="24.5703125" style="25" customWidth="1"/>
    <col min="1035" max="1035" width="28.140625" style="25" customWidth="1"/>
    <col min="1036" max="1036" width="47" style="25" customWidth="1"/>
    <col min="1037" max="1280" width="10.42578125" style="25"/>
    <col min="1281" max="1281" width="5.42578125" style="25" customWidth="1"/>
    <col min="1282" max="1282" width="16.42578125" style="25" customWidth="1"/>
    <col min="1283" max="1283" width="22.5703125" style="25" customWidth="1"/>
    <col min="1284" max="1284" width="16.42578125" style="25" customWidth="1"/>
    <col min="1285" max="1285" width="27.42578125" style="25" customWidth="1"/>
    <col min="1286" max="1287" width="15.5703125" style="25" customWidth="1"/>
    <col min="1288" max="1288" width="6.42578125" style="25" customWidth="1"/>
    <col min="1289" max="1289" width="7.5703125" style="25" customWidth="1"/>
    <col min="1290" max="1290" width="24.5703125" style="25" customWidth="1"/>
    <col min="1291" max="1291" width="28.140625" style="25" customWidth="1"/>
    <col min="1292" max="1292" width="47" style="25" customWidth="1"/>
    <col min="1293" max="1536" width="10.42578125" style="25"/>
    <col min="1537" max="1537" width="5.42578125" style="25" customWidth="1"/>
    <col min="1538" max="1538" width="16.42578125" style="25" customWidth="1"/>
    <col min="1539" max="1539" width="22.5703125" style="25" customWidth="1"/>
    <col min="1540" max="1540" width="16.42578125" style="25" customWidth="1"/>
    <col min="1541" max="1541" width="27.42578125" style="25" customWidth="1"/>
    <col min="1542" max="1543" width="15.5703125" style="25" customWidth="1"/>
    <col min="1544" max="1544" width="6.42578125" style="25" customWidth="1"/>
    <col min="1545" max="1545" width="7.5703125" style="25" customWidth="1"/>
    <col min="1546" max="1546" width="24.5703125" style="25" customWidth="1"/>
    <col min="1547" max="1547" width="28.140625" style="25" customWidth="1"/>
    <col min="1548" max="1548" width="47" style="25" customWidth="1"/>
    <col min="1549" max="1792" width="10.42578125" style="25"/>
    <col min="1793" max="1793" width="5.42578125" style="25" customWidth="1"/>
    <col min="1794" max="1794" width="16.42578125" style="25" customWidth="1"/>
    <col min="1795" max="1795" width="22.5703125" style="25" customWidth="1"/>
    <col min="1796" max="1796" width="16.42578125" style="25" customWidth="1"/>
    <col min="1797" max="1797" width="27.42578125" style="25" customWidth="1"/>
    <col min="1798" max="1799" width="15.5703125" style="25" customWidth="1"/>
    <col min="1800" max="1800" width="6.42578125" style="25" customWidth="1"/>
    <col min="1801" max="1801" width="7.5703125" style="25" customWidth="1"/>
    <col min="1802" max="1802" width="24.5703125" style="25" customWidth="1"/>
    <col min="1803" max="1803" width="28.140625" style="25" customWidth="1"/>
    <col min="1804" max="1804" width="47" style="25" customWidth="1"/>
    <col min="1805" max="2048" width="10.42578125" style="25"/>
    <col min="2049" max="2049" width="5.42578125" style="25" customWidth="1"/>
    <col min="2050" max="2050" width="16.42578125" style="25" customWidth="1"/>
    <col min="2051" max="2051" width="22.5703125" style="25" customWidth="1"/>
    <col min="2052" max="2052" width="16.42578125" style="25" customWidth="1"/>
    <col min="2053" max="2053" width="27.42578125" style="25" customWidth="1"/>
    <col min="2054" max="2055" width="15.5703125" style="25" customWidth="1"/>
    <col min="2056" max="2056" width="6.42578125" style="25" customWidth="1"/>
    <col min="2057" max="2057" width="7.5703125" style="25" customWidth="1"/>
    <col min="2058" max="2058" width="24.5703125" style="25" customWidth="1"/>
    <col min="2059" max="2059" width="28.140625" style="25" customWidth="1"/>
    <col min="2060" max="2060" width="47" style="25" customWidth="1"/>
    <col min="2061" max="2304" width="10.42578125" style="25"/>
    <col min="2305" max="2305" width="5.42578125" style="25" customWidth="1"/>
    <col min="2306" max="2306" width="16.42578125" style="25" customWidth="1"/>
    <col min="2307" max="2307" width="22.5703125" style="25" customWidth="1"/>
    <col min="2308" max="2308" width="16.42578125" style="25" customWidth="1"/>
    <col min="2309" max="2309" width="27.42578125" style="25" customWidth="1"/>
    <col min="2310" max="2311" width="15.5703125" style="25" customWidth="1"/>
    <col min="2312" max="2312" width="6.42578125" style="25" customWidth="1"/>
    <col min="2313" max="2313" width="7.5703125" style="25" customWidth="1"/>
    <col min="2314" max="2314" width="24.5703125" style="25" customWidth="1"/>
    <col min="2315" max="2315" width="28.140625" style="25" customWidth="1"/>
    <col min="2316" max="2316" width="47" style="25" customWidth="1"/>
    <col min="2317" max="2560" width="10.42578125" style="25"/>
    <col min="2561" max="2561" width="5.42578125" style="25" customWidth="1"/>
    <col min="2562" max="2562" width="16.42578125" style="25" customWidth="1"/>
    <col min="2563" max="2563" width="22.5703125" style="25" customWidth="1"/>
    <col min="2564" max="2564" width="16.42578125" style="25" customWidth="1"/>
    <col min="2565" max="2565" width="27.42578125" style="25" customWidth="1"/>
    <col min="2566" max="2567" width="15.5703125" style="25" customWidth="1"/>
    <col min="2568" max="2568" width="6.42578125" style="25" customWidth="1"/>
    <col min="2569" max="2569" width="7.5703125" style="25" customWidth="1"/>
    <col min="2570" max="2570" width="24.5703125" style="25" customWidth="1"/>
    <col min="2571" max="2571" width="28.140625" style="25" customWidth="1"/>
    <col min="2572" max="2572" width="47" style="25" customWidth="1"/>
    <col min="2573" max="2816" width="10.42578125" style="25"/>
    <col min="2817" max="2817" width="5.42578125" style="25" customWidth="1"/>
    <col min="2818" max="2818" width="16.42578125" style="25" customWidth="1"/>
    <col min="2819" max="2819" width="22.5703125" style="25" customWidth="1"/>
    <col min="2820" max="2820" width="16.42578125" style="25" customWidth="1"/>
    <col min="2821" max="2821" width="27.42578125" style="25" customWidth="1"/>
    <col min="2822" max="2823" width="15.5703125" style="25" customWidth="1"/>
    <col min="2824" max="2824" width="6.42578125" style="25" customWidth="1"/>
    <col min="2825" max="2825" width="7.5703125" style="25" customWidth="1"/>
    <col min="2826" max="2826" width="24.5703125" style="25" customWidth="1"/>
    <col min="2827" max="2827" width="28.140625" style="25" customWidth="1"/>
    <col min="2828" max="2828" width="47" style="25" customWidth="1"/>
    <col min="2829" max="3072" width="10.42578125" style="25"/>
    <col min="3073" max="3073" width="5.42578125" style="25" customWidth="1"/>
    <col min="3074" max="3074" width="16.42578125" style="25" customWidth="1"/>
    <col min="3075" max="3075" width="22.5703125" style="25" customWidth="1"/>
    <col min="3076" max="3076" width="16.42578125" style="25" customWidth="1"/>
    <col min="3077" max="3077" width="27.42578125" style="25" customWidth="1"/>
    <col min="3078" max="3079" width="15.5703125" style="25" customWidth="1"/>
    <col min="3080" max="3080" width="6.42578125" style="25" customWidth="1"/>
    <col min="3081" max="3081" width="7.5703125" style="25" customWidth="1"/>
    <col min="3082" max="3082" width="24.5703125" style="25" customWidth="1"/>
    <col min="3083" max="3083" width="28.140625" style="25" customWidth="1"/>
    <col min="3084" max="3084" width="47" style="25" customWidth="1"/>
    <col min="3085" max="3328" width="10.42578125" style="25"/>
    <col min="3329" max="3329" width="5.42578125" style="25" customWidth="1"/>
    <col min="3330" max="3330" width="16.42578125" style="25" customWidth="1"/>
    <col min="3331" max="3331" width="22.5703125" style="25" customWidth="1"/>
    <col min="3332" max="3332" width="16.42578125" style="25" customWidth="1"/>
    <col min="3333" max="3333" width="27.42578125" style="25" customWidth="1"/>
    <col min="3334" max="3335" width="15.5703125" style="25" customWidth="1"/>
    <col min="3336" max="3336" width="6.42578125" style="25" customWidth="1"/>
    <col min="3337" max="3337" width="7.5703125" style="25" customWidth="1"/>
    <col min="3338" max="3338" width="24.5703125" style="25" customWidth="1"/>
    <col min="3339" max="3339" width="28.140625" style="25" customWidth="1"/>
    <col min="3340" max="3340" width="47" style="25" customWidth="1"/>
    <col min="3341" max="3584" width="10.42578125" style="25"/>
    <col min="3585" max="3585" width="5.42578125" style="25" customWidth="1"/>
    <col min="3586" max="3586" width="16.42578125" style="25" customWidth="1"/>
    <col min="3587" max="3587" width="22.5703125" style="25" customWidth="1"/>
    <col min="3588" max="3588" width="16.42578125" style="25" customWidth="1"/>
    <col min="3589" max="3589" width="27.42578125" style="25" customWidth="1"/>
    <col min="3590" max="3591" width="15.5703125" style="25" customWidth="1"/>
    <col min="3592" max="3592" width="6.42578125" style="25" customWidth="1"/>
    <col min="3593" max="3593" width="7.5703125" style="25" customWidth="1"/>
    <col min="3594" max="3594" width="24.5703125" style="25" customWidth="1"/>
    <col min="3595" max="3595" width="28.140625" style="25" customWidth="1"/>
    <col min="3596" max="3596" width="47" style="25" customWidth="1"/>
    <col min="3597" max="3840" width="10.42578125" style="25"/>
    <col min="3841" max="3841" width="5.42578125" style="25" customWidth="1"/>
    <col min="3842" max="3842" width="16.42578125" style="25" customWidth="1"/>
    <col min="3843" max="3843" width="22.5703125" style="25" customWidth="1"/>
    <col min="3844" max="3844" width="16.42578125" style="25" customWidth="1"/>
    <col min="3845" max="3845" width="27.42578125" style="25" customWidth="1"/>
    <col min="3846" max="3847" width="15.5703125" style="25" customWidth="1"/>
    <col min="3848" max="3848" width="6.42578125" style="25" customWidth="1"/>
    <col min="3849" max="3849" width="7.5703125" style="25" customWidth="1"/>
    <col min="3850" max="3850" width="24.5703125" style="25" customWidth="1"/>
    <col min="3851" max="3851" width="28.140625" style="25" customWidth="1"/>
    <col min="3852" max="3852" width="47" style="25" customWidth="1"/>
    <col min="3853" max="4096" width="10.42578125" style="25"/>
    <col min="4097" max="4097" width="5.42578125" style="25" customWidth="1"/>
    <col min="4098" max="4098" width="16.42578125" style="25" customWidth="1"/>
    <col min="4099" max="4099" width="22.5703125" style="25" customWidth="1"/>
    <col min="4100" max="4100" width="16.42578125" style="25" customWidth="1"/>
    <col min="4101" max="4101" width="27.42578125" style="25" customWidth="1"/>
    <col min="4102" max="4103" width="15.5703125" style="25" customWidth="1"/>
    <col min="4104" max="4104" width="6.42578125" style="25" customWidth="1"/>
    <col min="4105" max="4105" width="7.5703125" style="25" customWidth="1"/>
    <col min="4106" max="4106" width="24.5703125" style="25" customWidth="1"/>
    <col min="4107" max="4107" width="28.140625" style="25" customWidth="1"/>
    <col min="4108" max="4108" width="47" style="25" customWidth="1"/>
    <col min="4109" max="4352" width="10.42578125" style="25"/>
    <col min="4353" max="4353" width="5.42578125" style="25" customWidth="1"/>
    <col min="4354" max="4354" width="16.42578125" style="25" customWidth="1"/>
    <col min="4355" max="4355" width="22.5703125" style="25" customWidth="1"/>
    <col min="4356" max="4356" width="16.42578125" style="25" customWidth="1"/>
    <col min="4357" max="4357" width="27.42578125" style="25" customWidth="1"/>
    <col min="4358" max="4359" width="15.5703125" style="25" customWidth="1"/>
    <col min="4360" max="4360" width="6.42578125" style="25" customWidth="1"/>
    <col min="4361" max="4361" width="7.5703125" style="25" customWidth="1"/>
    <col min="4362" max="4362" width="24.5703125" style="25" customWidth="1"/>
    <col min="4363" max="4363" width="28.140625" style="25" customWidth="1"/>
    <col min="4364" max="4364" width="47" style="25" customWidth="1"/>
    <col min="4365" max="4608" width="10.42578125" style="25"/>
    <col min="4609" max="4609" width="5.42578125" style="25" customWidth="1"/>
    <col min="4610" max="4610" width="16.42578125" style="25" customWidth="1"/>
    <col min="4611" max="4611" width="22.5703125" style="25" customWidth="1"/>
    <col min="4612" max="4612" width="16.42578125" style="25" customWidth="1"/>
    <col min="4613" max="4613" width="27.42578125" style="25" customWidth="1"/>
    <col min="4614" max="4615" width="15.5703125" style="25" customWidth="1"/>
    <col min="4616" max="4616" width="6.42578125" style="25" customWidth="1"/>
    <col min="4617" max="4617" width="7.5703125" style="25" customWidth="1"/>
    <col min="4618" max="4618" width="24.5703125" style="25" customWidth="1"/>
    <col min="4619" max="4619" width="28.140625" style="25" customWidth="1"/>
    <col min="4620" max="4620" width="47" style="25" customWidth="1"/>
    <col min="4621" max="4864" width="10.42578125" style="25"/>
    <col min="4865" max="4865" width="5.42578125" style="25" customWidth="1"/>
    <col min="4866" max="4866" width="16.42578125" style="25" customWidth="1"/>
    <col min="4867" max="4867" width="22.5703125" style="25" customWidth="1"/>
    <col min="4868" max="4868" width="16.42578125" style="25" customWidth="1"/>
    <col min="4869" max="4869" width="27.42578125" style="25" customWidth="1"/>
    <col min="4870" max="4871" width="15.5703125" style="25" customWidth="1"/>
    <col min="4872" max="4872" width="6.42578125" style="25" customWidth="1"/>
    <col min="4873" max="4873" width="7.5703125" style="25" customWidth="1"/>
    <col min="4874" max="4874" width="24.5703125" style="25" customWidth="1"/>
    <col min="4875" max="4875" width="28.140625" style="25" customWidth="1"/>
    <col min="4876" max="4876" width="47" style="25" customWidth="1"/>
    <col min="4877" max="5120" width="10.42578125" style="25"/>
    <col min="5121" max="5121" width="5.42578125" style="25" customWidth="1"/>
    <col min="5122" max="5122" width="16.42578125" style="25" customWidth="1"/>
    <col min="5123" max="5123" width="22.5703125" style="25" customWidth="1"/>
    <col min="5124" max="5124" width="16.42578125" style="25" customWidth="1"/>
    <col min="5125" max="5125" width="27.42578125" style="25" customWidth="1"/>
    <col min="5126" max="5127" width="15.5703125" style="25" customWidth="1"/>
    <col min="5128" max="5128" width="6.42578125" style="25" customWidth="1"/>
    <col min="5129" max="5129" width="7.5703125" style="25" customWidth="1"/>
    <col min="5130" max="5130" width="24.5703125" style="25" customWidth="1"/>
    <col min="5131" max="5131" width="28.140625" style="25" customWidth="1"/>
    <col min="5132" max="5132" width="47" style="25" customWidth="1"/>
    <col min="5133" max="5376" width="10.42578125" style="25"/>
    <col min="5377" max="5377" width="5.42578125" style="25" customWidth="1"/>
    <col min="5378" max="5378" width="16.42578125" style="25" customWidth="1"/>
    <col min="5379" max="5379" width="22.5703125" style="25" customWidth="1"/>
    <col min="5380" max="5380" width="16.42578125" style="25" customWidth="1"/>
    <col min="5381" max="5381" width="27.42578125" style="25" customWidth="1"/>
    <col min="5382" max="5383" width="15.5703125" style="25" customWidth="1"/>
    <col min="5384" max="5384" width="6.42578125" style="25" customWidth="1"/>
    <col min="5385" max="5385" width="7.5703125" style="25" customWidth="1"/>
    <col min="5386" max="5386" width="24.5703125" style="25" customWidth="1"/>
    <col min="5387" max="5387" width="28.140625" style="25" customWidth="1"/>
    <col min="5388" max="5388" width="47" style="25" customWidth="1"/>
    <col min="5389" max="5632" width="10.42578125" style="25"/>
    <col min="5633" max="5633" width="5.42578125" style="25" customWidth="1"/>
    <col min="5634" max="5634" width="16.42578125" style="25" customWidth="1"/>
    <col min="5635" max="5635" width="22.5703125" style="25" customWidth="1"/>
    <col min="5636" max="5636" width="16.42578125" style="25" customWidth="1"/>
    <col min="5637" max="5637" width="27.42578125" style="25" customWidth="1"/>
    <col min="5638" max="5639" width="15.5703125" style="25" customWidth="1"/>
    <col min="5640" max="5640" width="6.42578125" style="25" customWidth="1"/>
    <col min="5641" max="5641" width="7.5703125" style="25" customWidth="1"/>
    <col min="5642" max="5642" width="24.5703125" style="25" customWidth="1"/>
    <col min="5643" max="5643" width="28.140625" style="25" customWidth="1"/>
    <col min="5644" max="5644" width="47" style="25" customWidth="1"/>
    <col min="5645" max="5888" width="10.42578125" style="25"/>
    <col min="5889" max="5889" width="5.42578125" style="25" customWidth="1"/>
    <col min="5890" max="5890" width="16.42578125" style="25" customWidth="1"/>
    <col min="5891" max="5891" width="22.5703125" style="25" customWidth="1"/>
    <col min="5892" max="5892" width="16.42578125" style="25" customWidth="1"/>
    <col min="5893" max="5893" width="27.42578125" style="25" customWidth="1"/>
    <col min="5894" max="5895" width="15.5703125" style="25" customWidth="1"/>
    <col min="5896" max="5896" width="6.42578125" style="25" customWidth="1"/>
    <col min="5897" max="5897" width="7.5703125" style="25" customWidth="1"/>
    <col min="5898" max="5898" width="24.5703125" style="25" customWidth="1"/>
    <col min="5899" max="5899" width="28.140625" style="25" customWidth="1"/>
    <col min="5900" max="5900" width="47" style="25" customWidth="1"/>
    <col min="5901" max="6144" width="10.42578125" style="25"/>
    <col min="6145" max="6145" width="5.42578125" style="25" customWidth="1"/>
    <col min="6146" max="6146" width="16.42578125" style="25" customWidth="1"/>
    <col min="6147" max="6147" width="22.5703125" style="25" customWidth="1"/>
    <col min="6148" max="6148" width="16.42578125" style="25" customWidth="1"/>
    <col min="6149" max="6149" width="27.42578125" style="25" customWidth="1"/>
    <col min="6150" max="6151" width="15.5703125" style="25" customWidth="1"/>
    <col min="6152" max="6152" width="6.42578125" style="25" customWidth="1"/>
    <col min="6153" max="6153" width="7.5703125" style="25" customWidth="1"/>
    <col min="6154" max="6154" width="24.5703125" style="25" customWidth="1"/>
    <col min="6155" max="6155" width="28.140625" style="25" customWidth="1"/>
    <col min="6156" max="6156" width="47" style="25" customWidth="1"/>
    <col min="6157" max="6400" width="10.42578125" style="25"/>
    <col min="6401" max="6401" width="5.42578125" style="25" customWidth="1"/>
    <col min="6402" max="6402" width="16.42578125" style="25" customWidth="1"/>
    <col min="6403" max="6403" width="22.5703125" style="25" customWidth="1"/>
    <col min="6404" max="6404" width="16.42578125" style="25" customWidth="1"/>
    <col min="6405" max="6405" width="27.42578125" style="25" customWidth="1"/>
    <col min="6406" max="6407" width="15.5703125" style="25" customWidth="1"/>
    <col min="6408" max="6408" width="6.42578125" style="25" customWidth="1"/>
    <col min="6409" max="6409" width="7.5703125" style="25" customWidth="1"/>
    <col min="6410" max="6410" width="24.5703125" style="25" customWidth="1"/>
    <col min="6411" max="6411" width="28.140625" style="25" customWidth="1"/>
    <col min="6412" max="6412" width="47" style="25" customWidth="1"/>
    <col min="6413" max="6656" width="10.42578125" style="25"/>
    <col min="6657" max="6657" width="5.42578125" style="25" customWidth="1"/>
    <col min="6658" max="6658" width="16.42578125" style="25" customWidth="1"/>
    <col min="6659" max="6659" width="22.5703125" style="25" customWidth="1"/>
    <col min="6660" max="6660" width="16.42578125" style="25" customWidth="1"/>
    <col min="6661" max="6661" width="27.42578125" style="25" customWidth="1"/>
    <col min="6662" max="6663" width="15.5703125" style="25" customWidth="1"/>
    <col min="6664" max="6664" width="6.42578125" style="25" customWidth="1"/>
    <col min="6665" max="6665" width="7.5703125" style="25" customWidth="1"/>
    <col min="6666" max="6666" width="24.5703125" style="25" customWidth="1"/>
    <col min="6667" max="6667" width="28.140625" style="25" customWidth="1"/>
    <col min="6668" max="6668" width="47" style="25" customWidth="1"/>
    <col min="6669" max="6912" width="10.42578125" style="25"/>
    <col min="6913" max="6913" width="5.42578125" style="25" customWidth="1"/>
    <col min="6914" max="6914" width="16.42578125" style="25" customWidth="1"/>
    <col min="6915" max="6915" width="22.5703125" style="25" customWidth="1"/>
    <col min="6916" max="6916" width="16.42578125" style="25" customWidth="1"/>
    <col min="6917" max="6917" width="27.42578125" style="25" customWidth="1"/>
    <col min="6918" max="6919" width="15.5703125" style="25" customWidth="1"/>
    <col min="6920" max="6920" width="6.42578125" style="25" customWidth="1"/>
    <col min="6921" max="6921" width="7.5703125" style="25" customWidth="1"/>
    <col min="6922" max="6922" width="24.5703125" style="25" customWidth="1"/>
    <col min="6923" max="6923" width="28.140625" style="25" customWidth="1"/>
    <col min="6924" max="6924" width="47" style="25" customWidth="1"/>
    <col min="6925" max="7168" width="10.42578125" style="25"/>
    <col min="7169" max="7169" width="5.42578125" style="25" customWidth="1"/>
    <col min="7170" max="7170" width="16.42578125" style="25" customWidth="1"/>
    <col min="7171" max="7171" width="22.5703125" style="25" customWidth="1"/>
    <col min="7172" max="7172" width="16.42578125" style="25" customWidth="1"/>
    <col min="7173" max="7173" width="27.42578125" style="25" customWidth="1"/>
    <col min="7174" max="7175" width="15.5703125" style="25" customWidth="1"/>
    <col min="7176" max="7176" width="6.42578125" style="25" customWidth="1"/>
    <col min="7177" max="7177" width="7.5703125" style="25" customWidth="1"/>
    <col min="7178" max="7178" width="24.5703125" style="25" customWidth="1"/>
    <col min="7179" max="7179" width="28.140625" style="25" customWidth="1"/>
    <col min="7180" max="7180" width="47" style="25" customWidth="1"/>
    <col min="7181" max="7424" width="10.42578125" style="25"/>
    <col min="7425" max="7425" width="5.42578125" style="25" customWidth="1"/>
    <col min="7426" max="7426" width="16.42578125" style="25" customWidth="1"/>
    <col min="7427" max="7427" width="22.5703125" style="25" customWidth="1"/>
    <col min="7428" max="7428" width="16.42578125" style="25" customWidth="1"/>
    <col min="7429" max="7429" width="27.42578125" style="25" customWidth="1"/>
    <col min="7430" max="7431" width="15.5703125" style="25" customWidth="1"/>
    <col min="7432" max="7432" width="6.42578125" style="25" customWidth="1"/>
    <col min="7433" max="7433" width="7.5703125" style="25" customWidth="1"/>
    <col min="7434" max="7434" width="24.5703125" style="25" customWidth="1"/>
    <col min="7435" max="7435" width="28.140625" style="25" customWidth="1"/>
    <col min="7436" max="7436" width="47" style="25" customWidth="1"/>
    <col min="7437" max="7680" width="10.42578125" style="25"/>
    <col min="7681" max="7681" width="5.42578125" style="25" customWidth="1"/>
    <col min="7682" max="7682" width="16.42578125" style="25" customWidth="1"/>
    <col min="7683" max="7683" width="22.5703125" style="25" customWidth="1"/>
    <col min="7684" max="7684" width="16.42578125" style="25" customWidth="1"/>
    <col min="7685" max="7685" width="27.42578125" style="25" customWidth="1"/>
    <col min="7686" max="7687" width="15.5703125" style="25" customWidth="1"/>
    <col min="7688" max="7688" width="6.42578125" style="25" customWidth="1"/>
    <col min="7689" max="7689" width="7.5703125" style="25" customWidth="1"/>
    <col min="7690" max="7690" width="24.5703125" style="25" customWidth="1"/>
    <col min="7691" max="7691" width="28.140625" style="25" customWidth="1"/>
    <col min="7692" max="7692" width="47" style="25" customWidth="1"/>
    <col min="7693" max="7936" width="10.42578125" style="25"/>
    <col min="7937" max="7937" width="5.42578125" style="25" customWidth="1"/>
    <col min="7938" max="7938" width="16.42578125" style="25" customWidth="1"/>
    <col min="7939" max="7939" width="22.5703125" style="25" customWidth="1"/>
    <col min="7940" max="7940" width="16.42578125" style="25" customWidth="1"/>
    <col min="7941" max="7941" width="27.42578125" style="25" customWidth="1"/>
    <col min="7942" max="7943" width="15.5703125" style="25" customWidth="1"/>
    <col min="7944" max="7944" width="6.42578125" style="25" customWidth="1"/>
    <col min="7945" max="7945" width="7.5703125" style="25" customWidth="1"/>
    <col min="7946" max="7946" width="24.5703125" style="25" customWidth="1"/>
    <col min="7947" max="7947" width="28.140625" style="25" customWidth="1"/>
    <col min="7948" max="7948" width="47" style="25" customWidth="1"/>
    <col min="7949" max="8192" width="10.42578125" style="25"/>
    <col min="8193" max="8193" width="5.42578125" style="25" customWidth="1"/>
    <col min="8194" max="8194" width="16.42578125" style="25" customWidth="1"/>
    <col min="8195" max="8195" width="22.5703125" style="25" customWidth="1"/>
    <col min="8196" max="8196" width="16.42578125" style="25" customWidth="1"/>
    <col min="8197" max="8197" width="27.42578125" style="25" customWidth="1"/>
    <col min="8198" max="8199" width="15.5703125" style="25" customWidth="1"/>
    <col min="8200" max="8200" width="6.42578125" style="25" customWidth="1"/>
    <col min="8201" max="8201" width="7.5703125" style="25" customWidth="1"/>
    <col min="8202" max="8202" width="24.5703125" style="25" customWidth="1"/>
    <col min="8203" max="8203" width="28.140625" style="25" customWidth="1"/>
    <col min="8204" max="8204" width="47" style="25" customWidth="1"/>
    <col min="8205" max="8448" width="10.42578125" style="25"/>
    <col min="8449" max="8449" width="5.42578125" style="25" customWidth="1"/>
    <col min="8450" max="8450" width="16.42578125" style="25" customWidth="1"/>
    <col min="8451" max="8451" width="22.5703125" style="25" customWidth="1"/>
    <col min="8452" max="8452" width="16.42578125" style="25" customWidth="1"/>
    <col min="8453" max="8453" width="27.42578125" style="25" customWidth="1"/>
    <col min="8454" max="8455" width="15.5703125" style="25" customWidth="1"/>
    <col min="8456" max="8456" width="6.42578125" style="25" customWidth="1"/>
    <col min="8457" max="8457" width="7.5703125" style="25" customWidth="1"/>
    <col min="8458" max="8458" width="24.5703125" style="25" customWidth="1"/>
    <col min="8459" max="8459" width="28.140625" style="25" customWidth="1"/>
    <col min="8460" max="8460" width="47" style="25" customWidth="1"/>
    <col min="8461" max="8704" width="10.42578125" style="25"/>
    <col min="8705" max="8705" width="5.42578125" style="25" customWidth="1"/>
    <col min="8706" max="8706" width="16.42578125" style="25" customWidth="1"/>
    <col min="8707" max="8707" width="22.5703125" style="25" customWidth="1"/>
    <col min="8708" max="8708" width="16.42578125" style="25" customWidth="1"/>
    <col min="8709" max="8709" width="27.42578125" style="25" customWidth="1"/>
    <col min="8710" max="8711" width="15.5703125" style="25" customWidth="1"/>
    <col min="8712" max="8712" width="6.42578125" style="25" customWidth="1"/>
    <col min="8713" max="8713" width="7.5703125" style="25" customWidth="1"/>
    <col min="8714" max="8714" width="24.5703125" style="25" customWidth="1"/>
    <col min="8715" max="8715" width="28.140625" style="25" customWidth="1"/>
    <col min="8716" max="8716" width="47" style="25" customWidth="1"/>
    <col min="8717" max="8960" width="10.42578125" style="25"/>
    <col min="8961" max="8961" width="5.42578125" style="25" customWidth="1"/>
    <col min="8962" max="8962" width="16.42578125" style="25" customWidth="1"/>
    <col min="8963" max="8963" width="22.5703125" style="25" customWidth="1"/>
    <col min="8964" max="8964" width="16.42578125" style="25" customWidth="1"/>
    <col min="8965" max="8965" width="27.42578125" style="25" customWidth="1"/>
    <col min="8966" max="8967" width="15.5703125" style="25" customWidth="1"/>
    <col min="8968" max="8968" width="6.42578125" style="25" customWidth="1"/>
    <col min="8969" max="8969" width="7.5703125" style="25" customWidth="1"/>
    <col min="8970" max="8970" width="24.5703125" style="25" customWidth="1"/>
    <col min="8971" max="8971" width="28.140625" style="25" customWidth="1"/>
    <col min="8972" max="8972" width="47" style="25" customWidth="1"/>
    <col min="8973" max="9216" width="10.42578125" style="25"/>
    <col min="9217" max="9217" width="5.42578125" style="25" customWidth="1"/>
    <col min="9218" max="9218" width="16.42578125" style="25" customWidth="1"/>
    <col min="9219" max="9219" width="22.5703125" style="25" customWidth="1"/>
    <col min="9220" max="9220" width="16.42578125" style="25" customWidth="1"/>
    <col min="9221" max="9221" width="27.42578125" style="25" customWidth="1"/>
    <col min="9222" max="9223" width="15.5703125" style="25" customWidth="1"/>
    <col min="9224" max="9224" width="6.42578125" style="25" customWidth="1"/>
    <col min="9225" max="9225" width="7.5703125" style="25" customWidth="1"/>
    <col min="9226" max="9226" width="24.5703125" style="25" customWidth="1"/>
    <col min="9227" max="9227" width="28.140625" style="25" customWidth="1"/>
    <col min="9228" max="9228" width="47" style="25" customWidth="1"/>
    <col min="9229" max="9472" width="10.42578125" style="25"/>
    <col min="9473" max="9473" width="5.42578125" style="25" customWidth="1"/>
    <col min="9474" max="9474" width="16.42578125" style="25" customWidth="1"/>
    <col min="9475" max="9475" width="22.5703125" style="25" customWidth="1"/>
    <col min="9476" max="9476" width="16.42578125" style="25" customWidth="1"/>
    <col min="9477" max="9477" width="27.42578125" style="25" customWidth="1"/>
    <col min="9478" max="9479" width="15.5703125" style="25" customWidth="1"/>
    <col min="9480" max="9480" width="6.42578125" style="25" customWidth="1"/>
    <col min="9481" max="9481" width="7.5703125" style="25" customWidth="1"/>
    <col min="9482" max="9482" width="24.5703125" style="25" customWidth="1"/>
    <col min="9483" max="9483" width="28.140625" style="25" customWidth="1"/>
    <col min="9484" max="9484" width="47" style="25" customWidth="1"/>
    <col min="9485" max="9728" width="10.42578125" style="25"/>
    <col min="9729" max="9729" width="5.42578125" style="25" customWidth="1"/>
    <col min="9730" max="9730" width="16.42578125" style="25" customWidth="1"/>
    <col min="9731" max="9731" width="22.5703125" style="25" customWidth="1"/>
    <col min="9732" max="9732" width="16.42578125" style="25" customWidth="1"/>
    <col min="9733" max="9733" width="27.42578125" style="25" customWidth="1"/>
    <col min="9734" max="9735" width="15.5703125" style="25" customWidth="1"/>
    <col min="9736" max="9736" width="6.42578125" style="25" customWidth="1"/>
    <col min="9737" max="9737" width="7.5703125" style="25" customWidth="1"/>
    <col min="9738" max="9738" width="24.5703125" style="25" customWidth="1"/>
    <col min="9739" max="9739" width="28.140625" style="25" customWidth="1"/>
    <col min="9740" max="9740" width="47" style="25" customWidth="1"/>
    <col min="9741" max="9984" width="10.42578125" style="25"/>
    <col min="9985" max="9985" width="5.42578125" style="25" customWidth="1"/>
    <col min="9986" max="9986" width="16.42578125" style="25" customWidth="1"/>
    <col min="9987" max="9987" width="22.5703125" style="25" customWidth="1"/>
    <col min="9988" max="9988" width="16.42578125" style="25" customWidth="1"/>
    <col min="9989" max="9989" width="27.42578125" style="25" customWidth="1"/>
    <col min="9990" max="9991" width="15.5703125" style="25" customWidth="1"/>
    <col min="9992" max="9992" width="6.42578125" style="25" customWidth="1"/>
    <col min="9993" max="9993" width="7.5703125" style="25" customWidth="1"/>
    <col min="9994" max="9994" width="24.5703125" style="25" customWidth="1"/>
    <col min="9995" max="9995" width="28.140625" style="25" customWidth="1"/>
    <col min="9996" max="9996" width="47" style="25" customWidth="1"/>
    <col min="9997" max="10240" width="10.42578125" style="25"/>
    <col min="10241" max="10241" width="5.42578125" style="25" customWidth="1"/>
    <col min="10242" max="10242" width="16.42578125" style="25" customWidth="1"/>
    <col min="10243" max="10243" width="22.5703125" style="25" customWidth="1"/>
    <col min="10244" max="10244" width="16.42578125" style="25" customWidth="1"/>
    <col min="10245" max="10245" width="27.42578125" style="25" customWidth="1"/>
    <col min="10246" max="10247" width="15.5703125" style="25" customWidth="1"/>
    <col min="10248" max="10248" width="6.42578125" style="25" customWidth="1"/>
    <col min="10249" max="10249" width="7.5703125" style="25" customWidth="1"/>
    <col min="10250" max="10250" width="24.5703125" style="25" customWidth="1"/>
    <col min="10251" max="10251" width="28.140625" style="25" customWidth="1"/>
    <col min="10252" max="10252" width="47" style="25" customWidth="1"/>
    <col min="10253" max="10496" width="10.42578125" style="25"/>
    <col min="10497" max="10497" width="5.42578125" style="25" customWidth="1"/>
    <col min="10498" max="10498" width="16.42578125" style="25" customWidth="1"/>
    <col min="10499" max="10499" width="22.5703125" style="25" customWidth="1"/>
    <col min="10500" max="10500" width="16.42578125" style="25" customWidth="1"/>
    <col min="10501" max="10501" width="27.42578125" style="25" customWidth="1"/>
    <col min="10502" max="10503" width="15.5703125" style="25" customWidth="1"/>
    <col min="10504" max="10504" width="6.42578125" style="25" customWidth="1"/>
    <col min="10505" max="10505" width="7.5703125" style="25" customWidth="1"/>
    <col min="10506" max="10506" width="24.5703125" style="25" customWidth="1"/>
    <col min="10507" max="10507" width="28.140625" style="25" customWidth="1"/>
    <col min="10508" max="10508" width="47" style="25" customWidth="1"/>
    <col min="10509" max="10752" width="10.42578125" style="25"/>
    <col min="10753" max="10753" width="5.42578125" style="25" customWidth="1"/>
    <col min="10754" max="10754" width="16.42578125" style="25" customWidth="1"/>
    <col min="10755" max="10755" width="22.5703125" style="25" customWidth="1"/>
    <col min="10756" max="10756" width="16.42578125" style="25" customWidth="1"/>
    <col min="10757" max="10757" width="27.42578125" style="25" customWidth="1"/>
    <col min="10758" max="10759" width="15.5703125" style="25" customWidth="1"/>
    <col min="10760" max="10760" width="6.42578125" style="25" customWidth="1"/>
    <col min="10761" max="10761" width="7.5703125" style="25" customWidth="1"/>
    <col min="10762" max="10762" width="24.5703125" style="25" customWidth="1"/>
    <col min="10763" max="10763" width="28.140625" style="25" customWidth="1"/>
    <col min="10764" max="10764" width="47" style="25" customWidth="1"/>
    <col min="10765" max="11008" width="10.42578125" style="25"/>
    <col min="11009" max="11009" width="5.42578125" style="25" customWidth="1"/>
    <col min="11010" max="11010" width="16.42578125" style="25" customWidth="1"/>
    <col min="11011" max="11011" width="22.5703125" style="25" customWidth="1"/>
    <col min="11012" max="11012" width="16.42578125" style="25" customWidth="1"/>
    <col min="11013" max="11013" width="27.42578125" style="25" customWidth="1"/>
    <col min="11014" max="11015" width="15.5703125" style="25" customWidth="1"/>
    <col min="11016" max="11016" width="6.42578125" style="25" customWidth="1"/>
    <col min="11017" max="11017" width="7.5703125" style="25" customWidth="1"/>
    <col min="11018" max="11018" width="24.5703125" style="25" customWidth="1"/>
    <col min="11019" max="11019" width="28.140625" style="25" customWidth="1"/>
    <col min="11020" max="11020" width="47" style="25" customWidth="1"/>
    <col min="11021" max="11264" width="10.42578125" style="25"/>
    <col min="11265" max="11265" width="5.42578125" style="25" customWidth="1"/>
    <col min="11266" max="11266" width="16.42578125" style="25" customWidth="1"/>
    <col min="11267" max="11267" width="22.5703125" style="25" customWidth="1"/>
    <col min="11268" max="11268" width="16.42578125" style="25" customWidth="1"/>
    <col min="11269" max="11269" width="27.42578125" style="25" customWidth="1"/>
    <col min="11270" max="11271" width="15.5703125" style="25" customWidth="1"/>
    <col min="11272" max="11272" width="6.42578125" style="25" customWidth="1"/>
    <col min="11273" max="11273" width="7.5703125" style="25" customWidth="1"/>
    <col min="11274" max="11274" width="24.5703125" style="25" customWidth="1"/>
    <col min="11275" max="11275" width="28.140625" style="25" customWidth="1"/>
    <col min="11276" max="11276" width="47" style="25" customWidth="1"/>
    <col min="11277" max="11520" width="10.42578125" style="25"/>
    <col min="11521" max="11521" width="5.42578125" style="25" customWidth="1"/>
    <col min="11522" max="11522" width="16.42578125" style="25" customWidth="1"/>
    <col min="11523" max="11523" width="22.5703125" style="25" customWidth="1"/>
    <col min="11524" max="11524" width="16.42578125" style="25" customWidth="1"/>
    <col min="11525" max="11525" width="27.42578125" style="25" customWidth="1"/>
    <col min="11526" max="11527" width="15.5703125" style="25" customWidth="1"/>
    <col min="11528" max="11528" width="6.42578125" style="25" customWidth="1"/>
    <col min="11529" max="11529" width="7.5703125" style="25" customWidth="1"/>
    <col min="11530" max="11530" width="24.5703125" style="25" customWidth="1"/>
    <col min="11531" max="11531" width="28.140625" style="25" customWidth="1"/>
    <col min="11532" max="11532" width="47" style="25" customWidth="1"/>
    <col min="11533" max="11776" width="10.42578125" style="25"/>
    <col min="11777" max="11777" width="5.42578125" style="25" customWidth="1"/>
    <col min="11778" max="11778" width="16.42578125" style="25" customWidth="1"/>
    <col min="11779" max="11779" width="22.5703125" style="25" customWidth="1"/>
    <col min="11780" max="11780" width="16.42578125" style="25" customWidth="1"/>
    <col min="11781" max="11781" width="27.42578125" style="25" customWidth="1"/>
    <col min="11782" max="11783" width="15.5703125" style="25" customWidth="1"/>
    <col min="11784" max="11784" width="6.42578125" style="25" customWidth="1"/>
    <col min="11785" max="11785" width="7.5703125" style="25" customWidth="1"/>
    <col min="11786" max="11786" width="24.5703125" style="25" customWidth="1"/>
    <col min="11787" max="11787" width="28.140625" style="25" customWidth="1"/>
    <col min="11788" max="11788" width="47" style="25" customWidth="1"/>
    <col min="11789" max="12032" width="10.42578125" style="25"/>
    <col min="12033" max="12033" width="5.42578125" style="25" customWidth="1"/>
    <col min="12034" max="12034" width="16.42578125" style="25" customWidth="1"/>
    <col min="12035" max="12035" width="22.5703125" style="25" customWidth="1"/>
    <col min="12036" max="12036" width="16.42578125" style="25" customWidth="1"/>
    <col min="12037" max="12037" width="27.42578125" style="25" customWidth="1"/>
    <col min="12038" max="12039" width="15.5703125" style="25" customWidth="1"/>
    <col min="12040" max="12040" width="6.42578125" style="25" customWidth="1"/>
    <col min="12041" max="12041" width="7.5703125" style="25" customWidth="1"/>
    <col min="12042" max="12042" width="24.5703125" style="25" customWidth="1"/>
    <col min="12043" max="12043" width="28.140625" style="25" customWidth="1"/>
    <col min="12044" max="12044" width="47" style="25" customWidth="1"/>
    <col min="12045" max="12288" width="10.42578125" style="25"/>
    <col min="12289" max="12289" width="5.42578125" style="25" customWidth="1"/>
    <col min="12290" max="12290" width="16.42578125" style="25" customWidth="1"/>
    <col min="12291" max="12291" width="22.5703125" style="25" customWidth="1"/>
    <col min="12292" max="12292" width="16.42578125" style="25" customWidth="1"/>
    <col min="12293" max="12293" width="27.42578125" style="25" customWidth="1"/>
    <col min="12294" max="12295" width="15.5703125" style="25" customWidth="1"/>
    <col min="12296" max="12296" width="6.42578125" style="25" customWidth="1"/>
    <col min="12297" max="12297" width="7.5703125" style="25" customWidth="1"/>
    <col min="12298" max="12298" width="24.5703125" style="25" customWidth="1"/>
    <col min="12299" max="12299" width="28.140625" style="25" customWidth="1"/>
    <col min="12300" max="12300" width="47" style="25" customWidth="1"/>
    <col min="12301" max="12544" width="10.42578125" style="25"/>
    <col min="12545" max="12545" width="5.42578125" style="25" customWidth="1"/>
    <col min="12546" max="12546" width="16.42578125" style="25" customWidth="1"/>
    <col min="12547" max="12547" width="22.5703125" style="25" customWidth="1"/>
    <col min="12548" max="12548" width="16.42578125" style="25" customWidth="1"/>
    <col min="12549" max="12549" width="27.42578125" style="25" customWidth="1"/>
    <col min="12550" max="12551" width="15.5703125" style="25" customWidth="1"/>
    <col min="12552" max="12552" width="6.42578125" style="25" customWidth="1"/>
    <col min="12553" max="12553" width="7.5703125" style="25" customWidth="1"/>
    <col min="12554" max="12554" width="24.5703125" style="25" customWidth="1"/>
    <col min="12555" max="12555" width="28.140625" style="25" customWidth="1"/>
    <col min="12556" max="12556" width="47" style="25" customWidth="1"/>
    <col min="12557" max="12800" width="10.42578125" style="25"/>
    <col min="12801" max="12801" width="5.42578125" style="25" customWidth="1"/>
    <col min="12802" max="12802" width="16.42578125" style="25" customWidth="1"/>
    <col min="12803" max="12803" width="22.5703125" style="25" customWidth="1"/>
    <col min="12804" max="12804" width="16.42578125" style="25" customWidth="1"/>
    <col min="12805" max="12805" width="27.42578125" style="25" customWidth="1"/>
    <col min="12806" max="12807" width="15.5703125" style="25" customWidth="1"/>
    <col min="12808" max="12808" width="6.42578125" style="25" customWidth="1"/>
    <col min="12809" max="12809" width="7.5703125" style="25" customWidth="1"/>
    <col min="12810" max="12810" width="24.5703125" style="25" customWidth="1"/>
    <col min="12811" max="12811" width="28.140625" style="25" customWidth="1"/>
    <col min="12812" max="12812" width="47" style="25" customWidth="1"/>
    <col min="12813" max="13056" width="10.42578125" style="25"/>
    <col min="13057" max="13057" width="5.42578125" style="25" customWidth="1"/>
    <col min="13058" max="13058" width="16.42578125" style="25" customWidth="1"/>
    <col min="13059" max="13059" width="22.5703125" style="25" customWidth="1"/>
    <col min="13060" max="13060" width="16.42578125" style="25" customWidth="1"/>
    <col min="13061" max="13061" width="27.42578125" style="25" customWidth="1"/>
    <col min="13062" max="13063" width="15.5703125" style="25" customWidth="1"/>
    <col min="13064" max="13064" width="6.42578125" style="25" customWidth="1"/>
    <col min="13065" max="13065" width="7.5703125" style="25" customWidth="1"/>
    <col min="13066" max="13066" width="24.5703125" style="25" customWidth="1"/>
    <col min="13067" max="13067" width="28.140625" style="25" customWidth="1"/>
    <col min="13068" max="13068" width="47" style="25" customWidth="1"/>
    <col min="13069" max="13312" width="10.42578125" style="25"/>
    <col min="13313" max="13313" width="5.42578125" style="25" customWidth="1"/>
    <col min="13314" max="13314" width="16.42578125" style="25" customWidth="1"/>
    <col min="13315" max="13315" width="22.5703125" style="25" customWidth="1"/>
    <col min="13316" max="13316" width="16.42578125" style="25" customWidth="1"/>
    <col min="13317" max="13317" width="27.42578125" style="25" customWidth="1"/>
    <col min="13318" max="13319" width="15.5703125" style="25" customWidth="1"/>
    <col min="13320" max="13320" width="6.42578125" style="25" customWidth="1"/>
    <col min="13321" max="13321" width="7.5703125" style="25" customWidth="1"/>
    <col min="13322" max="13322" width="24.5703125" style="25" customWidth="1"/>
    <col min="13323" max="13323" width="28.140625" style="25" customWidth="1"/>
    <col min="13324" max="13324" width="47" style="25" customWidth="1"/>
    <col min="13325" max="13568" width="10.42578125" style="25"/>
    <col min="13569" max="13569" width="5.42578125" style="25" customWidth="1"/>
    <col min="13570" max="13570" width="16.42578125" style="25" customWidth="1"/>
    <col min="13571" max="13571" width="22.5703125" style="25" customWidth="1"/>
    <col min="13572" max="13572" width="16.42578125" style="25" customWidth="1"/>
    <col min="13573" max="13573" width="27.42578125" style="25" customWidth="1"/>
    <col min="13574" max="13575" width="15.5703125" style="25" customWidth="1"/>
    <col min="13576" max="13576" width="6.42578125" style="25" customWidth="1"/>
    <col min="13577" max="13577" width="7.5703125" style="25" customWidth="1"/>
    <col min="13578" max="13578" width="24.5703125" style="25" customWidth="1"/>
    <col min="13579" max="13579" width="28.140625" style="25" customWidth="1"/>
    <col min="13580" max="13580" width="47" style="25" customWidth="1"/>
    <col min="13581" max="13824" width="10.42578125" style="25"/>
    <col min="13825" max="13825" width="5.42578125" style="25" customWidth="1"/>
    <col min="13826" max="13826" width="16.42578125" style="25" customWidth="1"/>
    <col min="13827" max="13827" width="22.5703125" style="25" customWidth="1"/>
    <col min="13828" max="13828" width="16.42578125" style="25" customWidth="1"/>
    <col min="13829" max="13829" width="27.42578125" style="25" customWidth="1"/>
    <col min="13830" max="13831" width="15.5703125" style="25" customWidth="1"/>
    <col min="13832" max="13832" width="6.42578125" style="25" customWidth="1"/>
    <col min="13833" max="13833" width="7.5703125" style="25" customWidth="1"/>
    <col min="13834" max="13834" width="24.5703125" style="25" customWidth="1"/>
    <col min="13835" max="13835" width="28.140625" style="25" customWidth="1"/>
    <col min="13836" max="13836" width="47" style="25" customWidth="1"/>
    <col min="13837" max="14080" width="10.42578125" style="25"/>
    <col min="14081" max="14081" width="5.42578125" style="25" customWidth="1"/>
    <col min="14082" max="14082" width="16.42578125" style="25" customWidth="1"/>
    <col min="14083" max="14083" width="22.5703125" style="25" customWidth="1"/>
    <col min="14084" max="14084" width="16.42578125" style="25" customWidth="1"/>
    <col min="14085" max="14085" width="27.42578125" style="25" customWidth="1"/>
    <col min="14086" max="14087" width="15.5703125" style="25" customWidth="1"/>
    <col min="14088" max="14088" width="6.42578125" style="25" customWidth="1"/>
    <col min="14089" max="14089" width="7.5703125" style="25" customWidth="1"/>
    <col min="14090" max="14090" width="24.5703125" style="25" customWidth="1"/>
    <col min="14091" max="14091" width="28.140625" style="25" customWidth="1"/>
    <col min="14092" max="14092" width="47" style="25" customWidth="1"/>
    <col min="14093" max="14336" width="10.42578125" style="25"/>
    <col min="14337" max="14337" width="5.42578125" style="25" customWidth="1"/>
    <col min="14338" max="14338" width="16.42578125" style="25" customWidth="1"/>
    <col min="14339" max="14339" width="22.5703125" style="25" customWidth="1"/>
    <col min="14340" max="14340" width="16.42578125" style="25" customWidth="1"/>
    <col min="14341" max="14341" width="27.42578125" style="25" customWidth="1"/>
    <col min="14342" max="14343" width="15.5703125" style="25" customWidth="1"/>
    <col min="14344" max="14344" width="6.42578125" style="25" customWidth="1"/>
    <col min="14345" max="14345" width="7.5703125" style="25" customWidth="1"/>
    <col min="14346" max="14346" width="24.5703125" style="25" customWidth="1"/>
    <col min="14347" max="14347" width="28.140625" style="25" customWidth="1"/>
    <col min="14348" max="14348" width="47" style="25" customWidth="1"/>
    <col min="14349" max="14592" width="10.42578125" style="25"/>
    <col min="14593" max="14593" width="5.42578125" style="25" customWidth="1"/>
    <col min="14594" max="14594" width="16.42578125" style="25" customWidth="1"/>
    <col min="14595" max="14595" width="22.5703125" style="25" customWidth="1"/>
    <col min="14596" max="14596" width="16.42578125" style="25" customWidth="1"/>
    <col min="14597" max="14597" width="27.42578125" style="25" customWidth="1"/>
    <col min="14598" max="14599" width="15.5703125" style="25" customWidth="1"/>
    <col min="14600" max="14600" width="6.42578125" style="25" customWidth="1"/>
    <col min="14601" max="14601" width="7.5703125" style="25" customWidth="1"/>
    <col min="14602" max="14602" width="24.5703125" style="25" customWidth="1"/>
    <col min="14603" max="14603" width="28.140625" style="25" customWidth="1"/>
    <col min="14604" max="14604" width="47" style="25" customWidth="1"/>
    <col min="14605" max="14848" width="10.42578125" style="25"/>
    <col min="14849" max="14849" width="5.42578125" style="25" customWidth="1"/>
    <col min="14850" max="14850" width="16.42578125" style="25" customWidth="1"/>
    <col min="14851" max="14851" width="22.5703125" style="25" customWidth="1"/>
    <col min="14852" max="14852" width="16.42578125" style="25" customWidth="1"/>
    <col min="14853" max="14853" width="27.42578125" style="25" customWidth="1"/>
    <col min="14854" max="14855" width="15.5703125" style="25" customWidth="1"/>
    <col min="14856" max="14856" width="6.42578125" style="25" customWidth="1"/>
    <col min="14857" max="14857" width="7.5703125" style="25" customWidth="1"/>
    <col min="14858" max="14858" width="24.5703125" style="25" customWidth="1"/>
    <col min="14859" max="14859" width="28.140625" style="25" customWidth="1"/>
    <col min="14860" max="14860" width="47" style="25" customWidth="1"/>
    <col min="14861" max="15104" width="10.42578125" style="25"/>
    <col min="15105" max="15105" width="5.42578125" style="25" customWidth="1"/>
    <col min="15106" max="15106" width="16.42578125" style="25" customWidth="1"/>
    <col min="15107" max="15107" width="22.5703125" style="25" customWidth="1"/>
    <col min="15108" max="15108" width="16.42578125" style="25" customWidth="1"/>
    <col min="15109" max="15109" width="27.42578125" style="25" customWidth="1"/>
    <col min="15110" max="15111" width="15.5703125" style="25" customWidth="1"/>
    <col min="15112" max="15112" width="6.42578125" style="25" customWidth="1"/>
    <col min="15113" max="15113" width="7.5703125" style="25" customWidth="1"/>
    <col min="15114" max="15114" width="24.5703125" style="25" customWidth="1"/>
    <col min="15115" max="15115" width="28.140625" style="25" customWidth="1"/>
    <col min="15116" max="15116" width="47" style="25" customWidth="1"/>
    <col min="15117" max="15360" width="10.42578125" style="25"/>
    <col min="15361" max="15361" width="5.42578125" style="25" customWidth="1"/>
    <col min="15362" max="15362" width="16.42578125" style="25" customWidth="1"/>
    <col min="15363" max="15363" width="22.5703125" style="25" customWidth="1"/>
    <col min="15364" max="15364" width="16.42578125" style="25" customWidth="1"/>
    <col min="15365" max="15365" width="27.42578125" style="25" customWidth="1"/>
    <col min="15366" max="15367" width="15.5703125" style="25" customWidth="1"/>
    <col min="15368" max="15368" width="6.42578125" style="25" customWidth="1"/>
    <col min="15369" max="15369" width="7.5703125" style="25" customWidth="1"/>
    <col min="15370" max="15370" width="24.5703125" style="25" customWidth="1"/>
    <col min="15371" max="15371" width="28.140625" style="25" customWidth="1"/>
    <col min="15372" max="15372" width="47" style="25" customWidth="1"/>
    <col min="15373" max="15616" width="10.42578125" style="25"/>
    <col min="15617" max="15617" width="5.42578125" style="25" customWidth="1"/>
    <col min="15618" max="15618" width="16.42578125" style="25" customWidth="1"/>
    <col min="15619" max="15619" width="22.5703125" style="25" customWidth="1"/>
    <col min="15620" max="15620" width="16.42578125" style="25" customWidth="1"/>
    <col min="15621" max="15621" width="27.42578125" style="25" customWidth="1"/>
    <col min="15622" max="15623" width="15.5703125" style="25" customWidth="1"/>
    <col min="15624" max="15624" width="6.42578125" style="25" customWidth="1"/>
    <col min="15625" max="15625" width="7.5703125" style="25" customWidth="1"/>
    <col min="15626" max="15626" width="24.5703125" style="25" customWidth="1"/>
    <col min="15627" max="15627" width="28.140625" style="25" customWidth="1"/>
    <col min="15628" max="15628" width="47" style="25" customWidth="1"/>
    <col min="15629" max="15872" width="10.42578125" style="25"/>
    <col min="15873" max="15873" width="5.42578125" style="25" customWidth="1"/>
    <col min="15874" max="15874" width="16.42578125" style="25" customWidth="1"/>
    <col min="15875" max="15875" width="22.5703125" style="25" customWidth="1"/>
    <col min="15876" max="15876" width="16.42578125" style="25" customWidth="1"/>
    <col min="15877" max="15877" width="27.42578125" style="25" customWidth="1"/>
    <col min="15878" max="15879" width="15.5703125" style="25" customWidth="1"/>
    <col min="15880" max="15880" width="6.42578125" style="25" customWidth="1"/>
    <col min="15881" max="15881" width="7.5703125" style="25" customWidth="1"/>
    <col min="15882" max="15882" width="24.5703125" style="25" customWidth="1"/>
    <col min="15883" max="15883" width="28.140625" style="25" customWidth="1"/>
    <col min="15884" max="15884" width="47" style="25" customWidth="1"/>
    <col min="15885" max="16128" width="10.42578125" style="25"/>
    <col min="16129" max="16129" width="5.42578125" style="25" customWidth="1"/>
    <col min="16130" max="16130" width="16.42578125" style="25" customWidth="1"/>
    <col min="16131" max="16131" width="22.5703125" style="25" customWidth="1"/>
    <col min="16132" max="16132" width="16.42578125" style="25" customWidth="1"/>
    <col min="16133" max="16133" width="27.42578125" style="25" customWidth="1"/>
    <col min="16134" max="16135" width="15.5703125" style="25" customWidth="1"/>
    <col min="16136" max="16136" width="6.42578125" style="25" customWidth="1"/>
    <col min="16137" max="16137" width="7.5703125" style="25" customWidth="1"/>
    <col min="16138" max="16138" width="24.5703125" style="25" customWidth="1"/>
    <col min="16139" max="16139" width="28.140625" style="25" customWidth="1"/>
    <col min="16140" max="16140" width="47" style="25" customWidth="1"/>
    <col min="16141" max="16384" width="10.42578125" style="25"/>
  </cols>
  <sheetData>
    <row r="1" spans="1:12" s="13" customFormat="1" ht="16.5" customHeight="1" x14ac:dyDescent="0.25">
      <c r="A1" s="143" t="s">
        <v>17</v>
      </c>
      <c r="B1" s="143"/>
      <c r="C1" s="143"/>
      <c r="D1" s="57"/>
      <c r="E1" s="145" t="s">
        <v>19</v>
      </c>
      <c r="F1" s="145"/>
      <c r="G1" s="145"/>
      <c r="H1" s="145"/>
      <c r="I1" s="145"/>
      <c r="J1" s="145"/>
      <c r="K1" s="14"/>
      <c r="L1" s="15"/>
    </row>
    <row r="2" spans="1:12" s="13" customFormat="1" ht="16.5" customHeight="1" x14ac:dyDescent="0.25">
      <c r="A2" s="143" t="s">
        <v>20</v>
      </c>
      <c r="B2" s="143"/>
      <c r="C2" s="143"/>
      <c r="D2" s="58"/>
      <c r="E2" s="146" t="s">
        <v>21</v>
      </c>
      <c r="F2" s="146"/>
      <c r="G2" s="146"/>
      <c r="H2" s="146"/>
      <c r="I2" s="146"/>
      <c r="J2" s="146"/>
      <c r="K2" s="14"/>
      <c r="L2" s="15"/>
    </row>
    <row r="3" spans="1:12" s="13" customFormat="1" ht="16.5" customHeight="1" x14ac:dyDescent="0.25">
      <c r="A3" s="143" t="s">
        <v>22</v>
      </c>
      <c r="B3" s="143"/>
      <c r="C3" s="143"/>
      <c r="D3" s="57"/>
      <c r="E3" s="10"/>
      <c r="F3" s="11"/>
      <c r="G3" s="11"/>
      <c r="H3" s="10"/>
      <c r="I3" s="12"/>
      <c r="J3" s="12"/>
      <c r="K3" s="107"/>
      <c r="L3" s="60"/>
    </row>
    <row r="4" spans="1:12" s="13" customFormat="1" ht="16.5" x14ac:dyDescent="0.25">
      <c r="A4" s="143"/>
      <c r="B4" s="144"/>
      <c r="C4" s="57"/>
      <c r="D4" s="57"/>
      <c r="E4" s="17"/>
      <c r="F4" s="17"/>
      <c r="G4" s="57"/>
      <c r="H4" s="18"/>
      <c r="I4" s="17"/>
      <c r="J4" s="107"/>
      <c r="K4" s="107"/>
      <c r="L4" s="60"/>
    </row>
    <row r="5" spans="1:12" s="13" customFormat="1" ht="20.25" customHeight="1" x14ac:dyDescent="0.25">
      <c r="A5" s="106"/>
      <c r="B5" s="147" t="s">
        <v>23</v>
      </c>
      <c r="C5" s="147"/>
      <c r="D5" s="147"/>
      <c r="E5" s="147"/>
      <c r="F5" s="147"/>
      <c r="G5" s="147"/>
      <c r="H5" s="147"/>
      <c r="I5" s="147"/>
      <c r="J5" s="147"/>
      <c r="K5" s="147"/>
      <c r="L5" s="147"/>
    </row>
    <row r="6" spans="1:12" s="13" customFormat="1" ht="19.5" customHeight="1" x14ac:dyDescent="0.25">
      <c r="A6" s="106"/>
      <c r="B6" s="148" t="s">
        <v>24</v>
      </c>
      <c r="C6" s="148"/>
      <c r="D6" s="148"/>
      <c r="E6" s="148"/>
      <c r="F6" s="148"/>
      <c r="G6" s="148"/>
      <c r="H6" s="148"/>
      <c r="I6" s="148"/>
      <c r="J6" s="148"/>
      <c r="K6" s="148"/>
      <c r="L6" s="148"/>
    </row>
    <row r="7" spans="1:12" s="13" customFormat="1" ht="19.5" customHeight="1" x14ac:dyDescent="0.25">
      <c r="A7" s="106"/>
      <c r="B7" s="148" t="s">
        <v>355</v>
      </c>
      <c r="C7" s="148"/>
      <c r="D7" s="148"/>
      <c r="E7" s="148"/>
      <c r="F7" s="148"/>
      <c r="G7" s="148"/>
      <c r="H7" s="148"/>
      <c r="I7" s="148"/>
      <c r="J7" s="148"/>
      <c r="K7" s="148"/>
      <c r="L7" s="148"/>
    </row>
    <row r="8" spans="1:12" s="13" customFormat="1" ht="15" customHeight="1" x14ac:dyDescent="0.25">
      <c r="A8" s="20"/>
      <c r="B8" s="20"/>
      <c r="C8" s="20"/>
      <c r="D8" s="20"/>
      <c r="E8" s="21"/>
      <c r="F8" s="21"/>
      <c r="G8" s="20"/>
      <c r="H8" s="22"/>
      <c r="I8" s="186" t="s">
        <v>29</v>
      </c>
      <c r="J8" s="186"/>
      <c r="K8" s="186"/>
      <c r="L8" s="23"/>
    </row>
    <row r="10" spans="1:12" s="32" customFormat="1" ht="14.25" customHeight="1" x14ac:dyDescent="0.25">
      <c r="A10" s="29" t="s">
        <v>0</v>
      </c>
      <c r="B10" s="187" t="s">
        <v>30</v>
      </c>
      <c r="C10" s="188"/>
      <c r="D10" s="188"/>
      <c r="E10" s="189"/>
      <c r="F10" s="29" t="s">
        <v>31</v>
      </c>
      <c r="G10" s="29" t="s">
        <v>32</v>
      </c>
      <c r="H10" s="29" t="s">
        <v>33</v>
      </c>
      <c r="I10" s="29" t="s">
        <v>34</v>
      </c>
      <c r="J10" s="73" t="s">
        <v>356</v>
      </c>
      <c r="K10" s="73" t="s">
        <v>357</v>
      </c>
      <c r="L10" s="31" t="s">
        <v>26</v>
      </c>
    </row>
    <row r="11" spans="1:12" s="32" customFormat="1" ht="14.25" customHeight="1" x14ac:dyDescent="0.25">
      <c r="A11" s="33" t="s">
        <v>38</v>
      </c>
      <c r="B11" s="181" t="s">
        <v>37</v>
      </c>
      <c r="C11" s="182"/>
      <c r="D11" s="34"/>
      <c r="E11" s="61"/>
      <c r="F11" s="33"/>
      <c r="G11" s="33"/>
      <c r="H11" s="33"/>
      <c r="I11" s="33"/>
      <c r="J11" s="108"/>
      <c r="K11" s="108"/>
      <c r="L11" s="31"/>
    </row>
    <row r="12" spans="1:12" ht="15" customHeight="1" x14ac:dyDescent="0.25">
      <c r="A12" s="29" t="s">
        <v>42</v>
      </c>
      <c r="B12" s="183" t="s">
        <v>22</v>
      </c>
      <c r="C12" s="184"/>
      <c r="D12" s="184"/>
      <c r="E12" s="185"/>
      <c r="F12" s="37"/>
      <c r="G12" s="37"/>
      <c r="H12" s="37"/>
      <c r="I12" s="37"/>
      <c r="J12" s="78"/>
      <c r="K12" s="78"/>
      <c r="L12" s="39"/>
    </row>
    <row r="13" spans="1:12" ht="15" customHeight="1" x14ac:dyDescent="0.25">
      <c r="A13" s="72">
        <v>1</v>
      </c>
      <c r="B13" s="198" t="s">
        <v>358</v>
      </c>
      <c r="C13" s="199"/>
      <c r="D13" s="199"/>
      <c r="E13" s="200"/>
      <c r="F13" s="72"/>
      <c r="G13" s="72"/>
      <c r="H13" s="72"/>
      <c r="I13" s="72"/>
      <c r="J13" s="78"/>
      <c r="K13" s="78"/>
      <c r="L13" s="49"/>
    </row>
    <row r="14" spans="1:12" x14ac:dyDescent="0.25">
      <c r="A14" s="72" t="s">
        <v>76</v>
      </c>
      <c r="B14" s="195" t="s">
        <v>359</v>
      </c>
      <c r="C14" s="196"/>
      <c r="D14" s="196"/>
      <c r="E14" s="197"/>
      <c r="F14" s="72">
        <v>549822</v>
      </c>
      <c r="G14" s="72" t="s">
        <v>360</v>
      </c>
      <c r="H14" s="72">
        <v>4</v>
      </c>
      <c r="I14" s="72" t="s">
        <v>1</v>
      </c>
      <c r="J14" s="109">
        <v>205150000.00000003</v>
      </c>
      <c r="K14" s="109">
        <f>J14*H14</f>
        <v>820600000.00000012</v>
      </c>
      <c r="L14" s="49"/>
    </row>
    <row r="15" spans="1:12" x14ac:dyDescent="0.25">
      <c r="A15" s="77"/>
      <c r="B15" s="192" t="s">
        <v>361</v>
      </c>
      <c r="C15" s="193"/>
      <c r="D15" s="193"/>
      <c r="E15" s="194"/>
      <c r="F15" s="77"/>
      <c r="G15" s="77"/>
      <c r="H15" s="77"/>
      <c r="I15" s="77"/>
      <c r="J15" s="78"/>
      <c r="K15" s="79"/>
      <c r="L15" s="49"/>
    </row>
    <row r="16" spans="1:12" x14ac:dyDescent="0.25">
      <c r="A16" s="77"/>
      <c r="B16" s="192" t="s">
        <v>362</v>
      </c>
      <c r="C16" s="193"/>
      <c r="D16" s="193"/>
      <c r="E16" s="194"/>
      <c r="F16" s="77"/>
      <c r="G16" s="77"/>
      <c r="H16" s="77"/>
      <c r="I16" s="77"/>
      <c r="J16" s="78"/>
      <c r="K16" s="79"/>
      <c r="L16" s="49"/>
    </row>
    <row r="17" spans="1:12" x14ac:dyDescent="0.25">
      <c r="A17" s="77"/>
      <c r="B17" s="192" t="s">
        <v>363</v>
      </c>
      <c r="C17" s="193"/>
      <c r="D17" s="193"/>
      <c r="E17" s="194"/>
      <c r="F17" s="77"/>
      <c r="G17" s="77"/>
      <c r="H17" s="77"/>
      <c r="I17" s="77"/>
      <c r="J17" s="78"/>
      <c r="K17" s="79"/>
      <c r="L17" s="49"/>
    </row>
    <row r="18" spans="1:12" x14ac:dyDescent="0.25">
      <c r="A18" s="77"/>
      <c r="B18" s="192" t="s">
        <v>364</v>
      </c>
      <c r="C18" s="193"/>
      <c r="D18" s="193"/>
      <c r="E18" s="194"/>
      <c r="F18" s="77"/>
      <c r="G18" s="77"/>
      <c r="H18" s="77"/>
      <c r="I18" s="77"/>
      <c r="J18" s="78"/>
      <c r="K18" s="79"/>
      <c r="L18" s="49"/>
    </row>
    <row r="19" spans="1:12" x14ac:dyDescent="0.25">
      <c r="A19" s="77"/>
      <c r="B19" s="192" t="s">
        <v>365</v>
      </c>
      <c r="C19" s="193"/>
      <c r="D19" s="193"/>
      <c r="E19" s="194"/>
      <c r="F19" s="77"/>
      <c r="G19" s="77"/>
      <c r="H19" s="77"/>
      <c r="I19" s="77"/>
      <c r="J19" s="78"/>
      <c r="K19" s="79"/>
      <c r="L19" s="49"/>
    </row>
    <row r="20" spans="1:12" x14ac:dyDescent="0.25">
      <c r="A20" s="77"/>
      <c r="B20" s="192" t="s">
        <v>366</v>
      </c>
      <c r="C20" s="193"/>
      <c r="D20" s="193"/>
      <c r="E20" s="194"/>
      <c r="F20" s="110"/>
      <c r="G20" s="77"/>
      <c r="H20" s="77"/>
      <c r="I20" s="77"/>
      <c r="J20" s="78"/>
      <c r="K20" s="79"/>
      <c r="L20" s="49"/>
    </row>
    <row r="21" spans="1:12" ht="30" customHeight="1" x14ac:dyDescent="0.25">
      <c r="A21" s="77"/>
      <c r="B21" s="192" t="s">
        <v>367</v>
      </c>
      <c r="C21" s="193"/>
      <c r="D21" s="193"/>
      <c r="E21" s="194"/>
      <c r="F21" s="77"/>
      <c r="G21" s="77"/>
      <c r="H21" s="77"/>
      <c r="I21" s="77"/>
      <c r="J21" s="78"/>
      <c r="K21" s="79"/>
      <c r="L21" s="49"/>
    </row>
    <row r="22" spans="1:12" x14ac:dyDescent="0.25">
      <c r="A22" s="77"/>
      <c r="B22" s="192" t="s">
        <v>368</v>
      </c>
      <c r="C22" s="193"/>
      <c r="D22" s="193"/>
      <c r="E22" s="194"/>
      <c r="F22" s="77"/>
      <c r="G22" s="77"/>
      <c r="H22" s="77"/>
      <c r="I22" s="77"/>
      <c r="J22" s="78"/>
      <c r="K22" s="79"/>
      <c r="L22" s="49"/>
    </row>
    <row r="23" spans="1:12" x14ac:dyDescent="0.25">
      <c r="A23" s="77"/>
      <c r="B23" s="192" t="s">
        <v>369</v>
      </c>
      <c r="C23" s="193"/>
      <c r="D23" s="193"/>
      <c r="E23" s="194"/>
      <c r="F23" s="77"/>
      <c r="G23" s="77"/>
      <c r="H23" s="77"/>
      <c r="I23" s="77"/>
      <c r="J23" s="78"/>
      <c r="K23" s="79"/>
      <c r="L23" s="49"/>
    </row>
    <row r="24" spans="1:12" x14ac:dyDescent="0.25">
      <c r="A24" s="77"/>
      <c r="B24" s="192" t="s">
        <v>370</v>
      </c>
      <c r="C24" s="193"/>
      <c r="D24" s="193"/>
      <c r="E24" s="194"/>
      <c r="F24" s="77"/>
      <c r="G24" s="77"/>
      <c r="H24" s="77"/>
      <c r="I24" s="77"/>
      <c r="J24" s="78"/>
      <c r="K24" s="79"/>
      <c r="L24" s="49"/>
    </row>
    <row r="25" spans="1:12" x14ac:dyDescent="0.25">
      <c r="A25" s="77"/>
      <c r="B25" s="192" t="s">
        <v>371</v>
      </c>
      <c r="C25" s="193"/>
      <c r="D25" s="193"/>
      <c r="E25" s="194"/>
      <c r="F25" s="77"/>
      <c r="G25" s="77"/>
      <c r="H25" s="77"/>
      <c r="I25" s="77"/>
      <c r="J25" s="78"/>
      <c r="K25" s="79"/>
      <c r="L25" s="49"/>
    </row>
    <row r="26" spans="1:12" x14ac:dyDescent="0.25">
      <c r="A26" s="77"/>
      <c r="B26" s="192" t="s">
        <v>372</v>
      </c>
      <c r="C26" s="193"/>
      <c r="D26" s="193"/>
      <c r="E26" s="194"/>
      <c r="F26" s="77"/>
      <c r="G26" s="77"/>
      <c r="H26" s="77"/>
      <c r="I26" s="77"/>
      <c r="J26" s="78"/>
      <c r="K26" s="79"/>
      <c r="L26" s="49"/>
    </row>
    <row r="27" spans="1:12" x14ac:dyDescent="0.25">
      <c r="A27" s="77"/>
      <c r="B27" s="192" t="s">
        <v>373</v>
      </c>
      <c r="C27" s="193"/>
      <c r="D27" s="193"/>
      <c r="E27" s="194"/>
      <c r="F27" s="77"/>
      <c r="G27" s="77"/>
      <c r="H27" s="77"/>
      <c r="I27" s="77"/>
      <c r="J27" s="78"/>
      <c r="K27" s="79"/>
      <c r="L27" s="49"/>
    </row>
    <row r="28" spans="1:12" x14ac:dyDescent="0.25">
      <c r="A28" s="77"/>
      <c r="B28" s="192" t="s">
        <v>374</v>
      </c>
      <c r="C28" s="193"/>
      <c r="D28" s="193"/>
      <c r="E28" s="194"/>
      <c r="F28" s="77"/>
      <c r="G28" s="77"/>
      <c r="H28" s="77"/>
      <c r="I28" s="77"/>
      <c r="J28" s="78"/>
      <c r="K28" s="79"/>
      <c r="L28" s="49"/>
    </row>
    <row r="29" spans="1:12" x14ac:dyDescent="0.25">
      <c r="A29" s="77"/>
      <c r="B29" s="192" t="s">
        <v>375</v>
      </c>
      <c r="C29" s="193"/>
      <c r="D29" s="193"/>
      <c r="E29" s="194"/>
      <c r="F29" s="77"/>
      <c r="G29" s="77"/>
      <c r="H29" s="77"/>
      <c r="I29" s="77"/>
      <c r="J29" s="78"/>
      <c r="K29" s="79"/>
      <c r="L29" s="49"/>
    </row>
    <row r="30" spans="1:12" x14ac:dyDescent="0.25">
      <c r="A30" s="77"/>
      <c r="B30" s="192" t="s">
        <v>376</v>
      </c>
      <c r="C30" s="193"/>
      <c r="D30" s="193"/>
      <c r="E30" s="194"/>
      <c r="F30" s="77"/>
      <c r="G30" s="77"/>
      <c r="H30" s="77"/>
      <c r="I30" s="77"/>
      <c r="J30" s="78"/>
      <c r="K30" s="79"/>
      <c r="L30" s="49"/>
    </row>
    <row r="31" spans="1:12" x14ac:dyDescent="0.25">
      <c r="A31" s="77"/>
      <c r="B31" s="192" t="s">
        <v>377</v>
      </c>
      <c r="C31" s="193"/>
      <c r="D31" s="193"/>
      <c r="E31" s="194"/>
      <c r="F31" s="77"/>
      <c r="G31" s="77"/>
      <c r="H31" s="77"/>
      <c r="I31" s="77"/>
      <c r="J31" s="78"/>
      <c r="K31" s="79"/>
      <c r="L31" s="49"/>
    </row>
    <row r="32" spans="1:12" x14ac:dyDescent="0.25">
      <c r="A32" s="77"/>
      <c r="B32" s="192" t="s">
        <v>378</v>
      </c>
      <c r="C32" s="193"/>
      <c r="D32" s="193"/>
      <c r="E32" s="194"/>
      <c r="F32" s="77"/>
      <c r="G32" s="77"/>
      <c r="H32" s="77"/>
      <c r="I32" s="77"/>
      <c r="J32" s="78"/>
      <c r="K32" s="79"/>
      <c r="L32" s="49"/>
    </row>
    <row r="33" spans="1:12" x14ac:dyDescent="0.25">
      <c r="A33" s="77"/>
      <c r="B33" s="192" t="s">
        <v>379</v>
      </c>
      <c r="C33" s="193"/>
      <c r="D33" s="193"/>
      <c r="E33" s="194"/>
      <c r="F33" s="77"/>
      <c r="G33" s="77"/>
      <c r="H33" s="77"/>
      <c r="I33" s="77"/>
      <c r="J33" s="78"/>
      <c r="K33" s="79"/>
      <c r="L33" s="49"/>
    </row>
    <row r="34" spans="1:12" x14ac:dyDescent="0.25">
      <c r="A34" s="77"/>
      <c r="B34" s="192" t="s">
        <v>380</v>
      </c>
      <c r="C34" s="193"/>
      <c r="D34" s="193"/>
      <c r="E34" s="194"/>
      <c r="F34" s="77"/>
      <c r="G34" s="77"/>
      <c r="H34" s="77"/>
      <c r="I34" s="77"/>
      <c r="J34" s="78"/>
      <c r="K34" s="79"/>
      <c r="L34" s="49"/>
    </row>
    <row r="35" spans="1:12" x14ac:dyDescent="0.25">
      <c r="A35" s="77"/>
      <c r="B35" s="192" t="s">
        <v>381</v>
      </c>
      <c r="C35" s="193"/>
      <c r="D35" s="193"/>
      <c r="E35" s="194"/>
      <c r="F35" s="77"/>
      <c r="G35" s="77"/>
      <c r="H35" s="77"/>
      <c r="I35" s="77"/>
      <c r="J35" s="78"/>
      <c r="K35" s="79"/>
      <c r="L35" s="49"/>
    </row>
    <row r="36" spans="1:12" x14ac:dyDescent="0.25">
      <c r="A36" s="77"/>
      <c r="B36" s="192" t="s">
        <v>382</v>
      </c>
      <c r="C36" s="193"/>
      <c r="D36" s="193"/>
      <c r="E36" s="194"/>
      <c r="F36" s="77"/>
      <c r="G36" s="77"/>
      <c r="H36" s="77"/>
      <c r="I36" s="77"/>
      <c r="J36" s="78"/>
      <c r="K36" s="79"/>
      <c r="L36" s="49"/>
    </row>
    <row r="37" spans="1:12" x14ac:dyDescent="0.25">
      <c r="A37" s="77"/>
      <c r="B37" s="192" t="s">
        <v>383</v>
      </c>
      <c r="C37" s="193"/>
      <c r="D37" s="193"/>
      <c r="E37" s="194"/>
      <c r="F37" s="77"/>
      <c r="G37" s="77"/>
      <c r="H37" s="77"/>
      <c r="I37" s="77"/>
      <c r="J37" s="78"/>
      <c r="K37" s="79"/>
      <c r="L37" s="49"/>
    </row>
    <row r="38" spans="1:12" x14ac:dyDescent="0.25">
      <c r="A38" s="77"/>
      <c r="B38" s="192" t="s">
        <v>384</v>
      </c>
      <c r="C38" s="193"/>
      <c r="D38" s="193"/>
      <c r="E38" s="194"/>
      <c r="F38" s="77"/>
      <c r="G38" s="77"/>
      <c r="H38" s="77"/>
      <c r="I38" s="77"/>
      <c r="J38" s="78"/>
      <c r="K38" s="79"/>
      <c r="L38" s="49"/>
    </row>
    <row r="39" spans="1:12" x14ac:dyDescent="0.25">
      <c r="A39" s="77"/>
      <c r="B39" s="192" t="s">
        <v>385</v>
      </c>
      <c r="C39" s="193"/>
      <c r="D39" s="193"/>
      <c r="E39" s="194"/>
      <c r="F39" s="77"/>
      <c r="G39" s="77"/>
      <c r="H39" s="77"/>
      <c r="I39" s="77"/>
      <c r="J39" s="78"/>
      <c r="K39" s="79"/>
      <c r="L39" s="49"/>
    </row>
    <row r="40" spans="1:12" x14ac:dyDescent="0.25">
      <c r="A40" s="77"/>
      <c r="B40" s="192" t="s">
        <v>386</v>
      </c>
      <c r="C40" s="193"/>
      <c r="D40" s="193"/>
      <c r="E40" s="194"/>
      <c r="F40" s="77"/>
      <c r="G40" s="77"/>
      <c r="H40" s="77"/>
      <c r="I40" s="77"/>
      <c r="J40" s="78"/>
      <c r="K40" s="79"/>
      <c r="L40" s="49"/>
    </row>
    <row r="41" spans="1:12" x14ac:dyDescent="0.25">
      <c r="A41" s="77"/>
      <c r="B41" s="192" t="s">
        <v>387</v>
      </c>
      <c r="C41" s="193"/>
      <c r="D41" s="193"/>
      <c r="E41" s="194"/>
      <c r="F41" s="77"/>
      <c r="G41" s="77"/>
      <c r="H41" s="77"/>
      <c r="I41" s="77"/>
      <c r="J41" s="78"/>
      <c r="K41" s="79"/>
      <c r="L41" s="49"/>
    </row>
    <row r="42" spans="1:12" x14ac:dyDescent="0.25">
      <c r="A42" s="77"/>
      <c r="B42" s="192" t="s">
        <v>388</v>
      </c>
      <c r="C42" s="193"/>
      <c r="D42" s="193"/>
      <c r="E42" s="194"/>
      <c r="F42" s="77"/>
      <c r="G42" s="77"/>
      <c r="H42" s="77"/>
      <c r="I42" s="77"/>
      <c r="J42" s="78"/>
      <c r="K42" s="79"/>
      <c r="L42" s="49"/>
    </row>
    <row r="43" spans="1:12" x14ac:dyDescent="0.25">
      <c r="A43" s="77"/>
      <c r="B43" s="192" t="s">
        <v>296</v>
      </c>
      <c r="C43" s="193"/>
      <c r="D43" s="193"/>
      <c r="E43" s="194"/>
      <c r="F43" s="77"/>
      <c r="G43" s="77"/>
      <c r="H43" s="77"/>
      <c r="I43" s="77"/>
      <c r="J43" s="78"/>
      <c r="K43" s="79"/>
      <c r="L43" s="49"/>
    </row>
    <row r="44" spans="1:12" x14ac:dyDescent="0.25">
      <c r="A44" s="77"/>
      <c r="B44" s="192" t="s">
        <v>389</v>
      </c>
      <c r="C44" s="193"/>
      <c r="D44" s="193"/>
      <c r="E44" s="194"/>
      <c r="F44" s="77"/>
      <c r="G44" s="77"/>
      <c r="H44" s="77"/>
      <c r="I44" s="77"/>
      <c r="J44" s="78"/>
      <c r="K44" s="79"/>
      <c r="L44" s="49"/>
    </row>
    <row r="45" spans="1:12" x14ac:dyDescent="0.25">
      <c r="A45" s="77"/>
      <c r="B45" s="192" t="s">
        <v>390</v>
      </c>
      <c r="C45" s="193"/>
      <c r="D45" s="193"/>
      <c r="E45" s="194"/>
      <c r="F45" s="77"/>
      <c r="G45" s="77"/>
      <c r="H45" s="77"/>
      <c r="I45" s="77"/>
      <c r="J45" s="78"/>
      <c r="K45" s="79"/>
      <c r="L45" s="49"/>
    </row>
    <row r="46" spans="1:12" x14ac:dyDescent="0.25">
      <c r="A46" s="77"/>
      <c r="B46" s="192" t="s">
        <v>391</v>
      </c>
      <c r="C46" s="193"/>
      <c r="D46" s="193"/>
      <c r="E46" s="194"/>
      <c r="F46" s="77"/>
      <c r="G46" s="77"/>
      <c r="H46" s="77"/>
      <c r="I46" s="77"/>
      <c r="J46" s="78"/>
      <c r="K46" s="79"/>
      <c r="L46" s="49"/>
    </row>
    <row r="47" spans="1:12" x14ac:dyDescent="0.25">
      <c r="A47" s="77"/>
      <c r="B47" s="192" t="s">
        <v>392</v>
      </c>
      <c r="C47" s="193"/>
      <c r="D47" s="193"/>
      <c r="E47" s="194"/>
      <c r="F47" s="77"/>
      <c r="G47" s="77"/>
      <c r="H47" s="77"/>
      <c r="I47" s="77"/>
      <c r="J47" s="78"/>
      <c r="K47" s="79"/>
      <c r="L47" s="49"/>
    </row>
    <row r="48" spans="1:12" x14ac:dyDescent="0.25">
      <c r="A48" s="77"/>
      <c r="B48" s="192" t="s">
        <v>393</v>
      </c>
      <c r="C48" s="193"/>
      <c r="D48" s="193"/>
      <c r="E48" s="194"/>
      <c r="F48" s="77"/>
      <c r="G48" s="77"/>
      <c r="H48" s="77"/>
      <c r="I48" s="77"/>
      <c r="J48" s="78"/>
      <c r="K48" s="79"/>
      <c r="L48" s="49"/>
    </row>
    <row r="49" spans="1:12" x14ac:dyDescent="0.25">
      <c r="A49" s="77"/>
      <c r="B49" s="192" t="s">
        <v>394</v>
      </c>
      <c r="C49" s="193"/>
      <c r="D49" s="193"/>
      <c r="E49" s="194"/>
      <c r="F49" s="77"/>
      <c r="G49" s="77"/>
      <c r="H49" s="77"/>
      <c r="I49" s="77"/>
      <c r="J49" s="78"/>
      <c r="K49" s="79"/>
      <c r="L49" s="49"/>
    </row>
    <row r="50" spans="1:12" x14ac:dyDescent="0.25">
      <c r="A50" s="77"/>
      <c r="B50" s="192" t="s">
        <v>395</v>
      </c>
      <c r="C50" s="193"/>
      <c r="D50" s="193"/>
      <c r="E50" s="194"/>
      <c r="F50" s="77"/>
      <c r="G50" s="77"/>
      <c r="H50" s="77"/>
      <c r="I50" s="77"/>
      <c r="J50" s="78"/>
      <c r="K50" s="79"/>
      <c r="L50" s="49"/>
    </row>
    <row r="51" spans="1:12" x14ac:dyDescent="0.25">
      <c r="A51" s="77"/>
      <c r="B51" s="192" t="s">
        <v>396</v>
      </c>
      <c r="C51" s="193"/>
      <c r="D51" s="193"/>
      <c r="E51" s="194"/>
      <c r="F51" s="77"/>
      <c r="G51" s="77"/>
      <c r="H51" s="77"/>
      <c r="I51" s="77"/>
      <c r="J51" s="78"/>
      <c r="K51" s="79"/>
      <c r="L51" s="49"/>
    </row>
    <row r="52" spans="1:12" x14ac:dyDescent="0.25">
      <c r="A52" s="77"/>
      <c r="B52" s="192" t="s">
        <v>397</v>
      </c>
      <c r="C52" s="193"/>
      <c r="D52" s="193"/>
      <c r="E52" s="194"/>
      <c r="F52" s="77"/>
      <c r="G52" s="77"/>
      <c r="H52" s="77"/>
      <c r="I52" s="77"/>
      <c r="J52" s="78"/>
      <c r="K52" s="79"/>
      <c r="L52" s="49"/>
    </row>
    <row r="53" spans="1:12" x14ac:dyDescent="0.25">
      <c r="A53" s="77"/>
      <c r="B53" s="192" t="s">
        <v>398</v>
      </c>
      <c r="C53" s="193"/>
      <c r="D53" s="193"/>
      <c r="E53" s="194"/>
      <c r="F53" s="77"/>
      <c r="G53" s="77"/>
      <c r="H53" s="77"/>
      <c r="I53" s="77"/>
      <c r="J53" s="78"/>
      <c r="K53" s="79"/>
      <c r="L53" s="49"/>
    </row>
    <row r="54" spans="1:12" x14ac:dyDescent="0.25">
      <c r="A54" s="77"/>
      <c r="B54" s="192" t="s">
        <v>399</v>
      </c>
      <c r="C54" s="193"/>
      <c r="D54" s="193"/>
      <c r="E54" s="194"/>
      <c r="F54" s="77"/>
      <c r="G54" s="77"/>
      <c r="H54" s="77"/>
      <c r="I54" s="77"/>
      <c r="J54" s="78"/>
      <c r="K54" s="79"/>
      <c r="L54" s="49"/>
    </row>
    <row r="55" spans="1:12" x14ac:dyDescent="0.25">
      <c r="A55" s="77"/>
      <c r="B55" s="192" t="s">
        <v>400</v>
      </c>
      <c r="C55" s="193"/>
      <c r="D55" s="193"/>
      <c r="E55" s="194"/>
      <c r="F55" s="77"/>
      <c r="G55" s="77"/>
      <c r="H55" s="77"/>
      <c r="I55" s="77"/>
      <c r="J55" s="78"/>
      <c r="K55" s="79"/>
      <c r="L55" s="49"/>
    </row>
    <row r="56" spans="1:12" x14ac:dyDescent="0.25">
      <c r="A56" s="77"/>
      <c r="B56" s="192" t="s">
        <v>401</v>
      </c>
      <c r="C56" s="193"/>
      <c r="D56" s="193"/>
      <c r="E56" s="194"/>
      <c r="F56" s="77"/>
      <c r="G56" s="77"/>
      <c r="H56" s="77"/>
      <c r="I56" s="77"/>
      <c r="J56" s="78"/>
      <c r="K56" s="79"/>
      <c r="L56" s="49"/>
    </row>
    <row r="57" spans="1:12" x14ac:dyDescent="0.25">
      <c r="A57" s="77"/>
      <c r="B57" s="192" t="s">
        <v>402</v>
      </c>
      <c r="C57" s="193"/>
      <c r="D57" s="193"/>
      <c r="E57" s="194"/>
      <c r="F57" s="77"/>
      <c r="G57" s="77"/>
      <c r="H57" s="77"/>
      <c r="I57" s="77"/>
      <c r="J57" s="78"/>
      <c r="K57" s="79"/>
      <c r="L57" s="49"/>
    </row>
    <row r="58" spans="1:12" x14ac:dyDescent="0.25">
      <c r="A58" s="77"/>
      <c r="B58" s="192" t="s">
        <v>403</v>
      </c>
      <c r="C58" s="193"/>
      <c r="D58" s="193"/>
      <c r="E58" s="194"/>
      <c r="F58" s="77"/>
      <c r="G58" s="77"/>
      <c r="H58" s="77"/>
      <c r="I58" s="77"/>
      <c r="J58" s="78"/>
      <c r="K58" s="79"/>
      <c r="L58" s="49"/>
    </row>
    <row r="59" spans="1:12" x14ac:dyDescent="0.25">
      <c r="A59" s="77"/>
      <c r="B59" s="192" t="s">
        <v>404</v>
      </c>
      <c r="C59" s="193"/>
      <c r="D59" s="193"/>
      <c r="E59" s="194"/>
      <c r="F59" s="77"/>
      <c r="G59" s="77"/>
      <c r="H59" s="77"/>
      <c r="I59" s="77"/>
      <c r="J59" s="78"/>
      <c r="K59" s="79"/>
      <c r="L59" s="49"/>
    </row>
    <row r="60" spans="1:12" x14ac:dyDescent="0.25">
      <c r="A60" s="77"/>
      <c r="B60" s="192" t="s">
        <v>405</v>
      </c>
      <c r="C60" s="193"/>
      <c r="D60" s="193"/>
      <c r="E60" s="194"/>
      <c r="F60" s="77"/>
      <c r="G60" s="77"/>
      <c r="H60" s="77"/>
      <c r="I60" s="77"/>
      <c r="J60" s="78"/>
      <c r="K60" s="79"/>
      <c r="L60" s="49"/>
    </row>
    <row r="61" spans="1:12" x14ac:dyDescent="0.25">
      <c r="A61" s="77"/>
      <c r="B61" s="192" t="s">
        <v>406</v>
      </c>
      <c r="C61" s="193"/>
      <c r="D61" s="193"/>
      <c r="E61" s="194"/>
      <c r="F61" s="77"/>
      <c r="G61" s="77"/>
      <c r="H61" s="77"/>
      <c r="I61" s="77"/>
      <c r="J61" s="78"/>
      <c r="K61" s="79"/>
      <c r="L61" s="49"/>
    </row>
    <row r="62" spans="1:12" x14ac:dyDescent="0.25">
      <c r="A62" s="77"/>
      <c r="B62" s="192" t="s">
        <v>407</v>
      </c>
      <c r="C62" s="193"/>
      <c r="D62" s="193"/>
      <c r="E62" s="194"/>
      <c r="F62" s="77"/>
      <c r="G62" s="77"/>
      <c r="H62" s="77"/>
      <c r="I62" s="77"/>
      <c r="J62" s="78"/>
      <c r="K62" s="79"/>
      <c r="L62" s="49"/>
    </row>
    <row r="63" spans="1:12" x14ac:dyDescent="0.25">
      <c r="A63" s="77"/>
      <c r="B63" s="192" t="s">
        <v>408</v>
      </c>
      <c r="C63" s="193"/>
      <c r="D63" s="193"/>
      <c r="E63" s="194"/>
      <c r="F63" s="77"/>
      <c r="G63" s="77"/>
      <c r="H63" s="77"/>
      <c r="I63" s="77"/>
      <c r="J63" s="78"/>
      <c r="K63" s="79"/>
      <c r="L63" s="49"/>
    </row>
    <row r="64" spans="1:12" x14ac:dyDescent="0.25">
      <c r="A64" s="77"/>
      <c r="B64" s="192" t="s">
        <v>409</v>
      </c>
      <c r="C64" s="193"/>
      <c r="D64" s="193"/>
      <c r="E64" s="194"/>
      <c r="F64" s="77"/>
      <c r="G64" s="77"/>
      <c r="H64" s="77"/>
      <c r="I64" s="77"/>
      <c r="J64" s="78"/>
      <c r="K64" s="79"/>
      <c r="L64" s="49"/>
    </row>
    <row r="65" spans="1:12" x14ac:dyDescent="0.25">
      <c r="A65" s="77"/>
      <c r="B65" s="192" t="s">
        <v>410</v>
      </c>
      <c r="C65" s="193"/>
      <c r="D65" s="193"/>
      <c r="E65" s="194"/>
      <c r="F65" s="77"/>
      <c r="G65" s="77"/>
      <c r="H65" s="77"/>
      <c r="I65" s="77"/>
      <c r="J65" s="78"/>
      <c r="K65" s="79"/>
      <c r="L65" s="49"/>
    </row>
    <row r="66" spans="1:12" x14ac:dyDescent="0.25">
      <c r="A66" s="77"/>
      <c r="B66" s="192" t="s">
        <v>411</v>
      </c>
      <c r="C66" s="193"/>
      <c r="D66" s="193"/>
      <c r="E66" s="194"/>
      <c r="F66" s="77"/>
      <c r="G66" s="77"/>
      <c r="H66" s="77"/>
      <c r="I66" s="77"/>
      <c r="J66" s="78"/>
      <c r="K66" s="79"/>
      <c r="L66" s="49"/>
    </row>
    <row r="67" spans="1:12" x14ac:dyDescent="0.25">
      <c r="A67" s="77"/>
      <c r="B67" s="192" t="s">
        <v>412</v>
      </c>
      <c r="C67" s="193"/>
      <c r="D67" s="193"/>
      <c r="E67" s="194"/>
      <c r="F67" s="77"/>
      <c r="G67" s="77"/>
      <c r="H67" s="77"/>
      <c r="I67" s="77"/>
      <c r="J67" s="78"/>
      <c r="K67" s="79"/>
      <c r="L67" s="49"/>
    </row>
    <row r="68" spans="1:12" x14ac:dyDescent="0.25">
      <c r="A68" s="77"/>
      <c r="B68" s="192" t="s">
        <v>413</v>
      </c>
      <c r="C68" s="193"/>
      <c r="D68" s="193"/>
      <c r="E68" s="194"/>
      <c r="F68" s="77"/>
      <c r="G68" s="77"/>
      <c r="H68" s="77"/>
      <c r="I68" s="77"/>
      <c r="J68" s="78"/>
      <c r="K68" s="79"/>
      <c r="L68" s="49"/>
    </row>
    <row r="69" spans="1:12" x14ac:dyDescent="0.25">
      <c r="A69" s="77"/>
      <c r="B69" s="192" t="s">
        <v>414</v>
      </c>
      <c r="C69" s="193"/>
      <c r="D69" s="193"/>
      <c r="E69" s="194"/>
      <c r="F69" s="77"/>
      <c r="G69" s="77"/>
      <c r="H69" s="77"/>
      <c r="I69" s="77"/>
      <c r="J69" s="78"/>
      <c r="K69" s="79"/>
      <c r="L69" s="49"/>
    </row>
    <row r="70" spans="1:12" x14ac:dyDescent="0.25">
      <c r="A70" s="77"/>
      <c r="B70" s="192" t="s">
        <v>415</v>
      </c>
      <c r="C70" s="193"/>
      <c r="D70" s="193"/>
      <c r="E70" s="194"/>
      <c r="F70" s="77"/>
      <c r="G70" s="77"/>
      <c r="H70" s="77"/>
      <c r="I70" s="77"/>
      <c r="J70" s="78"/>
      <c r="K70" s="79"/>
      <c r="L70" s="49"/>
    </row>
    <row r="71" spans="1:12" x14ac:dyDescent="0.25">
      <c r="A71" s="77"/>
      <c r="B71" s="192" t="s">
        <v>416</v>
      </c>
      <c r="C71" s="193"/>
      <c r="D71" s="193"/>
      <c r="E71" s="194"/>
      <c r="F71" s="77"/>
      <c r="G71" s="77"/>
      <c r="H71" s="77"/>
      <c r="I71" s="77"/>
      <c r="J71" s="78"/>
      <c r="K71" s="79"/>
      <c r="L71" s="49"/>
    </row>
    <row r="72" spans="1:12" x14ac:dyDescent="0.25">
      <c r="A72" s="72" t="s">
        <v>77</v>
      </c>
      <c r="B72" s="195" t="s">
        <v>417</v>
      </c>
      <c r="C72" s="196"/>
      <c r="D72" s="196"/>
      <c r="E72" s="197"/>
      <c r="F72" s="72">
        <v>564631</v>
      </c>
      <c r="G72" s="72" t="s">
        <v>360</v>
      </c>
      <c r="H72" s="72">
        <v>4</v>
      </c>
      <c r="I72" s="72" t="s">
        <v>1</v>
      </c>
      <c r="J72" s="78">
        <v>240570000.00000003</v>
      </c>
      <c r="K72" s="109">
        <f>J72*H72</f>
        <v>962280000.00000012</v>
      </c>
      <c r="L72" s="49"/>
    </row>
    <row r="73" spans="1:12" x14ac:dyDescent="0.25">
      <c r="A73" s="77"/>
      <c r="B73" s="192" t="s">
        <v>418</v>
      </c>
      <c r="C73" s="193"/>
      <c r="D73" s="193"/>
      <c r="E73" s="194"/>
      <c r="F73" s="77"/>
      <c r="G73" s="77"/>
      <c r="H73" s="77"/>
      <c r="I73" s="77"/>
      <c r="J73" s="78"/>
      <c r="K73" s="79"/>
      <c r="L73" s="49"/>
    </row>
    <row r="74" spans="1:12" x14ac:dyDescent="0.25">
      <c r="A74" s="77"/>
      <c r="B74" s="192" t="s">
        <v>419</v>
      </c>
      <c r="C74" s="193"/>
      <c r="D74" s="193"/>
      <c r="E74" s="194"/>
      <c r="F74" s="77"/>
      <c r="G74" s="111"/>
      <c r="H74" s="77"/>
      <c r="I74" s="77"/>
      <c r="J74" s="78"/>
      <c r="K74" s="79"/>
      <c r="L74" s="49"/>
    </row>
    <row r="75" spans="1:12" x14ac:dyDescent="0.25">
      <c r="A75" s="77"/>
      <c r="B75" s="192"/>
      <c r="C75" s="193"/>
      <c r="D75" s="193"/>
      <c r="E75" s="194"/>
      <c r="F75" s="77"/>
      <c r="G75" s="77"/>
      <c r="H75" s="77"/>
      <c r="I75" s="77"/>
      <c r="J75" s="78"/>
      <c r="K75" s="79"/>
      <c r="L75" s="49"/>
    </row>
    <row r="76" spans="1:12" x14ac:dyDescent="0.25">
      <c r="A76" s="77"/>
      <c r="B76" s="192"/>
      <c r="C76" s="193"/>
      <c r="D76" s="193"/>
      <c r="E76" s="194"/>
      <c r="F76" s="77"/>
      <c r="G76" s="77"/>
      <c r="H76" s="77"/>
      <c r="I76" s="77"/>
      <c r="J76" s="78"/>
      <c r="K76" s="79"/>
      <c r="L76" s="49"/>
    </row>
    <row r="77" spans="1:12" x14ac:dyDescent="0.25">
      <c r="A77" s="77"/>
      <c r="B77" s="192"/>
      <c r="C77" s="193"/>
      <c r="D77" s="193"/>
      <c r="E77" s="194"/>
      <c r="F77" s="77"/>
      <c r="G77" s="77"/>
      <c r="H77" s="77"/>
      <c r="I77" s="77"/>
      <c r="J77" s="78"/>
      <c r="K77" s="79"/>
      <c r="L77" s="49"/>
    </row>
    <row r="78" spans="1:12" x14ac:dyDescent="0.25">
      <c r="A78" s="77"/>
      <c r="B78" s="192"/>
      <c r="C78" s="193"/>
      <c r="D78" s="193"/>
      <c r="E78" s="194"/>
      <c r="F78" s="77"/>
      <c r="G78" s="77"/>
      <c r="H78" s="77"/>
      <c r="I78" s="77"/>
      <c r="J78" s="78"/>
      <c r="K78" s="79"/>
      <c r="L78" s="49"/>
    </row>
    <row r="79" spans="1:12" x14ac:dyDescent="0.25">
      <c r="A79" s="77"/>
      <c r="B79" s="192"/>
      <c r="C79" s="193"/>
      <c r="D79" s="193"/>
      <c r="E79" s="194"/>
      <c r="F79" s="77"/>
      <c r="G79" s="77"/>
      <c r="H79" s="77"/>
      <c r="I79" s="77"/>
      <c r="J79" s="78"/>
      <c r="K79" s="79"/>
      <c r="L79" s="49"/>
    </row>
    <row r="80" spans="1:12" x14ac:dyDescent="0.25">
      <c r="A80" s="77"/>
      <c r="B80" s="192"/>
      <c r="C80" s="193"/>
      <c r="D80" s="193"/>
      <c r="E80" s="194"/>
      <c r="F80" s="77"/>
      <c r="G80" s="77"/>
      <c r="H80" s="77"/>
      <c r="I80" s="77"/>
      <c r="J80" s="78"/>
      <c r="K80" s="79"/>
      <c r="L80" s="49"/>
    </row>
    <row r="81" spans="1:12" x14ac:dyDescent="0.25">
      <c r="A81" s="77"/>
      <c r="B81" s="192"/>
      <c r="C81" s="193"/>
      <c r="D81" s="193"/>
      <c r="E81" s="194"/>
      <c r="F81" s="77"/>
      <c r="G81" s="77"/>
      <c r="H81" s="77"/>
      <c r="I81" s="77"/>
      <c r="J81" s="78"/>
      <c r="K81" s="79"/>
      <c r="L81" s="49"/>
    </row>
    <row r="82" spans="1:12" x14ac:dyDescent="0.25">
      <c r="A82" s="77"/>
      <c r="B82" s="192"/>
      <c r="C82" s="193"/>
      <c r="D82" s="193"/>
      <c r="E82" s="194"/>
      <c r="F82" s="77"/>
      <c r="G82" s="77"/>
      <c r="H82" s="77"/>
      <c r="I82" s="77"/>
      <c r="J82" s="78"/>
      <c r="K82" s="79"/>
      <c r="L82" s="49"/>
    </row>
    <row r="83" spans="1:12" x14ac:dyDescent="0.25">
      <c r="A83" s="77"/>
      <c r="B83" s="192"/>
      <c r="C83" s="193"/>
      <c r="D83" s="193"/>
      <c r="E83" s="194"/>
      <c r="F83" s="77"/>
      <c r="G83" s="77"/>
      <c r="H83" s="77"/>
      <c r="I83" s="77"/>
      <c r="J83" s="78"/>
      <c r="K83" s="79"/>
      <c r="L83" s="49"/>
    </row>
    <row r="84" spans="1:12" x14ac:dyDescent="0.25">
      <c r="A84" s="77"/>
      <c r="B84" s="192"/>
      <c r="C84" s="193"/>
      <c r="D84" s="193"/>
      <c r="E84" s="194"/>
      <c r="F84" s="77"/>
      <c r="G84" s="77"/>
      <c r="H84" s="77"/>
      <c r="I84" s="77"/>
      <c r="J84" s="78"/>
      <c r="K84" s="79"/>
      <c r="L84" s="49"/>
    </row>
    <row r="85" spans="1:12" x14ac:dyDescent="0.25">
      <c r="A85" s="77"/>
      <c r="B85" s="192"/>
      <c r="C85" s="193"/>
      <c r="D85" s="193"/>
      <c r="E85" s="194"/>
      <c r="F85" s="77"/>
      <c r="G85" s="77"/>
      <c r="H85" s="77"/>
      <c r="I85" s="77"/>
      <c r="J85" s="78"/>
      <c r="K85" s="79"/>
      <c r="L85" s="49"/>
    </row>
    <row r="86" spans="1:12" x14ac:dyDescent="0.25">
      <c r="A86" s="77"/>
      <c r="B86" s="192"/>
      <c r="C86" s="193"/>
      <c r="D86" s="193"/>
      <c r="E86" s="194"/>
      <c r="F86" s="77"/>
      <c r="G86" s="77"/>
      <c r="H86" s="77"/>
      <c r="I86" s="77"/>
      <c r="J86" s="78"/>
      <c r="K86" s="79"/>
      <c r="L86" s="49"/>
    </row>
    <row r="87" spans="1:12" x14ac:dyDescent="0.25">
      <c r="A87" s="77"/>
      <c r="B87" s="192"/>
      <c r="C87" s="193"/>
      <c r="D87" s="193"/>
      <c r="E87" s="194"/>
      <c r="F87" s="77"/>
      <c r="G87" s="77"/>
      <c r="H87" s="77"/>
      <c r="I87" s="77"/>
      <c r="J87" s="78"/>
      <c r="K87" s="79"/>
      <c r="L87" s="49"/>
    </row>
    <row r="88" spans="1:12" x14ac:dyDescent="0.25">
      <c r="A88" s="77"/>
      <c r="B88" s="192"/>
      <c r="C88" s="193"/>
      <c r="D88" s="193"/>
      <c r="E88" s="194"/>
      <c r="F88" s="77"/>
      <c r="G88" s="77"/>
      <c r="H88" s="77"/>
      <c r="I88" s="77"/>
      <c r="J88" s="78"/>
      <c r="K88" s="79"/>
      <c r="L88" s="49"/>
    </row>
    <row r="89" spans="1:12" x14ac:dyDescent="0.25">
      <c r="A89" s="77"/>
      <c r="B89" s="192"/>
      <c r="C89" s="193"/>
      <c r="D89" s="193"/>
      <c r="E89" s="194"/>
      <c r="F89" s="77"/>
      <c r="G89" s="77"/>
      <c r="H89" s="77"/>
      <c r="I89" s="77"/>
      <c r="J89" s="78"/>
      <c r="K89" s="79"/>
      <c r="L89" s="49"/>
    </row>
    <row r="90" spans="1:12" x14ac:dyDescent="0.25">
      <c r="A90" s="77"/>
      <c r="B90" s="192"/>
      <c r="C90" s="193"/>
      <c r="D90" s="193"/>
      <c r="E90" s="194"/>
      <c r="F90" s="77"/>
      <c r="G90" s="77"/>
      <c r="H90" s="77"/>
      <c r="I90" s="77"/>
      <c r="J90" s="78"/>
      <c r="K90" s="79"/>
      <c r="L90" s="49"/>
    </row>
    <row r="91" spans="1:12" x14ac:dyDescent="0.25">
      <c r="A91" s="77"/>
      <c r="B91" s="192"/>
      <c r="C91" s="193"/>
      <c r="D91" s="193"/>
      <c r="E91" s="194"/>
      <c r="F91" s="77"/>
      <c r="G91" s="77"/>
      <c r="H91" s="77"/>
      <c r="I91" s="77"/>
      <c r="J91" s="78"/>
      <c r="K91" s="79"/>
      <c r="L91" s="49"/>
    </row>
    <row r="92" spans="1:12" x14ac:dyDescent="0.25">
      <c r="A92" s="77"/>
      <c r="B92" s="192"/>
      <c r="C92" s="193"/>
      <c r="D92" s="193"/>
      <c r="E92" s="194"/>
      <c r="F92" s="77"/>
      <c r="G92" s="77"/>
      <c r="H92" s="77"/>
      <c r="I92" s="77"/>
      <c r="J92" s="78"/>
      <c r="K92" s="79"/>
      <c r="L92" s="49"/>
    </row>
    <row r="93" spans="1:12" x14ac:dyDescent="0.25">
      <c r="A93" s="77"/>
      <c r="B93" s="192"/>
      <c r="C93" s="193"/>
      <c r="D93" s="193"/>
      <c r="E93" s="194"/>
      <c r="F93" s="77"/>
      <c r="G93" s="77"/>
      <c r="H93" s="77"/>
      <c r="I93" s="77"/>
      <c r="J93" s="78"/>
      <c r="K93" s="79"/>
      <c r="L93" s="49"/>
    </row>
    <row r="94" spans="1:12" x14ac:dyDescent="0.25">
      <c r="A94" s="77"/>
      <c r="B94" s="192"/>
      <c r="C94" s="193"/>
      <c r="D94" s="193"/>
      <c r="E94" s="194"/>
      <c r="F94" s="77"/>
      <c r="G94" s="77"/>
      <c r="H94" s="77"/>
      <c r="I94" s="77"/>
      <c r="J94" s="78"/>
      <c r="K94" s="79"/>
      <c r="L94" s="49"/>
    </row>
    <row r="95" spans="1:12" x14ac:dyDescent="0.25">
      <c r="A95" s="77"/>
      <c r="B95" s="192"/>
      <c r="C95" s="193"/>
      <c r="D95" s="193"/>
      <c r="E95" s="194"/>
      <c r="F95" s="77"/>
      <c r="G95" s="77"/>
      <c r="H95" s="77"/>
      <c r="I95" s="77"/>
      <c r="J95" s="78"/>
      <c r="K95" s="79"/>
      <c r="L95" s="49"/>
    </row>
    <row r="96" spans="1:12" x14ac:dyDescent="0.25">
      <c r="A96" s="77"/>
      <c r="B96" s="192"/>
      <c r="C96" s="193"/>
      <c r="D96" s="193"/>
      <c r="E96" s="194"/>
      <c r="F96" s="77"/>
      <c r="G96" s="77"/>
      <c r="H96" s="77"/>
      <c r="I96" s="77"/>
      <c r="J96" s="78"/>
      <c r="K96" s="79"/>
      <c r="L96" s="49"/>
    </row>
    <row r="97" spans="1:12" x14ac:dyDescent="0.25">
      <c r="A97" s="77"/>
      <c r="B97" s="192"/>
      <c r="C97" s="193"/>
      <c r="D97" s="193"/>
      <c r="E97" s="194"/>
      <c r="F97" s="77"/>
      <c r="G97" s="77"/>
      <c r="H97" s="77"/>
      <c r="I97" s="77"/>
      <c r="J97" s="78"/>
      <c r="K97" s="79"/>
      <c r="L97" s="49"/>
    </row>
    <row r="98" spans="1:12" x14ac:dyDescent="0.25">
      <c r="A98" s="77"/>
      <c r="B98" s="192"/>
      <c r="C98" s="193"/>
      <c r="D98" s="193"/>
      <c r="E98" s="194"/>
      <c r="F98" s="77"/>
      <c r="G98" s="77"/>
      <c r="H98" s="77"/>
      <c r="I98" s="77"/>
      <c r="J98" s="78"/>
      <c r="K98" s="79"/>
      <c r="L98" s="49"/>
    </row>
    <row r="99" spans="1:12" x14ac:dyDescent="0.25">
      <c r="A99" s="77"/>
      <c r="B99" s="192"/>
      <c r="C99" s="193"/>
      <c r="D99" s="193"/>
      <c r="E99" s="194"/>
      <c r="F99" s="77"/>
      <c r="G99" s="77"/>
      <c r="H99" s="77"/>
      <c r="I99" s="77"/>
      <c r="J99" s="78"/>
      <c r="K99" s="79"/>
      <c r="L99" s="49"/>
    </row>
    <row r="100" spans="1:12" x14ac:dyDescent="0.25">
      <c r="A100" s="77"/>
      <c r="B100" s="192"/>
      <c r="C100" s="193"/>
      <c r="D100" s="193"/>
      <c r="E100" s="194"/>
      <c r="F100" s="77"/>
      <c r="G100" s="77"/>
      <c r="H100" s="77"/>
      <c r="I100" s="77"/>
      <c r="J100" s="78"/>
      <c r="K100" s="79"/>
      <c r="L100" s="49"/>
    </row>
    <row r="101" spans="1:12" x14ac:dyDescent="0.25">
      <c r="A101" s="77"/>
      <c r="B101" s="192"/>
      <c r="C101" s="193"/>
      <c r="D101" s="193"/>
      <c r="E101" s="194"/>
      <c r="F101" s="77"/>
      <c r="G101" s="77"/>
      <c r="H101" s="77"/>
      <c r="I101" s="77"/>
      <c r="J101" s="78"/>
      <c r="K101" s="79"/>
      <c r="L101" s="49"/>
    </row>
    <row r="102" spans="1:12" x14ac:dyDescent="0.25">
      <c r="A102" s="77"/>
      <c r="B102" s="192"/>
      <c r="C102" s="193"/>
      <c r="D102" s="193"/>
      <c r="E102" s="194"/>
      <c r="F102" s="77"/>
      <c r="G102" s="77"/>
      <c r="H102" s="77"/>
      <c r="I102" s="77"/>
      <c r="J102" s="78"/>
      <c r="K102" s="79"/>
      <c r="L102" s="49"/>
    </row>
    <row r="103" spans="1:12" x14ac:dyDescent="0.25">
      <c r="A103" s="77"/>
      <c r="B103" s="192"/>
      <c r="C103" s="193"/>
      <c r="D103" s="193"/>
      <c r="E103" s="194"/>
      <c r="F103" s="77"/>
      <c r="G103" s="77"/>
      <c r="H103" s="77"/>
      <c r="I103" s="77"/>
      <c r="J103" s="78"/>
      <c r="K103" s="79"/>
      <c r="L103" s="49"/>
    </row>
    <row r="104" spans="1:12" x14ac:dyDescent="0.25">
      <c r="A104" s="77"/>
      <c r="B104" s="192"/>
      <c r="C104" s="193"/>
      <c r="D104" s="193"/>
      <c r="E104" s="194"/>
      <c r="F104" s="77"/>
      <c r="G104" s="77"/>
      <c r="H104" s="77"/>
      <c r="I104" s="77"/>
      <c r="J104" s="78"/>
      <c r="K104" s="79"/>
      <c r="L104" s="49"/>
    </row>
    <row r="105" spans="1:12" x14ac:dyDescent="0.25">
      <c r="A105" s="77"/>
      <c r="B105" s="192"/>
      <c r="C105" s="193"/>
      <c r="D105" s="193"/>
      <c r="E105" s="194"/>
      <c r="F105" s="77"/>
      <c r="G105" s="77"/>
      <c r="H105" s="77"/>
      <c r="I105" s="77"/>
      <c r="J105" s="78"/>
      <c r="K105" s="79"/>
      <c r="L105" s="49"/>
    </row>
    <row r="106" spans="1:12" x14ac:dyDescent="0.25">
      <c r="A106" s="77"/>
      <c r="B106" s="192"/>
      <c r="C106" s="193"/>
      <c r="D106" s="193"/>
      <c r="E106" s="194"/>
      <c r="F106" s="77"/>
      <c r="G106" s="77"/>
      <c r="H106" s="77"/>
      <c r="I106" s="77"/>
      <c r="J106" s="78"/>
      <c r="K106" s="79"/>
      <c r="L106" s="49"/>
    </row>
    <row r="107" spans="1:12" x14ac:dyDescent="0.25">
      <c r="A107" s="77"/>
      <c r="B107" s="192"/>
      <c r="C107" s="193"/>
      <c r="D107" s="193"/>
      <c r="E107" s="194"/>
      <c r="F107" s="77"/>
      <c r="G107" s="77"/>
      <c r="H107" s="77"/>
      <c r="I107" s="77"/>
      <c r="J107" s="78"/>
      <c r="K107" s="79"/>
      <c r="L107" s="49"/>
    </row>
    <row r="108" spans="1:12" x14ac:dyDescent="0.25">
      <c r="A108" s="77"/>
      <c r="B108" s="192"/>
      <c r="C108" s="193"/>
      <c r="D108" s="193"/>
      <c r="E108" s="194"/>
      <c r="F108" s="77"/>
      <c r="G108" s="77"/>
      <c r="H108" s="77"/>
      <c r="I108" s="77"/>
      <c r="J108" s="78"/>
      <c r="K108" s="79"/>
      <c r="L108" s="49"/>
    </row>
    <row r="109" spans="1:12" x14ac:dyDescent="0.25">
      <c r="A109" s="77"/>
      <c r="B109" s="192"/>
      <c r="C109" s="193"/>
      <c r="D109" s="193"/>
      <c r="E109" s="194"/>
      <c r="F109" s="77"/>
      <c r="G109" s="77"/>
      <c r="H109" s="77"/>
      <c r="I109" s="77"/>
      <c r="J109" s="78"/>
      <c r="K109" s="79"/>
      <c r="L109" s="49"/>
    </row>
    <row r="110" spans="1:12" x14ac:dyDescent="0.25">
      <c r="A110" s="77"/>
      <c r="B110" s="192"/>
      <c r="C110" s="193"/>
      <c r="D110" s="193"/>
      <c r="E110" s="194"/>
      <c r="F110" s="77"/>
      <c r="G110" s="77"/>
      <c r="H110" s="77"/>
      <c r="I110" s="77"/>
      <c r="J110" s="78"/>
      <c r="K110" s="79"/>
      <c r="L110" s="49"/>
    </row>
    <row r="111" spans="1:12" x14ac:dyDescent="0.25">
      <c r="A111" s="77"/>
      <c r="B111" s="192"/>
      <c r="C111" s="193"/>
      <c r="D111" s="193"/>
      <c r="E111" s="194"/>
      <c r="F111" s="77"/>
      <c r="G111" s="77"/>
      <c r="H111" s="77"/>
      <c r="I111" s="77"/>
      <c r="J111" s="78"/>
      <c r="K111" s="79"/>
      <c r="L111" s="49"/>
    </row>
    <row r="112" spans="1:12" x14ac:dyDescent="0.25">
      <c r="A112" s="77"/>
      <c r="B112" s="192"/>
      <c r="C112" s="193"/>
      <c r="D112" s="193"/>
      <c r="E112" s="194"/>
      <c r="F112" s="77"/>
      <c r="G112" s="77"/>
      <c r="H112" s="77"/>
      <c r="I112" s="77"/>
      <c r="J112" s="78"/>
      <c r="K112" s="79"/>
      <c r="L112" s="49"/>
    </row>
    <row r="113" spans="1:12" x14ac:dyDescent="0.25">
      <c r="A113" s="77"/>
      <c r="B113" s="192"/>
      <c r="C113" s="193"/>
      <c r="D113" s="193"/>
      <c r="E113" s="194"/>
      <c r="F113" s="77"/>
      <c r="G113" s="77"/>
      <c r="H113" s="77"/>
      <c r="I113" s="77"/>
      <c r="J113" s="78"/>
      <c r="K113" s="79"/>
      <c r="L113" s="49"/>
    </row>
    <row r="114" spans="1:12" x14ac:dyDescent="0.25">
      <c r="A114" s="112"/>
      <c r="B114" s="192"/>
      <c r="C114" s="193"/>
      <c r="D114" s="193"/>
      <c r="E114" s="194"/>
      <c r="F114" s="45"/>
      <c r="G114" s="77"/>
      <c r="H114" s="77"/>
      <c r="I114" s="77"/>
      <c r="J114" s="113"/>
      <c r="K114" s="113"/>
      <c r="L114" s="114"/>
    </row>
    <row r="115" spans="1:12" x14ac:dyDescent="0.25">
      <c r="A115" s="112"/>
      <c r="B115" s="192"/>
      <c r="C115" s="193"/>
      <c r="D115" s="193"/>
      <c r="E115" s="194"/>
      <c r="F115" s="45"/>
      <c r="G115" s="77"/>
      <c r="H115" s="77"/>
      <c r="I115" s="77"/>
      <c r="J115" s="113"/>
      <c r="K115" s="113"/>
      <c r="L115" s="114"/>
    </row>
    <row r="116" spans="1:12" x14ac:dyDescent="0.25">
      <c r="A116" s="112"/>
      <c r="B116" s="192"/>
      <c r="C116" s="193"/>
      <c r="D116" s="193"/>
      <c r="E116" s="194"/>
      <c r="F116" s="45"/>
      <c r="G116" s="77"/>
      <c r="H116" s="77"/>
      <c r="I116" s="77"/>
      <c r="J116" s="113"/>
      <c r="K116" s="113"/>
      <c r="L116" s="114"/>
    </row>
    <row r="117" spans="1:12" x14ac:dyDescent="0.25">
      <c r="A117" s="63"/>
      <c r="B117" s="192"/>
      <c r="C117" s="193"/>
      <c r="D117" s="193"/>
      <c r="E117" s="194"/>
      <c r="F117" s="45"/>
      <c r="G117" s="77"/>
      <c r="H117" s="77"/>
      <c r="I117" s="77"/>
      <c r="J117" s="115"/>
      <c r="K117" s="115"/>
      <c r="L117" s="49"/>
    </row>
    <row r="118" spans="1:12" x14ac:dyDescent="0.25">
      <c r="A118" s="63"/>
      <c r="B118" s="192"/>
      <c r="C118" s="193"/>
      <c r="D118" s="193"/>
      <c r="E118" s="194"/>
      <c r="F118" s="45"/>
      <c r="G118" s="77"/>
      <c r="H118" s="77"/>
      <c r="I118" s="77"/>
      <c r="J118" s="115"/>
      <c r="K118" s="115"/>
      <c r="L118" s="49"/>
    </row>
    <row r="119" spans="1:12" x14ac:dyDescent="0.25">
      <c r="A119" s="63"/>
      <c r="B119" s="192"/>
      <c r="C119" s="193"/>
      <c r="D119" s="193"/>
      <c r="E119" s="194"/>
      <c r="F119" s="45"/>
      <c r="G119" s="77"/>
      <c r="H119" s="77"/>
      <c r="I119" s="77"/>
      <c r="J119" s="115"/>
      <c r="K119" s="115"/>
      <c r="L119" s="49"/>
    </row>
    <row r="120" spans="1:12" x14ac:dyDescent="0.25">
      <c r="A120" s="63"/>
      <c r="B120" s="192"/>
      <c r="C120" s="193"/>
      <c r="D120" s="193"/>
      <c r="E120" s="194"/>
      <c r="F120" s="45"/>
      <c r="G120" s="77"/>
      <c r="H120" s="77"/>
      <c r="I120" s="77"/>
      <c r="J120" s="115"/>
      <c r="K120" s="115"/>
      <c r="L120" s="49"/>
    </row>
    <row r="121" spans="1:12" x14ac:dyDescent="0.25">
      <c r="A121" s="63"/>
      <c r="B121" s="192"/>
      <c r="C121" s="193"/>
      <c r="D121" s="193"/>
      <c r="E121" s="194"/>
      <c r="F121" s="45"/>
      <c r="G121" s="77"/>
      <c r="H121" s="77"/>
      <c r="I121" s="77"/>
      <c r="J121" s="115"/>
      <c r="K121" s="115"/>
      <c r="L121" s="49"/>
    </row>
    <row r="122" spans="1:12" x14ac:dyDescent="0.25">
      <c r="A122" s="77"/>
      <c r="B122" s="192"/>
      <c r="C122" s="193"/>
      <c r="D122" s="193"/>
      <c r="E122" s="194"/>
      <c r="F122" s="77"/>
      <c r="G122" s="77"/>
      <c r="H122" s="77"/>
      <c r="I122" s="77"/>
      <c r="J122" s="113"/>
      <c r="K122" s="113"/>
      <c r="L122" s="114"/>
    </row>
    <row r="123" spans="1:12" x14ac:dyDescent="0.25">
      <c r="A123" s="77"/>
      <c r="B123" s="192"/>
      <c r="C123" s="193"/>
      <c r="D123" s="193"/>
      <c r="E123" s="194"/>
      <c r="F123" s="77"/>
      <c r="G123" s="77"/>
      <c r="H123" s="77"/>
      <c r="I123" s="77"/>
      <c r="J123" s="78"/>
      <c r="K123" s="116"/>
      <c r="L123" s="49"/>
    </row>
    <row r="124" spans="1:12" x14ac:dyDescent="0.25">
      <c r="A124" s="77"/>
      <c r="B124" s="192"/>
      <c r="C124" s="193"/>
      <c r="D124" s="193"/>
      <c r="E124" s="194"/>
      <c r="F124" s="77"/>
      <c r="G124" s="77"/>
      <c r="H124" s="77"/>
      <c r="I124" s="77"/>
      <c r="J124" s="78"/>
      <c r="K124" s="116"/>
      <c r="L124" s="49"/>
    </row>
    <row r="125" spans="1:12" x14ac:dyDescent="0.25">
      <c r="A125" s="77"/>
      <c r="B125" s="192"/>
      <c r="C125" s="193"/>
      <c r="D125" s="193"/>
      <c r="E125" s="194"/>
      <c r="F125" s="77"/>
      <c r="G125" s="77"/>
      <c r="H125" s="77"/>
      <c r="I125" s="77"/>
      <c r="J125" s="78"/>
      <c r="K125" s="116"/>
      <c r="L125" s="49"/>
    </row>
    <row r="126" spans="1:12" x14ac:dyDescent="0.25">
      <c r="A126" s="77"/>
      <c r="B126" s="192"/>
      <c r="C126" s="193"/>
      <c r="D126" s="193"/>
      <c r="E126" s="194"/>
      <c r="F126" s="77"/>
      <c r="G126" s="77"/>
      <c r="H126" s="77"/>
      <c r="I126" s="77"/>
      <c r="J126" s="78"/>
      <c r="K126" s="116"/>
      <c r="L126" s="49"/>
    </row>
    <row r="127" spans="1:12" x14ac:dyDescent="0.25">
      <c r="A127" s="77"/>
      <c r="B127" s="192"/>
      <c r="C127" s="193"/>
      <c r="D127" s="193"/>
      <c r="E127" s="194"/>
      <c r="F127" s="77"/>
      <c r="G127" s="77"/>
      <c r="H127" s="77"/>
      <c r="I127" s="77"/>
      <c r="J127" s="78"/>
      <c r="K127" s="116"/>
      <c r="L127" s="49"/>
    </row>
    <row r="128" spans="1:12" x14ac:dyDescent="0.25">
      <c r="A128" s="77"/>
      <c r="B128" s="192"/>
      <c r="C128" s="193"/>
      <c r="D128" s="193"/>
      <c r="E128" s="194"/>
      <c r="F128" s="77"/>
      <c r="G128" s="77"/>
      <c r="H128" s="77"/>
      <c r="I128" s="77"/>
      <c r="J128" s="78"/>
      <c r="K128" s="116"/>
      <c r="L128" s="49"/>
    </row>
    <row r="129" spans="1:12" x14ac:dyDescent="0.25">
      <c r="A129" s="77"/>
      <c r="B129" s="192"/>
      <c r="C129" s="193"/>
      <c r="D129" s="193"/>
      <c r="E129" s="194"/>
      <c r="F129" s="77"/>
      <c r="G129" s="77"/>
      <c r="H129" s="77"/>
      <c r="I129" s="77"/>
      <c r="J129" s="78"/>
      <c r="K129" s="116"/>
      <c r="L129" s="49"/>
    </row>
    <row r="130" spans="1:12" x14ac:dyDescent="0.25">
      <c r="A130" s="77"/>
      <c r="B130" s="192"/>
      <c r="C130" s="193"/>
      <c r="D130" s="193"/>
      <c r="E130" s="194"/>
      <c r="F130" s="77"/>
      <c r="G130" s="77"/>
      <c r="H130" s="77"/>
      <c r="I130" s="77"/>
      <c r="J130" s="78"/>
      <c r="K130" s="116"/>
      <c r="L130" s="49"/>
    </row>
    <row r="131" spans="1:12" x14ac:dyDescent="0.25">
      <c r="A131" s="77"/>
      <c r="B131" s="192"/>
      <c r="C131" s="193"/>
      <c r="D131" s="193"/>
      <c r="E131" s="194"/>
      <c r="F131" s="77"/>
      <c r="G131" s="77"/>
      <c r="H131" s="77"/>
      <c r="I131" s="77"/>
      <c r="J131" s="78"/>
      <c r="K131" s="116"/>
      <c r="L131" s="49"/>
    </row>
    <row r="132" spans="1:12" x14ac:dyDescent="0.25">
      <c r="A132" s="77"/>
      <c r="B132" s="192"/>
      <c r="C132" s="193"/>
      <c r="D132" s="193"/>
      <c r="E132" s="194"/>
      <c r="F132" s="117"/>
      <c r="G132" s="77"/>
      <c r="H132" s="77"/>
      <c r="I132" s="77"/>
      <c r="J132" s="78"/>
      <c r="K132" s="116"/>
      <c r="L132" s="49"/>
    </row>
    <row r="133" spans="1:12" x14ac:dyDescent="0.25">
      <c r="A133" s="77"/>
      <c r="B133" s="192"/>
      <c r="C133" s="193"/>
      <c r="D133" s="193"/>
      <c r="E133" s="194"/>
      <c r="F133" s="77"/>
      <c r="G133" s="77"/>
      <c r="H133" s="77"/>
      <c r="I133" s="77"/>
      <c r="J133" s="78"/>
      <c r="K133" s="116"/>
      <c r="L133" s="49"/>
    </row>
    <row r="134" spans="1:12" x14ac:dyDescent="0.25">
      <c r="A134" s="77"/>
      <c r="B134" s="192"/>
      <c r="C134" s="193"/>
      <c r="D134" s="193"/>
      <c r="E134" s="194"/>
      <c r="F134" s="77"/>
      <c r="G134" s="77"/>
      <c r="H134" s="77"/>
      <c r="I134" s="77"/>
      <c r="J134" s="78"/>
      <c r="K134" s="116"/>
      <c r="L134" s="49"/>
    </row>
    <row r="135" spans="1:12" x14ac:dyDescent="0.25">
      <c r="A135" s="77"/>
      <c r="B135" s="192"/>
      <c r="C135" s="193"/>
      <c r="D135" s="193"/>
      <c r="E135" s="194"/>
      <c r="F135" s="77"/>
      <c r="G135" s="77"/>
      <c r="H135" s="77"/>
      <c r="I135" s="77"/>
      <c r="J135" s="78"/>
      <c r="K135" s="116"/>
      <c r="L135" s="49"/>
    </row>
    <row r="136" spans="1:12" x14ac:dyDescent="0.25">
      <c r="A136" s="77"/>
      <c r="B136" s="192"/>
      <c r="C136" s="193"/>
      <c r="D136" s="193"/>
      <c r="E136" s="194"/>
      <c r="F136" s="77"/>
      <c r="G136" s="77"/>
      <c r="H136" s="77"/>
      <c r="I136" s="77"/>
      <c r="J136" s="78"/>
      <c r="K136" s="116"/>
      <c r="L136" s="49"/>
    </row>
    <row r="137" spans="1:12" x14ac:dyDescent="0.25">
      <c r="A137" s="77"/>
      <c r="B137" s="192"/>
      <c r="C137" s="193"/>
      <c r="D137" s="193"/>
      <c r="E137" s="194"/>
      <c r="F137" s="77"/>
      <c r="G137" s="77"/>
      <c r="H137" s="77"/>
      <c r="I137" s="77"/>
      <c r="J137" s="78"/>
      <c r="K137" s="116"/>
      <c r="L137" s="49"/>
    </row>
    <row r="138" spans="1:12" x14ac:dyDescent="0.25">
      <c r="A138" s="77"/>
      <c r="B138" s="192"/>
      <c r="C138" s="193"/>
      <c r="D138" s="193"/>
      <c r="E138" s="194"/>
      <c r="F138" s="77"/>
      <c r="G138" s="77"/>
      <c r="H138" s="77"/>
      <c r="I138" s="77"/>
      <c r="J138" s="78"/>
      <c r="K138" s="116"/>
      <c r="L138" s="49"/>
    </row>
    <row r="139" spans="1:12" x14ac:dyDescent="0.25">
      <c r="A139" s="77"/>
      <c r="B139" s="192"/>
      <c r="C139" s="193"/>
      <c r="D139" s="193"/>
      <c r="E139" s="194"/>
      <c r="F139" s="77"/>
      <c r="G139" s="77"/>
      <c r="H139" s="77"/>
      <c r="I139" s="77"/>
      <c r="J139" s="78"/>
      <c r="K139" s="116"/>
      <c r="L139" s="49"/>
    </row>
    <row r="140" spans="1:12" s="71" customFormat="1" x14ac:dyDescent="0.25">
      <c r="A140" s="72"/>
      <c r="B140" s="195"/>
      <c r="C140" s="196"/>
      <c r="D140" s="196"/>
      <c r="E140" s="197"/>
      <c r="F140" s="72"/>
      <c r="G140" s="72"/>
      <c r="H140" s="72"/>
      <c r="I140" s="72"/>
      <c r="J140" s="109"/>
      <c r="K140" s="109"/>
      <c r="L140" s="118"/>
    </row>
    <row r="141" spans="1:12" s="71" customFormat="1" x14ac:dyDescent="0.25">
      <c r="A141" s="77"/>
      <c r="B141" s="192"/>
      <c r="C141" s="193"/>
      <c r="D141" s="193"/>
      <c r="E141" s="194"/>
      <c r="F141" s="77"/>
      <c r="G141" s="77"/>
      <c r="H141" s="77"/>
      <c r="I141" s="77"/>
      <c r="J141" s="79"/>
      <c r="K141" s="79"/>
      <c r="L141" s="95"/>
    </row>
    <row r="142" spans="1:12" s="71" customFormat="1" x14ac:dyDescent="0.25">
      <c r="A142" s="77"/>
      <c r="B142" s="192"/>
      <c r="C142" s="193"/>
      <c r="D142" s="193"/>
      <c r="E142" s="194"/>
      <c r="F142" s="77"/>
      <c r="G142" s="77"/>
      <c r="H142" s="77"/>
      <c r="I142" s="77"/>
      <c r="J142" s="79"/>
      <c r="K142" s="79"/>
      <c r="L142" s="95"/>
    </row>
    <row r="143" spans="1:12" s="71" customFormat="1" x14ac:dyDescent="0.25">
      <c r="A143" s="77"/>
      <c r="B143" s="192"/>
      <c r="C143" s="193"/>
      <c r="D143" s="193"/>
      <c r="E143" s="194"/>
      <c r="F143" s="77"/>
      <c r="G143" s="77"/>
      <c r="H143" s="77"/>
      <c r="I143" s="77"/>
      <c r="J143" s="79"/>
      <c r="K143" s="79"/>
      <c r="L143" s="95"/>
    </row>
    <row r="144" spans="1:12" s="71" customFormat="1" x14ac:dyDescent="0.25">
      <c r="A144" s="77"/>
      <c r="B144" s="192"/>
      <c r="C144" s="193"/>
      <c r="D144" s="193"/>
      <c r="E144" s="194"/>
      <c r="F144" s="77"/>
      <c r="G144" s="77"/>
      <c r="H144" s="77"/>
      <c r="I144" s="77"/>
      <c r="J144" s="79"/>
      <c r="K144" s="79"/>
      <c r="L144" s="95"/>
    </row>
    <row r="145" spans="1:12" s="71" customFormat="1" x14ac:dyDescent="0.25">
      <c r="A145" s="77"/>
      <c r="B145" s="192"/>
      <c r="C145" s="193"/>
      <c r="D145" s="193"/>
      <c r="E145" s="194"/>
      <c r="F145" s="77"/>
      <c r="G145" s="77"/>
      <c r="H145" s="77"/>
      <c r="I145" s="77"/>
      <c r="J145" s="79"/>
      <c r="K145" s="79"/>
      <c r="L145" s="95"/>
    </row>
    <row r="146" spans="1:12" s="71" customFormat="1" x14ac:dyDescent="0.25">
      <c r="A146" s="77"/>
      <c r="B146" s="192"/>
      <c r="C146" s="193"/>
      <c r="D146" s="193"/>
      <c r="E146" s="194"/>
      <c r="F146" s="77"/>
      <c r="G146" s="77"/>
      <c r="H146" s="77"/>
      <c r="I146" s="77"/>
      <c r="J146" s="79"/>
      <c r="K146" s="79"/>
      <c r="L146" s="95"/>
    </row>
    <row r="147" spans="1:12" s="71" customFormat="1" x14ac:dyDescent="0.25">
      <c r="A147" s="77"/>
      <c r="B147" s="192"/>
      <c r="C147" s="193"/>
      <c r="D147" s="193"/>
      <c r="E147" s="194"/>
      <c r="F147" s="77"/>
      <c r="G147" s="77"/>
      <c r="H147" s="77"/>
      <c r="I147" s="77"/>
      <c r="J147" s="79"/>
      <c r="K147" s="79"/>
      <c r="L147" s="95"/>
    </row>
    <row r="148" spans="1:12" s="71" customFormat="1" x14ac:dyDescent="0.25">
      <c r="A148" s="77"/>
      <c r="B148" s="192"/>
      <c r="C148" s="193"/>
      <c r="D148" s="193"/>
      <c r="E148" s="194"/>
      <c r="F148" s="77"/>
      <c r="G148" s="77"/>
      <c r="H148" s="77"/>
      <c r="I148" s="77"/>
      <c r="J148" s="79"/>
      <c r="K148" s="79"/>
      <c r="L148" s="95"/>
    </row>
    <row r="149" spans="1:12" s="71" customFormat="1" x14ac:dyDescent="0.25">
      <c r="A149" s="77"/>
      <c r="B149" s="192"/>
      <c r="C149" s="193"/>
      <c r="D149" s="193"/>
      <c r="E149" s="194"/>
      <c r="F149" s="77"/>
      <c r="G149" s="77"/>
      <c r="H149" s="77"/>
      <c r="I149" s="77"/>
      <c r="J149" s="79"/>
      <c r="K149" s="79"/>
      <c r="L149" s="95"/>
    </row>
    <row r="150" spans="1:12" s="71" customFormat="1" x14ac:dyDescent="0.25">
      <c r="A150" s="77"/>
      <c r="B150" s="192"/>
      <c r="C150" s="193"/>
      <c r="D150" s="193"/>
      <c r="E150" s="194"/>
      <c r="F150" s="77"/>
      <c r="G150" s="77"/>
      <c r="H150" s="77"/>
      <c r="I150" s="77"/>
      <c r="J150" s="79"/>
      <c r="K150" s="79"/>
      <c r="L150" s="95"/>
    </row>
    <row r="151" spans="1:12" s="71" customFormat="1" x14ac:dyDescent="0.25">
      <c r="A151" s="77"/>
      <c r="B151" s="192"/>
      <c r="C151" s="193"/>
      <c r="D151" s="193"/>
      <c r="E151" s="194"/>
      <c r="F151" s="77"/>
      <c r="G151" s="77"/>
      <c r="H151" s="77"/>
      <c r="I151" s="77"/>
      <c r="J151" s="79"/>
      <c r="K151" s="79"/>
      <c r="L151" s="95"/>
    </row>
    <row r="152" spans="1:12" s="71" customFormat="1" x14ac:dyDescent="0.25">
      <c r="A152" s="77"/>
      <c r="B152" s="192"/>
      <c r="C152" s="193"/>
      <c r="D152" s="193"/>
      <c r="E152" s="194"/>
      <c r="F152" s="77"/>
      <c r="G152" s="77"/>
      <c r="H152" s="77"/>
      <c r="I152" s="77"/>
      <c r="J152" s="79"/>
      <c r="K152" s="79"/>
      <c r="L152" s="95"/>
    </row>
    <row r="153" spans="1:12" s="71" customFormat="1" x14ac:dyDescent="0.25">
      <c r="A153" s="77"/>
      <c r="B153" s="192"/>
      <c r="C153" s="193"/>
      <c r="D153" s="193"/>
      <c r="E153" s="194"/>
      <c r="F153" s="77"/>
      <c r="G153" s="77"/>
      <c r="H153" s="77"/>
      <c r="I153" s="77"/>
      <c r="J153" s="79"/>
      <c r="K153" s="79"/>
      <c r="L153" s="95"/>
    </row>
    <row r="154" spans="1:12" s="71" customFormat="1" x14ac:dyDescent="0.25">
      <c r="A154" s="77"/>
      <c r="B154" s="192"/>
      <c r="C154" s="193"/>
      <c r="D154" s="193"/>
      <c r="E154" s="194"/>
      <c r="F154" s="77"/>
      <c r="G154" s="77"/>
      <c r="H154" s="77"/>
      <c r="I154" s="77"/>
      <c r="J154" s="79"/>
      <c r="K154" s="79"/>
      <c r="L154" s="95"/>
    </row>
    <row r="155" spans="1:12" s="71" customFormat="1" x14ac:dyDescent="0.25">
      <c r="A155" s="77"/>
      <c r="B155" s="192"/>
      <c r="C155" s="193"/>
      <c r="D155" s="193"/>
      <c r="E155" s="194"/>
      <c r="F155" s="77"/>
      <c r="G155" s="77"/>
      <c r="H155" s="77"/>
      <c r="I155" s="77"/>
      <c r="J155" s="79"/>
      <c r="K155" s="79"/>
      <c r="L155" s="95"/>
    </row>
    <row r="156" spans="1:12" s="71" customFormat="1" x14ac:dyDescent="0.25">
      <c r="A156" s="77"/>
      <c r="B156" s="192"/>
      <c r="C156" s="193"/>
      <c r="D156" s="193"/>
      <c r="E156" s="194"/>
      <c r="F156" s="77"/>
      <c r="G156" s="77"/>
      <c r="H156" s="77"/>
      <c r="I156" s="77"/>
      <c r="J156" s="79"/>
      <c r="K156" s="79"/>
      <c r="L156" s="95"/>
    </row>
    <row r="157" spans="1:12" s="71" customFormat="1" x14ac:dyDescent="0.25">
      <c r="A157" s="77"/>
      <c r="B157" s="192"/>
      <c r="C157" s="193"/>
      <c r="D157" s="193"/>
      <c r="E157" s="194"/>
      <c r="F157" s="77"/>
      <c r="G157" s="77"/>
      <c r="H157" s="77"/>
      <c r="I157" s="77"/>
      <c r="J157" s="79"/>
      <c r="K157" s="79"/>
      <c r="L157" s="95"/>
    </row>
    <row r="158" spans="1:12" s="71" customFormat="1" x14ac:dyDescent="0.25">
      <c r="A158" s="77"/>
      <c r="B158" s="192"/>
      <c r="C158" s="193"/>
      <c r="D158" s="193"/>
      <c r="E158" s="194"/>
      <c r="F158" s="77"/>
      <c r="G158" s="77"/>
      <c r="H158" s="77"/>
      <c r="I158" s="77"/>
      <c r="J158" s="79"/>
      <c r="K158" s="79"/>
      <c r="L158" s="95"/>
    </row>
    <row r="159" spans="1:12" s="71" customFormat="1" x14ac:dyDescent="0.25">
      <c r="A159" s="77"/>
      <c r="B159" s="192"/>
      <c r="C159" s="193"/>
      <c r="D159" s="193"/>
      <c r="E159" s="194"/>
      <c r="F159" s="77"/>
      <c r="G159" s="77"/>
      <c r="H159" s="77"/>
      <c r="I159" s="77"/>
      <c r="J159" s="79"/>
      <c r="K159" s="79"/>
      <c r="L159" s="95"/>
    </row>
    <row r="160" spans="1:12" s="71" customFormat="1" x14ac:dyDescent="0.25">
      <c r="A160" s="77"/>
      <c r="B160" s="192"/>
      <c r="C160" s="193"/>
      <c r="D160" s="193"/>
      <c r="E160" s="194"/>
      <c r="F160" s="77"/>
      <c r="G160" s="77"/>
      <c r="H160" s="77"/>
      <c r="I160" s="77"/>
      <c r="J160" s="79"/>
      <c r="K160" s="79"/>
      <c r="L160" s="95"/>
    </row>
    <row r="161" spans="1:12" s="71" customFormat="1" x14ac:dyDescent="0.25">
      <c r="A161" s="77"/>
      <c r="B161" s="192"/>
      <c r="C161" s="193"/>
      <c r="D161" s="193"/>
      <c r="E161" s="194"/>
      <c r="F161" s="77"/>
      <c r="G161" s="77"/>
      <c r="H161" s="77"/>
      <c r="I161" s="77"/>
      <c r="J161" s="79"/>
      <c r="K161" s="79"/>
      <c r="L161" s="95"/>
    </row>
    <row r="162" spans="1:12" s="71" customFormat="1" x14ac:dyDescent="0.25">
      <c r="A162" s="77"/>
      <c r="B162" s="192"/>
      <c r="C162" s="193"/>
      <c r="D162" s="193"/>
      <c r="E162" s="194"/>
      <c r="F162" s="77"/>
      <c r="G162" s="77"/>
      <c r="H162" s="77"/>
      <c r="I162" s="77"/>
      <c r="J162" s="79"/>
      <c r="K162" s="79"/>
      <c r="L162" s="95"/>
    </row>
    <row r="163" spans="1:12" s="71" customFormat="1" x14ac:dyDescent="0.25">
      <c r="A163" s="77"/>
      <c r="B163" s="192"/>
      <c r="C163" s="193"/>
      <c r="D163" s="193"/>
      <c r="E163" s="194"/>
      <c r="F163" s="77"/>
      <c r="G163" s="77"/>
      <c r="H163" s="77"/>
      <c r="I163" s="77"/>
      <c r="J163" s="79"/>
      <c r="K163" s="79"/>
      <c r="L163" s="95"/>
    </row>
    <row r="164" spans="1:12" s="71" customFormat="1" x14ac:dyDescent="0.25">
      <c r="A164" s="77"/>
      <c r="B164" s="192"/>
      <c r="C164" s="193"/>
      <c r="D164" s="193"/>
      <c r="E164" s="194"/>
      <c r="F164" s="77"/>
      <c r="G164" s="77"/>
      <c r="H164" s="77"/>
      <c r="I164" s="77"/>
      <c r="J164" s="79"/>
      <c r="K164" s="79"/>
      <c r="L164" s="95"/>
    </row>
    <row r="165" spans="1:12" s="71" customFormat="1" x14ac:dyDescent="0.25">
      <c r="A165" s="77"/>
      <c r="B165" s="192"/>
      <c r="C165" s="193"/>
      <c r="D165" s="193"/>
      <c r="E165" s="194"/>
      <c r="F165" s="77"/>
      <c r="G165" s="77"/>
      <c r="H165" s="77"/>
      <c r="I165" s="77"/>
      <c r="J165" s="79"/>
      <c r="K165" s="79"/>
      <c r="L165" s="95"/>
    </row>
    <row r="166" spans="1:12" s="71" customFormat="1" x14ac:dyDescent="0.25">
      <c r="A166" s="77"/>
      <c r="B166" s="192"/>
      <c r="C166" s="193"/>
      <c r="D166" s="193"/>
      <c r="E166" s="194"/>
      <c r="F166" s="77"/>
      <c r="G166" s="77"/>
      <c r="H166" s="77"/>
      <c r="I166" s="77"/>
      <c r="J166" s="79"/>
      <c r="K166" s="79"/>
      <c r="L166" s="95"/>
    </row>
    <row r="167" spans="1:12" s="71" customFormat="1" x14ac:dyDescent="0.25">
      <c r="A167" s="77"/>
      <c r="B167" s="192"/>
      <c r="C167" s="193"/>
      <c r="D167" s="193"/>
      <c r="E167" s="194"/>
      <c r="F167" s="77"/>
      <c r="G167" s="77"/>
      <c r="H167" s="77"/>
      <c r="I167" s="77"/>
      <c r="J167" s="79"/>
      <c r="K167" s="79"/>
      <c r="L167" s="95"/>
    </row>
    <row r="168" spans="1:12" s="71" customFormat="1" x14ac:dyDescent="0.25">
      <c r="A168" s="77"/>
      <c r="B168" s="192"/>
      <c r="C168" s="193"/>
      <c r="D168" s="193"/>
      <c r="E168" s="194"/>
      <c r="F168" s="77"/>
      <c r="G168" s="77"/>
      <c r="H168" s="77"/>
      <c r="I168" s="77"/>
      <c r="J168" s="79"/>
      <c r="K168" s="79"/>
      <c r="L168" s="95"/>
    </row>
    <row r="169" spans="1:12" s="71" customFormat="1" x14ac:dyDescent="0.25">
      <c r="A169" s="77"/>
      <c r="B169" s="192"/>
      <c r="C169" s="193"/>
      <c r="D169" s="193"/>
      <c r="E169" s="194"/>
      <c r="F169" s="77"/>
      <c r="G169" s="77"/>
      <c r="H169" s="77"/>
      <c r="I169" s="77"/>
      <c r="J169" s="79"/>
      <c r="K169" s="79"/>
      <c r="L169" s="95"/>
    </row>
    <row r="170" spans="1:12" s="71" customFormat="1" x14ac:dyDescent="0.25">
      <c r="A170" s="77"/>
      <c r="B170" s="192"/>
      <c r="C170" s="193"/>
      <c r="D170" s="193"/>
      <c r="E170" s="194"/>
      <c r="F170" s="77"/>
      <c r="G170" s="77"/>
      <c r="H170" s="77"/>
      <c r="I170" s="77"/>
      <c r="J170" s="79"/>
      <c r="K170" s="79"/>
      <c r="L170" s="95"/>
    </row>
    <row r="171" spans="1:12" s="71" customFormat="1" x14ac:dyDescent="0.25">
      <c r="A171" s="77"/>
      <c r="B171" s="192"/>
      <c r="C171" s="193"/>
      <c r="D171" s="193"/>
      <c r="E171" s="194"/>
      <c r="F171" s="77"/>
      <c r="G171" s="77"/>
      <c r="H171" s="77"/>
      <c r="I171" s="77"/>
      <c r="J171" s="79"/>
      <c r="K171" s="79"/>
      <c r="L171" s="95"/>
    </row>
    <row r="172" spans="1:12" s="71" customFormat="1" x14ac:dyDescent="0.25">
      <c r="A172" s="77"/>
      <c r="B172" s="192"/>
      <c r="C172" s="193"/>
      <c r="D172" s="193"/>
      <c r="E172" s="194"/>
      <c r="F172" s="77"/>
      <c r="G172" s="77"/>
      <c r="H172" s="77"/>
      <c r="I172" s="77"/>
      <c r="J172" s="79"/>
      <c r="K172" s="79"/>
      <c r="L172" s="95"/>
    </row>
    <row r="173" spans="1:12" s="71" customFormat="1" x14ac:dyDescent="0.25">
      <c r="A173" s="77"/>
      <c r="B173" s="192"/>
      <c r="C173" s="193"/>
      <c r="D173" s="193"/>
      <c r="E173" s="194"/>
      <c r="F173" s="77"/>
      <c r="G173" s="77"/>
      <c r="H173" s="77"/>
      <c r="I173" s="77"/>
      <c r="J173" s="79"/>
      <c r="K173" s="79"/>
      <c r="L173" s="95"/>
    </row>
    <row r="174" spans="1:12" s="71" customFormat="1" x14ac:dyDescent="0.25">
      <c r="A174" s="77"/>
      <c r="B174" s="192"/>
      <c r="C174" s="193"/>
      <c r="D174" s="193"/>
      <c r="E174" s="194"/>
      <c r="F174" s="77"/>
      <c r="G174" s="77"/>
      <c r="H174" s="77"/>
      <c r="I174" s="77"/>
      <c r="J174" s="79"/>
      <c r="K174" s="79"/>
      <c r="L174" s="95"/>
    </row>
    <row r="175" spans="1:12" s="71" customFormat="1" x14ac:dyDescent="0.25">
      <c r="A175" s="77"/>
      <c r="B175" s="192"/>
      <c r="C175" s="193"/>
      <c r="D175" s="193"/>
      <c r="E175" s="194"/>
      <c r="F175" s="77"/>
      <c r="G175" s="77"/>
      <c r="H175" s="77"/>
      <c r="I175" s="77"/>
      <c r="J175" s="79"/>
      <c r="K175" s="79"/>
      <c r="L175" s="95"/>
    </row>
    <row r="176" spans="1:12" s="71" customFormat="1" x14ac:dyDescent="0.25">
      <c r="A176" s="77"/>
      <c r="B176" s="192"/>
      <c r="C176" s="193"/>
      <c r="D176" s="193"/>
      <c r="E176" s="194"/>
      <c r="F176" s="77"/>
      <c r="G176" s="77"/>
      <c r="H176" s="77"/>
      <c r="I176" s="77"/>
      <c r="J176" s="79"/>
      <c r="K176" s="79"/>
      <c r="L176" s="95"/>
    </row>
    <row r="177" spans="1:12" s="71" customFormat="1" x14ac:dyDescent="0.25">
      <c r="A177" s="77"/>
      <c r="B177" s="192"/>
      <c r="C177" s="193"/>
      <c r="D177" s="193"/>
      <c r="E177" s="194"/>
      <c r="F177" s="77"/>
      <c r="G177" s="77"/>
      <c r="H177" s="77"/>
      <c r="I177" s="77"/>
      <c r="J177" s="79"/>
      <c r="K177" s="79"/>
      <c r="L177" s="95"/>
    </row>
    <row r="178" spans="1:12" s="71" customFormat="1" x14ac:dyDescent="0.25">
      <c r="A178" s="77"/>
      <c r="B178" s="192"/>
      <c r="C178" s="193"/>
      <c r="D178" s="193"/>
      <c r="E178" s="194"/>
      <c r="F178" s="77"/>
      <c r="G178" s="77"/>
      <c r="H178" s="77"/>
      <c r="I178" s="77"/>
      <c r="J178" s="79"/>
      <c r="K178" s="79"/>
      <c r="L178" s="95"/>
    </row>
    <row r="179" spans="1:12" s="71" customFormat="1" x14ac:dyDescent="0.25">
      <c r="A179" s="77"/>
      <c r="B179" s="192"/>
      <c r="C179" s="193"/>
      <c r="D179" s="193"/>
      <c r="E179" s="194"/>
      <c r="F179" s="77"/>
      <c r="G179" s="77"/>
      <c r="H179" s="77"/>
      <c r="I179" s="77"/>
      <c r="J179" s="79"/>
      <c r="K179" s="79"/>
      <c r="L179" s="95"/>
    </row>
    <row r="180" spans="1:12" s="71" customFormat="1" x14ac:dyDescent="0.25">
      <c r="A180" s="77"/>
      <c r="B180" s="192"/>
      <c r="C180" s="193"/>
      <c r="D180" s="193"/>
      <c r="E180" s="194"/>
      <c r="F180" s="77"/>
      <c r="G180" s="77"/>
      <c r="H180" s="77"/>
      <c r="I180" s="77"/>
      <c r="J180" s="79"/>
      <c r="K180" s="79"/>
      <c r="L180" s="95"/>
    </row>
    <row r="181" spans="1:12" s="71" customFormat="1" x14ac:dyDescent="0.25">
      <c r="A181" s="77"/>
      <c r="B181" s="192"/>
      <c r="C181" s="193"/>
      <c r="D181" s="193"/>
      <c r="E181" s="194"/>
      <c r="F181" s="77"/>
      <c r="G181" s="77"/>
      <c r="H181" s="77"/>
      <c r="I181" s="77"/>
      <c r="J181" s="79"/>
      <c r="K181" s="79"/>
      <c r="L181" s="95"/>
    </row>
    <row r="182" spans="1:12" s="71" customFormat="1" x14ac:dyDescent="0.25">
      <c r="A182" s="77"/>
      <c r="B182" s="192"/>
      <c r="C182" s="193"/>
      <c r="D182" s="193"/>
      <c r="E182" s="194"/>
      <c r="F182" s="77"/>
      <c r="G182" s="77"/>
      <c r="H182" s="77"/>
      <c r="I182" s="77"/>
      <c r="J182" s="79"/>
      <c r="K182" s="79"/>
      <c r="L182" s="95"/>
    </row>
    <row r="183" spans="1:12" s="71" customFormat="1" x14ac:dyDescent="0.25">
      <c r="A183" s="77"/>
      <c r="B183" s="192"/>
      <c r="C183" s="193"/>
      <c r="D183" s="193"/>
      <c r="E183" s="194"/>
      <c r="F183" s="77"/>
      <c r="G183" s="77"/>
      <c r="H183" s="77"/>
      <c r="I183" s="77"/>
      <c r="J183" s="79"/>
      <c r="K183" s="79"/>
      <c r="L183" s="95"/>
    </row>
    <row r="184" spans="1:12" s="71" customFormat="1" x14ac:dyDescent="0.25">
      <c r="A184" s="77"/>
      <c r="B184" s="192"/>
      <c r="C184" s="193"/>
      <c r="D184" s="193"/>
      <c r="E184" s="194"/>
      <c r="F184" s="77"/>
      <c r="G184" s="77"/>
      <c r="H184" s="77"/>
      <c r="I184" s="77"/>
      <c r="J184" s="79"/>
      <c r="K184" s="79"/>
      <c r="L184" s="95"/>
    </row>
    <row r="185" spans="1:12" s="71" customFormat="1" x14ac:dyDescent="0.25">
      <c r="A185" s="77"/>
      <c r="B185" s="192"/>
      <c r="C185" s="193"/>
      <c r="D185" s="193"/>
      <c r="E185" s="194"/>
      <c r="F185" s="77"/>
      <c r="G185" s="77"/>
      <c r="H185" s="77"/>
      <c r="I185" s="77"/>
      <c r="J185" s="79"/>
      <c r="K185" s="79"/>
      <c r="L185" s="95"/>
    </row>
    <row r="186" spans="1:12" s="71" customFormat="1" x14ac:dyDescent="0.25">
      <c r="A186" s="77"/>
      <c r="B186" s="192"/>
      <c r="C186" s="193"/>
      <c r="D186" s="193"/>
      <c r="E186" s="194"/>
      <c r="F186" s="77"/>
      <c r="G186" s="77"/>
      <c r="H186" s="77"/>
      <c r="I186" s="77"/>
      <c r="J186" s="79"/>
      <c r="K186" s="79"/>
      <c r="L186" s="95"/>
    </row>
    <row r="187" spans="1:12" s="71" customFormat="1" x14ac:dyDescent="0.25">
      <c r="A187" s="77"/>
      <c r="B187" s="192"/>
      <c r="C187" s="193"/>
      <c r="D187" s="193"/>
      <c r="E187" s="194"/>
      <c r="F187" s="77"/>
      <c r="G187" s="77"/>
      <c r="H187" s="77"/>
      <c r="I187" s="77"/>
      <c r="J187" s="79"/>
      <c r="K187" s="79"/>
      <c r="L187" s="95"/>
    </row>
    <row r="188" spans="1:12" s="71" customFormat="1" x14ac:dyDescent="0.25">
      <c r="A188" s="77"/>
      <c r="B188" s="192"/>
      <c r="C188" s="193"/>
      <c r="D188" s="193"/>
      <c r="E188" s="194"/>
      <c r="F188" s="77"/>
      <c r="G188" s="77"/>
      <c r="H188" s="77"/>
      <c r="I188" s="77"/>
      <c r="J188" s="79"/>
      <c r="K188" s="79"/>
      <c r="L188" s="95"/>
    </row>
    <row r="189" spans="1:12" s="71" customFormat="1" x14ac:dyDescent="0.25">
      <c r="A189" s="77"/>
      <c r="B189" s="192"/>
      <c r="C189" s="193"/>
      <c r="D189" s="193"/>
      <c r="E189" s="194"/>
      <c r="F189" s="77"/>
      <c r="G189" s="77"/>
      <c r="H189" s="77"/>
      <c r="I189" s="77"/>
      <c r="J189" s="79"/>
      <c r="K189" s="79"/>
      <c r="L189" s="95"/>
    </row>
    <row r="190" spans="1:12" s="71" customFormat="1" x14ac:dyDescent="0.25">
      <c r="A190" s="77"/>
      <c r="B190" s="192"/>
      <c r="C190" s="193"/>
      <c r="D190" s="193"/>
      <c r="E190" s="194"/>
      <c r="F190" s="77"/>
      <c r="G190" s="77"/>
      <c r="H190" s="77"/>
      <c r="I190" s="77"/>
      <c r="J190" s="79"/>
      <c r="K190" s="79"/>
      <c r="L190" s="95"/>
    </row>
    <row r="191" spans="1:12" s="71" customFormat="1" x14ac:dyDescent="0.25">
      <c r="A191" s="77"/>
      <c r="B191" s="192"/>
      <c r="C191" s="193"/>
      <c r="D191" s="193"/>
      <c r="E191" s="194"/>
      <c r="F191" s="77"/>
      <c r="G191" s="77"/>
      <c r="H191" s="77"/>
      <c r="I191" s="77"/>
      <c r="J191" s="79"/>
      <c r="K191" s="79"/>
      <c r="L191" s="95"/>
    </row>
    <row r="192" spans="1:12" s="71" customFormat="1" x14ac:dyDescent="0.25">
      <c r="A192" s="77"/>
      <c r="B192" s="192"/>
      <c r="C192" s="193"/>
      <c r="D192" s="193"/>
      <c r="E192" s="194"/>
      <c r="F192" s="77"/>
      <c r="G192" s="77"/>
      <c r="H192" s="77"/>
      <c r="I192" s="77"/>
      <c r="J192" s="79"/>
      <c r="K192" s="79"/>
      <c r="L192" s="95"/>
    </row>
    <row r="193" spans="1:12" s="71" customFormat="1" x14ac:dyDescent="0.25">
      <c r="A193" s="77"/>
      <c r="B193" s="192"/>
      <c r="C193" s="193"/>
      <c r="D193" s="193"/>
      <c r="E193" s="194"/>
      <c r="F193" s="77"/>
      <c r="G193" s="77"/>
      <c r="H193" s="77"/>
      <c r="I193" s="77"/>
      <c r="J193" s="79"/>
      <c r="K193" s="79"/>
      <c r="L193" s="95"/>
    </row>
    <row r="194" spans="1:12" s="71" customFormat="1" x14ac:dyDescent="0.25">
      <c r="A194" s="77"/>
      <c r="B194" s="192"/>
      <c r="C194" s="193"/>
      <c r="D194" s="193"/>
      <c r="E194" s="194"/>
      <c r="F194" s="77"/>
      <c r="G194" s="77"/>
      <c r="H194" s="77"/>
      <c r="I194" s="77"/>
      <c r="J194" s="79"/>
      <c r="K194" s="79"/>
      <c r="L194" s="95"/>
    </row>
    <row r="195" spans="1:12" s="71" customFormat="1" x14ac:dyDescent="0.25">
      <c r="A195" s="77"/>
      <c r="B195" s="192"/>
      <c r="C195" s="193"/>
      <c r="D195" s="193"/>
      <c r="E195" s="194"/>
      <c r="F195" s="77"/>
      <c r="G195" s="77"/>
      <c r="H195" s="77"/>
      <c r="I195" s="77"/>
      <c r="J195" s="79"/>
      <c r="K195" s="79"/>
      <c r="L195" s="95"/>
    </row>
    <row r="196" spans="1:12" s="71" customFormat="1" x14ac:dyDescent="0.25">
      <c r="A196" s="77"/>
      <c r="B196" s="192"/>
      <c r="C196" s="193"/>
      <c r="D196" s="193"/>
      <c r="E196" s="194"/>
      <c r="F196" s="77"/>
      <c r="G196" s="77"/>
      <c r="H196" s="77"/>
      <c r="I196" s="77"/>
      <c r="J196" s="79"/>
      <c r="K196" s="79"/>
      <c r="L196" s="95"/>
    </row>
    <row r="197" spans="1:12" s="71" customFormat="1" x14ac:dyDescent="0.25">
      <c r="A197" s="77"/>
      <c r="B197" s="192"/>
      <c r="C197" s="193"/>
      <c r="D197" s="193"/>
      <c r="E197" s="194"/>
      <c r="F197" s="77"/>
      <c r="G197" s="77"/>
      <c r="H197" s="77"/>
      <c r="I197" s="77"/>
      <c r="J197" s="79"/>
      <c r="K197" s="79"/>
      <c r="L197" s="95"/>
    </row>
    <row r="198" spans="1:12" s="71" customFormat="1" x14ac:dyDescent="0.25">
      <c r="A198" s="77"/>
      <c r="B198" s="192"/>
      <c r="C198" s="193"/>
      <c r="D198" s="193"/>
      <c r="E198" s="194"/>
      <c r="F198" s="77"/>
      <c r="G198" s="77"/>
      <c r="H198" s="77"/>
      <c r="I198" s="77"/>
      <c r="J198" s="79"/>
      <c r="K198" s="79"/>
      <c r="L198" s="95"/>
    </row>
    <row r="199" spans="1:12" s="71" customFormat="1" x14ac:dyDescent="0.25">
      <c r="A199" s="77"/>
      <c r="B199" s="192"/>
      <c r="C199" s="193"/>
      <c r="D199" s="193"/>
      <c r="E199" s="194"/>
      <c r="F199" s="77"/>
      <c r="G199" s="77"/>
      <c r="H199" s="77"/>
      <c r="I199" s="77"/>
      <c r="J199" s="79"/>
      <c r="K199" s="79"/>
      <c r="L199" s="95"/>
    </row>
    <row r="200" spans="1:12" s="71" customFormat="1" x14ac:dyDescent="0.25">
      <c r="A200" s="77"/>
      <c r="B200" s="192"/>
      <c r="C200" s="193"/>
      <c r="D200" s="193"/>
      <c r="E200" s="194"/>
      <c r="F200" s="77"/>
      <c r="G200" s="77"/>
      <c r="H200" s="77"/>
      <c r="I200" s="77"/>
      <c r="J200" s="79"/>
      <c r="K200" s="79"/>
      <c r="L200" s="95"/>
    </row>
    <row r="201" spans="1:12" s="71" customFormat="1" x14ac:dyDescent="0.25">
      <c r="A201" s="77"/>
      <c r="B201" s="192"/>
      <c r="C201" s="193"/>
      <c r="D201" s="193"/>
      <c r="E201" s="194"/>
      <c r="F201" s="77"/>
      <c r="G201" s="77"/>
      <c r="H201" s="77"/>
      <c r="I201" s="77"/>
      <c r="J201" s="79"/>
      <c r="K201" s="79"/>
      <c r="L201" s="95"/>
    </row>
    <row r="202" spans="1:12" s="71" customFormat="1" x14ac:dyDescent="0.25">
      <c r="A202" s="77"/>
      <c r="B202" s="192"/>
      <c r="C202" s="193"/>
      <c r="D202" s="193"/>
      <c r="E202" s="194"/>
      <c r="F202" s="77"/>
      <c r="G202" s="77"/>
      <c r="H202" s="77"/>
      <c r="I202" s="77"/>
      <c r="J202" s="79"/>
      <c r="K202" s="79"/>
      <c r="L202" s="95"/>
    </row>
    <row r="203" spans="1:12" s="71" customFormat="1" x14ac:dyDescent="0.25">
      <c r="A203" s="77"/>
      <c r="B203" s="192"/>
      <c r="C203" s="193"/>
      <c r="D203" s="193"/>
      <c r="E203" s="194"/>
      <c r="F203" s="77"/>
      <c r="G203" s="77"/>
      <c r="H203" s="77"/>
      <c r="I203" s="77"/>
      <c r="J203" s="79"/>
      <c r="K203" s="79"/>
      <c r="L203" s="95"/>
    </row>
    <row r="204" spans="1:12" s="71" customFormat="1" x14ac:dyDescent="0.25">
      <c r="A204" s="77"/>
      <c r="B204" s="192"/>
      <c r="C204" s="193"/>
      <c r="D204" s="193"/>
      <c r="E204" s="194"/>
      <c r="F204" s="77"/>
      <c r="G204" s="77"/>
      <c r="H204" s="77"/>
      <c r="I204" s="77"/>
      <c r="J204" s="79"/>
      <c r="K204" s="79"/>
      <c r="L204" s="95"/>
    </row>
    <row r="205" spans="1:12" s="71" customFormat="1" x14ac:dyDescent="0.25">
      <c r="A205" s="77"/>
      <c r="B205" s="192"/>
      <c r="C205" s="193"/>
      <c r="D205" s="193"/>
      <c r="E205" s="194"/>
      <c r="F205" s="77"/>
      <c r="G205" s="77"/>
      <c r="H205" s="77"/>
      <c r="I205" s="77"/>
      <c r="J205" s="79"/>
      <c r="K205" s="79"/>
      <c r="L205" s="95"/>
    </row>
    <row r="206" spans="1:12" s="71" customFormat="1" x14ac:dyDescent="0.25">
      <c r="A206" s="77"/>
      <c r="B206" s="192"/>
      <c r="C206" s="193"/>
      <c r="D206" s="193"/>
      <c r="E206" s="194"/>
      <c r="F206" s="77"/>
      <c r="G206" s="77"/>
      <c r="H206" s="77"/>
      <c r="I206" s="77"/>
      <c r="J206" s="79"/>
      <c r="K206" s="79"/>
      <c r="L206" s="95"/>
    </row>
    <row r="207" spans="1:12" s="71" customFormat="1" x14ac:dyDescent="0.25">
      <c r="A207" s="77"/>
      <c r="B207" s="192"/>
      <c r="C207" s="193"/>
      <c r="D207" s="193"/>
      <c r="E207" s="194"/>
      <c r="F207" s="77"/>
      <c r="G207" s="77"/>
      <c r="H207" s="77"/>
      <c r="I207" s="77"/>
      <c r="J207" s="79"/>
      <c r="K207" s="79"/>
      <c r="L207" s="95"/>
    </row>
    <row r="208" spans="1:12" s="71" customFormat="1" x14ac:dyDescent="0.25">
      <c r="A208" s="77"/>
      <c r="B208" s="192"/>
      <c r="C208" s="193"/>
      <c r="D208" s="193"/>
      <c r="E208" s="194"/>
      <c r="F208" s="77"/>
      <c r="G208" s="77"/>
      <c r="H208" s="77"/>
      <c r="I208" s="77"/>
      <c r="J208" s="79"/>
      <c r="K208" s="79"/>
      <c r="L208" s="95"/>
    </row>
    <row r="209" spans="1:12" s="71" customFormat="1" x14ac:dyDescent="0.25">
      <c r="A209" s="77"/>
      <c r="B209" s="192"/>
      <c r="C209" s="193"/>
      <c r="D209" s="193"/>
      <c r="E209" s="194"/>
      <c r="F209" s="77"/>
      <c r="G209" s="77"/>
      <c r="H209" s="77"/>
      <c r="I209" s="77"/>
      <c r="J209" s="79"/>
      <c r="K209" s="79"/>
      <c r="L209" s="95"/>
    </row>
    <row r="210" spans="1:12" s="71" customFormat="1" x14ac:dyDescent="0.25">
      <c r="A210" s="77"/>
      <c r="B210" s="192"/>
      <c r="C210" s="193"/>
      <c r="D210" s="193"/>
      <c r="E210" s="194"/>
      <c r="F210" s="77"/>
      <c r="G210" s="77"/>
      <c r="H210" s="77"/>
      <c r="I210" s="77"/>
      <c r="J210" s="79"/>
      <c r="K210" s="79"/>
      <c r="L210" s="95"/>
    </row>
    <row r="211" spans="1:12" s="71" customFormat="1" x14ac:dyDescent="0.25">
      <c r="A211" s="77"/>
      <c r="B211" s="192"/>
      <c r="C211" s="193"/>
      <c r="D211" s="193"/>
      <c r="E211" s="194"/>
      <c r="F211" s="77"/>
      <c r="G211" s="77"/>
      <c r="H211" s="77"/>
      <c r="I211" s="77"/>
      <c r="J211" s="79"/>
      <c r="K211" s="79"/>
      <c r="L211" s="95"/>
    </row>
    <row r="212" spans="1:12" s="71" customFormat="1" x14ac:dyDescent="0.25">
      <c r="A212" s="77"/>
      <c r="B212" s="192"/>
      <c r="C212" s="193"/>
      <c r="D212" s="193"/>
      <c r="E212" s="194"/>
      <c r="F212" s="77"/>
      <c r="G212" s="77"/>
      <c r="H212" s="77"/>
      <c r="I212" s="77"/>
      <c r="J212" s="79"/>
      <c r="K212" s="79"/>
      <c r="L212" s="95"/>
    </row>
    <row r="213" spans="1:12" s="71" customFormat="1" x14ac:dyDescent="0.25">
      <c r="A213" s="77"/>
      <c r="B213" s="192"/>
      <c r="C213" s="193"/>
      <c r="D213" s="193"/>
      <c r="E213" s="194"/>
      <c r="F213" s="77"/>
      <c r="G213" s="77"/>
      <c r="H213" s="77"/>
      <c r="I213" s="77"/>
      <c r="J213" s="79"/>
      <c r="K213" s="79"/>
      <c r="L213" s="95"/>
    </row>
    <row r="214" spans="1:12" s="71" customFormat="1" x14ac:dyDescent="0.25">
      <c r="A214" s="77"/>
      <c r="B214" s="192"/>
      <c r="C214" s="193"/>
      <c r="D214" s="193"/>
      <c r="E214" s="194"/>
      <c r="F214" s="77"/>
      <c r="G214" s="77"/>
      <c r="H214" s="77"/>
      <c r="I214" s="77"/>
      <c r="J214" s="79"/>
      <c r="K214" s="79"/>
      <c r="L214" s="95"/>
    </row>
    <row r="215" spans="1:12" s="71" customFormat="1" x14ac:dyDescent="0.25">
      <c r="A215" s="77"/>
      <c r="B215" s="192"/>
      <c r="C215" s="193"/>
      <c r="D215" s="193"/>
      <c r="E215" s="194"/>
      <c r="F215" s="77"/>
      <c r="G215" s="77"/>
      <c r="H215" s="77"/>
      <c r="I215" s="77"/>
      <c r="J215" s="79"/>
      <c r="K215" s="79"/>
      <c r="L215" s="95"/>
    </row>
    <row r="216" spans="1:12" s="71" customFormat="1" x14ac:dyDescent="0.25">
      <c r="A216" s="77"/>
      <c r="B216" s="192"/>
      <c r="C216" s="193"/>
      <c r="D216" s="193"/>
      <c r="E216" s="194"/>
      <c r="F216" s="77"/>
      <c r="G216" s="77"/>
      <c r="H216" s="77"/>
      <c r="I216" s="77"/>
      <c r="J216" s="79"/>
      <c r="K216" s="79"/>
      <c r="L216" s="95"/>
    </row>
    <row r="217" spans="1:12" s="71" customFormat="1" x14ac:dyDescent="0.25">
      <c r="A217" s="77"/>
      <c r="B217" s="192"/>
      <c r="C217" s="193"/>
      <c r="D217" s="193"/>
      <c r="E217" s="194"/>
      <c r="F217" s="77"/>
      <c r="G217" s="77"/>
      <c r="H217" s="77"/>
      <c r="I217" s="77"/>
      <c r="J217" s="79"/>
      <c r="K217" s="79"/>
      <c r="L217" s="95"/>
    </row>
    <row r="218" spans="1:12" s="71" customFormat="1" x14ac:dyDescent="0.25">
      <c r="A218" s="77"/>
      <c r="B218" s="192"/>
      <c r="C218" s="193"/>
      <c r="D218" s="193"/>
      <c r="E218" s="194"/>
      <c r="F218" s="77"/>
      <c r="G218" s="77"/>
      <c r="H218" s="77"/>
      <c r="I218" s="77"/>
      <c r="J218" s="79"/>
      <c r="K218" s="79"/>
      <c r="L218" s="95"/>
    </row>
    <row r="219" spans="1:12" s="71" customFormat="1" x14ac:dyDescent="0.25">
      <c r="A219" s="77"/>
      <c r="B219" s="192"/>
      <c r="C219" s="193"/>
      <c r="D219" s="193"/>
      <c r="E219" s="194"/>
      <c r="F219" s="77"/>
      <c r="G219" s="77"/>
      <c r="H219" s="77"/>
      <c r="I219" s="77"/>
      <c r="J219" s="79"/>
      <c r="K219" s="79"/>
      <c r="L219" s="95"/>
    </row>
    <row r="220" spans="1:12" s="71" customFormat="1" x14ac:dyDescent="0.25">
      <c r="A220" s="77"/>
      <c r="B220" s="192"/>
      <c r="C220" s="193"/>
      <c r="D220" s="193"/>
      <c r="E220" s="194"/>
      <c r="F220" s="77"/>
      <c r="G220" s="77"/>
      <c r="H220" s="77"/>
      <c r="I220" s="77"/>
      <c r="J220" s="79"/>
      <c r="K220" s="79"/>
      <c r="L220" s="95"/>
    </row>
    <row r="221" spans="1:12" s="71" customFormat="1" x14ac:dyDescent="0.25">
      <c r="A221" s="77"/>
      <c r="B221" s="192"/>
      <c r="C221" s="193"/>
      <c r="D221" s="193"/>
      <c r="E221" s="194"/>
      <c r="F221" s="77"/>
      <c r="G221" s="77"/>
      <c r="H221" s="77"/>
      <c r="I221" s="77"/>
      <c r="J221" s="79"/>
      <c r="K221" s="79"/>
      <c r="L221" s="95"/>
    </row>
    <row r="222" spans="1:12" s="71" customFormat="1" x14ac:dyDescent="0.25">
      <c r="A222" s="77"/>
      <c r="B222" s="192"/>
      <c r="C222" s="193"/>
      <c r="D222" s="193"/>
      <c r="E222" s="194"/>
      <c r="F222" s="77"/>
      <c r="G222" s="77"/>
      <c r="H222" s="77"/>
      <c r="I222" s="77"/>
      <c r="J222" s="79"/>
      <c r="K222" s="79"/>
      <c r="L222" s="95"/>
    </row>
    <row r="223" spans="1:12" s="71" customFormat="1" x14ac:dyDescent="0.25">
      <c r="A223" s="77"/>
      <c r="B223" s="192"/>
      <c r="C223" s="193"/>
      <c r="D223" s="193"/>
      <c r="E223" s="194"/>
      <c r="F223" s="77"/>
      <c r="G223" s="77"/>
      <c r="H223" s="77"/>
      <c r="I223" s="77"/>
      <c r="J223" s="79"/>
      <c r="K223" s="79"/>
      <c r="L223" s="95"/>
    </row>
    <row r="224" spans="1:12" s="71" customFormat="1" x14ac:dyDescent="0.25">
      <c r="A224" s="77"/>
      <c r="B224" s="192"/>
      <c r="C224" s="193"/>
      <c r="D224" s="193"/>
      <c r="E224" s="194"/>
      <c r="F224" s="77"/>
      <c r="G224" s="77"/>
      <c r="H224" s="77"/>
      <c r="I224" s="77"/>
      <c r="J224" s="79"/>
      <c r="K224" s="79"/>
      <c r="L224" s="95"/>
    </row>
    <row r="225" spans="1:12" s="71" customFormat="1" x14ac:dyDescent="0.25">
      <c r="A225" s="77"/>
      <c r="B225" s="192"/>
      <c r="C225" s="193"/>
      <c r="D225" s="193"/>
      <c r="E225" s="194"/>
      <c r="F225" s="77"/>
      <c r="G225" s="77"/>
      <c r="H225" s="77"/>
      <c r="I225" s="77"/>
      <c r="J225" s="79"/>
      <c r="K225" s="79"/>
      <c r="L225" s="95"/>
    </row>
    <row r="226" spans="1:12" s="71" customFormat="1" x14ac:dyDescent="0.25">
      <c r="A226" s="77"/>
      <c r="B226" s="192"/>
      <c r="C226" s="193"/>
      <c r="D226" s="193"/>
      <c r="E226" s="194"/>
      <c r="F226" s="77"/>
      <c r="G226" s="77"/>
      <c r="H226" s="77"/>
      <c r="I226" s="77"/>
      <c r="J226" s="79"/>
      <c r="K226" s="79"/>
      <c r="L226" s="95"/>
    </row>
    <row r="227" spans="1:12" s="71" customFormat="1" x14ac:dyDescent="0.25">
      <c r="A227" s="77"/>
      <c r="B227" s="192"/>
      <c r="C227" s="193"/>
      <c r="D227" s="193"/>
      <c r="E227" s="194"/>
      <c r="F227" s="77"/>
      <c r="G227" s="77"/>
      <c r="H227" s="77"/>
      <c r="I227" s="77"/>
      <c r="J227" s="79"/>
      <c r="K227" s="79"/>
      <c r="L227" s="95"/>
    </row>
    <row r="228" spans="1:12" s="71" customFormat="1" x14ac:dyDescent="0.25">
      <c r="A228" s="77"/>
      <c r="B228" s="192"/>
      <c r="C228" s="193"/>
      <c r="D228" s="193"/>
      <c r="E228" s="194"/>
      <c r="F228" s="77"/>
      <c r="G228" s="77"/>
      <c r="H228" s="77"/>
      <c r="I228" s="77"/>
      <c r="J228" s="79"/>
      <c r="K228" s="79"/>
      <c r="L228" s="95"/>
    </row>
    <row r="229" spans="1:12" s="71" customFormat="1" x14ac:dyDescent="0.25">
      <c r="A229" s="77"/>
      <c r="B229" s="192"/>
      <c r="C229" s="193"/>
      <c r="D229" s="193"/>
      <c r="E229" s="194"/>
      <c r="F229" s="77"/>
      <c r="G229" s="77"/>
      <c r="H229" s="77"/>
      <c r="I229" s="77"/>
      <c r="J229" s="79"/>
      <c r="K229" s="79"/>
      <c r="L229" s="95"/>
    </row>
    <row r="230" spans="1:12" s="71" customFormat="1" x14ac:dyDescent="0.25">
      <c r="A230" s="77"/>
      <c r="B230" s="192"/>
      <c r="C230" s="193"/>
      <c r="D230" s="193"/>
      <c r="E230" s="194"/>
      <c r="F230" s="77"/>
      <c r="G230" s="77"/>
      <c r="H230" s="77"/>
      <c r="I230" s="77"/>
      <c r="J230" s="79"/>
      <c r="K230" s="79"/>
      <c r="L230" s="95"/>
    </row>
    <row r="231" spans="1:12" s="71" customFormat="1" x14ac:dyDescent="0.25">
      <c r="A231" s="77"/>
      <c r="B231" s="192"/>
      <c r="C231" s="193"/>
      <c r="D231" s="193"/>
      <c r="E231" s="194"/>
      <c r="F231" s="77"/>
      <c r="G231" s="77"/>
      <c r="H231" s="77"/>
      <c r="I231" s="77"/>
      <c r="J231" s="79"/>
      <c r="K231" s="79"/>
      <c r="L231" s="95"/>
    </row>
    <row r="232" spans="1:12" s="71" customFormat="1" x14ac:dyDescent="0.25">
      <c r="A232" s="77"/>
      <c r="B232" s="192"/>
      <c r="C232" s="193"/>
      <c r="D232" s="193"/>
      <c r="E232" s="194"/>
      <c r="F232" s="77"/>
      <c r="G232" s="77"/>
      <c r="H232" s="77"/>
      <c r="I232" s="77"/>
      <c r="J232" s="79"/>
      <c r="K232" s="79"/>
      <c r="L232" s="95"/>
    </row>
    <row r="233" spans="1:12" s="71" customFormat="1" x14ac:dyDescent="0.25">
      <c r="A233" s="77"/>
      <c r="B233" s="192"/>
      <c r="C233" s="193"/>
      <c r="D233" s="193"/>
      <c r="E233" s="194"/>
      <c r="F233" s="77"/>
      <c r="G233" s="77"/>
      <c r="H233" s="77"/>
      <c r="I233" s="77"/>
      <c r="J233" s="79"/>
      <c r="K233" s="79"/>
      <c r="L233" s="95"/>
    </row>
    <row r="234" spans="1:12" s="71" customFormat="1" x14ac:dyDescent="0.25">
      <c r="A234" s="77"/>
      <c r="B234" s="192"/>
      <c r="C234" s="193"/>
      <c r="D234" s="193"/>
      <c r="E234" s="194"/>
      <c r="F234" s="77"/>
      <c r="G234" s="77"/>
      <c r="H234" s="77"/>
      <c r="I234" s="77"/>
      <c r="J234" s="79"/>
      <c r="K234" s="79"/>
      <c r="L234" s="95"/>
    </row>
    <row r="235" spans="1:12" s="71" customFormat="1" x14ac:dyDescent="0.25">
      <c r="A235" s="77"/>
      <c r="B235" s="192"/>
      <c r="C235" s="193"/>
      <c r="D235" s="193"/>
      <c r="E235" s="194"/>
      <c r="F235" s="77"/>
      <c r="G235" s="77"/>
      <c r="H235" s="77"/>
      <c r="I235" s="77"/>
      <c r="J235" s="79"/>
      <c r="K235" s="79"/>
      <c r="L235" s="95"/>
    </row>
    <row r="236" spans="1:12" s="71" customFormat="1" x14ac:dyDescent="0.25">
      <c r="A236" s="77"/>
      <c r="B236" s="192"/>
      <c r="C236" s="193"/>
      <c r="D236" s="193"/>
      <c r="E236" s="194"/>
      <c r="F236" s="77"/>
      <c r="G236" s="77"/>
      <c r="H236" s="77"/>
      <c r="I236" s="77"/>
      <c r="J236" s="79"/>
      <c r="K236" s="79"/>
      <c r="L236" s="95"/>
    </row>
    <row r="237" spans="1:12" s="71" customFormat="1" x14ac:dyDescent="0.25">
      <c r="A237" s="77"/>
      <c r="B237" s="192"/>
      <c r="C237" s="193"/>
      <c r="D237" s="193"/>
      <c r="E237" s="194"/>
      <c r="F237" s="77"/>
      <c r="G237" s="77"/>
      <c r="H237" s="77"/>
      <c r="I237" s="77"/>
      <c r="J237" s="79"/>
      <c r="K237" s="79"/>
      <c r="L237" s="95"/>
    </row>
    <row r="238" spans="1:12" s="71" customFormat="1" x14ac:dyDescent="0.25">
      <c r="A238" s="77"/>
      <c r="B238" s="192"/>
      <c r="C238" s="193"/>
      <c r="D238" s="193"/>
      <c r="E238" s="194"/>
      <c r="F238" s="77"/>
      <c r="G238" s="77"/>
      <c r="H238" s="77"/>
      <c r="I238" s="77"/>
      <c r="J238" s="79"/>
      <c r="K238" s="79"/>
      <c r="L238" s="95"/>
    </row>
    <row r="239" spans="1:12" s="71" customFormat="1" x14ac:dyDescent="0.25">
      <c r="A239" s="77"/>
      <c r="B239" s="192"/>
      <c r="C239" s="193"/>
      <c r="D239" s="193"/>
      <c r="E239" s="194"/>
      <c r="F239" s="77"/>
      <c r="G239" s="77"/>
      <c r="H239" s="77"/>
      <c r="I239" s="77"/>
      <c r="J239" s="79"/>
      <c r="K239" s="79"/>
      <c r="L239" s="95"/>
    </row>
    <row r="240" spans="1:12" s="71" customFormat="1" x14ac:dyDescent="0.25">
      <c r="A240" s="77"/>
      <c r="B240" s="192"/>
      <c r="C240" s="193"/>
      <c r="D240" s="193"/>
      <c r="E240" s="194"/>
      <c r="F240" s="77"/>
      <c r="G240" s="77"/>
      <c r="H240" s="77"/>
      <c r="I240" s="77"/>
      <c r="J240" s="79"/>
      <c r="K240" s="79"/>
      <c r="L240" s="95"/>
    </row>
    <row r="241" spans="1:12" s="71" customFormat="1" x14ac:dyDescent="0.25">
      <c r="A241" s="77"/>
      <c r="B241" s="192"/>
      <c r="C241" s="193"/>
      <c r="D241" s="193"/>
      <c r="E241" s="194"/>
      <c r="F241" s="77"/>
      <c r="G241" s="77"/>
      <c r="H241" s="77"/>
      <c r="I241" s="77"/>
      <c r="J241" s="79"/>
      <c r="K241" s="79"/>
      <c r="L241" s="95"/>
    </row>
    <row r="242" spans="1:12" s="71" customFormat="1" x14ac:dyDescent="0.25">
      <c r="A242" s="77"/>
      <c r="B242" s="192"/>
      <c r="C242" s="193"/>
      <c r="D242" s="193"/>
      <c r="E242" s="194"/>
      <c r="F242" s="77"/>
      <c r="G242" s="77"/>
      <c r="H242" s="77"/>
      <c r="I242" s="77"/>
      <c r="J242" s="79"/>
      <c r="K242" s="79"/>
      <c r="L242" s="95"/>
    </row>
    <row r="243" spans="1:12" s="71" customFormat="1" x14ac:dyDescent="0.25">
      <c r="A243" s="77"/>
      <c r="B243" s="192"/>
      <c r="C243" s="193"/>
      <c r="D243" s="193"/>
      <c r="E243" s="194"/>
      <c r="F243" s="77"/>
      <c r="G243" s="77"/>
      <c r="H243" s="77"/>
      <c r="I243" s="77"/>
      <c r="J243" s="79"/>
      <c r="K243" s="79"/>
      <c r="L243" s="95"/>
    </row>
    <row r="244" spans="1:12" s="71" customFormat="1" x14ac:dyDescent="0.25">
      <c r="A244" s="77"/>
      <c r="B244" s="192"/>
      <c r="C244" s="193"/>
      <c r="D244" s="193"/>
      <c r="E244" s="194"/>
      <c r="F244" s="77"/>
      <c r="G244" s="77"/>
      <c r="H244" s="77"/>
      <c r="I244" s="77"/>
      <c r="J244" s="79"/>
      <c r="K244" s="79"/>
      <c r="L244" s="95"/>
    </row>
    <row r="245" spans="1:12" s="71" customFormat="1" x14ac:dyDescent="0.25">
      <c r="A245" s="77"/>
      <c r="B245" s="192"/>
      <c r="C245" s="193"/>
      <c r="D245" s="193"/>
      <c r="E245" s="194"/>
      <c r="F245" s="77"/>
      <c r="G245" s="77"/>
      <c r="H245" s="77"/>
      <c r="I245" s="77"/>
      <c r="J245" s="79"/>
      <c r="K245" s="79"/>
      <c r="L245" s="95"/>
    </row>
    <row r="246" spans="1:12" s="71" customFormat="1" x14ac:dyDescent="0.25">
      <c r="A246" s="77"/>
      <c r="B246" s="192"/>
      <c r="C246" s="193"/>
      <c r="D246" s="193"/>
      <c r="E246" s="194"/>
      <c r="F246" s="77"/>
      <c r="G246" s="77"/>
      <c r="H246" s="77"/>
      <c r="I246" s="77"/>
      <c r="J246" s="79"/>
      <c r="K246" s="79"/>
      <c r="L246" s="95"/>
    </row>
    <row r="247" spans="1:12" s="71" customFormat="1" x14ac:dyDescent="0.25">
      <c r="A247" s="77"/>
      <c r="B247" s="192"/>
      <c r="C247" s="193"/>
      <c r="D247" s="193"/>
      <c r="E247" s="194"/>
      <c r="F247" s="77"/>
      <c r="G247" s="77"/>
      <c r="H247" s="77"/>
      <c r="I247" s="77"/>
      <c r="J247" s="79"/>
      <c r="K247" s="79"/>
      <c r="L247" s="95"/>
    </row>
    <row r="248" spans="1:12" s="71" customFormat="1" x14ac:dyDescent="0.25">
      <c r="A248" s="77"/>
      <c r="B248" s="192"/>
      <c r="C248" s="193"/>
      <c r="D248" s="193"/>
      <c r="E248" s="194"/>
      <c r="F248" s="77"/>
      <c r="G248" s="77"/>
      <c r="H248" s="77"/>
      <c r="I248" s="77"/>
      <c r="J248" s="79"/>
      <c r="K248" s="79"/>
      <c r="L248" s="95"/>
    </row>
    <row r="249" spans="1:12" s="71" customFormat="1" x14ac:dyDescent="0.25">
      <c r="A249" s="77"/>
      <c r="B249" s="192"/>
      <c r="C249" s="193"/>
      <c r="D249" s="193"/>
      <c r="E249" s="194"/>
      <c r="F249" s="77"/>
      <c r="G249" s="77"/>
      <c r="H249" s="77"/>
      <c r="I249" s="77"/>
      <c r="J249" s="79"/>
      <c r="K249" s="79"/>
      <c r="L249" s="95"/>
    </row>
    <row r="250" spans="1:12" s="71" customFormat="1" x14ac:dyDescent="0.25">
      <c r="A250" s="77"/>
      <c r="B250" s="192"/>
      <c r="C250" s="193"/>
      <c r="D250" s="193"/>
      <c r="E250" s="194"/>
      <c r="F250" s="77"/>
      <c r="G250" s="77"/>
      <c r="H250" s="77"/>
      <c r="I250" s="77"/>
      <c r="J250" s="79"/>
      <c r="K250" s="79"/>
      <c r="L250" s="95"/>
    </row>
    <row r="251" spans="1:12" s="71" customFormat="1" x14ac:dyDescent="0.25">
      <c r="A251" s="77"/>
      <c r="B251" s="192"/>
      <c r="C251" s="193"/>
      <c r="D251" s="193"/>
      <c r="E251" s="194"/>
      <c r="F251" s="77"/>
      <c r="G251" s="77"/>
      <c r="H251" s="77"/>
      <c r="I251" s="77"/>
      <c r="J251" s="79"/>
      <c r="K251" s="79"/>
      <c r="L251" s="95"/>
    </row>
    <row r="252" spans="1:12" s="71" customFormat="1" x14ac:dyDescent="0.25">
      <c r="A252" s="77"/>
      <c r="B252" s="192"/>
      <c r="C252" s="193"/>
      <c r="D252" s="193"/>
      <c r="E252" s="194"/>
      <c r="F252" s="77"/>
      <c r="G252" s="77"/>
      <c r="H252" s="77"/>
      <c r="I252" s="77"/>
      <c r="J252" s="79"/>
      <c r="K252" s="79"/>
      <c r="L252" s="95"/>
    </row>
    <row r="253" spans="1:12" s="71" customFormat="1" x14ac:dyDescent="0.25">
      <c r="A253" s="77"/>
      <c r="B253" s="192"/>
      <c r="C253" s="193"/>
      <c r="D253" s="193"/>
      <c r="E253" s="194"/>
      <c r="F253" s="77"/>
      <c r="G253" s="77"/>
      <c r="H253" s="77"/>
      <c r="I253" s="77"/>
      <c r="J253" s="79"/>
      <c r="K253" s="79"/>
      <c r="L253" s="95"/>
    </row>
    <row r="254" spans="1:12" s="71" customFormat="1" x14ac:dyDescent="0.25">
      <c r="A254" s="77"/>
      <c r="B254" s="192"/>
      <c r="C254" s="193"/>
      <c r="D254" s="193"/>
      <c r="E254" s="194"/>
      <c r="F254" s="77"/>
      <c r="G254" s="77"/>
      <c r="H254" s="77"/>
      <c r="I254" s="77"/>
      <c r="J254" s="79"/>
      <c r="K254" s="79"/>
      <c r="L254" s="95"/>
    </row>
    <row r="255" spans="1:12" s="71" customFormat="1" x14ac:dyDescent="0.25">
      <c r="A255" s="77"/>
      <c r="B255" s="192"/>
      <c r="C255" s="193"/>
      <c r="D255" s="193"/>
      <c r="E255" s="194"/>
      <c r="F255" s="77"/>
      <c r="G255" s="77"/>
      <c r="H255" s="77"/>
      <c r="I255" s="77"/>
      <c r="J255" s="79"/>
      <c r="K255" s="79"/>
      <c r="L255" s="95"/>
    </row>
    <row r="256" spans="1:12" s="71" customFormat="1" x14ac:dyDescent="0.25">
      <c r="A256" s="77"/>
      <c r="B256" s="192"/>
      <c r="C256" s="193"/>
      <c r="D256" s="193"/>
      <c r="E256" s="194"/>
      <c r="F256" s="77"/>
      <c r="G256" s="77"/>
      <c r="H256" s="77"/>
      <c r="I256" s="77"/>
      <c r="J256" s="79"/>
      <c r="K256" s="79"/>
      <c r="L256" s="95"/>
    </row>
    <row r="257" spans="1:12" s="71" customFormat="1" x14ac:dyDescent="0.25">
      <c r="A257" s="77"/>
      <c r="B257" s="192"/>
      <c r="C257" s="193"/>
      <c r="D257" s="193"/>
      <c r="E257" s="194"/>
      <c r="F257" s="77"/>
      <c r="G257" s="77"/>
      <c r="H257" s="77"/>
      <c r="I257" s="77"/>
      <c r="J257" s="79"/>
      <c r="K257" s="79"/>
      <c r="L257" s="95"/>
    </row>
    <row r="258" spans="1:12" s="71" customFormat="1" x14ac:dyDescent="0.25">
      <c r="A258" s="77"/>
      <c r="B258" s="192"/>
      <c r="C258" s="193"/>
      <c r="D258" s="193"/>
      <c r="E258" s="194"/>
      <c r="F258" s="77"/>
      <c r="G258" s="77"/>
      <c r="H258" s="77"/>
      <c r="I258" s="77"/>
      <c r="J258" s="79"/>
      <c r="K258" s="79"/>
      <c r="L258" s="95"/>
    </row>
    <row r="259" spans="1:12" s="71" customFormat="1" x14ac:dyDescent="0.25">
      <c r="A259" s="77"/>
      <c r="B259" s="192"/>
      <c r="C259" s="193"/>
      <c r="D259" s="193"/>
      <c r="E259" s="194"/>
      <c r="F259" s="77"/>
      <c r="G259" s="77"/>
      <c r="H259" s="77"/>
      <c r="I259" s="77"/>
      <c r="J259" s="79"/>
      <c r="K259" s="79"/>
      <c r="L259" s="95"/>
    </row>
    <row r="260" spans="1:12" s="71" customFormat="1" x14ac:dyDescent="0.25">
      <c r="A260" s="77"/>
      <c r="B260" s="192"/>
      <c r="C260" s="193"/>
      <c r="D260" s="193"/>
      <c r="E260" s="194"/>
      <c r="F260" s="77"/>
      <c r="G260" s="77"/>
      <c r="H260" s="77"/>
      <c r="I260" s="77"/>
      <c r="J260" s="79"/>
      <c r="K260" s="79"/>
      <c r="L260" s="95"/>
    </row>
    <row r="261" spans="1:12" s="71" customFormat="1" x14ac:dyDescent="0.25">
      <c r="A261" s="77"/>
      <c r="B261" s="192"/>
      <c r="C261" s="193"/>
      <c r="D261" s="193"/>
      <c r="E261" s="194"/>
      <c r="F261" s="77"/>
      <c r="G261" s="77"/>
      <c r="H261" s="77"/>
      <c r="I261" s="77"/>
      <c r="J261" s="79"/>
      <c r="K261" s="79"/>
      <c r="L261" s="95"/>
    </row>
    <row r="262" spans="1:12" s="71" customFormat="1" x14ac:dyDescent="0.25">
      <c r="A262" s="77"/>
      <c r="B262" s="192"/>
      <c r="C262" s="193"/>
      <c r="D262" s="193"/>
      <c r="E262" s="194"/>
      <c r="F262" s="77"/>
      <c r="G262" s="77"/>
      <c r="H262" s="77"/>
      <c r="I262" s="77"/>
      <c r="J262" s="79"/>
      <c r="K262" s="79"/>
      <c r="L262" s="95"/>
    </row>
    <row r="263" spans="1:12" s="71" customFormat="1" x14ac:dyDescent="0.25">
      <c r="A263" s="77"/>
      <c r="B263" s="192"/>
      <c r="C263" s="193"/>
      <c r="D263" s="193"/>
      <c r="E263" s="194"/>
      <c r="F263" s="77"/>
      <c r="G263" s="77"/>
      <c r="H263" s="77"/>
      <c r="I263" s="77"/>
      <c r="J263" s="79"/>
      <c r="K263" s="79"/>
      <c r="L263" s="95"/>
    </row>
    <row r="264" spans="1:12" s="71" customFormat="1" x14ac:dyDescent="0.25">
      <c r="A264" s="77"/>
      <c r="B264" s="192"/>
      <c r="C264" s="193"/>
      <c r="D264" s="193"/>
      <c r="E264" s="194"/>
      <c r="F264" s="77"/>
      <c r="G264" s="77"/>
      <c r="H264" s="77"/>
      <c r="I264" s="77"/>
      <c r="J264" s="79"/>
      <c r="K264" s="79"/>
      <c r="L264" s="95"/>
    </row>
    <row r="265" spans="1:12" s="71" customFormat="1" x14ac:dyDescent="0.25">
      <c r="A265" s="77"/>
      <c r="B265" s="192"/>
      <c r="C265" s="193"/>
      <c r="D265" s="193"/>
      <c r="E265" s="194"/>
      <c r="F265" s="77"/>
      <c r="G265" s="77"/>
      <c r="H265" s="77"/>
      <c r="I265" s="77"/>
      <c r="J265" s="79"/>
      <c r="K265" s="79"/>
      <c r="L265" s="95"/>
    </row>
    <row r="266" spans="1:12" s="71" customFormat="1" x14ac:dyDescent="0.25">
      <c r="A266" s="77"/>
      <c r="B266" s="192"/>
      <c r="C266" s="193"/>
      <c r="D266" s="193"/>
      <c r="E266" s="194"/>
      <c r="F266" s="77"/>
      <c r="G266" s="77"/>
      <c r="H266" s="77"/>
      <c r="I266" s="77"/>
      <c r="J266" s="79"/>
      <c r="K266" s="79"/>
      <c r="L266" s="95"/>
    </row>
    <row r="267" spans="1:12" s="71" customFormat="1" x14ac:dyDescent="0.25">
      <c r="A267" s="77"/>
      <c r="B267" s="192"/>
      <c r="C267" s="193"/>
      <c r="D267" s="193"/>
      <c r="E267" s="194"/>
      <c r="F267" s="77"/>
      <c r="G267" s="77"/>
      <c r="H267" s="77"/>
      <c r="I267" s="77"/>
      <c r="J267" s="79"/>
      <c r="K267" s="79"/>
      <c r="L267" s="95"/>
    </row>
    <row r="268" spans="1:12" s="71" customFormat="1" x14ac:dyDescent="0.25">
      <c r="A268" s="77"/>
      <c r="B268" s="192"/>
      <c r="C268" s="193"/>
      <c r="D268" s="193"/>
      <c r="E268" s="194"/>
      <c r="F268" s="77"/>
      <c r="G268" s="77"/>
      <c r="H268" s="77"/>
      <c r="I268" s="77"/>
      <c r="J268" s="79"/>
      <c r="K268" s="79"/>
      <c r="L268" s="95"/>
    </row>
    <row r="269" spans="1:12" s="71" customFormat="1" x14ac:dyDescent="0.25">
      <c r="A269" s="77"/>
      <c r="B269" s="192"/>
      <c r="C269" s="193"/>
      <c r="D269" s="193"/>
      <c r="E269" s="194"/>
      <c r="F269" s="77"/>
      <c r="G269" s="77"/>
      <c r="H269" s="77"/>
      <c r="I269" s="77"/>
      <c r="J269" s="79"/>
      <c r="K269" s="79"/>
      <c r="L269" s="95"/>
    </row>
    <row r="270" spans="1:12" s="71" customFormat="1" x14ac:dyDescent="0.25">
      <c r="A270" s="77"/>
      <c r="B270" s="192"/>
      <c r="C270" s="193"/>
      <c r="D270" s="193"/>
      <c r="E270" s="194"/>
      <c r="F270" s="77"/>
      <c r="G270" s="77"/>
      <c r="H270" s="77"/>
      <c r="I270" s="77"/>
      <c r="J270" s="79"/>
      <c r="K270" s="79"/>
      <c r="L270" s="95"/>
    </row>
    <row r="271" spans="1:12" s="71" customFormat="1" x14ac:dyDescent="0.25">
      <c r="A271" s="77"/>
      <c r="B271" s="192"/>
      <c r="C271" s="193"/>
      <c r="D271" s="193"/>
      <c r="E271" s="194"/>
      <c r="F271" s="77"/>
      <c r="G271" s="77"/>
      <c r="H271" s="77"/>
      <c r="I271" s="77"/>
      <c r="J271" s="79"/>
      <c r="K271" s="79"/>
      <c r="L271" s="95"/>
    </row>
    <row r="272" spans="1:12" s="71" customFormat="1" x14ac:dyDescent="0.25">
      <c r="A272" s="77"/>
      <c r="B272" s="192"/>
      <c r="C272" s="193"/>
      <c r="D272" s="193"/>
      <c r="E272" s="194"/>
      <c r="F272" s="77"/>
      <c r="G272" s="77"/>
      <c r="H272" s="77"/>
      <c r="I272" s="77"/>
      <c r="J272" s="79"/>
      <c r="K272" s="79"/>
      <c r="L272" s="95"/>
    </row>
    <row r="273" spans="1:12" s="71" customFormat="1" x14ac:dyDescent="0.25">
      <c r="A273" s="77"/>
      <c r="B273" s="192"/>
      <c r="C273" s="193"/>
      <c r="D273" s="193"/>
      <c r="E273" s="194"/>
      <c r="F273" s="77"/>
      <c r="G273" s="77"/>
      <c r="H273" s="77"/>
      <c r="I273" s="77"/>
      <c r="J273" s="79"/>
      <c r="K273" s="79"/>
      <c r="L273" s="95"/>
    </row>
    <row r="274" spans="1:12" s="71" customFormat="1" x14ac:dyDescent="0.25">
      <c r="A274" s="77"/>
      <c r="B274" s="192"/>
      <c r="C274" s="193"/>
      <c r="D274" s="193"/>
      <c r="E274" s="194"/>
      <c r="F274" s="77"/>
      <c r="G274" s="77"/>
      <c r="H274" s="77"/>
      <c r="I274" s="77"/>
      <c r="J274" s="79"/>
      <c r="K274" s="79"/>
      <c r="L274" s="95"/>
    </row>
    <row r="275" spans="1:12" s="71" customFormat="1" x14ac:dyDescent="0.25">
      <c r="A275" s="77"/>
      <c r="B275" s="192"/>
      <c r="C275" s="193"/>
      <c r="D275" s="193"/>
      <c r="E275" s="194"/>
      <c r="F275" s="77"/>
      <c r="G275" s="77"/>
      <c r="H275" s="77"/>
      <c r="I275" s="77"/>
      <c r="J275" s="79"/>
      <c r="K275" s="79"/>
      <c r="L275" s="95"/>
    </row>
    <row r="276" spans="1:12" s="71" customFormat="1" x14ac:dyDescent="0.25">
      <c r="A276" s="77"/>
      <c r="B276" s="192"/>
      <c r="C276" s="193"/>
      <c r="D276" s="193"/>
      <c r="E276" s="194"/>
      <c r="F276" s="77"/>
      <c r="G276" s="77"/>
      <c r="H276" s="77"/>
      <c r="I276" s="77"/>
      <c r="J276" s="79"/>
      <c r="K276" s="79"/>
      <c r="L276" s="95"/>
    </row>
    <row r="277" spans="1:12" s="71" customFormat="1" x14ac:dyDescent="0.25">
      <c r="A277" s="77"/>
      <c r="B277" s="192"/>
      <c r="C277" s="193"/>
      <c r="D277" s="193"/>
      <c r="E277" s="194"/>
      <c r="F277" s="77"/>
      <c r="G277" s="77"/>
      <c r="H277" s="77"/>
      <c r="I277" s="77"/>
      <c r="J277" s="79"/>
      <c r="K277" s="79"/>
      <c r="L277" s="95"/>
    </row>
    <row r="278" spans="1:12" s="71" customFormat="1" x14ac:dyDescent="0.25">
      <c r="A278" s="77"/>
      <c r="B278" s="192"/>
      <c r="C278" s="193"/>
      <c r="D278" s="193"/>
      <c r="E278" s="194"/>
      <c r="F278" s="77"/>
      <c r="G278" s="77"/>
      <c r="H278" s="77"/>
      <c r="I278" s="77"/>
      <c r="J278" s="79"/>
      <c r="K278" s="79"/>
      <c r="L278" s="95"/>
    </row>
    <row r="279" spans="1:12" s="71" customFormat="1" x14ac:dyDescent="0.25">
      <c r="A279" s="77"/>
      <c r="B279" s="192"/>
      <c r="C279" s="193"/>
      <c r="D279" s="193"/>
      <c r="E279" s="194"/>
      <c r="F279" s="77"/>
      <c r="G279" s="77"/>
      <c r="H279" s="77"/>
      <c r="I279" s="77"/>
      <c r="J279" s="79"/>
      <c r="K279" s="79"/>
      <c r="L279" s="95"/>
    </row>
    <row r="280" spans="1:12" s="71" customFormat="1" x14ac:dyDescent="0.25">
      <c r="A280" s="77"/>
      <c r="B280" s="192"/>
      <c r="C280" s="193"/>
      <c r="D280" s="193"/>
      <c r="E280" s="194"/>
      <c r="F280" s="77"/>
      <c r="G280" s="77"/>
      <c r="H280" s="77"/>
      <c r="I280" s="77"/>
      <c r="J280" s="79"/>
      <c r="K280" s="79"/>
      <c r="L280" s="95"/>
    </row>
    <row r="281" spans="1:12" s="71" customFormat="1" x14ac:dyDescent="0.25">
      <c r="A281" s="77"/>
      <c r="B281" s="192"/>
      <c r="C281" s="193"/>
      <c r="D281" s="193"/>
      <c r="E281" s="194"/>
      <c r="F281" s="77"/>
      <c r="G281" s="77"/>
      <c r="H281" s="77"/>
      <c r="I281" s="77"/>
      <c r="J281" s="79"/>
      <c r="K281" s="79"/>
      <c r="L281" s="95"/>
    </row>
    <row r="282" spans="1:12" s="71" customFormat="1" x14ac:dyDescent="0.25">
      <c r="A282" s="77"/>
      <c r="B282" s="192"/>
      <c r="C282" s="193"/>
      <c r="D282" s="193"/>
      <c r="E282" s="194"/>
      <c r="F282" s="77"/>
      <c r="G282" s="77"/>
      <c r="H282" s="77"/>
      <c r="I282" s="77"/>
      <c r="J282" s="79"/>
      <c r="K282" s="79"/>
      <c r="L282" s="95"/>
    </row>
    <row r="283" spans="1:12" s="71" customFormat="1" x14ac:dyDescent="0.25">
      <c r="A283" s="77"/>
      <c r="B283" s="192"/>
      <c r="C283" s="193"/>
      <c r="D283" s="193"/>
      <c r="E283" s="194"/>
      <c r="F283" s="77"/>
      <c r="G283" s="77"/>
      <c r="H283" s="77"/>
      <c r="I283" s="77"/>
      <c r="J283" s="79"/>
      <c r="K283" s="79"/>
      <c r="L283" s="95"/>
    </row>
    <row r="284" spans="1:12" s="71" customFormat="1" x14ac:dyDescent="0.25">
      <c r="A284" s="77"/>
      <c r="B284" s="192"/>
      <c r="C284" s="193"/>
      <c r="D284" s="193"/>
      <c r="E284" s="194"/>
      <c r="F284" s="77"/>
      <c r="G284" s="77"/>
      <c r="H284" s="77"/>
      <c r="I284" s="77"/>
      <c r="J284" s="79"/>
      <c r="K284" s="79"/>
      <c r="L284" s="95"/>
    </row>
    <row r="285" spans="1:12" s="71" customFormat="1" x14ac:dyDescent="0.25">
      <c r="A285" s="77"/>
      <c r="B285" s="192"/>
      <c r="C285" s="193"/>
      <c r="D285" s="193"/>
      <c r="E285" s="194"/>
      <c r="F285" s="77"/>
      <c r="G285" s="77"/>
      <c r="H285" s="77"/>
      <c r="I285" s="77"/>
      <c r="J285" s="79"/>
      <c r="K285" s="79"/>
      <c r="L285" s="95"/>
    </row>
    <row r="286" spans="1:12" s="71" customFormat="1" x14ac:dyDescent="0.25">
      <c r="A286" s="77"/>
      <c r="B286" s="192"/>
      <c r="C286" s="193"/>
      <c r="D286" s="193"/>
      <c r="E286" s="194"/>
      <c r="F286" s="77"/>
      <c r="G286" s="77"/>
      <c r="H286" s="77"/>
      <c r="I286" s="77"/>
      <c r="J286" s="79"/>
      <c r="K286" s="79"/>
      <c r="L286" s="95"/>
    </row>
    <row r="287" spans="1:12" s="71" customFormat="1" x14ac:dyDescent="0.25">
      <c r="A287" s="77"/>
      <c r="B287" s="192"/>
      <c r="C287" s="193"/>
      <c r="D287" s="193"/>
      <c r="E287" s="194"/>
      <c r="F287" s="77"/>
      <c r="G287" s="77"/>
      <c r="H287" s="77"/>
      <c r="I287" s="77"/>
      <c r="J287" s="79"/>
      <c r="K287" s="79"/>
      <c r="L287" s="95"/>
    </row>
    <row r="288" spans="1:12" s="71" customFormat="1" x14ac:dyDescent="0.25">
      <c r="A288" s="77"/>
      <c r="B288" s="192"/>
      <c r="C288" s="193"/>
      <c r="D288" s="193"/>
      <c r="E288" s="194"/>
      <c r="F288" s="77"/>
      <c r="G288" s="77"/>
      <c r="H288" s="77"/>
      <c r="I288" s="77"/>
      <c r="J288" s="79"/>
      <c r="K288" s="79"/>
      <c r="L288" s="95"/>
    </row>
    <row r="289" spans="1:12" s="71" customFormat="1" x14ac:dyDescent="0.25">
      <c r="A289" s="77"/>
      <c r="B289" s="192"/>
      <c r="C289" s="193"/>
      <c r="D289" s="193"/>
      <c r="E289" s="194"/>
      <c r="F289" s="77"/>
      <c r="G289" s="77"/>
      <c r="H289" s="77"/>
      <c r="I289" s="77"/>
      <c r="J289" s="79"/>
      <c r="K289" s="79"/>
      <c r="L289" s="95"/>
    </row>
    <row r="290" spans="1:12" s="71" customFormat="1" x14ac:dyDescent="0.25">
      <c r="A290" s="77"/>
      <c r="B290" s="192"/>
      <c r="C290" s="193"/>
      <c r="D290" s="193"/>
      <c r="E290" s="194"/>
      <c r="F290" s="77"/>
      <c r="G290" s="77"/>
      <c r="H290" s="77"/>
      <c r="I290" s="77"/>
      <c r="J290" s="79"/>
      <c r="K290" s="79"/>
      <c r="L290" s="95"/>
    </row>
    <row r="291" spans="1:12" s="71" customFormat="1" x14ac:dyDescent="0.25">
      <c r="A291" s="77"/>
      <c r="B291" s="192"/>
      <c r="C291" s="193"/>
      <c r="D291" s="193"/>
      <c r="E291" s="194"/>
      <c r="F291" s="77"/>
      <c r="G291" s="77"/>
      <c r="H291" s="77"/>
      <c r="I291" s="77"/>
      <c r="J291" s="79"/>
      <c r="K291" s="79"/>
      <c r="L291" s="95"/>
    </row>
    <row r="292" spans="1:12" s="71" customFormat="1" x14ac:dyDescent="0.25">
      <c r="A292" s="77"/>
      <c r="B292" s="192"/>
      <c r="C292" s="193"/>
      <c r="D292" s="193"/>
      <c r="E292" s="194"/>
      <c r="F292" s="77"/>
      <c r="G292" s="77"/>
      <c r="H292" s="77"/>
      <c r="I292" s="77"/>
      <c r="J292" s="79"/>
      <c r="K292" s="79"/>
      <c r="L292" s="95"/>
    </row>
    <row r="293" spans="1:12" s="71" customFormat="1" x14ac:dyDescent="0.25">
      <c r="A293" s="77"/>
      <c r="B293" s="192"/>
      <c r="C293" s="193"/>
      <c r="D293" s="193"/>
      <c r="E293" s="194"/>
      <c r="F293" s="77"/>
      <c r="G293" s="77"/>
      <c r="H293" s="77"/>
      <c r="I293" s="77"/>
      <c r="J293" s="79"/>
      <c r="K293" s="79"/>
      <c r="L293" s="95"/>
    </row>
    <row r="294" spans="1:12" s="71" customFormat="1" x14ac:dyDescent="0.25">
      <c r="A294" s="77"/>
      <c r="B294" s="192"/>
      <c r="C294" s="193"/>
      <c r="D294" s="193"/>
      <c r="E294" s="194"/>
      <c r="F294" s="77"/>
      <c r="G294" s="77"/>
      <c r="H294" s="77"/>
      <c r="I294" s="77"/>
      <c r="J294" s="79"/>
      <c r="K294" s="79"/>
      <c r="L294" s="95"/>
    </row>
    <row r="295" spans="1:12" s="71" customFormat="1" x14ac:dyDescent="0.25">
      <c r="A295" s="77"/>
      <c r="B295" s="192"/>
      <c r="C295" s="193"/>
      <c r="D295" s="193"/>
      <c r="E295" s="194"/>
      <c r="F295" s="77"/>
      <c r="G295" s="77"/>
      <c r="H295" s="77"/>
      <c r="I295" s="77"/>
      <c r="J295" s="79"/>
      <c r="K295" s="79"/>
      <c r="L295" s="95"/>
    </row>
    <row r="296" spans="1:12" s="119" customFormat="1" x14ac:dyDescent="0.25">
      <c r="A296" s="77"/>
      <c r="B296" s="192"/>
      <c r="C296" s="193"/>
      <c r="D296" s="193"/>
      <c r="E296" s="194"/>
      <c r="F296" s="77"/>
      <c r="G296" s="77"/>
      <c r="H296" s="77"/>
      <c r="I296" s="77"/>
      <c r="J296" s="78"/>
      <c r="K296" s="78"/>
      <c r="L296" s="80"/>
    </row>
    <row r="297" spans="1:12" s="121" customFormat="1" x14ac:dyDescent="0.25">
      <c r="A297" s="77"/>
      <c r="B297" s="192"/>
      <c r="C297" s="193"/>
      <c r="D297" s="193"/>
      <c r="E297" s="194"/>
      <c r="F297" s="77"/>
      <c r="G297" s="77"/>
      <c r="H297" s="77"/>
      <c r="I297" s="77"/>
      <c r="J297" s="78"/>
      <c r="K297" s="78"/>
      <c r="L297" s="120"/>
    </row>
    <row r="298" spans="1:12" s="121" customFormat="1" x14ac:dyDescent="0.25">
      <c r="A298" s="77"/>
      <c r="B298" s="192"/>
      <c r="C298" s="193"/>
      <c r="D298" s="193"/>
      <c r="E298" s="194"/>
      <c r="F298" s="77"/>
      <c r="G298" s="77"/>
      <c r="H298" s="77"/>
      <c r="I298" s="77"/>
      <c r="J298" s="78"/>
      <c r="K298" s="78"/>
      <c r="L298" s="120"/>
    </row>
    <row r="299" spans="1:12" s="121" customFormat="1" x14ac:dyDescent="0.25">
      <c r="A299" s="77"/>
      <c r="B299" s="192"/>
      <c r="C299" s="193"/>
      <c r="D299" s="193"/>
      <c r="E299" s="194"/>
      <c r="F299" s="77"/>
      <c r="G299" s="77"/>
      <c r="H299" s="77"/>
      <c r="I299" s="77"/>
      <c r="J299" s="78"/>
      <c r="K299" s="78"/>
      <c r="L299" s="120"/>
    </row>
    <row r="300" spans="1:12" s="121" customFormat="1" x14ac:dyDescent="0.25">
      <c r="A300" s="77"/>
      <c r="B300" s="192"/>
      <c r="C300" s="193"/>
      <c r="D300" s="193"/>
      <c r="E300" s="194"/>
      <c r="F300" s="77"/>
      <c r="G300" s="77"/>
      <c r="H300" s="77"/>
      <c r="I300" s="77"/>
      <c r="J300" s="78"/>
      <c r="K300" s="78"/>
      <c r="L300" s="120"/>
    </row>
    <row r="301" spans="1:12" s="121" customFormat="1" x14ac:dyDescent="0.25">
      <c r="A301" s="77"/>
      <c r="B301" s="192"/>
      <c r="C301" s="193"/>
      <c r="D301" s="193"/>
      <c r="E301" s="194"/>
      <c r="F301" s="77"/>
      <c r="G301" s="77"/>
      <c r="H301" s="77"/>
      <c r="I301" s="77"/>
      <c r="J301" s="78"/>
      <c r="K301" s="78"/>
      <c r="L301" s="120"/>
    </row>
    <row r="302" spans="1:12" s="121" customFormat="1" x14ac:dyDescent="0.25">
      <c r="A302" s="77"/>
      <c r="B302" s="192"/>
      <c r="C302" s="193"/>
      <c r="D302" s="193"/>
      <c r="E302" s="194"/>
      <c r="F302" s="77"/>
      <c r="G302" s="77"/>
      <c r="H302" s="77"/>
      <c r="I302" s="77"/>
      <c r="J302" s="78"/>
      <c r="K302" s="78"/>
      <c r="L302" s="120"/>
    </row>
    <row r="303" spans="1:12" s="121" customFormat="1" x14ac:dyDescent="0.25">
      <c r="A303" s="77"/>
      <c r="B303" s="192"/>
      <c r="C303" s="193"/>
      <c r="D303" s="193"/>
      <c r="E303" s="194"/>
      <c r="F303" s="77"/>
      <c r="G303" s="77"/>
      <c r="H303" s="77"/>
      <c r="I303" s="77"/>
      <c r="J303" s="78"/>
      <c r="K303" s="78"/>
      <c r="L303" s="120"/>
    </row>
    <row r="304" spans="1:12" s="121" customFormat="1" x14ac:dyDescent="0.25">
      <c r="A304" s="77"/>
      <c r="B304" s="192"/>
      <c r="C304" s="193"/>
      <c r="D304" s="193"/>
      <c r="E304" s="194"/>
      <c r="F304" s="77"/>
      <c r="G304" s="77"/>
      <c r="H304" s="77"/>
      <c r="I304" s="77"/>
      <c r="J304" s="78"/>
      <c r="K304" s="78"/>
      <c r="L304" s="120"/>
    </row>
    <row r="305" spans="1:12" s="121" customFormat="1" x14ac:dyDescent="0.25">
      <c r="A305" s="77"/>
      <c r="B305" s="192"/>
      <c r="C305" s="193"/>
      <c r="D305" s="193"/>
      <c r="E305" s="194"/>
      <c r="F305" s="77"/>
      <c r="G305" s="77"/>
      <c r="H305" s="77"/>
      <c r="I305" s="77"/>
      <c r="J305" s="78"/>
      <c r="K305" s="78"/>
      <c r="L305" s="120"/>
    </row>
    <row r="306" spans="1:12" s="121" customFormat="1" x14ac:dyDescent="0.25">
      <c r="A306" s="77"/>
      <c r="B306" s="192"/>
      <c r="C306" s="193"/>
      <c r="D306" s="193"/>
      <c r="E306" s="194"/>
      <c r="F306" s="77"/>
      <c r="G306" s="77"/>
      <c r="H306" s="77"/>
      <c r="I306" s="77"/>
      <c r="J306" s="122"/>
      <c r="K306" s="123"/>
      <c r="L306" s="120"/>
    </row>
    <row r="307" spans="1:12" s="121" customFormat="1" x14ac:dyDescent="0.25">
      <c r="A307" s="77"/>
      <c r="B307" s="192"/>
      <c r="C307" s="193"/>
      <c r="D307" s="193"/>
      <c r="E307" s="194"/>
      <c r="F307" s="77"/>
      <c r="G307" s="77"/>
      <c r="H307" s="77"/>
      <c r="I307" s="77"/>
      <c r="J307" s="122"/>
      <c r="K307" s="123"/>
      <c r="L307" s="120"/>
    </row>
    <row r="308" spans="1:12" s="121" customFormat="1" x14ac:dyDescent="0.25">
      <c r="A308" s="77"/>
      <c r="B308" s="192"/>
      <c r="C308" s="193"/>
      <c r="D308" s="193"/>
      <c r="E308" s="194"/>
      <c r="F308" s="77"/>
      <c r="G308" s="77"/>
      <c r="H308" s="77"/>
      <c r="I308" s="77"/>
      <c r="J308" s="122"/>
      <c r="K308" s="123"/>
      <c r="L308" s="120"/>
    </row>
    <row r="309" spans="1:12" s="121" customFormat="1" x14ac:dyDescent="0.25">
      <c r="A309" s="77"/>
      <c r="B309" s="192"/>
      <c r="C309" s="193"/>
      <c r="D309" s="193"/>
      <c r="E309" s="194"/>
      <c r="F309" s="77"/>
      <c r="G309" s="77"/>
      <c r="H309" s="77"/>
      <c r="I309" s="77"/>
      <c r="J309" s="122"/>
      <c r="K309" s="123"/>
      <c r="L309" s="120"/>
    </row>
    <row r="310" spans="1:12" s="121" customFormat="1" x14ac:dyDescent="0.25">
      <c r="A310" s="77"/>
      <c r="B310" s="192"/>
      <c r="C310" s="193"/>
      <c r="D310" s="193"/>
      <c r="E310" s="194"/>
      <c r="F310" s="77"/>
      <c r="G310" s="77"/>
      <c r="H310" s="77"/>
      <c r="I310" s="77"/>
      <c r="J310" s="122"/>
      <c r="K310" s="123"/>
      <c r="L310" s="120"/>
    </row>
    <row r="311" spans="1:12" s="121" customFormat="1" x14ac:dyDescent="0.25">
      <c r="A311" s="77"/>
      <c r="B311" s="192"/>
      <c r="C311" s="193"/>
      <c r="D311" s="193"/>
      <c r="E311" s="194"/>
      <c r="F311" s="77"/>
      <c r="G311" s="77"/>
      <c r="H311" s="77"/>
      <c r="I311" s="77"/>
      <c r="J311" s="122"/>
      <c r="K311" s="123"/>
      <c r="L311" s="120"/>
    </row>
    <row r="312" spans="1:12" s="121" customFormat="1" x14ac:dyDescent="0.25">
      <c r="A312" s="77"/>
      <c r="B312" s="192"/>
      <c r="C312" s="193"/>
      <c r="D312" s="193"/>
      <c r="E312" s="194"/>
      <c r="F312" s="77"/>
      <c r="G312" s="77"/>
      <c r="H312" s="77"/>
      <c r="I312" s="77"/>
      <c r="J312" s="122"/>
      <c r="K312" s="123"/>
      <c r="L312" s="120"/>
    </row>
    <row r="313" spans="1:12" s="121" customFormat="1" x14ac:dyDescent="0.25">
      <c r="A313" s="77"/>
      <c r="B313" s="192"/>
      <c r="C313" s="193"/>
      <c r="D313" s="193"/>
      <c r="E313" s="194"/>
      <c r="F313" s="77"/>
      <c r="G313" s="77"/>
      <c r="H313" s="77"/>
      <c r="I313" s="77"/>
      <c r="J313" s="122"/>
      <c r="K313" s="123"/>
      <c r="L313" s="120"/>
    </row>
    <row r="314" spans="1:12" s="121" customFormat="1" x14ac:dyDescent="0.25">
      <c r="A314" s="77"/>
      <c r="B314" s="192"/>
      <c r="C314" s="193"/>
      <c r="D314" s="193"/>
      <c r="E314" s="194"/>
      <c r="F314" s="77"/>
      <c r="G314" s="77"/>
      <c r="H314" s="77"/>
      <c r="I314" s="77"/>
      <c r="J314" s="122"/>
      <c r="K314" s="123"/>
      <c r="L314" s="120"/>
    </row>
    <row r="315" spans="1:12" s="121" customFormat="1" x14ac:dyDescent="0.25">
      <c r="A315" s="77"/>
      <c r="B315" s="192"/>
      <c r="C315" s="193"/>
      <c r="D315" s="193"/>
      <c r="E315" s="194"/>
      <c r="F315" s="77"/>
      <c r="G315" s="77"/>
      <c r="H315" s="77"/>
      <c r="I315" s="77"/>
      <c r="J315" s="122"/>
      <c r="K315" s="123"/>
      <c r="L315" s="120"/>
    </row>
    <row r="316" spans="1:12" s="121" customFormat="1" x14ac:dyDescent="0.25">
      <c r="A316" s="77"/>
      <c r="B316" s="192"/>
      <c r="C316" s="193"/>
      <c r="D316" s="193"/>
      <c r="E316" s="194"/>
      <c r="F316" s="77"/>
      <c r="G316" s="77"/>
      <c r="H316" s="77"/>
      <c r="I316" s="77"/>
      <c r="J316" s="122"/>
      <c r="K316" s="123"/>
      <c r="L316" s="120"/>
    </row>
    <row r="317" spans="1:12" s="121" customFormat="1" x14ac:dyDescent="0.25">
      <c r="A317" s="77"/>
      <c r="B317" s="192"/>
      <c r="C317" s="193"/>
      <c r="D317" s="193"/>
      <c r="E317" s="194"/>
      <c r="F317" s="77"/>
      <c r="G317" s="77"/>
      <c r="H317" s="77"/>
      <c r="I317" s="77"/>
      <c r="J317" s="122"/>
      <c r="K317" s="123"/>
      <c r="L317" s="120"/>
    </row>
    <row r="318" spans="1:12" s="121" customFormat="1" x14ac:dyDescent="0.25">
      <c r="A318" s="77"/>
      <c r="B318" s="192"/>
      <c r="C318" s="193"/>
      <c r="D318" s="193"/>
      <c r="E318" s="194"/>
      <c r="F318" s="77"/>
      <c r="G318" s="77"/>
      <c r="H318" s="77"/>
      <c r="I318" s="77"/>
      <c r="J318" s="122"/>
      <c r="K318" s="123"/>
      <c r="L318" s="120"/>
    </row>
    <row r="319" spans="1:12" s="121" customFormat="1" x14ac:dyDescent="0.25">
      <c r="A319" s="77"/>
      <c r="B319" s="192"/>
      <c r="C319" s="193"/>
      <c r="D319" s="193"/>
      <c r="E319" s="194"/>
      <c r="F319" s="77"/>
      <c r="G319" s="77"/>
      <c r="H319" s="77"/>
      <c r="I319" s="77"/>
      <c r="J319" s="122"/>
      <c r="K319" s="123"/>
      <c r="L319" s="120"/>
    </row>
    <row r="320" spans="1:12" s="121" customFormat="1" x14ac:dyDescent="0.25">
      <c r="A320" s="77"/>
      <c r="B320" s="192"/>
      <c r="C320" s="193"/>
      <c r="D320" s="193"/>
      <c r="E320" s="194"/>
      <c r="F320" s="77"/>
      <c r="G320" s="77"/>
      <c r="H320" s="77"/>
      <c r="I320" s="77"/>
      <c r="J320" s="122"/>
      <c r="K320" s="123"/>
      <c r="L320" s="120"/>
    </row>
    <row r="321" spans="1:12" s="121" customFormat="1" x14ac:dyDescent="0.25">
      <c r="A321" s="77"/>
      <c r="B321" s="192"/>
      <c r="C321" s="193"/>
      <c r="D321" s="193"/>
      <c r="E321" s="194"/>
      <c r="F321" s="77"/>
      <c r="G321" s="77"/>
      <c r="H321" s="77"/>
      <c r="I321" s="77"/>
      <c r="J321" s="122"/>
      <c r="K321" s="123"/>
      <c r="L321" s="120"/>
    </row>
    <row r="322" spans="1:12" s="121" customFormat="1" x14ac:dyDescent="0.25">
      <c r="A322" s="77"/>
      <c r="B322" s="192"/>
      <c r="C322" s="193"/>
      <c r="D322" s="193"/>
      <c r="E322" s="194"/>
      <c r="F322" s="77"/>
      <c r="G322" s="77"/>
      <c r="H322" s="77"/>
      <c r="I322" s="77"/>
      <c r="J322" s="122"/>
      <c r="K322" s="123"/>
      <c r="L322" s="120"/>
    </row>
    <row r="323" spans="1:12" s="121" customFormat="1" x14ac:dyDescent="0.25">
      <c r="A323" s="77"/>
      <c r="B323" s="192"/>
      <c r="C323" s="193"/>
      <c r="D323" s="193"/>
      <c r="E323" s="194"/>
      <c r="F323" s="77"/>
      <c r="G323" s="77"/>
      <c r="H323" s="77"/>
      <c r="I323" s="77"/>
      <c r="J323" s="122"/>
      <c r="K323" s="123"/>
      <c r="L323" s="120"/>
    </row>
    <row r="324" spans="1:12" s="121" customFormat="1" x14ac:dyDescent="0.25">
      <c r="A324" s="77"/>
      <c r="B324" s="192"/>
      <c r="C324" s="193"/>
      <c r="D324" s="193"/>
      <c r="E324" s="194"/>
      <c r="F324" s="77"/>
      <c r="G324" s="77"/>
      <c r="H324" s="77"/>
      <c r="I324" s="77"/>
      <c r="J324" s="122"/>
      <c r="K324" s="123"/>
      <c r="L324" s="120"/>
    </row>
    <row r="325" spans="1:12" s="121" customFormat="1" x14ac:dyDescent="0.25">
      <c r="A325" s="77"/>
      <c r="B325" s="192"/>
      <c r="C325" s="193"/>
      <c r="D325" s="193"/>
      <c r="E325" s="194"/>
      <c r="F325" s="77"/>
      <c r="G325" s="77"/>
      <c r="H325" s="77"/>
      <c r="I325" s="77"/>
      <c r="J325" s="122"/>
      <c r="K325" s="123"/>
      <c r="L325" s="120"/>
    </row>
    <row r="326" spans="1:12" s="121" customFormat="1" x14ac:dyDescent="0.25">
      <c r="A326" s="77"/>
      <c r="B326" s="192"/>
      <c r="C326" s="193"/>
      <c r="D326" s="193"/>
      <c r="E326" s="194"/>
      <c r="F326" s="77"/>
      <c r="G326" s="77"/>
      <c r="H326" s="77"/>
      <c r="I326" s="77"/>
      <c r="J326" s="122"/>
      <c r="K326" s="123"/>
      <c r="L326" s="120"/>
    </row>
    <row r="327" spans="1:12" s="121" customFormat="1" x14ac:dyDescent="0.25">
      <c r="A327" s="77"/>
      <c r="B327" s="192"/>
      <c r="C327" s="193"/>
      <c r="D327" s="193"/>
      <c r="E327" s="194"/>
      <c r="F327" s="77"/>
      <c r="G327" s="77"/>
      <c r="H327" s="77"/>
      <c r="I327" s="77"/>
      <c r="J327" s="122"/>
      <c r="K327" s="123"/>
      <c r="L327" s="120"/>
    </row>
    <row r="328" spans="1:12" s="121" customFormat="1" x14ac:dyDescent="0.25">
      <c r="A328" s="77"/>
      <c r="B328" s="192"/>
      <c r="C328" s="193"/>
      <c r="D328" s="193"/>
      <c r="E328" s="194"/>
      <c r="F328" s="77"/>
      <c r="G328" s="77"/>
      <c r="H328" s="77"/>
      <c r="I328" s="77"/>
      <c r="J328" s="122"/>
      <c r="K328" s="123"/>
      <c r="L328" s="120"/>
    </row>
    <row r="329" spans="1:12" s="121" customFormat="1" x14ac:dyDescent="0.25">
      <c r="A329" s="77"/>
      <c r="B329" s="192"/>
      <c r="C329" s="193"/>
      <c r="D329" s="193"/>
      <c r="E329" s="194"/>
      <c r="F329" s="77"/>
      <c r="G329" s="77"/>
      <c r="H329" s="77"/>
      <c r="I329" s="77"/>
      <c r="J329" s="122"/>
      <c r="K329" s="123"/>
      <c r="L329" s="120"/>
    </row>
    <row r="330" spans="1:12" s="121" customFormat="1" x14ac:dyDescent="0.25">
      <c r="A330" s="77"/>
      <c r="B330" s="192"/>
      <c r="C330" s="193"/>
      <c r="D330" s="193"/>
      <c r="E330" s="194"/>
      <c r="F330" s="77"/>
      <c r="G330" s="77"/>
      <c r="H330" s="77"/>
      <c r="I330" s="77"/>
      <c r="J330" s="122"/>
      <c r="K330" s="123"/>
      <c r="L330" s="120"/>
    </row>
    <row r="331" spans="1:12" s="121" customFormat="1" x14ac:dyDescent="0.25">
      <c r="A331" s="124"/>
      <c r="B331" s="192"/>
      <c r="C331" s="193"/>
      <c r="D331" s="193"/>
      <c r="E331" s="194"/>
      <c r="F331" s="124"/>
      <c r="G331" s="124"/>
      <c r="H331" s="77"/>
      <c r="I331" s="77"/>
      <c r="J331" s="123"/>
      <c r="K331" s="123"/>
      <c r="L331" s="120"/>
    </row>
    <row r="332" spans="1:12" s="128" customFormat="1" x14ac:dyDescent="0.25">
      <c r="A332" s="125"/>
      <c r="B332" s="192"/>
      <c r="C332" s="193"/>
      <c r="D332" s="193"/>
      <c r="E332" s="194"/>
      <c r="F332" s="126"/>
      <c r="G332" s="126"/>
      <c r="H332" s="77"/>
      <c r="I332" s="77"/>
      <c r="J332" s="122"/>
      <c r="K332" s="122"/>
      <c r="L332" s="127"/>
    </row>
    <row r="333" spans="1:12" s="128" customFormat="1" x14ac:dyDescent="0.25">
      <c r="A333" s="125"/>
      <c r="B333" s="192"/>
      <c r="C333" s="193"/>
      <c r="D333" s="193"/>
      <c r="E333" s="194"/>
      <c r="F333" s="124"/>
      <c r="G333" s="124"/>
      <c r="H333" s="77"/>
      <c r="I333" s="77"/>
      <c r="J333" s="122"/>
      <c r="K333" s="122"/>
      <c r="L333" s="127"/>
    </row>
    <row r="334" spans="1:12" s="128" customFormat="1" x14ac:dyDescent="0.25">
      <c r="A334" s="125"/>
      <c r="B334" s="192"/>
      <c r="C334" s="193"/>
      <c r="D334" s="193"/>
      <c r="E334" s="194"/>
      <c r="F334" s="124"/>
      <c r="G334" s="124"/>
      <c r="H334" s="77"/>
      <c r="I334" s="77"/>
      <c r="J334" s="122"/>
      <c r="K334" s="122"/>
      <c r="L334" s="127"/>
    </row>
    <row r="335" spans="1:12" s="128" customFormat="1" x14ac:dyDescent="0.25">
      <c r="A335" s="125"/>
      <c r="B335" s="192"/>
      <c r="C335" s="193"/>
      <c r="D335" s="193"/>
      <c r="E335" s="194"/>
      <c r="F335" s="124"/>
      <c r="G335" s="124"/>
      <c r="H335" s="77"/>
      <c r="I335" s="77"/>
      <c r="J335" s="122"/>
      <c r="K335" s="122"/>
      <c r="L335" s="127"/>
    </row>
    <row r="336" spans="1:12" s="128" customFormat="1" x14ac:dyDescent="0.25">
      <c r="A336" s="125"/>
      <c r="B336" s="192"/>
      <c r="C336" s="193"/>
      <c r="D336" s="193"/>
      <c r="E336" s="194"/>
      <c r="F336" s="124"/>
      <c r="G336" s="124"/>
      <c r="H336" s="77"/>
      <c r="I336" s="77"/>
      <c r="J336" s="122"/>
      <c r="K336" s="122"/>
      <c r="L336" s="127"/>
    </row>
    <row r="337" spans="1:12" s="128" customFormat="1" x14ac:dyDescent="0.25">
      <c r="A337" s="125"/>
      <c r="B337" s="192"/>
      <c r="C337" s="193"/>
      <c r="D337" s="193"/>
      <c r="E337" s="194"/>
      <c r="F337" s="124"/>
      <c r="G337" s="124"/>
      <c r="H337" s="77"/>
      <c r="I337" s="77"/>
      <c r="J337" s="122"/>
      <c r="K337" s="122"/>
      <c r="L337" s="127"/>
    </row>
    <row r="338" spans="1:12" s="128" customFormat="1" x14ac:dyDescent="0.25">
      <c r="A338" s="125"/>
      <c r="B338" s="192"/>
      <c r="C338" s="193"/>
      <c r="D338" s="193"/>
      <c r="E338" s="194"/>
      <c r="F338" s="124"/>
      <c r="G338" s="124"/>
      <c r="H338" s="77"/>
      <c r="I338" s="77"/>
      <c r="J338" s="122"/>
      <c r="K338" s="122"/>
      <c r="L338" s="127"/>
    </row>
    <row r="339" spans="1:12" s="128" customFormat="1" x14ac:dyDescent="0.25">
      <c r="A339" s="125"/>
      <c r="B339" s="192"/>
      <c r="C339" s="193"/>
      <c r="D339" s="193"/>
      <c r="E339" s="194"/>
      <c r="F339" s="124"/>
      <c r="G339" s="124"/>
      <c r="H339" s="77"/>
      <c r="I339" s="77"/>
      <c r="J339" s="122"/>
      <c r="K339" s="122"/>
      <c r="L339" s="127"/>
    </row>
    <row r="340" spans="1:12" s="128" customFormat="1" x14ac:dyDescent="0.25">
      <c r="A340" s="125"/>
      <c r="B340" s="192"/>
      <c r="C340" s="193"/>
      <c r="D340" s="193"/>
      <c r="E340" s="194"/>
      <c r="F340" s="124"/>
      <c r="G340" s="124"/>
      <c r="H340" s="77"/>
      <c r="I340" s="77"/>
      <c r="J340" s="122"/>
      <c r="K340" s="122"/>
      <c r="L340" s="127"/>
    </row>
    <row r="341" spans="1:12" s="128" customFormat="1" x14ac:dyDescent="0.25">
      <c r="A341" s="125"/>
      <c r="B341" s="192"/>
      <c r="C341" s="193"/>
      <c r="D341" s="193"/>
      <c r="E341" s="194"/>
      <c r="F341" s="124"/>
      <c r="G341" s="124"/>
      <c r="H341" s="77"/>
      <c r="I341" s="77"/>
      <c r="J341" s="122"/>
      <c r="K341" s="122"/>
      <c r="L341" s="127"/>
    </row>
    <row r="342" spans="1:12" s="128" customFormat="1" x14ac:dyDescent="0.25">
      <c r="A342" s="125"/>
      <c r="B342" s="192"/>
      <c r="C342" s="193"/>
      <c r="D342" s="193"/>
      <c r="E342" s="194"/>
      <c r="F342" s="124"/>
      <c r="G342" s="124"/>
      <c r="H342" s="77"/>
      <c r="I342" s="77"/>
      <c r="J342" s="122"/>
      <c r="K342" s="122"/>
      <c r="L342" s="127"/>
    </row>
    <row r="343" spans="1:12" s="128" customFormat="1" x14ac:dyDescent="0.25">
      <c r="A343" s="125"/>
      <c r="B343" s="192"/>
      <c r="C343" s="193"/>
      <c r="D343" s="193"/>
      <c r="E343" s="194"/>
      <c r="F343" s="124"/>
      <c r="G343" s="124"/>
      <c r="H343" s="77"/>
      <c r="I343" s="77"/>
      <c r="J343" s="122"/>
      <c r="K343" s="122"/>
      <c r="L343" s="127"/>
    </row>
    <row r="344" spans="1:12" s="128" customFormat="1" x14ac:dyDescent="0.25">
      <c r="A344" s="125"/>
      <c r="B344" s="192"/>
      <c r="C344" s="193"/>
      <c r="D344" s="193"/>
      <c r="E344" s="194"/>
      <c r="F344" s="124"/>
      <c r="G344" s="124"/>
      <c r="H344" s="77"/>
      <c r="I344" s="77"/>
      <c r="J344" s="122"/>
      <c r="K344" s="122"/>
      <c r="L344" s="127"/>
    </row>
    <row r="345" spans="1:12" s="128" customFormat="1" x14ac:dyDescent="0.25">
      <c r="A345" s="125"/>
      <c r="B345" s="192"/>
      <c r="C345" s="193"/>
      <c r="D345" s="193"/>
      <c r="E345" s="194"/>
      <c r="F345" s="124"/>
      <c r="G345" s="124"/>
      <c r="H345" s="77"/>
      <c r="I345" s="77"/>
      <c r="J345" s="122"/>
      <c r="K345" s="122"/>
      <c r="L345" s="127"/>
    </row>
    <row r="346" spans="1:12" s="128" customFormat="1" x14ac:dyDescent="0.25">
      <c r="A346" s="125"/>
      <c r="B346" s="192"/>
      <c r="C346" s="193"/>
      <c r="D346" s="193"/>
      <c r="E346" s="194"/>
      <c r="F346" s="124"/>
      <c r="G346" s="124"/>
      <c r="H346" s="77"/>
      <c r="I346" s="77"/>
      <c r="J346" s="122"/>
      <c r="K346" s="122"/>
      <c r="L346" s="127"/>
    </row>
    <row r="347" spans="1:12" s="128" customFormat="1" x14ac:dyDescent="0.25">
      <c r="A347" s="125"/>
      <c r="B347" s="192"/>
      <c r="C347" s="193"/>
      <c r="D347" s="193"/>
      <c r="E347" s="194"/>
      <c r="F347" s="124"/>
      <c r="G347" s="124"/>
      <c r="H347" s="77"/>
      <c r="I347" s="77"/>
      <c r="J347" s="122"/>
      <c r="K347" s="122"/>
      <c r="L347" s="127"/>
    </row>
    <row r="348" spans="1:12" s="128" customFormat="1" x14ac:dyDescent="0.25">
      <c r="A348" s="125"/>
      <c r="B348" s="192"/>
      <c r="C348" s="193"/>
      <c r="D348" s="193"/>
      <c r="E348" s="194"/>
      <c r="F348" s="124"/>
      <c r="G348" s="124"/>
      <c r="H348" s="77"/>
      <c r="I348" s="77"/>
      <c r="J348" s="122"/>
      <c r="K348" s="122"/>
      <c r="L348" s="127"/>
    </row>
    <row r="349" spans="1:12" s="121" customFormat="1" x14ac:dyDescent="0.25">
      <c r="A349" s="77"/>
      <c r="B349" s="192"/>
      <c r="C349" s="193"/>
      <c r="D349" s="193"/>
      <c r="E349" s="194"/>
      <c r="F349" s="77"/>
      <c r="G349" s="77"/>
      <c r="H349" s="77"/>
      <c r="I349" s="77"/>
      <c r="J349" s="122"/>
      <c r="K349" s="123"/>
      <c r="L349" s="120"/>
    </row>
    <row r="350" spans="1:12" s="121" customFormat="1" x14ac:dyDescent="0.25">
      <c r="A350" s="77"/>
      <c r="B350" s="192"/>
      <c r="C350" s="193"/>
      <c r="D350" s="193"/>
      <c r="E350" s="194"/>
      <c r="F350" s="120"/>
      <c r="G350" s="120"/>
      <c r="H350" s="120"/>
      <c r="I350" s="120"/>
      <c r="J350" s="122"/>
      <c r="K350" s="123"/>
      <c r="L350" s="120"/>
    </row>
    <row r="351" spans="1:12" s="121" customFormat="1" x14ac:dyDescent="0.25">
      <c r="A351" s="77"/>
      <c r="B351" s="192"/>
      <c r="C351" s="193"/>
      <c r="D351" s="193"/>
      <c r="E351" s="194"/>
      <c r="F351" s="77"/>
      <c r="G351" s="77"/>
      <c r="H351" s="77"/>
      <c r="I351" s="77"/>
      <c r="J351" s="122"/>
      <c r="K351" s="123"/>
      <c r="L351" s="120"/>
    </row>
    <row r="352" spans="1:12" s="121" customFormat="1" x14ac:dyDescent="0.25">
      <c r="A352" s="77"/>
      <c r="B352" s="192"/>
      <c r="C352" s="193"/>
      <c r="D352" s="193"/>
      <c r="E352" s="194"/>
      <c r="F352" s="77"/>
      <c r="G352" s="77"/>
      <c r="H352" s="77"/>
      <c r="I352" s="77"/>
      <c r="J352" s="122"/>
      <c r="K352" s="123"/>
      <c r="L352" s="120"/>
    </row>
    <row r="353" spans="1:12" s="121" customFormat="1" x14ac:dyDescent="0.25">
      <c r="A353" s="77"/>
      <c r="B353" s="192"/>
      <c r="C353" s="193"/>
      <c r="D353" s="193"/>
      <c r="E353" s="194"/>
      <c r="F353" s="77"/>
      <c r="G353" s="77"/>
      <c r="H353" s="77"/>
      <c r="I353" s="77"/>
      <c r="J353" s="122"/>
      <c r="K353" s="123"/>
      <c r="L353" s="120"/>
    </row>
    <row r="354" spans="1:12" s="121" customFormat="1" x14ac:dyDescent="0.25">
      <c r="A354" s="77"/>
      <c r="B354" s="192"/>
      <c r="C354" s="193"/>
      <c r="D354" s="193"/>
      <c r="E354" s="194"/>
      <c r="F354" s="77"/>
      <c r="G354" s="77"/>
      <c r="H354" s="77"/>
      <c r="I354" s="77"/>
      <c r="J354" s="122"/>
      <c r="K354" s="123"/>
      <c r="L354" s="120"/>
    </row>
    <row r="355" spans="1:12" s="121" customFormat="1" x14ac:dyDescent="0.25">
      <c r="A355" s="77"/>
      <c r="B355" s="192"/>
      <c r="C355" s="193"/>
      <c r="D355" s="193"/>
      <c r="E355" s="194"/>
      <c r="F355" s="77"/>
      <c r="G355" s="77"/>
      <c r="H355" s="77"/>
      <c r="I355" s="77"/>
      <c r="J355" s="122"/>
      <c r="K355" s="123"/>
      <c r="L355" s="120"/>
    </row>
    <row r="356" spans="1:12" s="121" customFormat="1" x14ac:dyDescent="0.25">
      <c r="A356" s="77"/>
      <c r="B356" s="192"/>
      <c r="C356" s="193"/>
      <c r="D356" s="193"/>
      <c r="E356" s="194"/>
      <c r="F356" s="77"/>
      <c r="G356" s="77"/>
      <c r="H356" s="77"/>
      <c r="I356" s="77"/>
      <c r="J356" s="122"/>
      <c r="K356" s="123"/>
      <c r="L356" s="120"/>
    </row>
    <row r="357" spans="1:12" s="121" customFormat="1" x14ac:dyDescent="0.25">
      <c r="A357" s="77"/>
      <c r="B357" s="192"/>
      <c r="C357" s="193"/>
      <c r="D357" s="193"/>
      <c r="E357" s="194"/>
      <c r="F357" s="77"/>
      <c r="G357" s="77"/>
      <c r="H357" s="77"/>
      <c r="I357" s="77"/>
      <c r="J357" s="122"/>
      <c r="K357" s="123"/>
      <c r="L357" s="120"/>
    </row>
    <row r="358" spans="1:12" s="121" customFormat="1" x14ac:dyDescent="0.25">
      <c r="A358" s="77"/>
      <c r="B358" s="192"/>
      <c r="C358" s="193"/>
      <c r="D358" s="193"/>
      <c r="E358" s="194"/>
      <c r="F358" s="77"/>
      <c r="G358" s="77"/>
      <c r="H358" s="77"/>
      <c r="I358" s="77"/>
      <c r="J358" s="122"/>
      <c r="K358" s="123"/>
      <c r="L358" s="120"/>
    </row>
    <row r="359" spans="1:12" s="121" customFormat="1" x14ac:dyDescent="0.25">
      <c r="A359" s="77"/>
      <c r="B359" s="192"/>
      <c r="C359" s="193"/>
      <c r="D359" s="193"/>
      <c r="E359" s="194"/>
      <c r="F359" s="77"/>
      <c r="G359" s="77"/>
      <c r="H359" s="77"/>
      <c r="I359" s="77"/>
      <c r="J359" s="122"/>
      <c r="K359" s="123"/>
      <c r="L359" s="120"/>
    </row>
    <row r="360" spans="1:12" s="121" customFormat="1" x14ac:dyDescent="0.25">
      <c r="A360" s="77"/>
      <c r="B360" s="192"/>
      <c r="C360" s="193"/>
      <c r="D360" s="193"/>
      <c r="E360" s="194"/>
      <c r="F360" s="77"/>
      <c r="G360" s="77"/>
      <c r="H360" s="77"/>
      <c r="I360" s="77"/>
      <c r="J360" s="122"/>
      <c r="K360" s="123"/>
      <c r="L360" s="120"/>
    </row>
    <row r="361" spans="1:12" s="121" customFormat="1" x14ac:dyDescent="0.25">
      <c r="A361" s="77"/>
      <c r="B361" s="192"/>
      <c r="C361" s="193"/>
      <c r="D361" s="193"/>
      <c r="E361" s="194"/>
      <c r="F361" s="77"/>
      <c r="G361" s="77"/>
      <c r="H361" s="77"/>
      <c r="I361" s="77"/>
      <c r="J361" s="122"/>
      <c r="K361" s="123"/>
      <c r="L361" s="120"/>
    </row>
    <row r="362" spans="1:12" s="121" customFormat="1" x14ac:dyDescent="0.25">
      <c r="A362" s="77"/>
      <c r="B362" s="192"/>
      <c r="C362" s="193"/>
      <c r="D362" s="193"/>
      <c r="E362" s="194"/>
      <c r="F362" s="77"/>
      <c r="G362" s="77"/>
      <c r="H362" s="77"/>
      <c r="I362" s="77"/>
      <c r="J362" s="122"/>
      <c r="K362" s="123"/>
      <c r="L362" s="120"/>
    </row>
    <row r="363" spans="1:12" s="121" customFormat="1" x14ac:dyDescent="0.25">
      <c r="A363" s="77"/>
      <c r="B363" s="192"/>
      <c r="C363" s="193"/>
      <c r="D363" s="193"/>
      <c r="E363" s="194"/>
      <c r="F363" s="77"/>
      <c r="G363" s="77"/>
      <c r="H363" s="77"/>
      <c r="I363" s="77"/>
      <c r="J363" s="122"/>
      <c r="K363" s="123"/>
      <c r="L363" s="120"/>
    </row>
    <row r="364" spans="1:12" s="121" customFormat="1" x14ac:dyDescent="0.25">
      <c r="A364" s="77"/>
      <c r="B364" s="192"/>
      <c r="C364" s="193"/>
      <c r="D364" s="193"/>
      <c r="E364" s="194"/>
      <c r="F364" s="77"/>
      <c r="G364" s="77"/>
      <c r="H364" s="77"/>
      <c r="I364" s="77"/>
      <c r="J364" s="122"/>
      <c r="K364" s="123"/>
      <c r="L364" s="120"/>
    </row>
    <row r="365" spans="1:12" s="121" customFormat="1" x14ac:dyDescent="0.25">
      <c r="A365" s="77"/>
      <c r="B365" s="192"/>
      <c r="C365" s="193"/>
      <c r="D365" s="193"/>
      <c r="E365" s="194"/>
      <c r="F365" s="77"/>
      <c r="G365" s="77"/>
      <c r="H365" s="77"/>
      <c r="I365" s="77"/>
      <c r="J365" s="122"/>
      <c r="K365" s="123"/>
      <c r="L365" s="120"/>
    </row>
    <row r="366" spans="1:12" s="121" customFormat="1" x14ac:dyDescent="0.25">
      <c r="A366" s="77"/>
      <c r="B366" s="192"/>
      <c r="C366" s="193"/>
      <c r="D366" s="193"/>
      <c r="E366" s="194"/>
      <c r="F366" s="77"/>
      <c r="G366" s="77"/>
      <c r="H366" s="77"/>
      <c r="I366" s="77"/>
      <c r="J366" s="122"/>
      <c r="K366" s="123"/>
      <c r="L366" s="120"/>
    </row>
    <row r="367" spans="1:12" s="121" customFormat="1" x14ac:dyDescent="0.25">
      <c r="A367" s="77"/>
      <c r="B367" s="192"/>
      <c r="C367" s="193"/>
      <c r="D367" s="193"/>
      <c r="E367" s="194"/>
      <c r="F367" s="77"/>
      <c r="G367" s="77"/>
      <c r="H367" s="77"/>
      <c r="I367" s="77"/>
      <c r="J367" s="122"/>
      <c r="K367" s="123"/>
      <c r="L367" s="120"/>
    </row>
    <row r="368" spans="1:12" s="121" customFormat="1" x14ac:dyDescent="0.25">
      <c r="A368" s="77"/>
      <c r="B368" s="192"/>
      <c r="C368" s="193"/>
      <c r="D368" s="193"/>
      <c r="E368" s="194"/>
      <c r="F368" s="77"/>
      <c r="G368" s="77"/>
      <c r="H368" s="77"/>
      <c r="I368" s="77"/>
      <c r="J368" s="122"/>
      <c r="K368" s="123"/>
      <c r="L368" s="120"/>
    </row>
    <row r="369" spans="1:12" s="121" customFormat="1" x14ac:dyDescent="0.25">
      <c r="A369" s="77"/>
      <c r="B369" s="192"/>
      <c r="C369" s="193"/>
      <c r="D369" s="193"/>
      <c r="E369" s="194"/>
      <c r="F369" s="77"/>
      <c r="G369" s="77"/>
      <c r="H369" s="77"/>
      <c r="I369" s="77"/>
      <c r="J369" s="122"/>
      <c r="K369" s="123"/>
      <c r="L369" s="120"/>
    </row>
    <row r="370" spans="1:12" s="121" customFormat="1" x14ac:dyDescent="0.25">
      <c r="A370" s="77"/>
      <c r="B370" s="192"/>
      <c r="C370" s="193"/>
      <c r="D370" s="193"/>
      <c r="E370" s="194"/>
      <c r="F370" s="77"/>
      <c r="G370" s="77"/>
      <c r="H370" s="77"/>
      <c r="I370" s="77"/>
      <c r="J370" s="122"/>
      <c r="K370" s="123"/>
      <c r="L370" s="120"/>
    </row>
    <row r="371" spans="1:12" s="121" customFormat="1" x14ac:dyDescent="0.25">
      <c r="A371" s="77"/>
      <c r="B371" s="192"/>
      <c r="C371" s="193"/>
      <c r="D371" s="193"/>
      <c r="E371" s="194"/>
      <c r="F371" s="77"/>
      <c r="G371" s="77"/>
      <c r="H371" s="77"/>
      <c r="I371" s="77"/>
      <c r="J371" s="122"/>
      <c r="K371" s="123"/>
      <c r="L371" s="120"/>
    </row>
    <row r="372" spans="1:12" s="121" customFormat="1" x14ac:dyDescent="0.25">
      <c r="A372" s="77"/>
      <c r="B372" s="192"/>
      <c r="C372" s="193"/>
      <c r="D372" s="193"/>
      <c r="E372" s="194"/>
      <c r="F372" s="77"/>
      <c r="G372" s="77"/>
      <c r="H372" s="77"/>
      <c r="I372" s="77"/>
      <c r="J372" s="122"/>
      <c r="K372" s="123"/>
      <c r="L372" s="120"/>
    </row>
    <row r="373" spans="1:12" s="121" customFormat="1" x14ac:dyDescent="0.25">
      <c r="A373" s="77"/>
      <c r="B373" s="192"/>
      <c r="C373" s="193"/>
      <c r="D373" s="193"/>
      <c r="E373" s="194"/>
      <c r="F373" s="77"/>
      <c r="G373" s="77"/>
      <c r="H373" s="77"/>
      <c r="I373" s="77"/>
      <c r="J373" s="122"/>
      <c r="K373" s="123"/>
      <c r="L373" s="120"/>
    </row>
    <row r="374" spans="1:12" s="121" customFormat="1" x14ac:dyDescent="0.25">
      <c r="A374" s="77"/>
      <c r="B374" s="192"/>
      <c r="C374" s="193"/>
      <c r="D374" s="193"/>
      <c r="E374" s="194"/>
      <c r="F374" s="77"/>
      <c r="G374" s="77"/>
      <c r="H374" s="77"/>
      <c r="I374" s="77"/>
      <c r="J374" s="122"/>
      <c r="K374" s="123"/>
      <c r="L374" s="120"/>
    </row>
    <row r="375" spans="1:12" s="121" customFormat="1" x14ac:dyDescent="0.25">
      <c r="A375" s="77"/>
      <c r="B375" s="192"/>
      <c r="C375" s="193"/>
      <c r="D375" s="193"/>
      <c r="E375" s="194"/>
      <c r="F375" s="77"/>
      <c r="G375" s="77"/>
      <c r="H375" s="77"/>
      <c r="I375" s="77"/>
      <c r="J375" s="122"/>
      <c r="K375" s="123"/>
      <c r="L375" s="120"/>
    </row>
    <row r="376" spans="1:12" s="121" customFormat="1" x14ac:dyDescent="0.25">
      <c r="A376" s="77"/>
      <c r="B376" s="192" t="s">
        <v>420</v>
      </c>
      <c r="C376" s="193"/>
      <c r="D376" s="193"/>
      <c r="E376" s="194"/>
      <c r="F376" s="77"/>
      <c r="G376" s="77"/>
      <c r="H376" s="77"/>
      <c r="I376" s="77"/>
      <c r="J376" s="122"/>
      <c r="K376" s="123"/>
      <c r="L376" s="120"/>
    </row>
    <row r="377" spans="1:12" s="56" customFormat="1" ht="28.5" x14ac:dyDescent="0.25">
      <c r="A377" s="29"/>
      <c r="B377" s="187" t="s">
        <v>421</v>
      </c>
      <c r="C377" s="188"/>
      <c r="D377" s="188"/>
      <c r="E377" s="189"/>
      <c r="F377" s="29"/>
      <c r="G377" s="29"/>
      <c r="H377" s="29"/>
      <c r="I377" s="29"/>
      <c r="J377" s="78"/>
      <c r="K377" s="109">
        <f>SUM(K12:K376)</f>
        <v>1782880000.0000002</v>
      </c>
      <c r="L377" s="31" t="s">
        <v>422</v>
      </c>
    </row>
    <row r="379" spans="1:12" ht="15.75" x14ac:dyDescent="0.25">
      <c r="I379" s="141" t="s">
        <v>14</v>
      </c>
      <c r="J379" s="141"/>
      <c r="K379" s="141"/>
      <c r="L379" s="141"/>
    </row>
    <row r="380" spans="1:12" ht="16.5" x14ac:dyDescent="0.25">
      <c r="I380" s="142" t="s">
        <v>15</v>
      </c>
      <c r="J380" s="142"/>
      <c r="K380" s="142"/>
      <c r="L380" s="142"/>
    </row>
    <row r="381" spans="1:12" ht="16.5" x14ac:dyDescent="0.25">
      <c r="I381" s="10"/>
      <c r="J381" s="11"/>
      <c r="K381" s="11"/>
      <c r="L381" s="10"/>
    </row>
    <row r="382" spans="1:12" ht="16.5" x14ac:dyDescent="0.25">
      <c r="I382" s="10"/>
      <c r="J382" s="11"/>
      <c r="K382" s="11"/>
      <c r="L382" s="10"/>
    </row>
    <row r="383" spans="1:12" ht="16.5" x14ac:dyDescent="0.25">
      <c r="I383" s="10"/>
      <c r="J383" s="11"/>
      <c r="K383" s="11"/>
      <c r="L383" s="10"/>
    </row>
    <row r="384" spans="1:12" ht="16.5" x14ac:dyDescent="0.25">
      <c r="I384" s="142" t="s">
        <v>16</v>
      </c>
      <c r="J384" s="142"/>
      <c r="K384" s="142"/>
      <c r="L384" s="142"/>
    </row>
  </sheetData>
  <mergeCells count="381">
    <mergeCell ref="B25:E25"/>
    <mergeCell ref="B16:E16"/>
    <mergeCell ref="B17:E17"/>
    <mergeCell ref="B18:E18"/>
    <mergeCell ref="B19:E19"/>
    <mergeCell ref="B20:E20"/>
    <mergeCell ref="A4:B4"/>
    <mergeCell ref="B104:E104"/>
    <mergeCell ref="B105:E105"/>
    <mergeCell ref="B93:E93"/>
    <mergeCell ref="B94:E94"/>
    <mergeCell ref="B95:E95"/>
    <mergeCell ref="B96:E96"/>
    <mergeCell ref="B97:E97"/>
    <mergeCell ref="B82:E82"/>
    <mergeCell ref="B53:E53"/>
    <mergeCell ref="B54:E54"/>
    <mergeCell ref="B55:E55"/>
    <mergeCell ref="B112:E112"/>
    <mergeCell ref="B113:E113"/>
    <mergeCell ref="B114:E114"/>
    <mergeCell ref="B115:E115"/>
    <mergeCell ref="B116:E116"/>
    <mergeCell ref="B106:E106"/>
    <mergeCell ref="B107:E107"/>
    <mergeCell ref="B108:E108"/>
    <mergeCell ref="B109:E109"/>
    <mergeCell ref="B110:E110"/>
    <mergeCell ref="B111:E111"/>
    <mergeCell ref="B36:E36"/>
    <mergeCell ref="B37:E37"/>
    <mergeCell ref="B38:E38"/>
    <mergeCell ref="B39:E39"/>
    <mergeCell ref="B40:E40"/>
    <mergeCell ref="B31:E31"/>
    <mergeCell ref="B32:E32"/>
    <mergeCell ref="B33:E33"/>
    <mergeCell ref="B34:E34"/>
    <mergeCell ref="B35:E35"/>
    <mergeCell ref="B51:E51"/>
    <mergeCell ref="B52:E52"/>
    <mergeCell ref="B46:E46"/>
    <mergeCell ref="B47:E47"/>
    <mergeCell ref="B48:E48"/>
    <mergeCell ref="B49:E49"/>
    <mergeCell ref="B50:E50"/>
    <mergeCell ref="B41:E41"/>
    <mergeCell ref="B42:E42"/>
    <mergeCell ref="B43:E43"/>
    <mergeCell ref="B44:E44"/>
    <mergeCell ref="B45:E45"/>
    <mergeCell ref="B86:E86"/>
    <mergeCell ref="B87:E87"/>
    <mergeCell ref="B76:E76"/>
    <mergeCell ref="B77:E77"/>
    <mergeCell ref="B78:E78"/>
    <mergeCell ref="B79:E79"/>
    <mergeCell ref="B80:E80"/>
    <mergeCell ref="B81:E81"/>
    <mergeCell ref="B66:E66"/>
    <mergeCell ref="B67:E67"/>
    <mergeCell ref="B68:E68"/>
    <mergeCell ref="B69:E69"/>
    <mergeCell ref="B70:E70"/>
    <mergeCell ref="B26:E26"/>
    <mergeCell ref="B27:E27"/>
    <mergeCell ref="B28:E28"/>
    <mergeCell ref="B29:E29"/>
    <mergeCell ref="B30:E30"/>
    <mergeCell ref="A1:C1"/>
    <mergeCell ref="E1:J1"/>
    <mergeCell ref="A2:C2"/>
    <mergeCell ref="E2:J2"/>
    <mergeCell ref="A3:C3"/>
    <mergeCell ref="B5:L5"/>
    <mergeCell ref="B6:L6"/>
    <mergeCell ref="B7:L7"/>
    <mergeCell ref="I8:K8"/>
    <mergeCell ref="B10:E10"/>
    <mergeCell ref="B11:C11"/>
    <mergeCell ref="B12:E12"/>
    <mergeCell ref="B13:E13"/>
    <mergeCell ref="B14:E14"/>
    <mergeCell ref="B15:E15"/>
    <mergeCell ref="B21:E21"/>
    <mergeCell ref="B22:E22"/>
    <mergeCell ref="B23:E23"/>
    <mergeCell ref="B24:E24"/>
    <mergeCell ref="B61:E61"/>
    <mergeCell ref="B62:E62"/>
    <mergeCell ref="B63:E63"/>
    <mergeCell ref="B64:E64"/>
    <mergeCell ref="B65:E65"/>
    <mergeCell ref="B56:E56"/>
    <mergeCell ref="B57:E57"/>
    <mergeCell ref="B58:E58"/>
    <mergeCell ref="B59:E59"/>
    <mergeCell ref="B60:E60"/>
    <mergeCell ref="B117:E117"/>
    <mergeCell ref="B118:E118"/>
    <mergeCell ref="B119:E119"/>
    <mergeCell ref="B120:E120"/>
    <mergeCell ref="B121:E121"/>
    <mergeCell ref="B71:E71"/>
    <mergeCell ref="B72:E72"/>
    <mergeCell ref="B73:E73"/>
    <mergeCell ref="B74:E74"/>
    <mergeCell ref="B75:E75"/>
    <mergeCell ref="B98:E98"/>
    <mergeCell ref="B99:E99"/>
    <mergeCell ref="B100:E100"/>
    <mergeCell ref="B101:E101"/>
    <mergeCell ref="B102:E102"/>
    <mergeCell ref="B103:E103"/>
    <mergeCell ref="B88:E88"/>
    <mergeCell ref="B89:E89"/>
    <mergeCell ref="B90:E90"/>
    <mergeCell ref="B91:E91"/>
    <mergeCell ref="B92:E92"/>
    <mergeCell ref="B83:E83"/>
    <mergeCell ref="B84:E84"/>
    <mergeCell ref="B85:E85"/>
    <mergeCell ref="B127:E127"/>
    <mergeCell ref="B128:E128"/>
    <mergeCell ref="B129:E129"/>
    <mergeCell ref="B130:E130"/>
    <mergeCell ref="B131:E131"/>
    <mergeCell ref="B122:E122"/>
    <mergeCell ref="B123:E123"/>
    <mergeCell ref="B124:E124"/>
    <mergeCell ref="B125:E125"/>
    <mergeCell ref="B126:E126"/>
    <mergeCell ref="B137:E137"/>
    <mergeCell ref="B138:E138"/>
    <mergeCell ref="B139:E139"/>
    <mergeCell ref="B140:E140"/>
    <mergeCell ref="B141:E141"/>
    <mergeCell ref="B132:E132"/>
    <mergeCell ref="B133:E133"/>
    <mergeCell ref="B134:E134"/>
    <mergeCell ref="B135:E135"/>
    <mergeCell ref="B136:E136"/>
    <mergeCell ref="B147:E147"/>
    <mergeCell ref="B148:E148"/>
    <mergeCell ref="B149:E149"/>
    <mergeCell ref="B150:E150"/>
    <mergeCell ref="B151:E151"/>
    <mergeCell ref="B142:E142"/>
    <mergeCell ref="B143:E143"/>
    <mergeCell ref="B144:E144"/>
    <mergeCell ref="B145:E145"/>
    <mergeCell ref="B146:E146"/>
    <mergeCell ref="B157:E157"/>
    <mergeCell ref="B158:E158"/>
    <mergeCell ref="B159:E159"/>
    <mergeCell ref="B160:E160"/>
    <mergeCell ref="B161:E161"/>
    <mergeCell ref="B152:E152"/>
    <mergeCell ref="B153:E153"/>
    <mergeCell ref="B154:E154"/>
    <mergeCell ref="B155:E155"/>
    <mergeCell ref="B156:E156"/>
    <mergeCell ref="B167:E167"/>
    <mergeCell ref="B168:E168"/>
    <mergeCell ref="B169:E169"/>
    <mergeCell ref="B170:E170"/>
    <mergeCell ref="B171:E171"/>
    <mergeCell ref="B162:E162"/>
    <mergeCell ref="B163:E163"/>
    <mergeCell ref="B164:E164"/>
    <mergeCell ref="B165:E165"/>
    <mergeCell ref="B166:E166"/>
    <mergeCell ref="B177:E177"/>
    <mergeCell ref="B178:E178"/>
    <mergeCell ref="B179:E179"/>
    <mergeCell ref="B180:E180"/>
    <mergeCell ref="B181:E181"/>
    <mergeCell ref="B172:E172"/>
    <mergeCell ref="B173:E173"/>
    <mergeCell ref="B174:E174"/>
    <mergeCell ref="B175:E175"/>
    <mergeCell ref="B176:E176"/>
    <mergeCell ref="B187:E187"/>
    <mergeCell ref="B188:E188"/>
    <mergeCell ref="B189:E189"/>
    <mergeCell ref="B190:E190"/>
    <mergeCell ref="B191:E191"/>
    <mergeCell ref="B182:E182"/>
    <mergeCell ref="B183:E183"/>
    <mergeCell ref="B184:E184"/>
    <mergeCell ref="B185:E185"/>
    <mergeCell ref="B186:E186"/>
    <mergeCell ref="B197:E197"/>
    <mergeCell ref="B198:E198"/>
    <mergeCell ref="B199:E199"/>
    <mergeCell ref="B200:E200"/>
    <mergeCell ref="B201:E201"/>
    <mergeCell ref="B192:E192"/>
    <mergeCell ref="B193:E193"/>
    <mergeCell ref="B194:E194"/>
    <mergeCell ref="B195:E195"/>
    <mergeCell ref="B196:E196"/>
    <mergeCell ref="B207:E207"/>
    <mergeCell ref="B208:E208"/>
    <mergeCell ref="B209:E209"/>
    <mergeCell ref="B210:E210"/>
    <mergeCell ref="B211:E211"/>
    <mergeCell ref="B202:E202"/>
    <mergeCell ref="B203:E203"/>
    <mergeCell ref="B204:E204"/>
    <mergeCell ref="B205:E205"/>
    <mergeCell ref="B206:E206"/>
    <mergeCell ref="B217:E217"/>
    <mergeCell ref="B218:E218"/>
    <mergeCell ref="B219:E219"/>
    <mergeCell ref="B220:E220"/>
    <mergeCell ref="B221:E221"/>
    <mergeCell ref="B212:E212"/>
    <mergeCell ref="B213:E213"/>
    <mergeCell ref="B214:E214"/>
    <mergeCell ref="B215:E215"/>
    <mergeCell ref="B216:E216"/>
    <mergeCell ref="B227:E227"/>
    <mergeCell ref="B228:E228"/>
    <mergeCell ref="B229:E229"/>
    <mergeCell ref="B230:E230"/>
    <mergeCell ref="B231:E231"/>
    <mergeCell ref="B222:E222"/>
    <mergeCell ref="B223:E223"/>
    <mergeCell ref="B224:E224"/>
    <mergeCell ref="B225:E225"/>
    <mergeCell ref="B226:E226"/>
    <mergeCell ref="B237:E237"/>
    <mergeCell ref="B238:E238"/>
    <mergeCell ref="B239:E239"/>
    <mergeCell ref="B240:E240"/>
    <mergeCell ref="B241:E241"/>
    <mergeCell ref="B232:E232"/>
    <mergeCell ref="B233:E233"/>
    <mergeCell ref="B234:E234"/>
    <mergeCell ref="B235:E235"/>
    <mergeCell ref="B236:E236"/>
    <mergeCell ref="B247:E247"/>
    <mergeCell ref="B248:E248"/>
    <mergeCell ref="B249:E249"/>
    <mergeCell ref="B250:E250"/>
    <mergeCell ref="B251:E251"/>
    <mergeCell ref="B242:E242"/>
    <mergeCell ref="B243:E243"/>
    <mergeCell ref="B244:E244"/>
    <mergeCell ref="B245:E245"/>
    <mergeCell ref="B246:E246"/>
    <mergeCell ref="B257:E257"/>
    <mergeCell ref="B258:E258"/>
    <mergeCell ref="B259:E259"/>
    <mergeCell ref="B260:E260"/>
    <mergeCell ref="B261:E261"/>
    <mergeCell ref="B252:E252"/>
    <mergeCell ref="B253:E253"/>
    <mergeCell ref="B254:E254"/>
    <mergeCell ref="B255:E255"/>
    <mergeCell ref="B256:E256"/>
    <mergeCell ref="B267:E267"/>
    <mergeCell ref="B268:E268"/>
    <mergeCell ref="B269:E269"/>
    <mergeCell ref="B270:E270"/>
    <mergeCell ref="B271:E271"/>
    <mergeCell ref="B262:E262"/>
    <mergeCell ref="B263:E263"/>
    <mergeCell ref="B264:E264"/>
    <mergeCell ref="B265:E265"/>
    <mergeCell ref="B266:E266"/>
    <mergeCell ref="B277:E277"/>
    <mergeCell ref="B278:E278"/>
    <mergeCell ref="B279:E279"/>
    <mergeCell ref="B280:E280"/>
    <mergeCell ref="B281:E281"/>
    <mergeCell ref="B272:E272"/>
    <mergeCell ref="B273:E273"/>
    <mergeCell ref="B274:E274"/>
    <mergeCell ref="B275:E275"/>
    <mergeCell ref="B276:E276"/>
    <mergeCell ref="B287:E287"/>
    <mergeCell ref="B288:E288"/>
    <mergeCell ref="B289:E289"/>
    <mergeCell ref="B290:E290"/>
    <mergeCell ref="B291:E291"/>
    <mergeCell ref="B282:E282"/>
    <mergeCell ref="B283:E283"/>
    <mergeCell ref="B284:E284"/>
    <mergeCell ref="B285:E285"/>
    <mergeCell ref="B286:E286"/>
    <mergeCell ref="B297:E297"/>
    <mergeCell ref="B298:E298"/>
    <mergeCell ref="B299:E299"/>
    <mergeCell ref="B300:E300"/>
    <mergeCell ref="B301:E301"/>
    <mergeCell ref="B292:E292"/>
    <mergeCell ref="B293:E293"/>
    <mergeCell ref="B294:E294"/>
    <mergeCell ref="B295:E295"/>
    <mergeCell ref="B296:E296"/>
    <mergeCell ref="B307:E307"/>
    <mergeCell ref="B308:E308"/>
    <mergeCell ref="B309:E309"/>
    <mergeCell ref="B310:E310"/>
    <mergeCell ref="B311:E311"/>
    <mergeCell ref="B302:E302"/>
    <mergeCell ref="B303:E303"/>
    <mergeCell ref="B304:E304"/>
    <mergeCell ref="B305:E305"/>
    <mergeCell ref="B306:E306"/>
    <mergeCell ref="B317:E317"/>
    <mergeCell ref="B318:E318"/>
    <mergeCell ref="B319:E319"/>
    <mergeCell ref="B320:E320"/>
    <mergeCell ref="B321:E321"/>
    <mergeCell ref="B312:E312"/>
    <mergeCell ref="B313:E313"/>
    <mergeCell ref="B314:E314"/>
    <mergeCell ref="B315:E315"/>
    <mergeCell ref="B316:E316"/>
    <mergeCell ref="B327:E327"/>
    <mergeCell ref="B328:E328"/>
    <mergeCell ref="B329:E329"/>
    <mergeCell ref="B330:E330"/>
    <mergeCell ref="B331:E331"/>
    <mergeCell ref="B322:E322"/>
    <mergeCell ref="B323:E323"/>
    <mergeCell ref="B324:E324"/>
    <mergeCell ref="B325:E325"/>
    <mergeCell ref="B326:E326"/>
    <mergeCell ref="B337:E337"/>
    <mergeCell ref="B338:E338"/>
    <mergeCell ref="B339:E339"/>
    <mergeCell ref="B340:E340"/>
    <mergeCell ref="B341:E341"/>
    <mergeCell ref="B332:E332"/>
    <mergeCell ref="B333:E333"/>
    <mergeCell ref="B334:E334"/>
    <mergeCell ref="B335:E335"/>
    <mergeCell ref="B336:E336"/>
    <mergeCell ref="B347:E347"/>
    <mergeCell ref="B348:E348"/>
    <mergeCell ref="B349:E349"/>
    <mergeCell ref="B350:E350"/>
    <mergeCell ref="B351:E351"/>
    <mergeCell ref="B342:E342"/>
    <mergeCell ref="B343:E343"/>
    <mergeCell ref="B344:E344"/>
    <mergeCell ref="B345:E345"/>
    <mergeCell ref="B346:E346"/>
    <mergeCell ref="B357:E357"/>
    <mergeCell ref="B358:E358"/>
    <mergeCell ref="B359:E359"/>
    <mergeCell ref="B360:E360"/>
    <mergeCell ref="B361:E361"/>
    <mergeCell ref="B352:E352"/>
    <mergeCell ref="B353:E353"/>
    <mergeCell ref="B354:E354"/>
    <mergeCell ref="B355:E355"/>
    <mergeCell ref="B356:E356"/>
    <mergeCell ref="B367:E367"/>
    <mergeCell ref="B368:E368"/>
    <mergeCell ref="B369:E369"/>
    <mergeCell ref="B370:E370"/>
    <mergeCell ref="B371:E371"/>
    <mergeCell ref="B362:E362"/>
    <mergeCell ref="B363:E363"/>
    <mergeCell ref="B364:E364"/>
    <mergeCell ref="B365:E365"/>
    <mergeCell ref="B366:E366"/>
    <mergeCell ref="B377:E377"/>
    <mergeCell ref="I379:L379"/>
    <mergeCell ref="I380:L380"/>
    <mergeCell ref="I384:L384"/>
    <mergeCell ref="B372:E372"/>
    <mergeCell ref="B373:E373"/>
    <mergeCell ref="B374:E374"/>
    <mergeCell ref="B375:E375"/>
    <mergeCell ref="B376:E376"/>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594"/>
  <sheetViews>
    <sheetView topLeftCell="A586" workbookViewId="0">
      <selection activeCell="H585" sqref="H585"/>
    </sheetView>
  </sheetViews>
  <sheetFormatPr defaultColWidth="9" defaultRowHeight="15" x14ac:dyDescent="0.25"/>
  <cols>
    <col min="1" max="1" width="4.5703125" style="102" customWidth="1"/>
    <col min="2" max="2" width="49.7109375" style="70" customWidth="1"/>
    <col min="3" max="4" width="13.42578125" style="102" customWidth="1"/>
    <col min="5" max="5" width="5.42578125" style="102" customWidth="1"/>
    <col min="6" max="6" width="6.5703125" style="102" customWidth="1"/>
    <col min="7" max="7" width="18.7109375" style="104" customWidth="1"/>
    <col min="8" max="8" width="22.42578125" style="105" customWidth="1"/>
    <col min="9" max="9" width="12" style="70" bestFit="1" customWidth="1"/>
    <col min="10" max="16384" width="9" style="70"/>
  </cols>
  <sheetData>
    <row r="1" spans="1:9" ht="15.75" x14ac:dyDescent="0.25">
      <c r="A1" s="143" t="s">
        <v>17</v>
      </c>
      <c r="B1" s="144" t="s">
        <v>18</v>
      </c>
      <c r="C1" s="145" t="s">
        <v>19</v>
      </c>
      <c r="D1" s="145"/>
      <c r="E1" s="145"/>
      <c r="F1" s="145"/>
      <c r="G1" s="145"/>
      <c r="H1" s="145"/>
    </row>
    <row r="2" spans="1:9" ht="16.5" x14ac:dyDescent="0.25">
      <c r="A2" s="143" t="s">
        <v>20</v>
      </c>
      <c r="B2" s="144"/>
      <c r="C2" s="146" t="s">
        <v>21</v>
      </c>
      <c r="D2" s="146"/>
      <c r="E2" s="146"/>
      <c r="F2" s="146"/>
      <c r="G2" s="146"/>
      <c r="H2" s="146"/>
    </row>
    <row r="3" spans="1:9" ht="16.5" x14ac:dyDescent="0.25">
      <c r="A3" s="143" t="s">
        <v>22</v>
      </c>
      <c r="B3" s="144"/>
      <c r="C3" s="10"/>
      <c r="D3" s="11"/>
      <c r="E3" s="11"/>
      <c r="F3" s="10"/>
      <c r="G3" s="12"/>
      <c r="H3" s="12"/>
    </row>
    <row r="4" spans="1:9" ht="16.5" x14ac:dyDescent="0.25">
      <c r="A4" s="143"/>
      <c r="B4" s="144"/>
      <c r="C4" s="10"/>
      <c r="D4" s="10"/>
      <c r="E4" s="10"/>
      <c r="F4" s="10"/>
      <c r="G4" s="12"/>
      <c r="H4" s="12"/>
    </row>
    <row r="5" spans="1:9" ht="20.25" x14ac:dyDescent="0.25">
      <c r="A5" s="147" t="s">
        <v>23</v>
      </c>
      <c r="B5" s="147"/>
      <c r="C5" s="147"/>
      <c r="D5" s="147"/>
      <c r="E5" s="147"/>
      <c r="F5" s="147"/>
      <c r="G5" s="147"/>
      <c r="H5" s="147"/>
    </row>
    <row r="6" spans="1:9" ht="19.5" x14ac:dyDescent="0.25">
      <c r="A6" s="148" t="s">
        <v>24</v>
      </c>
      <c r="B6" s="148"/>
      <c r="C6" s="148"/>
      <c r="D6" s="148"/>
      <c r="E6" s="148"/>
      <c r="F6" s="148"/>
      <c r="G6" s="148"/>
      <c r="H6" s="148"/>
    </row>
    <row r="7" spans="1:9" s="71" customFormat="1" ht="19.5" x14ac:dyDescent="0.25">
      <c r="A7" s="148" t="s">
        <v>102</v>
      </c>
      <c r="B7" s="148"/>
      <c r="C7" s="148"/>
      <c r="D7" s="148"/>
      <c r="E7" s="148"/>
      <c r="F7" s="148"/>
      <c r="G7" s="148"/>
      <c r="H7" s="148"/>
    </row>
    <row r="8" spans="1:9" s="71" customFormat="1" ht="75" customHeight="1" x14ac:dyDescent="0.25">
      <c r="A8" s="201" t="s">
        <v>103</v>
      </c>
      <c r="B8" s="202"/>
      <c r="C8" s="202"/>
      <c r="D8" s="202"/>
      <c r="E8" s="202"/>
      <c r="F8" s="202"/>
      <c r="G8" s="202"/>
      <c r="H8" s="202"/>
    </row>
    <row r="9" spans="1:9" s="74" customFormat="1" ht="53.45" customHeight="1" x14ac:dyDescent="0.25">
      <c r="A9" s="72" t="s">
        <v>0</v>
      </c>
      <c r="B9" s="72" t="s">
        <v>104</v>
      </c>
      <c r="C9" s="72" t="s">
        <v>31</v>
      </c>
      <c r="D9" s="72" t="s">
        <v>32</v>
      </c>
      <c r="E9" s="72" t="s">
        <v>33</v>
      </c>
      <c r="F9" s="72" t="s">
        <v>34</v>
      </c>
      <c r="G9" s="73" t="s">
        <v>44</v>
      </c>
      <c r="H9" s="73" t="s">
        <v>45</v>
      </c>
    </row>
    <row r="10" spans="1:9" ht="28.5" x14ac:dyDescent="0.25">
      <c r="A10" s="75" t="s">
        <v>42</v>
      </c>
      <c r="B10" s="76" t="s">
        <v>105</v>
      </c>
      <c r="C10" s="77"/>
      <c r="D10" s="77"/>
      <c r="E10" s="77"/>
      <c r="F10" s="77"/>
      <c r="G10" s="78"/>
      <c r="H10" s="79"/>
    </row>
    <row r="11" spans="1:9" x14ac:dyDescent="0.25">
      <c r="A11" s="72" t="s">
        <v>106</v>
      </c>
      <c r="B11" s="80" t="s">
        <v>107</v>
      </c>
      <c r="C11" s="77"/>
      <c r="D11" s="77"/>
      <c r="E11" s="77"/>
      <c r="F11" s="77"/>
      <c r="G11" s="78"/>
      <c r="H11" s="79"/>
    </row>
    <row r="12" spans="1:9" x14ac:dyDescent="0.25">
      <c r="A12" s="81" t="s">
        <v>108</v>
      </c>
      <c r="B12" s="82" t="s">
        <v>109</v>
      </c>
      <c r="C12" s="83"/>
      <c r="D12" s="83"/>
      <c r="E12" s="83"/>
      <c r="F12" s="83"/>
      <c r="G12" s="84"/>
      <c r="H12" s="85"/>
    </row>
    <row r="13" spans="1:9" x14ac:dyDescent="0.25">
      <c r="A13" s="72">
        <v>1</v>
      </c>
      <c r="B13" s="80" t="s">
        <v>110</v>
      </c>
      <c r="C13" s="72">
        <v>540710</v>
      </c>
      <c r="D13" s="72" t="s">
        <v>47</v>
      </c>
      <c r="E13" s="72">
        <v>2</v>
      </c>
      <c r="F13" s="72" t="s">
        <v>1</v>
      </c>
      <c r="G13" s="78">
        <f>7420.5*29500</f>
        <v>218904750</v>
      </c>
      <c r="H13" s="78">
        <f>G13*E13</f>
        <v>437809500</v>
      </c>
      <c r="I13" s="86"/>
    </row>
    <row r="14" spans="1:9" x14ac:dyDescent="0.25">
      <c r="A14" s="77"/>
      <c r="B14" s="87" t="s">
        <v>111</v>
      </c>
      <c r="C14" s="77"/>
      <c r="D14" s="77"/>
      <c r="E14" s="77"/>
      <c r="F14" s="77"/>
      <c r="G14" s="78"/>
      <c r="H14" s="79"/>
    </row>
    <row r="15" spans="1:9" x14ac:dyDescent="0.25">
      <c r="A15" s="77"/>
      <c r="B15" s="88" t="s">
        <v>112</v>
      </c>
      <c r="C15" s="77">
        <v>152860</v>
      </c>
      <c r="D15" s="77"/>
      <c r="E15" s="77">
        <v>2</v>
      </c>
      <c r="F15" s="77" t="s">
        <v>113</v>
      </c>
      <c r="G15" s="78"/>
      <c r="H15" s="79"/>
    </row>
    <row r="16" spans="1:9" x14ac:dyDescent="0.25">
      <c r="A16" s="77"/>
      <c r="B16" s="88" t="s">
        <v>114</v>
      </c>
      <c r="C16" s="77"/>
      <c r="D16" s="77"/>
      <c r="E16" s="77"/>
      <c r="F16" s="77"/>
      <c r="G16" s="78"/>
      <c r="H16" s="79"/>
    </row>
    <row r="17" spans="1:8" x14ac:dyDescent="0.25">
      <c r="A17" s="77"/>
      <c r="B17" s="88" t="s">
        <v>115</v>
      </c>
      <c r="C17" s="77"/>
      <c r="D17" s="77"/>
      <c r="E17" s="77"/>
      <c r="F17" s="77"/>
      <c r="G17" s="78"/>
      <c r="H17" s="79"/>
    </row>
    <row r="18" spans="1:8" x14ac:dyDescent="0.25">
      <c r="A18" s="77"/>
      <c r="B18" s="88" t="s">
        <v>116</v>
      </c>
      <c r="C18" s="77"/>
      <c r="D18" s="77"/>
      <c r="E18" s="77"/>
      <c r="F18" s="77"/>
      <c r="G18" s="78"/>
      <c r="H18" s="79"/>
    </row>
    <row r="19" spans="1:8" x14ac:dyDescent="0.25">
      <c r="A19" s="77"/>
      <c r="B19" s="88" t="s">
        <v>117</v>
      </c>
      <c r="C19" s="77"/>
      <c r="D19" s="77"/>
      <c r="E19" s="77"/>
      <c r="F19" s="77"/>
      <c r="G19" s="78"/>
      <c r="H19" s="79"/>
    </row>
    <row r="20" spans="1:8" x14ac:dyDescent="0.25">
      <c r="A20" s="77"/>
      <c r="B20" s="88" t="s">
        <v>118</v>
      </c>
      <c r="C20" s="77"/>
      <c r="D20" s="77"/>
      <c r="E20" s="77"/>
      <c r="F20" s="77"/>
      <c r="G20" s="78"/>
      <c r="H20" s="79"/>
    </row>
    <row r="21" spans="1:8" ht="30" x14ac:dyDescent="0.25">
      <c r="A21" s="77"/>
      <c r="B21" s="87" t="s">
        <v>119</v>
      </c>
      <c r="C21" s="77">
        <v>152861</v>
      </c>
      <c r="D21" s="77"/>
      <c r="E21" s="77">
        <v>1</v>
      </c>
      <c r="F21" s="77" t="s">
        <v>113</v>
      </c>
      <c r="G21" s="78"/>
      <c r="H21" s="79"/>
    </row>
    <row r="22" spans="1:8" x14ac:dyDescent="0.25">
      <c r="A22" s="77"/>
      <c r="B22" s="88" t="s">
        <v>114</v>
      </c>
      <c r="C22" s="77"/>
      <c r="D22" s="77"/>
      <c r="E22" s="77"/>
      <c r="F22" s="77"/>
      <c r="G22" s="78"/>
      <c r="H22" s="79"/>
    </row>
    <row r="23" spans="1:8" x14ac:dyDescent="0.25">
      <c r="A23" s="77"/>
      <c r="B23" s="88" t="s">
        <v>115</v>
      </c>
      <c r="C23" s="77"/>
      <c r="D23" s="77"/>
      <c r="E23" s="77"/>
      <c r="F23" s="77"/>
      <c r="G23" s="78"/>
      <c r="H23" s="79"/>
    </row>
    <row r="24" spans="1:8" x14ac:dyDescent="0.25">
      <c r="A24" s="77"/>
      <c r="B24" s="88" t="s">
        <v>116</v>
      </c>
      <c r="C24" s="77"/>
      <c r="D24" s="77"/>
      <c r="E24" s="77"/>
      <c r="F24" s="77"/>
      <c r="G24" s="78"/>
      <c r="H24" s="79"/>
    </row>
    <row r="25" spans="1:8" x14ac:dyDescent="0.25">
      <c r="A25" s="77"/>
      <c r="B25" s="88" t="s">
        <v>117</v>
      </c>
      <c r="C25" s="77"/>
      <c r="D25" s="77"/>
      <c r="E25" s="77"/>
      <c r="F25" s="77"/>
      <c r="G25" s="78"/>
      <c r="H25" s="79"/>
    </row>
    <row r="26" spans="1:8" x14ac:dyDescent="0.25">
      <c r="A26" s="77"/>
      <c r="B26" s="88" t="s">
        <v>118</v>
      </c>
      <c r="C26" s="77"/>
      <c r="D26" s="77"/>
      <c r="E26" s="77"/>
      <c r="F26" s="77"/>
      <c r="G26" s="78"/>
      <c r="H26" s="79"/>
    </row>
    <row r="27" spans="1:8" x14ac:dyDescent="0.25">
      <c r="A27" s="77"/>
      <c r="B27" s="87" t="s">
        <v>120</v>
      </c>
      <c r="C27" s="77">
        <v>152862</v>
      </c>
      <c r="D27" s="77"/>
      <c r="E27" s="77">
        <v>1</v>
      </c>
      <c r="F27" s="77" t="s">
        <v>113</v>
      </c>
      <c r="G27" s="78"/>
      <c r="H27" s="79"/>
    </row>
    <row r="28" spans="1:8" x14ac:dyDescent="0.25">
      <c r="A28" s="77"/>
      <c r="B28" s="88" t="s">
        <v>121</v>
      </c>
      <c r="C28" s="77"/>
      <c r="D28" s="77"/>
      <c r="E28" s="77"/>
      <c r="F28" s="77"/>
      <c r="G28" s="78"/>
      <c r="H28" s="79"/>
    </row>
    <row r="29" spans="1:8" x14ac:dyDescent="0.25">
      <c r="A29" s="77"/>
      <c r="B29" s="88" t="s">
        <v>122</v>
      </c>
      <c r="C29" s="77"/>
      <c r="D29" s="77"/>
      <c r="E29" s="77"/>
      <c r="F29" s="77"/>
      <c r="G29" s="78"/>
      <c r="H29" s="79"/>
    </row>
    <row r="30" spans="1:8" x14ac:dyDescent="0.25">
      <c r="A30" s="77"/>
      <c r="B30" s="88" t="s">
        <v>123</v>
      </c>
      <c r="C30" s="77"/>
      <c r="D30" s="77"/>
      <c r="E30" s="77"/>
      <c r="F30" s="77"/>
      <c r="G30" s="78"/>
      <c r="H30" s="79"/>
    </row>
    <row r="31" spans="1:8" x14ac:dyDescent="0.25">
      <c r="A31" s="77"/>
      <c r="B31" s="88" t="s">
        <v>117</v>
      </c>
      <c r="C31" s="77"/>
      <c r="D31" s="77"/>
      <c r="E31" s="77"/>
      <c r="F31" s="77"/>
      <c r="G31" s="78"/>
      <c r="H31" s="79"/>
    </row>
    <row r="32" spans="1:8" x14ac:dyDescent="0.25">
      <c r="A32" s="77"/>
      <c r="B32" s="88" t="s">
        <v>118</v>
      </c>
      <c r="C32" s="77"/>
      <c r="D32" s="77"/>
      <c r="E32" s="77"/>
      <c r="F32" s="77"/>
      <c r="G32" s="78"/>
      <c r="H32" s="79"/>
    </row>
    <row r="33" spans="1:8" x14ac:dyDescent="0.25">
      <c r="A33" s="77"/>
      <c r="B33" s="87" t="s">
        <v>124</v>
      </c>
      <c r="C33" s="77">
        <v>152863</v>
      </c>
      <c r="D33" s="77"/>
      <c r="E33" s="77">
        <v>1</v>
      </c>
      <c r="F33" s="77" t="s">
        <v>113</v>
      </c>
      <c r="G33" s="78"/>
      <c r="H33" s="79"/>
    </row>
    <row r="34" spans="1:8" x14ac:dyDescent="0.25">
      <c r="A34" s="77"/>
      <c r="B34" s="88" t="s">
        <v>121</v>
      </c>
      <c r="C34" s="77"/>
      <c r="D34" s="77"/>
      <c r="E34" s="77"/>
      <c r="F34" s="77"/>
      <c r="G34" s="78"/>
      <c r="H34" s="79"/>
    </row>
    <row r="35" spans="1:8" x14ac:dyDescent="0.25">
      <c r="A35" s="77"/>
      <c r="B35" s="88" t="s">
        <v>115</v>
      </c>
      <c r="C35" s="77"/>
      <c r="D35" s="77"/>
      <c r="E35" s="77"/>
      <c r="F35" s="77"/>
      <c r="G35" s="78"/>
      <c r="H35" s="79"/>
    </row>
    <row r="36" spans="1:8" x14ac:dyDescent="0.25">
      <c r="A36" s="77"/>
      <c r="B36" s="88" t="s">
        <v>123</v>
      </c>
      <c r="C36" s="77"/>
      <c r="D36" s="77"/>
      <c r="E36" s="77"/>
      <c r="F36" s="77"/>
      <c r="G36" s="78"/>
      <c r="H36" s="79"/>
    </row>
    <row r="37" spans="1:8" x14ac:dyDescent="0.25">
      <c r="A37" s="77"/>
      <c r="B37" s="88" t="s">
        <v>117</v>
      </c>
      <c r="C37" s="77"/>
      <c r="D37" s="77"/>
      <c r="E37" s="77"/>
      <c r="F37" s="77"/>
      <c r="G37" s="78"/>
      <c r="H37" s="79"/>
    </row>
    <row r="38" spans="1:8" x14ac:dyDescent="0.25">
      <c r="A38" s="77"/>
      <c r="B38" s="88" t="s">
        <v>118</v>
      </c>
      <c r="C38" s="77"/>
      <c r="D38" s="77"/>
      <c r="E38" s="77"/>
      <c r="F38" s="77"/>
      <c r="G38" s="78"/>
      <c r="H38" s="79"/>
    </row>
    <row r="39" spans="1:8" ht="30" x14ac:dyDescent="0.25">
      <c r="A39" s="77"/>
      <c r="B39" s="88" t="s">
        <v>125</v>
      </c>
      <c r="C39" s="77">
        <v>152866</v>
      </c>
      <c r="D39" s="77"/>
      <c r="E39" s="77">
        <v>2</v>
      </c>
      <c r="F39" s="77" t="s">
        <v>113</v>
      </c>
      <c r="G39" s="78"/>
      <c r="H39" s="79"/>
    </row>
    <row r="40" spans="1:8" x14ac:dyDescent="0.25">
      <c r="A40" s="77"/>
      <c r="B40" s="88" t="s">
        <v>126</v>
      </c>
      <c r="C40" s="77"/>
      <c r="D40" s="77"/>
      <c r="E40" s="77"/>
      <c r="F40" s="77"/>
      <c r="G40" s="78"/>
      <c r="H40" s="79"/>
    </row>
    <row r="41" spans="1:8" x14ac:dyDescent="0.25">
      <c r="A41" s="77"/>
      <c r="B41" s="88" t="s">
        <v>127</v>
      </c>
      <c r="C41" s="77"/>
      <c r="D41" s="77"/>
      <c r="E41" s="77"/>
      <c r="F41" s="77"/>
      <c r="G41" s="78"/>
      <c r="H41" s="79"/>
    </row>
    <row r="42" spans="1:8" x14ac:dyDescent="0.25">
      <c r="A42" s="77"/>
      <c r="B42" s="88" t="s">
        <v>128</v>
      </c>
      <c r="C42" s="77"/>
      <c r="D42" s="77"/>
      <c r="E42" s="77"/>
      <c r="F42" s="77"/>
      <c r="G42" s="78"/>
      <c r="H42" s="79"/>
    </row>
    <row r="43" spans="1:8" x14ac:dyDescent="0.25">
      <c r="A43" s="77"/>
      <c r="B43" s="88" t="s">
        <v>118</v>
      </c>
      <c r="C43" s="77"/>
      <c r="D43" s="77"/>
      <c r="E43" s="77"/>
      <c r="F43" s="77"/>
      <c r="G43" s="78"/>
      <c r="H43" s="79"/>
    </row>
    <row r="44" spans="1:8" ht="30" x14ac:dyDescent="0.25">
      <c r="A44" s="77"/>
      <c r="B44" s="88" t="s">
        <v>129</v>
      </c>
      <c r="C44" s="77">
        <v>2764815</v>
      </c>
      <c r="D44" s="77"/>
      <c r="E44" s="77">
        <v>2</v>
      </c>
      <c r="F44" s="77" t="s">
        <v>113</v>
      </c>
      <c r="G44" s="78"/>
      <c r="H44" s="79"/>
    </row>
    <row r="45" spans="1:8" x14ac:dyDescent="0.25">
      <c r="A45" s="77"/>
      <c r="B45" s="88" t="s">
        <v>130</v>
      </c>
      <c r="C45" s="77"/>
      <c r="D45" s="77"/>
      <c r="E45" s="77"/>
      <c r="F45" s="77"/>
      <c r="G45" s="78"/>
      <c r="H45" s="79"/>
    </row>
    <row r="46" spans="1:8" ht="45" x14ac:dyDescent="0.25">
      <c r="A46" s="77"/>
      <c r="B46" s="88" t="s">
        <v>131</v>
      </c>
      <c r="C46" s="77"/>
      <c r="D46" s="77"/>
      <c r="E46" s="77"/>
      <c r="F46" s="77"/>
      <c r="G46" s="78"/>
      <c r="H46" s="79"/>
    </row>
    <row r="47" spans="1:8" x14ac:dyDescent="0.25">
      <c r="A47" s="77"/>
      <c r="B47" s="88" t="s">
        <v>132</v>
      </c>
      <c r="C47" s="77"/>
      <c r="D47" s="77"/>
      <c r="E47" s="77"/>
      <c r="F47" s="77"/>
      <c r="G47" s="78"/>
      <c r="H47" s="79"/>
    </row>
    <row r="48" spans="1:8" x14ac:dyDescent="0.25">
      <c r="A48" s="77"/>
      <c r="B48" s="88" t="s">
        <v>133</v>
      </c>
      <c r="C48" s="77"/>
      <c r="D48" s="77"/>
      <c r="E48" s="77"/>
      <c r="F48" s="77"/>
      <c r="G48" s="78"/>
      <c r="H48" s="79"/>
    </row>
    <row r="49" spans="1:8" x14ac:dyDescent="0.25">
      <c r="A49" s="77"/>
      <c r="B49" s="88" t="s">
        <v>134</v>
      </c>
      <c r="C49" s="77"/>
      <c r="D49" s="77"/>
      <c r="E49" s="77"/>
      <c r="F49" s="77"/>
      <c r="G49" s="78"/>
      <c r="H49" s="79"/>
    </row>
    <row r="50" spans="1:8" ht="30" x14ac:dyDescent="0.25">
      <c r="A50" s="77"/>
      <c r="B50" s="88" t="s">
        <v>135</v>
      </c>
      <c r="C50" s="77"/>
      <c r="D50" s="77"/>
      <c r="E50" s="77"/>
      <c r="F50" s="77"/>
      <c r="G50" s="78"/>
      <c r="H50" s="79"/>
    </row>
    <row r="51" spans="1:8" x14ac:dyDescent="0.25">
      <c r="A51" s="77"/>
      <c r="B51" s="88" t="s">
        <v>136</v>
      </c>
      <c r="C51" s="77">
        <v>540694</v>
      </c>
      <c r="D51" s="77"/>
      <c r="E51" s="77">
        <v>1</v>
      </c>
      <c r="F51" s="77" t="s">
        <v>113</v>
      </c>
      <c r="G51" s="78"/>
      <c r="H51" s="79"/>
    </row>
    <row r="52" spans="1:8" x14ac:dyDescent="0.25">
      <c r="A52" s="77"/>
      <c r="B52" s="88" t="s">
        <v>137</v>
      </c>
      <c r="C52" s="77"/>
      <c r="D52" s="77"/>
      <c r="E52" s="77"/>
      <c r="F52" s="77"/>
      <c r="G52" s="78"/>
      <c r="H52" s="79"/>
    </row>
    <row r="53" spans="1:8" ht="45" x14ac:dyDescent="0.25">
      <c r="A53" s="77"/>
      <c r="B53" s="88" t="s">
        <v>138</v>
      </c>
      <c r="C53" s="77"/>
      <c r="D53" s="77"/>
      <c r="E53" s="77"/>
      <c r="F53" s="77"/>
      <c r="G53" s="78"/>
      <c r="H53" s="79"/>
    </row>
    <row r="54" spans="1:8" ht="30" x14ac:dyDescent="0.25">
      <c r="A54" s="77"/>
      <c r="B54" s="88" t="s">
        <v>139</v>
      </c>
      <c r="C54" s="77"/>
      <c r="D54" s="77"/>
      <c r="E54" s="77"/>
      <c r="F54" s="77"/>
      <c r="G54" s="78"/>
      <c r="H54" s="79"/>
    </row>
    <row r="55" spans="1:8" x14ac:dyDescent="0.25">
      <c r="A55" s="77"/>
      <c r="B55" s="88" t="s">
        <v>140</v>
      </c>
      <c r="C55" s="77">
        <v>152884</v>
      </c>
      <c r="D55" s="77"/>
      <c r="E55" s="77">
        <v>1</v>
      </c>
      <c r="F55" s="77" t="s">
        <v>113</v>
      </c>
      <c r="G55" s="78"/>
      <c r="H55" s="79"/>
    </row>
    <row r="56" spans="1:8" x14ac:dyDescent="0.25">
      <c r="A56" s="77"/>
      <c r="B56" s="88" t="s">
        <v>141</v>
      </c>
      <c r="C56" s="77"/>
      <c r="D56" s="77"/>
      <c r="E56" s="77"/>
      <c r="F56" s="77"/>
      <c r="G56" s="78"/>
      <c r="H56" s="79"/>
    </row>
    <row r="57" spans="1:8" x14ac:dyDescent="0.25">
      <c r="A57" s="77"/>
      <c r="B57" s="88" t="s">
        <v>142</v>
      </c>
      <c r="C57" s="77"/>
      <c r="D57" s="77"/>
      <c r="E57" s="77"/>
      <c r="F57" s="77"/>
      <c r="G57" s="78"/>
      <c r="H57" s="79"/>
    </row>
    <row r="58" spans="1:8" ht="30" x14ac:dyDescent="0.25">
      <c r="A58" s="77"/>
      <c r="B58" s="88" t="s">
        <v>143</v>
      </c>
      <c r="C58" s="77"/>
      <c r="D58" s="77"/>
      <c r="E58" s="77"/>
      <c r="F58" s="77"/>
      <c r="G58" s="78"/>
      <c r="H58" s="79"/>
    </row>
    <row r="59" spans="1:8" x14ac:dyDescent="0.25">
      <c r="A59" s="77"/>
      <c r="B59" s="88" t="s">
        <v>144</v>
      </c>
      <c r="C59" s="77"/>
      <c r="D59" s="77"/>
      <c r="E59" s="77"/>
      <c r="F59" s="77"/>
      <c r="G59" s="78"/>
      <c r="H59" s="79"/>
    </row>
    <row r="60" spans="1:8" x14ac:dyDescent="0.25">
      <c r="A60" s="77"/>
      <c r="B60" s="88" t="s">
        <v>118</v>
      </c>
      <c r="C60" s="77"/>
      <c r="D60" s="77"/>
      <c r="E60" s="77"/>
      <c r="F60" s="77"/>
      <c r="G60" s="78"/>
      <c r="H60" s="79"/>
    </row>
    <row r="61" spans="1:8" x14ac:dyDescent="0.25">
      <c r="A61" s="77"/>
      <c r="B61" s="88" t="s">
        <v>145</v>
      </c>
      <c r="C61" s="77">
        <v>576302</v>
      </c>
      <c r="D61" s="77"/>
      <c r="E61" s="77">
        <v>1</v>
      </c>
      <c r="F61" s="77" t="s">
        <v>113</v>
      </c>
      <c r="G61" s="78"/>
      <c r="H61" s="79"/>
    </row>
    <row r="62" spans="1:8" ht="30" x14ac:dyDescent="0.25">
      <c r="A62" s="77"/>
      <c r="B62" s="88" t="s">
        <v>146</v>
      </c>
      <c r="C62" s="77"/>
      <c r="D62" s="77"/>
      <c r="E62" s="77"/>
      <c r="F62" s="77"/>
      <c r="G62" s="78"/>
      <c r="H62" s="79"/>
    </row>
    <row r="63" spans="1:8" ht="30" x14ac:dyDescent="0.25">
      <c r="A63" s="77"/>
      <c r="B63" s="88" t="s">
        <v>147</v>
      </c>
      <c r="C63" s="77"/>
      <c r="D63" s="77"/>
      <c r="E63" s="77"/>
      <c r="F63" s="77"/>
      <c r="G63" s="78"/>
      <c r="H63" s="79"/>
    </row>
    <row r="64" spans="1:8" x14ac:dyDescent="0.25">
      <c r="A64" s="77"/>
      <c r="B64" s="88" t="s">
        <v>148</v>
      </c>
      <c r="C64" s="77"/>
      <c r="D64" s="77"/>
      <c r="E64" s="77"/>
      <c r="F64" s="77"/>
      <c r="G64" s="78"/>
      <c r="H64" s="79"/>
    </row>
    <row r="65" spans="1:8" ht="30" x14ac:dyDescent="0.25">
      <c r="A65" s="77"/>
      <c r="B65" s="88" t="s">
        <v>149</v>
      </c>
      <c r="C65" s="77"/>
      <c r="D65" s="77"/>
      <c r="E65" s="77"/>
      <c r="F65" s="77"/>
      <c r="G65" s="78"/>
      <c r="H65" s="79"/>
    </row>
    <row r="66" spans="1:8" x14ac:dyDescent="0.25">
      <c r="A66" s="77"/>
      <c r="B66" s="88" t="s">
        <v>150</v>
      </c>
      <c r="C66" s="77"/>
      <c r="D66" s="77"/>
      <c r="E66" s="77"/>
      <c r="F66" s="77"/>
      <c r="G66" s="78"/>
      <c r="H66" s="79"/>
    </row>
    <row r="67" spans="1:8" x14ac:dyDescent="0.25">
      <c r="A67" s="77"/>
      <c r="B67" s="88" t="s">
        <v>118</v>
      </c>
      <c r="C67" s="77"/>
      <c r="D67" s="77"/>
      <c r="E67" s="77"/>
      <c r="F67" s="77"/>
      <c r="G67" s="78"/>
      <c r="H67" s="79"/>
    </row>
    <row r="68" spans="1:8" x14ac:dyDescent="0.25">
      <c r="A68" s="77"/>
      <c r="B68" s="88" t="s">
        <v>151</v>
      </c>
      <c r="C68" s="77">
        <v>576307</v>
      </c>
      <c r="D68" s="77"/>
      <c r="E68" s="77">
        <v>3</v>
      </c>
      <c r="F68" s="77" t="s">
        <v>113</v>
      </c>
      <c r="G68" s="78"/>
      <c r="H68" s="79"/>
    </row>
    <row r="69" spans="1:8" ht="30" x14ac:dyDescent="0.25">
      <c r="A69" s="77"/>
      <c r="B69" s="88" t="s">
        <v>146</v>
      </c>
      <c r="C69" s="77"/>
      <c r="D69" s="77"/>
      <c r="E69" s="77"/>
      <c r="F69" s="77"/>
      <c r="G69" s="78"/>
      <c r="H69" s="79"/>
    </row>
    <row r="70" spans="1:8" ht="30" x14ac:dyDescent="0.25">
      <c r="A70" s="77"/>
      <c r="B70" s="88" t="s">
        <v>147</v>
      </c>
      <c r="C70" s="77"/>
      <c r="D70" s="77"/>
      <c r="E70" s="77"/>
      <c r="F70" s="77"/>
      <c r="G70" s="78"/>
      <c r="H70" s="79"/>
    </row>
    <row r="71" spans="1:8" x14ac:dyDescent="0.25">
      <c r="A71" s="77"/>
      <c r="B71" s="88" t="s">
        <v>148</v>
      </c>
      <c r="C71" s="77"/>
      <c r="D71" s="77"/>
      <c r="E71" s="77"/>
      <c r="F71" s="77"/>
      <c r="G71" s="78"/>
      <c r="H71" s="79"/>
    </row>
    <row r="72" spans="1:8" x14ac:dyDescent="0.25">
      <c r="A72" s="77"/>
      <c r="B72" s="88" t="s">
        <v>152</v>
      </c>
      <c r="C72" s="77"/>
      <c r="D72" s="77"/>
      <c r="E72" s="77"/>
      <c r="F72" s="77"/>
      <c r="G72" s="78"/>
      <c r="H72" s="79"/>
    </row>
    <row r="73" spans="1:8" x14ac:dyDescent="0.25">
      <c r="A73" s="77"/>
      <c r="B73" s="88" t="s">
        <v>150</v>
      </c>
      <c r="C73" s="77"/>
      <c r="D73" s="77"/>
      <c r="E73" s="77"/>
      <c r="F73" s="77"/>
      <c r="G73" s="78"/>
      <c r="H73" s="79"/>
    </row>
    <row r="74" spans="1:8" x14ac:dyDescent="0.25">
      <c r="A74" s="77"/>
      <c r="B74" s="88" t="s">
        <v>118</v>
      </c>
      <c r="C74" s="77"/>
      <c r="D74" s="77"/>
      <c r="E74" s="77"/>
      <c r="F74" s="77"/>
      <c r="G74" s="78"/>
      <c r="H74" s="79"/>
    </row>
    <row r="75" spans="1:8" ht="30" x14ac:dyDescent="0.25">
      <c r="A75" s="77"/>
      <c r="B75" s="88" t="s">
        <v>153</v>
      </c>
      <c r="C75" s="77">
        <v>576303</v>
      </c>
      <c r="D75" s="77"/>
      <c r="E75" s="77">
        <v>1</v>
      </c>
      <c r="F75" s="77" t="s">
        <v>113</v>
      </c>
      <c r="G75" s="78"/>
      <c r="H75" s="79"/>
    </row>
    <row r="76" spans="1:8" ht="30" x14ac:dyDescent="0.25">
      <c r="A76" s="77"/>
      <c r="B76" s="88" t="s">
        <v>146</v>
      </c>
      <c r="C76" s="77"/>
      <c r="D76" s="77"/>
      <c r="E76" s="77"/>
      <c r="F76" s="77"/>
      <c r="G76" s="78"/>
      <c r="H76" s="79"/>
    </row>
    <row r="77" spans="1:8" ht="30" x14ac:dyDescent="0.25">
      <c r="A77" s="77"/>
      <c r="B77" s="88" t="s">
        <v>147</v>
      </c>
      <c r="C77" s="77"/>
      <c r="D77" s="77"/>
      <c r="E77" s="77"/>
      <c r="F77" s="77"/>
      <c r="G77" s="78"/>
      <c r="H77" s="79"/>
    </row>
    <row r="78" spans="1:8" x14ac:dyDescent="0.25">
      <c r="A78" s="77"/>
      <c r="B78" s="88" t="s">
        <v>148</v>
      </c>
      <c r="C78" s="77"/>
      <c r="D78" s="77"/>
      <c r="E78" s="77"/>
      <c r="F78" s="77"/>
      <c r="G78" s="78"/>
      <c r="H78" s="79"/>
    </row>
    <row r="79" spans="1:8" x14ac:dyDescent="0.25">
      <c r="A79" s="77"/>
      <c r="B79" s="88" t="s">
        <v>152</v>
      </c>
      <c r="C79" s="77"/>
      <c r="D79" s="77"/>
      <c r="E79" s="77"/>
      <c r="F79" s="77"/>
      <c r="G79" s="78"/>
      <c r="H79" s="79"/>
    </row>
    <row r="80" spans="1:8" x14ac:dyDescent="0.25">
      <c r="A80" s="77"/>
      <c r="B80" s="88" t="s">
        <v>150</v>
      </c>
      <c r="C80" s="77"/>
      <c r="D80" s="77"/>
      <c r="E80" s="77"/>
      <c r="F80" s="77"/>
      <c r="G80" s="78"/>
      <c r="H80" s="79"/>
    </row>
    <row r="81" spans="1:8" x14ac:dyDescent="0.25">
      <c r="A81" s="77"/>
      <c r="B81" s="88" t="s">
        <v>118</v>
      </c>
      <c r="C81" s="77"/>
      <c r="D81" s="77"/>
      <c r="E81" s="77"/>
      <c r="F81" s="77"/>
      <c r="G81" s="78"/>
      <c r="H81" s="79"/>
    </row>
    <row r="82" spans="1:8" x14ac:dyDescent="0.25">
      <c r="A82" s="77"/>
      <c r="B82" s="88" t="s">
        <v>154</v>
      </c>
      <c r="C82" s="77">
        <v>539771</v>
      </c>
      <c r="D82" s="77"/>
      <c r="E82" s="77">
        <v>1</v>
      </c>
      <c r="F82" s="77" t="s">
        <v>113</v>
      </c>
      <c r="G82" s="78"/>
      <c r="H82" s="79"/>
    </row>
    <row r="83" spans="1:8" x14ac:dyDescent="0.25">
      <c r="A83" s="77"/>
      <c r="B83" s="88" t="s">
        <v>155</v>
      </c>
      <c r="C83" s="77"/>
      <c r="D83" s="77"/>
      <c r="E83" s="77"/>
      <c r="F83" s="77"/>
      <c r="G83" s="78"/>
      <c r="H83" s="79"/>
    </row>
    <row r="84" spans="1:8" x14ac:dyDescent="0.25">
      <c r="A84" s="77"/>
      <c r="B84" s="88" t="s">
        <v>156</v>
      </c>
      <c r="C84" s="77"/>
      <c r="D84" s="77"/>
      <c r="E84" s="77"/>
      <c r="F84" s="77"/>
      <c r="G84" s="78"/>
      <c r="H84" s="79"/>
    </row>
    <row r="85" spans="1:8" x14ac:dyDescent="0.25">
      <c r="A85" s="77"/>
      <c r="B85" s="88" t="s">
        <v>157</v>
      </c>
      <c r="C85" s="77"/>
      <c r="D85" s="77"/>
      <c r="E85" s="77"/>
      <c r="F85" s="77"/>
      <c r="G85" s="78"/>
      <c r="H85" s="79"/>
    </row>
    <row r="86" spans="1:8" x14ac:dyDescent="0.25">
      <c r="A86" s="77"/>
      <c r="B86" s="88" t="s">
        <v>158</v>
      </c>
      <c r="C86" s="77">
        <v>539770</v>
      </c>
      <c r="D86" s="77"/>
      <c r="E86" s="77">
        <v>2</v>
      </c>
      <c r="F86" s="77" t="s">
        <v>113</v>
      </c>
      <c r="G86" s="78"/>
      <c r="H86" s="79"/>
    </row>
    <row r="87" spans="1:8" x14ac:dyDescent="0.25">
      <c r="A87" s="77"/>
      <c r="B87" s="88" t="s">
        <v>159</v>
      </c>
      <c r="C87" s="77"/>
      <c r="D87" s="77"/>
      <c r="E87" s="77"/>
      <c r="F87" s="77"/>
      <c r="G87" s="78"/>
      <c r="H87" s="79"/>
    </row>
    <row r="88" spans="1:8" x14ac:dyDescent="0.25">
      <c r="A88" s="77"/>
      <c r="B88" s="88" t="s">
        <v>156</v>
      </c>
      <c r="C88" s="77"/>
      <c r="D88" s="77"/>
      <c r="E88" s="77"/>
      <c r="F88" s="77"/>
      <c r="G88" s="78"/>
      <c r="H88" s="79"/>
    </row>
    <row r="89" spans="1:8" x14ac:dyDescent="0.25">
      <c r="A89" s="77"/>
      <c r="B89" s="88" t="s">
        <v>160</v>
      </c>
      <c r="C89" s="77"/>
      <c r="D89" s="77"/>
      <c r="E89" s="77"/>
      <c r="F89" s="77"/>
      <c r="G89" s="78"/>
      <c r="H89" s="79"/>
    </row>
    <row r="90" spans="1:8" x14ac:dyDescent="0.25">
      <c r="A90" s="77"/>
      <c r="B90" s="88" t="s">
        <v>161</v>
      </c>
      <c r="C90" s="77">
        <v>539772</v>
      </c>
      <c r="D90" s="77"/>
      <c r="E90" s="77">
        <v>1</v>
      </c>
      <c r="F90" s="77" t="s">
        <v>113</v>
      </c>
      <c r="G90" s="78"/>
      <c r="H90" s="79"/>
    </row>
    <row r="91" spans="1:8" x14ac:dyDescent="0.25">
      <c r="A91" s="77"/>
      <c r="B91" s="88" t="s">
        <v>162</v>
      </c>
      <c r="C91" s="77"/>
      <c r="D91" s="77"/>
      <c r="E91" s="77"/>
      <c r="F91" s="77"/>
      <c r="G91" s="78"/>
      <c r="H91" s="79"/>
    </row>
    <row r="92" spans="1:8" x14ac:dyDescent="0.25">
      <c r="A92" s="77"/>
      <c r="B92" s="88" t="s">
        <v>163</v>
      </c>
      <c r="C92" s="77"/>
      <c r="D92" s="77"/>
      <c r="E92" s="77"/>
      <c r="F92" s="77"/>
      <c r="G92" s="78"/>
      <c r="H92" s="79"/>
    </row>
    <row r="93" spans="1:8" x14ac:dyDescent="0.25">
      <c r="A93" s="77"/>
      <c r="B93" s="88" t="s">
        <v>164</v>
      </c>
      <c r="C93" s="77"/>
      <c r="D93" s="77"/>
      <c r="E93" s="77"/>
      <c r="F93" s="77"/>
      <c r="G93" s="78"/>
      <c r="H93" s="79"/>
    </row>
    <row r="94" spans="1:8" x14ac:dyDescent="0.25">
      <c r="A94" s="77"/>
      <c r="B94" s="88" t="s">
        <v>165</v>
      </c>
      <c r="C94" s="77"/>
      <c r="D94" s="77"/>
      <c r="E94" s="77"/>
      <c r="F94" s="77"/>
      <c r="G94" s="78"/>
      <c r="H94" s="79"/>
    </row>
    <row r="95" spans="1:8" x14ac:dyDescent="0.25">
      <c r="A95" s="77"/>
      <c r="B95" s="88" t="s">
        <v>166</v>
      </c>
      <c r="C95" s="77"/>
      <c r="D95" s="77"/>
      <c r="E95" s="77"/>
      <c r="F95" s="77"/>
      <c r="G95" s="78"/>
      <c r="H95" s="79"/>
    </row>
    <row r="96" spans="1:8" x14ac:dyDescent="0.25">
      <c r="A96" s="77"/>
      <c r="B96" s="88" t="s">
        <v>167</v>
      </c>
      <c r="C96" s="77">
        <v>193967</v>
      </c>
      <c r="D96" s="77"/>
      <c r="E96" s="77">
        <v>2</v>
      </c>
      <c r="F96" s="77" t="s">
        <v>113</v>
      </c>
      <c r="G96" s="78"/>
      <c r="H96" s="79"/>
    </row>
    <row r="97" spans="1:8" x14ac:dyDescent="0.25">
      <c r="A97" s="77"/>
      <c r="B97" s="88" t="s">
        <v>168</v>
      </c>
      <c r="C97" s="77"/>
      <c r="D97" s="77"/>
      <c r="E97" s="77"/>
      <c r="F97" s="77"/>
      <c r="G97" s="78"/>
      <c r="H97" s="79"/>
    </row>
    <row r="98" spans="1:8" ht="30" x14ac:dyDescent="0.25">
      <c r="A98" s="77"/>
      <c r="B98" s="88" t="s">
        <v>169</v>
      </c>
      <c r="C98" s="77"/>
      <c r="D98" s="77"/>
      <c r="E98" s="77"/>
      <c r="F98" s="77"/>
      <c r="G98" s="78"/>
      <c r="H98" s="79"/>
    </row>
    <row r="99" spans="1:8" x14ac:dyDescent="0.25">
      <c r="A99" s="77"/>
      <c r="B99" s="88" t="s">
        <v>170</v>
      </c>
      <c r="C99" s="77"/>
      <c r="D99" s="77"/>
      <c r="E99" s="77"/>
      <c r="F99" s="77"/>
      <c r="G99" s="78"/>
      <c r="H99" s="79"/>
    </row>
    <row r="100" spans="1:8" x14ac:dyDescent="0.25">
      <c r="A100" s="77"/>
      <c r="B100" s="88" t="s">
        <v>171</v>
      </c>
      <c r="C100" s="77"/>
      <c r="D100" s="77"/>
      <c r="E100" s="77"/>
      <c r="F100" s="77"/>
      <c r="G100" s="78"/>
      <c r="H100" s="79"/>
    </row>
    <row r="101" spans="1:8" x14ac:dyDescent="0.25">
      <c r="A101" s="77"/>
      <c r="B101" s="88" t="s">
        <v>172</v>
      </c>
      <c r="C101" s="77"/>
      <c r="D101" s="77"/>
      <c r="E101" s="77"/>
      <c r="F101" s="77"/>
      <c r="G101" s="78"/>
      <c r="H101" s="79"/>
    </row>
    <row r="102" spans="1:8" x14ac:dyDescent="0.25">
      <c r="A102" s="77"/>
      <c r="B102" s="88" t="s">
        <v>173</v>
      </c>
      <c r="C102" s="77">
        <v>152887</v>
      </c>
      <c r="D102" s="77"/>
      <c r="E102" s="77">
        <v>1</v>
      </c>
      <c r="F102" s="77" t="s">
        <v>113</v>
      </c>
      <c r="G102" s="78"/>
      <c r="H102" s="79"/>
    </row>
    <row r="103" spans="1:8" x14ac:dyDescent="0.25">
      <c r="A103" s="77"/>
      <c r="B103" s="88" t="s">
        <v>174</v>
      </c>
      <c r="C103" s="77"/>
      <c r="D103" s="77"/>
      <c r="E103" s="77"/>
      <c r="F103" s="77"/>
      <c r="G103" s="78"/>
      <c r="H103" s="79"/>
    </row>
    <row r="104" spans="1:8" x14ac:dyDescent="0.25">
      <c r="A104" s="77"/>
      <c r="B104" s="88" t="s">
        <v>175</v>
      </c>
      <c r="C104" s="77"/>
      <c r="D104" s="77"/>
      <c r="E104" s="77"/>
      <c r="F104" s="77"/>
      <c r="G104" s="78"/>
      <c r="H104" s="79"/>
    </row>
    <row r="105" spans="1:8" x14ac:dyDescent="0.25">
      <c r="A105" s="77"/>
      <c r="B105" s="88" t="s">
        <v>176</v>
      </c>
      <c r="C105" s="77"/>
      <c r="D105" s="77"/>
      <c r="E105" s="77"/>
      <c r="F105" s="77"/>
      <c r="G105" s="78"/>
      <c r="H105" s="79"/>
    </row>
    <row r="106" spans="1:8" x14ac:dyDescent="0.25">
      <c r="A106" s="77"/>
      <c r="B106" s="88" t="s">
        <v>177</v>
      </c>
      <c r="C106" s="77"/>
      <c r="D106" s="77"/>
      <c r="E106" s="77"/>
      <c r="F106" s="77"/>
      <c r="G106" s="78"/>
      <c r="H106" s="79"/>
    </row>
    <row r="107" spans="1:8" x14ac:dyDescent="0.25">
      <c r="A107" s="77"/>
      <c r="B107" s="88" t="s">
        <v>178</v>
      </c>
      <c r="C107" s="77"/>
      <c r="D107" s="77"/>
      <c r="E107" s="77"/>
      <c r="F107" s="77"/>
      <c r="G107" s="78"/>
      <c r="H107" s="79"/>
    </row>
    <row r="108" spans="1:8" x14ac:dyDescent="0.25">
      <c r="A108" s="77"/>
      <c r="B108" s="88" t="s">
        <v>118</v>
      </c>
      <c r="C108" s="77"/>
      <c r="D108" s="77"/>
      <c r="E108" s="77"/>
      <c r="F108" s="77"/>
      <c r="G108" s="78"/>
      <c r="H108" s="79"/>
    </row>
    <row r="109" spans="1:8" x14ac:dyDescent="0.25">
      <c r="A109" s="77"/>
      <c r="B109" s="88" t="s">
        <v>179</v>
      </c>
      <c r="C109" s="77">
        <v>152888</v>
      </c>
      <c r="D109" s="77"/>
      <c r="E109" s="77">
        <v>1</v>
      </c>
      <c r="F109" s="77" t="s">
        <v>113</v>
      </c>
      <c r="G109" s="78"/>
      <c r="H109" s="79"/>
    </row>
    <row r="110" spans="1:8" x14ac:dyDescent="0.25">
      <c r="A110" s="77"/>
      <c r="B110" s="88" t="s">
        <v>174</v>
      </c>
      <c r="C110" s="77"/>
      <c r="D110" s="77"/>
      <c r="E110" s="77"/>
      <c r="F110" s="77"/>
      <c r="G110" s="78"/>
      <c r="H110" s="79"/>
    </row>
    <row r="111" spans="1:8" x14ac:dyDescent="0.25">
      <c r="A111" s="77"/>
      <c r="B111" s="88" t="s">
        <v>175</v>
      </c>
      <c r="C111" s="77"/>
      <c r="D111" s="77"/>
      <c r="E111" s="77"/>
      <c r="F111" s="77"/>
      <c r="G111" s="78"/>
      <c r="H111" s="79"/>
    </row>
    <row r="112" spans="1:8" x14ac:dyDescent="0.25">
      <c r="A112" s="77"/>
      <c r="B112" s="88" t="s">
        <v>180</v>
      </c>
      <c r="C112" s="77"/>
      <c r="D112" s="77"/>
      <c r="E112" s="77"/>
      <c r="F112" s="77"/>
      <c r="G112" s="78"/>
      <c r="H112" s="79"/>
    </row>
    <row r="113" spans="1:8" x14ac:dyDescent="0.25">
      <c r="A113" s="77"/>
      <c r="B113" s="88" t="s">
        <v>181</v>
      </c>
      <c r="C113" s="77"/>
      <c r="D113" s="77"/>
      <c r="E113" s="77"/>
      <c r="F113" s="77"/>
      <c r="G113" s="78"/>
      <c r="H113" s="79"/>
    </row>
    <row r="114" spans="1:8" x14ac:dyDescent="0.25">
      <c r="A114" s="77"/>
      <c r="B114" s="88" t="s">
        <v>182</v>
      </c>
      <c r="C114" s="77"/>
      <c r="D114" s="77"/>
      <c r="E114" s="77"/>
      <c r="F114" s="77"/>
      <c r="G114" s="78"/>
      <c r="H114" s="79"/>
    </row>
    <row r="115" spans="1:8" x14ac:dyDescent="0.25">
      <c r="A115" s="77"/>
      <c r="B115" s="88" t="s">
        <v>183</v>
      </c>
      <c r="C115" s="77">
        <v>540691</v>
      </c>
      <c r="D115" s="77"/>
      <c r="E115" s="77">
        <v>1</v>
      </c>
      <c r="F115" s="77" t="s">
        <v>113</v>
      </c>
      <c r="G115" s="78"/>
      <c r="H115" s="79"/>
    </row>
    <row r="116" spans="1:8" ht="30" x14ac:dyDescent="0.25">
      <c r="A116" s="77"/>
      <c r="B116" s="88" t="s">
        <v>184</v>
      </c>
      <c r="C116" s="77"/>
      <c r="D116" s="77"/>
      <c r="E116" s="77"/>
      <c r="F116" s="77"/>
      <c r="G116" s="78"/>
      <c r="H116" s="79"/>
    </row>
    <row r="117" spans="1:8" x14ac:dyDescent="0.25">
      <c r="A117" s="77"/>
      <c r="B117" s="88" t="s">
        <v>185</v>
      </c>
      <c r="C117" s="77"/>
      <c r="D117" s="77"/>
      <c r="E117" s="77"/>
      <c r="F117" s="77"/>
      <c r="G117" s="78"/>
      <c r="H117" s="79"/>
    </row>
    <row r="118" spans="1:8" x14ac:dyDescent="0.25">
      <c r="A118" s="77"/>
      <c r="B118" s="88" t="s">
        <v>186</v>
      </c>
      <c r="C118" s="77"/>
      <c r="D118" s="77"/>
      <c r="E118" s="77"/>
      <c r="F118" s="77"/>
      <c r="G118" s="78"/>
      <c r="H118" s="79"/>
    </row>
    <row r="119" spans="1:8" x14ac:dyDescent="0.25">
      <c r="A119" s="77"/>
      <c r="B119" s="88" t="s">
        <v>187</v>
      </c>
      <c r="C119" s="77"/>
      <c r="D119" s="77"/>
      <c r="E119" s="77"/>
      <c r="F119" s="77"/>
      <c r="G119" s="78"/>
      <c r="H119" s="79"/>
    </row>
    <row r="120" spans="1:8" x14ac:dyDescent="0.25">
      <c r="A120" s="77"/>
      <c r="B120" s="88" t="s">
        <v>188</v>
      </c>
      <c r="C120" s="77"/>
      <c r="D120" s="77"/>
      <c r="E120" s="77"/>
      <c r="F120" s="77"/>
      <c r="G120" s="78"/>
      <c r="H120" s="79"/>
    </row>
    <row r="121" spans="1:8" x14ac:dyDescent="0.25">
      <c r="A121" s="77"/>
      <c r="B121" s="88" t="s">
        <v>189</v>
      </c>
      <c r="C121" s="77">
        <v>539756</v>
      </c>
      <c r="D121" s="77"/>
      <c r="E121" s="77">
        <v>1</v>
      </c>
      <c r="F121" s="77" t="s">
        <v>113</v>
      </c>
      <c r="G121" s="78"/>
      <c r="H121" s="79"/>
    </row>
    <row r="122" spans="1:8" x14ac:dyDescent="0.25">
      <c r="A122" s="77"/>
      <c r="B122" s="88" t="s">
        <v>190</v>
      </c>
      <c r="C122" s="77"/>
      <c r="D122" s="77"/>
      <c r="E122" s="77"/>
      <c r="F122" s="77"/>
      <c r="G122" s="78"/>
      <c r="H122" s="79"/>
    </row>
    <row r="123" spans="1:8" x14ac:dyDescent="0.25">
      <c r="A123" s="77"/>
      <c r="B123" s="88" t="s">
        <v>191</v>
      </c>
      <c r="C123" s="77"/>
      <c r="D123" s="77"/>
      <c r="E123" s="77"/>
      <c r="F123" s="77"/>
      <c r="G123" s="78"/>
      <c r="H123" s="79"/>
    </row>
    <row r="124" spans="1:8" x14ac:dyDescent="0.25">
      <c r="A124" s="77"/>
      <c r="B124" s="88" t="s">
        <v>192</v>
      </c>
      <c r="C124" s="77"/>
      <c r="D124" s="77"/>
      <c r="E124" s="77"/>
      <c r="F124" s="77"/>
      <c r="G124" s="78"/>
      <c r="H124" s="79"/>
    </row>
    <row r="125" spans="1:8" x14ac:dyDescent="0.25">
      <c r="A125" s="77"/>
      <c r="B125" s="88" t="s">
        <v>118</v>
      </c>
      <c r="C125" s="77"/>
      <c r="D125" s="77"/>
      <c r="E125" s="77"/>
      <c r="F125" s="77"/>
      <c r="G125" s="78"/>
      <c r="H125" s="79"/>
    </row>
    <row r="126" spans="1:8" x14ac:dyDescent="0.25">
      <c r="A126" s="77"/>
      <c r="B126" s="88" t="s">
        <v>193</v>
      </c>
      <c r="C126" s="77">
        <v>152865</v>
      </c>
      <c r="D126" s="77"/>
      <c r="E126" s="77">
        <v>2</v>
      </c>
      <c r="F126" s="77" t="s">
        <v>113</v>
      </c>
      <c r="G126" s="78"/>
      <c r="H126" s="79"/>
    </row>
    <row r="127" spans="1:8" x14ac:dyDescent="0.25">
      <c r="A127" s="77"/>
      <c r="B127" s="88" t="s">
        <v>194</v>
      </c>
      <c r="C127" s="77"/>
      <c r="D127" s="77"/>
      <c r="E127" s="77"/>
      <c r="F127" s="77"/>
      <c r="G127" s="78"/>
      <c r="H127" s="79"/>
    </row>
    <row r="128" spans="1:8" x14ac:dyDescent="0.25">
      <c r="A128" s="77"/>
      <c r="B128" s="88" t="s">
        <v>195</v>
      </c>
      <c r="C128" s="77"/>
      <c r="D128" s="77"/>
      <c r="E128" s="77"/>
      <c r="F128" s="77"/>
      <c r="G128" s="78"/>
      <c r="H128" s="79"/>
    </row>
    <row r="129" spans="1:8" x14ac:dyDescent="0.25">
      <c r="A129" s="77"/>
      <c r="B129" s="88" t="s">
        <v>196</v>
      </c>
      <c r="C129" s="77"/>
      <c r="D129" s="77"/>
      <c r="E129" s="77"/>
      <c r="F129" s="77"/>
      <c r="G129" s="78"/>
      <c r="H129" s="79"/>
    </row>
    <row r="130" spans="1:8" x14ac:dyDescent="0.25">
      <c r="A130" s="77"/>
      <c r="B130" s="88" t="s">
        <v>197</v>
      </c>
      <c r="C130" s="77"/>
      <c r="D130" s="77"/>
      <c r="E130" s="77"/>
      <c r="F130" s="77"/>
      <c r="G130" s="78"/>
      <c r="H130" s="79"/>
    </row>
    <row r="131" spans="1:8" x14ac:dyDescent="0.25">
      <c r="A131" s="77"/>
      <c r="B131" s="88" t="s">
        <v>198</v>
      </c>
      <c r="C131" s="77">
        <v>152896</v>
      </c>
      <c r="D131" s="77"/>
      <c r="E131" s="77">
        <v>1</v>
      </c>
      <c r="F131" s="77" t="s">
        <v>113</v>
      </c>
      <c r="G131" s="78"/>
      <c r="H131" s="79"/>
    </row>
    <row r="132" spans="1:8" ht="60" x14ac:dyDescent="0.25">
      <c r="A132" s="77"/>
      <c r="B132" s="88" t="s">
        <v>199</v>
      </c>
      <c r="C132" s="77"/>
      <c r="D132" s="77"/>
      <c r="E132" s="77"/>
      <c r="F132" s="77"/>
      <c r="G132" s="78"/>
      <c r="H132" s="79"/>
    </row>
    <row r="133" spans="1:8" x14ac:dyDescent="0.25">
      <c r="A133" s="77"/>
      <c r="B133" s="88" t="s">
        <v>200</v>
      </c>
      <c r="C133" s="77"/>
      <c r="D133" s="77"/>
      <c r="E133" s="77"/>
      <c r="F133" s="77"/>
      <c r="G133" s="78"/>
      <c r="H133" s="79"/>
    </row>
    <row r="134" spans="1:8" x14ac:dyDescent="0.25">
      <c r="A134" s="77"/>
      <c r="B134" s="87" t="s">
        <v>201</v>
      </c>
      <c r="C134" s="77">
        <v>151496</v>
      </c>
      <c r="D134" s="77"/>
      <c r="E134" s="77">
        <v>2</v>
      </c>
      <c r="F134" s="77" t="s">
        <v>113</v>
      </c>
      <c r="G134" s="78"/>
      <c r="H134" s="79"/>
    </row>
    <row r="135" spans="1:8" x14ac:dyDescent="0.25">
      <c r="A135" s="77"/>
      <c r="B135" s="88" t="s">
        <v>202</v>
      </c>
      <c r="C135" s="77"/>
      <c r="D135" s="77"/>
      <c r="E135" s="77"/>
      <c r="F135" s="77"/>
      <c r="G135" s="78"/>
      <c r="H135" s="79"/>
    </row>
    <row r="136" spans="1:8" x14ac:dyDescent="0.25">
      <c r="A136" s="77"/>
      <c r="B136" s="88" t="s">
        <v>203</v>
      </c>
      <c r="C136" s="77"/>
      <c r="D136" s="77"/>
      <c r="E136" s="77"/>
      <c r="F136" s="77"/>
      <c r="G136" s="78"/>
      <c r="H136" s="79"/>
    </row>
    <row r="137" spans="1:8" x14ac:dyDescent="0.25">
      <c r="A137" s="77"/>
      <c r="B137" s="88" t="s">
        <v>204</v>
      </c>
      <c r="C137" s="77"/>
      <c r="D137" s="77"/>
      <c r="E137" s="77"/>
      <c r="F137" s="77"/>
      <c r="G137" s="78"/>
      <c r="H137" s="79"/>
    </row>
    <row r="138" spans="1:8" x14ac:dyDescent="0.25">
      <c r="A138" s="77"/>
      <c r="B138" s="87" t="s">
        <v>205</v>
      </c>
      <c r="C138" s="77"/>
      <c r="D138" s="77"/>
      <c r="E138" s="77"/>
      <c r="F138" s="77"/>
      <c r="G138" s="78"/>
      <c r="H138" s="79"/>
    </row>
    <row r="139" spans="1:8" x14ac:dyDescent="0.25">
      <c r="A139" s="77"/>
      <c r="B139" s="88" t="s">
        <v>206</v>
      </c>
      <c r="C139" s="77">
        <v>573030</v>
      </c>
      <c r="D139" s="77"/>
      <c r="E139" s="77">
        <v>1</v>
      </c>
      <c r="F139" s="77" t="s">
        <v>207</v>
      </c>
      <c r="G139" s="78"/>
      <c r="H139" s="79"/>
    </row>
    <row r="140" spans="1:8" ht="45" x14ac:dyDescent="0.25">
      <c r="A140" s="77"/>
      <c r="B140" s="88" t="s">
        <v>208</v>
      </c>
      <c r="C140" s="77"/>
      <c r="D140" s="77"/>
      <c r="E140" s="77"/>
      <c r="F140" s="77"/>
      <c r="G140" s="78"/>
      <c r="H140" s="79"/>
    </row>
    <row r="141" spans="1:8" ht="30" x14ac:dyDescent="0.25">
      <c r="A141" s="77"/>
      <c r="B141" s="88" t="s">
        <v>209</v>
      </c>
      <c r="C141" s="77"/>
      <c r="D141" s="77"/>
      <c r="E141" s="77"/>
      <c r="F141" s="77"/>
      <c r="G141" s="78"/>
      <c r="H141" s="79"/>
    </row>
    <row r="142" spans="1:8" ht="60" x14ac:dyDescent="0.25">
      <c r="A142" s="77"/>
      <c r="B142" s="88" t="s">
        <v>210</v>
      </c>
      <c r="C142" s="77"/>
      <c r="D142" s="77"/>
      <c r="E142" s="77"/>
      <c r="F142" s="77"/>
      <c r="G142" s="78"/>
      <c r="H142" s="79"/>
    </row>
    <row r="143" spans="1:8" ht="30" x14ac:dyDescent="0.25">
      <c r="A143" s="77"/>
      <c r="B143" s="88" t="s">
        <v>211</v>
      </c>
      <c r="C143" s="77"/>
      <c r="D143" s="77"/>
      <c r="E143" s="77"/>
      <c r="F143" s="77"/>
      <c r="G143" s="78"/>
      <c r="H143" s="79"/>
    </row>
    <row r="144" spans="1:8" x14ac:dyDescent="0.25">
      <c r="A144" s="77"/>
      <c r="B144" s="87" t="s">
        <v>212</v>
      </c>
      <c r="C144" s="77">
        <v>541088</v>
      </c>
      <c r="D144" s="77"/>
      <c r="E144" s="77">
        <v>1</v>
      </c>
      <c r="F144" s="77" t="s">
        <v>207</v>
      </c>
      <c r="G144" s="78"/>
      <c r="H144" s="79"/>
    </row>
    <row r="145" spans="1:9" ht="45" x14ac:dyDescent="0.25">
      <c r="A145" s="77"/>
      <c r="B145" s="88" t="s">
        <v>213</v>
      </c>
      <c r="C145" s="77"/>
      <c r="D145" s="77"/>
      <c r="E145" s="77"/>
      <c r="F145" s="77"/>
      <c r="G145" s="78"/>
      <c r="H145" s="79"/>
    </row>
    <row r="146" spans="1:9" ht="60" x14ac:dyDescent="0.25">
      <c r="A146" s="77"/>
      <c r="B146" s="88" t="s">
        <v>214</v>
      </c>
      <c r="C146" s="77"/>
      <c r="D146" s="77"/>
      <c r="E146" s="77"/>
      <c r="F146" s="77"/>
      <c r="G146" s="78"/>
      <c r="H146" s="79"/>
    </row>
    <row r="147" spans="1:9" x14ac:dyDescent="0.25">
      <c r="A147" s="77"/>
      <c r="B147" s="88" t="s">
        <v>215</v>
      </c>
      <c r="C147" s="77"/>
      <c r="D147" s="77"/>
      <c r="E147" s="77"/>
      <c r="F147" s="77"/>
      <c r="G147" s="78"/>
      <c r="H147" s="79"/>
    </row>
    <row r="148" spans="1:9" x14ac:dyDescent="0.25">
      <c r="A148" s="77"/>
      <c r="B148" s="88" t="s">
        <v>216</v>
      </c>
      <c r="C148" s="77"/>
      <c r="D148" s="77"/>
      <c r="E148" s="77"/>
      <c r="F148" s="77"/>
      <c r="G148" s="78"/>
      <c r="H148" s="79"/>
    </row>
    <row r="149" spans="1:9" x14ac:dyDescent="0.25">
      <c r="A149" s="77"/>
      <c r="B149" s="88" t="s">
        <v>217</v>
      </c>
      <c r="C149" s="77"/>
      <c r="D149" s="77"/>
      <c r="E149" s="77"/>
      <c r="F149" s="77"/>
      <c r="G149" s="78"/>
      <c r="H149" s="79"/>
    </row>
    <row r="150" spans="1:9" ht="45" x14ac:dyDescent="0.25">
      <c r="A150" s="77"/>
      <c r="B150" s="88" t="s">
        <v>218</v>
      </c>
      <c r="C150" s="77"/>
      <c r="D150" s="77"/>
      <c r="E150" s="77"/>
      <c r="F150" s="77"/>
      <c r="G150" s="78"/>
      <c r="H150" s="79"/>
    </row>
    <row r="151" spans="1:9" x14ac:dyDescent="0.25">
      <c r="A151" s="77"/>
      <c r="B151" s="88" t="s">
        <v>219</v>
      </c>
      <c r="C151" s="77"/>
      <c r="D151" s="77"/>
      <c r="E151" s="77"/>
      <c r="F151" s="77"/>
      <c r="G151" s="78"/>
      <c r="H151" s="79"/>
    </row>
    <row r="152" spans="1:9" x14ac:dyDescent="0.25">
      <c r="A152" s="89">
        <v>2</v>
      </c>
      <c r="B152" s="90" t="s">
        <v>220</v>
      </c>
      <c r="C152" s="89">
        <v>540711</v>
      </c>
      <c r="D152" s="89" t="s">
        <v>47</v>
      </c>
      <c r="E152" s="89">
        <v>2</v>
      </c>
      <c r="F152" s="89" t="s">
        <v>1</v>
      </c>
      <c r="G152" s="78">
        <f>8266*29500</f>
        <v>243847000</v>
      </c>
      <c r="H152" s="78">
        <f>G152*E152</f>
        <v>487694000</v>
      </c>
      <c r="I152" s="86"/>
    </row>
    <row r="153" spans="1:9" x14ac:dyDescent="0.25">
      <c r="A153" s="91"/>
      <c r="B153" s="92" t="s">
        <v>221</v>
      </c>
      <c r="C153" s="91"/>
      <c r="D153" s="91"/>
      <c r="E153" s="91"/>
      <c r="F153" s="91"/>
      <c r="G153" s="78"/>
      <c r="H153" s="79"/>
    </row>
    <row r="154" spans="1:9" x14ac:dyDescent="0.25">
      <c r="A154" s="91"/>
      <c r="B154" s="92" t="s">
        <v>222</v>
      </c>
      <c r="C154" s="91"/>
      <c r="D154" s="91"/>
      <c r="E154" s="91"/>
      <c r="F154" s="91"/>
      <c r="G154" s="78"/>
      <c r="H154" s="79"/>
    </row>
    <row r="155" spans="1:9" x14ac:dyDescent="0.25">
      <c r="A155" s="91"/>
      <c r="B155" s="92" t="s">
        <v>223</v>
      </c>
      <c r="C155" s="91"/>
      <c r="D155" s="91"/>
      <c r="E155" s="91"/>
      <c r="F155" s="91"/>
      <c r="G155" s="78"/>
      <c r="H155" s="79"/>
    </row>
    <row r="156" spans="1:9" x14ac:dyDescent="0.25">
      <c r="A156" s="91"/>
      <c r="B156" s="92" t="s">
        <v>224</v>
      </c>
      <c r="C156" s="91"/>
      <c r="D156" s="91"/>
      <c r="E156" s="91"/>
      <c r="F156" s="91"/>
      <c r="G156" s="78"/>
      <c r="H156" s="79"/>
    </row>
    <row r="157" spans="1:9" x14ac:dyDescent="0.25">
      <c r="A157" s="91"/>
      <c r="B157" s="92" t="s">
        <v>225</v>
      </c>
      <c r="C157" s="91"/>
      <c r="D157" s="91"/>
      <c r="E157" s="91"/>
      <c r="F157" s="91"/>
      <c r="G157" s="78"/>
      <c r="H157" s="79"/>
    </row>
    <row r="158" spans="1:9" x14ac:dyDescent="0.25">
      <c r="A158" s="91"/>
      <c r="B158" s="92" t="s">
        <v>226</v>
      </c>
      <c r="C158" s="91"/>
      <c r="D158" s="91"/>
      <c r="E158" s="91"/>
      <c r="F158" s="91"/>
      <c r="G158" s="78"/>
      <c r="H158" s="79"/>
    </row>
    <row r="159" spans="1:9" x14ac:dyDescent="0.25">
      <c r="A159" s="91"/>
      <c r="B159" s="92" t="s">
        <v>227</v>
      </c>
      <c r="C159" s="91"/>
      <c r="D159" s="91"/>
      <c r="E159" s="91"/>
      <c r="F159" s="91"/>
      <c r="G159" s="78"/>
      <c r="H159" s="79"/>
    </row>
    <row r="160" spans="1:9" ht="30" x14ac:dyDescent="0.25">
      <c r="A160" s="91"/>
      <c r="B160" s="92" t="s">
        <v>228</v>
      </c>
      <c r="C160" s="91"/>
      <c r="D160" s="91"/>
      <c r="E160" s="91"/>
      <c r="F160" s="91"/>
      <c r="G160" s="78"/>
      <c r="H160" s="79"/>
    </row>
    <row r="161" spans="1:8" x14ac:dyDescent="0.25">
      <c r="A161" s="91"/>
      <c r="B161" s="92" t="s">
        <v>229</v>
      </c>
      <c r="C161" s="91"/>
      <c r="D161" s="91"/>
      <c r="E161" s="91"/>
      <c r="F161" s="91"/>
      <c r="G161" s="78"/>
      <c r="H161" s="79"/>
    </row>
    <row r="162" spans="1:8" x14ac:dyDescent="0.25">
      <c r="A162" s="91"/>
      <c r="B162" s="92" t="s">
        <v>230</v>
      </c>
      <c r="C162" s="91"/>
      <c r="D162" s="91"/>
      <c r="E162" s="91"/>
      <c r="F162" s="91"/>
      <c r="G162" s="78"/>
      <c r="H162" s="79"/>
    </row>
    <row r="163" spans="1:8" ht="30" x14ac:dyDescent="0.25">
      <c r="A163" s="91"/>
      <c r="B163" s="92" t="s">
        <v>231</v>
      </c>
      <c r="C163" s="91"/>
      <c r="D163" s="91"/>
      <c r="E163" s="91"/>
      <c r="F163" s="91"/>
      <c r="G163" s="78"/>
      <c r="H163" s="79"/>
    </row>
    <row r="164" spans="1:8" ht="30" x14ac:dyDescent="0.25">
      <c r="A164" s="91"/>
      <c r="B164" s="92" t="s">
        <v>232</v>
      </c>
      <c r="C164" s="91"/>
      <c r="D164" s="91"/>
      <c r="E164" s="91"/>
      <c r="F164" s="91"/>
      <c r="G164" s="78"/>
      <c r="H164" s="79"/>
    </row>
    <row r="165" spans="1:8" ht="30" x14ac:dyDescent="0.25">
      <c r="A165" s="91"/>
      <c r="B165" s="92" t="s">
        <v>233</v>
      </c>
      <c r="C165" s="91"/>
      <c r="D165" s="91"/>
      <c r="E165" s="91"/>
      <c r="F165" s="91"/>
      <c r="G165" s="78"/>
      <c r="H165" s="79"/>
    </row>
    <row r="166" spans="1:8" ht="30" x14ac:dyDescent="0.25">
      <c r="A166" s="91"/>
      <c r="B166" s="92" t="s">
        <v>234</v>
      </c>
      <c r="C166" s="91"/>
      <c r="D166" s="91"/>
      <c r="E166" s="91"/>
      <c r="F166" s="91"/>
      <c r="G166" s="78"/>
      <c r="H166" s="79"/>
    </row>
    <row r="167" spans="1:8" x14ac:dyDescent="0.25">
      <c r="A167" s="91"/>
      <c r="B167" s="92" t="s">
        <v>235</v>
      </c>
      <c r="C167" s="91"/>
      <c r="D167" s="91"/>
      <c r="E167" s="91"/>
      <c r="F167" s="91"/>
      <c r="G167" s="78"/>
      <c r="H167" s="79"/>
    </row>
    <row r="168" spans="1:8" x14ac:dyDescent="0.25">
      <c r="A168" s="91"/>
      <c r="B168" s="92" t="s">
        <v>236</v>
      </c>
      <c r="C168" s="91"/>
      <c r="D168" s="91"/>
      <c r="E168" s="91"/>
      <c r="F168" s="91"/>
      <c r="G168" s="78"/>
      <c r="H168" s="79"/>
    </row>
    <row r="169" spans="1:8" x14ac:dyDescent="0.25">
      <c r="A169" s="91"/>
      <c r="B169" s="92" t="s">
        <v>237</v>
      </c>
      <c r="C169" s="91"/>
      <c r="D169" s="91"/>
      <c r="E169" s="91"/>
      <c r="F169" s="91"/>
      <c r="G169" s="78"/>
      <c r="H169" s="79"/>
    </row>
    <row r="170" spans="1:8" x14ac:dyDescent="0.25">
      <c r="A170" s="91"/>
      <c r="B170" s="92" t="s">
        <v>238</v>
      </c>
      <c r="C170" s="91"/>
      <c r="D170" s="91"/>
      <c r="E170" s="91"/>
      <c r="F170" s="91"/>
      <c r="G170" s="78"/>
      <c r="H170" s="79"/>
    </row>
    <row r="171" spans="1:8" x14ac:dyDescent="0.25">
      <c r="A171" s="91"/>
      <c r="B171" s="92" t="s">
        <v>239</v>
      </c>
      <c r="C171" s="91"/>
      <c r="D171" s="91"/>
      <c r="E171" s="91"/>
      <c r="F171" s="91"/>
      <c r="G171" s="78"/>
      <c r="H171" s="79"/>
    </row>
    <row r="172" spans="1:8" x14ac:dyDescent="0.25">
      <c r="A172" s="93"/>
      <c r="B172" s="92" t="s">
        <v>112</v>
      </c>
      <c r="C172" s="91">
        <v>152860</v>
      </c>
      <c r="D172" s="91"/>
      <c r="E172" s="91">
        <v>2</v>
      </c>
      <c r="F172" s="91" t="s">
        <v>113</v>
      </c>
      <c r="G172" s="78"/>
      <c r="H172" s="79"/>
    </row>
    <row r="173" spans="1:8" x14ac:dyDescent="0.25">
      <c r="A173" s="91"/>
      <c r="B173" s="92" t="s">
        <v>240</v>
      </c>
      <c r="C173" s="91"/>
      <c r="D173" s="91"/>
      <c r="E173" s="91"/>
      <c r="F173" s="91"/>
      <c r="G173" s="78"/>
      <c r="H173" s="79"/>
    </row>
    <row r="174" spans="1:8" ht="30" x14ac:dyDescent="0.25">
      <c r="A174" s="91"/>
      <c r="B174" s="92" t="s">
        <v>241</v>
      </c>
      <c r="C174" s="91"/>
      <c r="D174" s="91"/>
      <c r="E174" s="91"/>
      <c r="F174" s="91"/>
      <c r="G174" s="78"/>
      <c r="H174" s="79"/>
    </row>
    <row r="175" spans="1:8" x14ac:dyDescent="0.25">
      <c r="A175" s="91"/>
      <c r="B175" s="92" t="s">
        <v>242</v>
      </c>
      <c r="C175" s="91"/>
      <c r="D175" s="91"/>
      <c r="E175" s="91"/>
      <c r="F175" s="91"/>
      <c r="G175" s="78"/>
      <c r="H175" s="79"/>
    </row>
    <row r="176" spans="1:8" x14ac:dyDescent="0.25">
      <c r="A176" s="91"/>
      <c r="B176" s="92" t="s">
        <v>243</v>
      </c>
      <c r="C176" s="91"/>
      <c r="D176" s="91"/>
      <c r="E176" s="91"/>
      <c r="F176" s="91"/>
      <c r="G176" s="78"/>
      <c r="H176" s="79"/>
    </row>
    <row r="177" spans="1:8" x14ac:dyDescent="0.25">
      <c r="A177" s="91"/>
      <c r="B177" s="92" t="s">
        <v>118</v>
      </c>
      <c r="C177" s="91"/>
      <c r="D177" s="91"/>
      <c r="E177" s="91"/>
      <c r="F177" s="91"/>
      <c r="G177" s="78"/>
      <c r="H177" s="79"/>
    </row>
    <row r="178" spans="1:8" ht="30" x14ac:dyDescent="0.25">
      <c r="A178" s="93"/>
      <c r="B178" s="92" t="s">
        <v>244</v>
      </c>
      <c r="C178" s="91">
        <v>152864</v>
      </c>
      <c r="D178" s="91"/>
      <c r="E178" s="91">
        <v>1</v>
      </c>
      <c r="F178" s="91" t="s">
        <v>113</v>
      </c>
      <c r="G178" s="78"/>
      <c r="H178" s="79"/>
    </row>
    <row r="179" spans="1:8" x14ac:dyDescent="0.25">
      <c r="A179" s="91"/>
      <c r="B179" s="92" t="s">
        <v>245</v>
      </c>
      <c r="C179" s="91"/>
      <c r="D179" s="91"/>
      <c r="E179" s="91"/>
      <c r="F179" s="91"/>
      <c r="G179" s="78"/>
      <c r="H179" s="79"/>
    </row>
    <row r="180" spans="1:8" x14ac:dyDescent="0.25">
      <c r="A180" s="91"/>
      <c r="B180" s="92" t="s">
        <v>246</v>
      </c>
      <c r="C180" s="91"/>
      <c r="D180" s="91"/>
      <c r="E180" s="91"/>
      <c r="F180" s="91"/>
      <c r="G180" s="78"/>
      <c r="H180" s="79"/>
    </row>
    <row r="181" spans="1:8" x14ac:dyDescent="0.25">
      <c r="A181" s="91"/>
      <c r="B181" s="92" t="s">
        <v>247</v>
      </c>
      <c r="C181" s="91"/>
      <c r="D181" s="91"/>
      <c r="E181" s="91"/>
      <c r="F181" s="91"/>
      <c r="G181" s="78"/>
      <c r="H181" s="79"/>
    </row>
    <row r="182" spans="1:8" x14ac:dyDescent="0.25">
      <c r="A182" s="91"/>
      <c r="B182" s="92" t="s">
        <v>248</v>
      </c>
      <c r="C182" s="91"/>
      <c r="D182" s="91"/>
      <c r="E182" s="91"/>
      <c r="F182" s="91"/>
      <c r="G182" s="78"/>
      <c r="H182" s="79"/>
    </row>
    <row r="183" spans="1:8" x14ac:dyDescent="0.25">
      <c r="A183" s="91"/>
      <c r="B183" s="92" t="s">
        <v>118</v>
      </c>
      <c r="C183" s="91"/>
      <c r="D183" s="91"/>
      <c r="E183" s="91"/>
      <c r="F183" s="91"/>
      <c r="G183" s="78"/>
      <c r="H183" s="79"/>
    </row>
    <row r="184" spans="1:8" x14ac:dyDescent="0.25">
      <c r="A184" s="93"/>
      <c r="B184" s="92" t="s">
        <v>249</v>
      </c>
      <c r="C184" s="91">
        <v>152867</v>
      </c>
      <c r="D184" s="91"/>
      <c r="E184" s="91">
        <v>1</v>
      </c>
      <c r="F184" s="91" t="s">
        <v>113</v>
      </c>
      <c r="G184" s="78"/>
      <c r="H184" s="79"/>
    </row>
    <row r="185" spans="1:8" ht="30" x14ac:dyDescent="0.25">
      <c r="A185" s="91"/>
      <c r="B185" s="92" t="s">
        <v>250</v>
      </c>
      <c r="C185" s="91"/>
      <c r="D185" s="91"/>
      <c r="E185" s="91"/>
      <c r="F185" s="91"/>
      <c r="G185" s="78"/>
      <c r="H185" s="79"/>
    </row>
    <row r="186" spans="1:8" ht="30" x14ac:dyDescent="0.25">
      <c r="A186" s="91"/>
      <c r="B186" s="92" t="s">
        <v>251</v>
      </c>
      <c r="C186" s="91"/>
      <c r="D186" s="91"/>
      <c r="E186" s="91"/>
      <c r="F186" s="91"/>
      <c r="G186" s="78"/>
      <c r="H186" s="79"/>
    </row>
    <row r="187" spans="1:8" x14ac:dyDescent="0.25">
      <c r="A187" s="91"/>
      <c r="B187" s="92" t="s">
        <v>252</v>
      </c>
      <c r="C187" s="91"/>
      <c r="D187" s="91"/>
      <c r="E187" s="91"/>
      <c r="F187" s="91"/>
      <c r="G187" s="78"/>
      <c r="H187" s="79"/>
    </row>
    <row r="188" spans="1:8" x14ac:dyDescent="0.25">
      <c r="A188" s="91"/>
      <c r="B188" s="92" t="s">
        <v>118</v>
      </c>
      <c r="C188" s="91"/>
      <c r="D188" s="91"/>
      <c r="E188" s="91"/>
      <c r="F188" s="91"/>
      <c r="G188" s="78"/>
      <c r="H188" s="79"/>
    </row>
    <row r="189" spans="1:8" x14ac:dyDescent="0.25">
      <c r="A189" s="93"/>
      <c r="B189" s="92" t="s">
        <v>253</v>
      </c>
      <c r="C189" s="91">
        <v>152868</v>
      </c>
      <c r="D189" s="91"/>
      <c r="E189" s="91">
        <v>1</v>
      </c>
      <c r="F189" s="91" t="s">
        <v>113</v>
      </c>
      <c r="G189" s="78"/>
      <c r="H189" s="79"/>
    </row>
    <row r="190" spans="1:8" x14ac:dyDescent="0.25">
      <c r="A190" s="91"/>
      <c r="B190" s="92" t="s">
        <v>254</v>
      </c>
      <c r="C190" s="91"/>
      <c r="D190" s="91"/>
      <c r="E190" s="91"/>
      <c r="F190" s="91"/>
      <c r="G190" s="78"/>
      <c r="H190" s="79"/>
    </row>
    <row r="191" spans="1:8" x14ac:dyDescent="0.25">
      <c r="A191" s="91"/>
      <c r="B191" s="92" t="s">
        <v>255</v>
      </c>
      <c r="C191" s="91"/>
      <c r="D191" s="91"/>
      <c r="E191" s="91"/>
      <c r="F191" s="91"/>
      <c r="G191" s="78"/>
      <c r="H191" s="79"/>
    </row>
    <row r="192" spans="1:8" x14ac:dyDescent="0.25">
      <c r="A192" s="93"/>
      <c r="B192" s="92" t="s">
        <v>256</v>
      </c>
      <c r="C192" s="91">
        <v>576302</v>
      </c>
      <c r="D192" s="91"/>
      <c r="E192" s="91">
        <v>4</v>
      </c>
      <c r="F192" s="91" t="s">
        <v>113</v>
      </c>
      <c r="G192" s="78"/>
      <c r="H192" s="79"/>
    </row>
    <row r="193" spans="1:8" ht="30" x14ac:dyDescent="0.25">
      <c r="A193" s="91"/>
      <c r="B193" s="92" t="s">
        <v>257</v>
      </c>
      <c r="C193" s="91"/>
      <c r="D193" s="91"/>
      <c r="E193" s="91"/>
      <c r="F193" s="91"/>
      <c r="G193" s="78"/>
      <c r="H193" s="79"/>
    </row>
    <row r="194" spans="1:8" ht="30" x14ac:dyDescent="0.25">
      <c r="A194" s="91"/>
      <c r="B194" s="92" t="s">
        <v>147</v>
      </c>
      <c r="C194" s="91"/>
      <c r="D194" s="91"/>
      <c r="E194" s="91"/>
      <c r="F194" s="91"/>
      <c r="G194" s="78"/>
      <c r="H194" s="79"/>
    </row>
    <row r="195" spans="1:8" x14ac:dyDescent="0.25">
      <c r="A195" s="91"/>
      <c r="B195" s="92" t="s">
        <v>258</v>
      </c>
      <c r="C195" s="91"/>
      <c r="D195" s="91"/>
      <c r="E195" s="91"/>
      <c r="F195" s="91"/>
      <c r="G195" s="78"/>
      <c r="H195" s="79"/>
    </row>
    <row r="196" spans="1:8" x14ac:dyDescent="0.25">
      <c r="A196" s="91"/>
      <c r="B196" s="92" t="s">
        <v>259</v>
      </c>
      <c r="C196" s="91"/>
      <c r="D196" s="91"/>
      <c r="E196" s="91"/>
      <c r="F196" s="91"/>
      <c r="G196" s="78"/>
      <c r="H196" s="79"/>
    </row>
    <row r="197" spans="1:8" x14ac:dyDescent="0.25">
      <c r="A197" s="91"/>
      <c r="B197" s="92" t="s">
        <v>150</v>
      </c>
      <c r="C197" s="91"/>
      <c r="D197" s="91"/>
      <c r="E197" s="91"/>
      <c r="F197" s="91"/>
      <c r="G197" s="78"/>
      <c r="H197" s="79"/>
    </row>
    <row r="198" spans="1:8" x14ac:dyDescent="0.25">
      <c r="A198" s="91"/>
      <c r="B198" s="92" t="s">
        <v>118</v>
      </c>
      <c r="C198" s="91"/>
      <c r="D198" s="91"/>
      <c r="E198" s="91"/>
      <c r="F198" s="91"/>
      <c r="G198" s="78"/>
      <c r="H198" s="79"/>
    </row>
    <row r="199" spans="1:8" ht="30" x14ac:dyDescent="0.25">
      <c r="A199" s="93"/>
      <c r="B199" s="92" t="s">
        <v>260</v>
      </c>
      <c r="C199" s="91">
        <v>576303</v>
      </c>
      <c r="D199" s="91"/>
      <c r="E199" s="91">
        <v>2</v>
      </c>
      <c r="F199" s="91" t="s">
        <v>113</v>
      </c>
      <c r="G199" s="78"/>
      <c r="H199" s="79"/>
    </row>
    <row r="200" spans="1:8" ht="30" x14ac:dyDescent="0.25">
      <c r="A200" s="91"/>
      <c r="B200" s="92" t="s">
        <v>257</v>
      </c>
      <c r="C200" s="91"/>
      <c r="D200" s="91"/>
      <c r="E200" s="91"/>
      <c r="F200" s="91"/>
      <c r="G200" s="78"/>
      <c r="H200" s="79"/>
    </row>
    <row r="201" spans="1:8" ht="30" x14ac:dyDescent="0.25">
      <c r="A201" s="91"/>
      <c r="B201" s="92" t="s">
        <v>147</v>
      </c>
      <c r="C201" s="91"/>
      <c r="D201" s="91"/>
      <c r="E201" s="91"/>
      <c r="F201" s="91"/>
      <c r="G201" s="78"/>
      <c r="H201" s="79"/>
    </row>
    <row r="202" spans="1:8" x14ac:dyDescent="0.25">
      <c r="A202" s="91"/>
      <c r="B202" s="92" t="s">
        <v>258</v>
      </c>
      <c r="C202" s="91"/>
      <c r="D202" s="91"/>
      <c r="E202" s="91"/>
      <c r="F202" s="91"/>
      <c r="G202" s="78"/>
      <c r="H202" s="79"/>
    </row>
    <row r="203" spans="1:8" x14ac:dyDescent="0.25">
      <c r="A203" s="91"/>
      <c r="B203" s="92" t="s">
        <v>259</v>
      </c>
      <c r="C203" s="91"/>
      <c r="D203" s="91"/>
      <c r="E203" s="91"/>
      <c r="F203" s="91"/>
      <c r="G203" s="78"/>
      <c r="H203" s="79"/>
    </row>
    <row r="204" spans="1:8" x14ac:dyDescent="0.25">
      <c r="A204" s="91"/>
      <c r="B204" s="92" t="s">
        <v>150</v>
      </c>
      <c r="C204" s="91"/>
      <c r="D204" s="91"/>
      <c r="E204" s="91"/>
      <c r="F204" s="91"/>
      <c r="G204" s="78"/>
      <c r="H204" s="79"/>
    </row>
    <row r="205" spans="1:8" x14ac:dyDescent="0.25">
      <c r="A205" s="91"/>
      <c r="B205" s="92" t="s">
        <v>118</v>
      </c>
      <c r="C205" s="91"/>
      <c r="D205" s="91"/>
      <c r="E205" s="91"/>
      <c r="F205" s="91"/>
      <c r="G205" s="78"/>
      <c r="H205" s="79"/>
    </row>
    <row r="206" spans="1:8" x14ac:dyDescent="0.25">
      <c r="A206" s="93"/>
      <c r="B206" s="92" t="s">
        <v>261</v>
      </c>
      <c r="C206" s="91">
        <v>151496</v>
      </c>
      <c r="D206" s="91"/>
      <c r="E206" s="91">
        <v>2</v>
      </c>
      <c r="F206" s="91" t="s">
        <v>113</v>
      </c>
      <c r="G206" s="78"/>
      <c r="H206" s="79"/>
    </row>
    <row r="207" spans="1:8" x14ac:dyDescent="0.25">
      <c r="A207" s="91"/>
      <c r="B207" s="92" t="s">
        <v>202</v>
      </c>
      <c r="C207" s="91"/>
      <c r="D207" s="91"/>
      <c r="E207" s="91"/>
      <c r="F207" s="91"/>
      <c r="G207" s="78"/>
      <c r="H207" s="79"/>
    </row>
    <row r="208" spans="1:8" x14ac:dyDescent="0.25">
      <c r="A208" s="91"/>
      <c r="B208" s="92" t="s">
        <v>203</v>
      </c>
      <c r="C208" s="91"/>
      <c r="D208" s="91"/>
      <c r="E208" s="91"/>
      <c r="F208" s="91"/>
      <c r="G208" s="78"/>
      <c r="H208" s="79"/>
    </row>
    <row r="209" spans="1:8" x14ac:dyDescent="0.25">
      <c r="A209" s="91"/>
      <c r="B209" s="92" t="s">
        <v>204</v>
      </c>
      <c r="C209" s="91"/>
      <c r="D209" s="91"/>
      <c r="E209" s="91"/>
      <c r="F209" s="91"/>
      <c r="G209" s="78"/>
      <c r="H209" s="79"/>
    </row>
    <row r="210" spans="1:8" x14ac:dyDescent="0.25">
      <c r="A210" s="93"/>
      <c r="B210" s="92" t="s">
        <v>262</v>
      </c>
      <c r="C210" s="91">
        <v>539771</v>
      </c>
      <c r="D210" s="91"/>
      <c r="E210" s="91">
        <v>4</v>
      </c>
      <c r="F210" s="91" t="s">
        <v>113</v>
      </c>
      <c r="G210" s="78"/>
      <c r="H210" s="79"/>
    </row>
    <row r="211" spans="1:8" x14ac:dyDescent="0.25">
      <c r="A211" s="91"/>
      <c r="B211" s="92" t="s">
        <v>155</v>
      </c>
      <c r="C211" s="91"/>
      <c r="D211" s="91"/>
      <c r="E211" s="91"/>
      <c r="F211" s="91"/>
      <c r="G211" s="78"/>
      <c r="H211" s="79"/>
    </row>
    <row r="212" spans="1:8" x14ac:dyDescent="0.25">
      <c r="A212" s="91"/>
      <c r="B212" s="92" t="s">
        <v>263</v>
      </c>
      <c r="C212" s="91"/>
      <c r="D212" s="91"/>
      <c r="E212" s="91"/>
      <c r="F212" s="91"/>
      <c r="G212" s="78"/>
      <c r="H212" s="79"/>
    </row>
    <row r="213" spans="1:8" x14ac:dyDescent="0.25">
      <c r="A213" s="91"/>
      <c r="B213" s="92" t="s">
        <v>157</v>
      </c>
      <c r="C213" s="91"/>
      <c r="D213" s="91"/>
      <c r="E213" s="91"/>
      <c r="F213" s="91"/>
      <c r="G213" s="78"/>
      <c r="H213" s="79"/>
    </row>
    <row r="214" spans="1:8" x14ac:dyDescent="0.25">
      <c r="A214" s="93"/>
      <c r="B214" s="92" t="s">
        <v>264</v>
      </c>
      <c r="C214" s="91">
        <v>539770</v>
      </c>
      <c r="D214" s="91"/>
      <c r="E214" s="91">
        <v>3</v>
      </c>
      <c r="F214" s="91" t="s">
        <v>113</v>
      </c>
      <c r="G214" s="78"/>
      <c r="H214" s="79"/>
    </row>
    <row r="215" spans="1:8" x14ac:dyDescent="0.25">
      <c r="A215" s="91"/>
      <c r="B215" s="92" t="s">
        <v>159</v>
      </c>
      <c r="C215" s="91"/>
      <c r="D215" s="91"/>
      <c r="E215" s="91"/>
      <c r="F215" s="91"/>
      <c r="G215" s="78"/>
      <c r="H215" s="79"/>
    </row>
    <row r="216" spans="1:8" x14ac:dyDescent="0.25">
      <c r="A216" s="91"/>
      <c r="B216" s="92" t="s">
        <v>263</v>
      </c>
      <c r="C216" s="91"/>
      <c r="D216" s="91"/>
      <c r="E216" s="91"/>
      <c r="F216" s="91"/>
      <c r="G216" s="78"/>
      <c r="H216" s="79"/>
    </row>
    <row r="217" spans="1:8" x14ac:dyDescent="0.25">
      <c r="A217" s="91"/>
      <c r="B217" s="92" t="s">
        <v>160</v>
      </c>
      <c r="C217" s="91"/>
      <c r="D217" s="91"/>
      <c r="E217" s="91"/>
      <c r="F217" s="91"/>
      <c r="G217" s="78"/>
      <c r="H217" s="79"/>
    </row>
    <row r="218" spans="1:8" x14ac:dyDescent="0.25">
      <c r="A218" s="93"/>
      <c r="B218" s="92" t="s">
        <v>265</v>
      </c>
      <c r="C218" s="91">
        <v>539759</v>
      </c>
      <c r="D218" s="91"/>
      <c r="E218" s="91">
        <v>1</v>
      </c>
      <c r="F218" s="91" t="s">
        <v>113</v>
      </c>
      <c r="G218" s="78"/>
      <c r="H218" s="79"/>
    </row>
    <row r="219" spans="1:8" ht="30" x14ac:dyDescent="0.25">
      <c r="A219" s="91"/>
      <c r="B219" s="92" t="s">
        <v>266</v>
      </c>
      <c r="C219" s="91"/>
      <c r="D219" s="91"/>
      <c r="E219" s="91"/>
      <c r="F219" s="91"/>
      <c r="G219" s="78"/>
      <c r="H219" s="79"/>
    </row>
    <row r="220" spans="1:8" ht="30" x14ac:dyDescent="0.25">
      <c r="A220" s="91"/>
      <c r="B220" s="92" t="s">
        <v>267</v>
      </c>
      <c r="C220" s="91"/>
      <c r="D220" s="91"/>
      <c r="E220" s="91"/>
      <c r="F220" s="91"/>
      <c r="G220" s="78"/>
      <c r="H220" s="79"/>
    </row>
    <row r="221" spans="1:8" ht="45" x14ac:dyDescent="0.25">
      <c r="A221" s="91"/>
      <c r="B221" s="92" t="s">
        <v>268</v>
      </c>
      <c r="C221" s="91"/>
      <c r="D221" s="91"/>
      <c r="E221" s="91"/>
      <c r="F221" s="91"/>
      <c r="G221" s="78"/>
      <c r="H221" s="79"/>
    </row>
    <row r="222" spans="1:8" ht="30" x14ac:dyDescent="0.25">
      <c r="A222" s="91"/>
      <c r="B222" s="92" t="s">
        <v>269</v>
      </c>
      <c r="C222" s="91"/>
      <c r="D222" s="91"/>
      <c r="E222" s="91"/>
      <c r="F222" s="91"/>
      <c r="G222" s="78"/>
      <c r="H222" s="79"/>
    </row>
    <row r="223" spans="1:8" x14ac:dyDescent="0.25">
      <c r="A223" s="93"/>
      <c r="B223" s="92" t="s">
        <v>270</v>
      </c>
      <c r="C223" s="91">
        <v>152877</v>
      </c>
      <c r="D223" s="91"/>
      <c r="E223" s="91">
        <v>1</v>
      </c>
      <c r="F223" s="91" t="s">
        <v>113</v>
      </c>
      <c r="G223" s="78"/>
      <c r="H223" s="79"/>
    </row>
    <row r="224" spans="1:8" x14ac:dyDescent="0.25">
      <c r="A224" s="91"/>
      <c r="B224" s="92" t="s">
        <v>271</v>
      </c>
      <c r="C224" s="91"/>
      <c r="D224" s="91"/>
      <c r="E224" s="91"/>
      <c r="F224" s="91"/>
      <c r="G224" s="78"/>
      <c r="H224" s="79"/>
    </row>
    <row r="225" spans="1:8" x14ac:dyDescent="0.25">
      <c r="A225" s="91"/>
      <c r="B225" s="92" t="s">
        <v>272</v>
      </c>
      <c r="C225" s="91"/>
      <c r="D225" s="91"/>
      <c r="E225" s="91"/>
      <c r="F225" s="91"/>
      <c r="G225" s="78"/>
      <c r="H225" s="79"/>
    </row>
    <row r="226" spans="1:8" x14ac:dyDescent="0.25">
      <c r="A226" s="91"/>
      <c r="B226" s="92" t="s">
        <v>273</v>
      </c>
      <c r="C226" s="91"/>
      <c r="D226" s="91"/>
      <c r="E226" s="91"/>
      <c r="F226" s="91"/>
      <c r="G226" s="78"/>
      <c r="H226" s="79"/>
    </row>
    <row r="227" spans="1:8" x14ac:dyDescent="0.25">
      <c r="A227" s="91"/>
      <c r="B227" s="92" t="s">
        <v>274</v>
      </c>
      <c r="C227" s="91"/>
      <c r="D227" s="91"/>
      <c r="E227" s="91"/>
      <c r="F227" s="91"/>
      <c r="G227" s="78"/>
      <c r="H227" s="79"/>
    </row>
    <row r="228" spans="1:8" x14ac:dyDescent="0.25">
      <c r="A228" s="91"/>
      <c r="B228" s="92" t="s">
        <v>275</v>
      </c>
      <c r="C228" s="91"/>
      <c r="D228" s="91"/>
      <c r="E228" s="91"/>
      <c r="F228" s="91"/>
      <c r="G228" s="78"/>
      <c r="H228" s="79"/>
    </row>
    <row r="229" spans="1:8" x14ac:dyDescent="0.25">
      <c r="A229" s="91"/>
      <c r="B229" s="92" t="s">
        <v>276</v>
      </c>
      <c r="C229" s="91"/>
      <c r="D229" s="91"/>
      <c r="E229" s="91"/>
      <c r="F229" s="91"/>
      <c r="G229" s="78"/>
      <c r="H229" s="79"/>
    </row>
    <row r="230" spans="1:8" x14ac:dyDescent="0.25">
      <c r="A230" s="91"/>
      <c r="B230" s="92" t="s">
        <v>277</v>
      </c>
      <c r="C230" s="91"/>
      <c r="D230" s="91"/>
      <c r="E230" s="91"/>
      <c r="F230" s="91"/>
      <c r="G230" s="78"/>
      <c r="H230" s="79"/>
    </row>
    <row r="231" spans="1:8" x14ac:dyDescent="0.25">
      <c r="A231" s="93"/>
      <c r="B231" s="92" t="s">
        <v>278</v>
      </c>
      <c r="C231" s="91">
        <v>152886</v>
      </c>
      <c r="D231" s="91"/>
      <c r="E231" s="91">
        <v>1</v>
      </c>
      <c r="F231" s="91" t="s">
        <v>113</v>
      </c>
      <c r="G231" s="78"/>
      <c r="H231" s="79"/>
    </row>
    <row r="232" spans="1:8" x14ac:dyDescent="0.25">
      <c r="A232" s="91"/>
      <c r="B232" s="92" t="s">
        <v>279</v>
      </c>
      <c r="C232" s="91"/>
      <c r="D232" s="91"/>
      <c r="E232" s="91"/>
      <c r="F232" s="91"/>
      <c r="G232" s="78"/>
      <c r="H232" s="79"/>
    </row>
    <row r="233" spans="1:8" x14ac:dyDescent="0.25">
      <c r="A233" s="91"/>
      <c r="B233" s="92" t="s">
        <v>280</v>
      </c>
      <c r="C233" s="91"/>
      <c r="D233" s="91"/>
      <c r="E233" s="91"/>
      <c r="F233" s="91"/>
      <c r="G233" s="78"/>
      <c r="H233" s="79"/>
    </row>
    <row r="234" spans="1:8" x14ac:dyDescent="0.25">
      <c r="A234" s="91"/>
      <c r="B234" s="92" t="s">
        <v>274</v>
      </c>
      <c r="C234" s="91"/>
      <c r="D234" s="91"/>
      <c r="E234" s="91"/>
      <c r="F234" s="91"/>
      <c r="G234" s="78"/>
      <c r="H234" s="79"/>
    </row>
    <row r="235" spans="1:8" x14ac:dyDescent="0.25">
      <c r="A235" s="93"/>
      <c r="B235" s="92" t="s">
        <v>281</v>
      </c>
      <c r="C235" s="91">
        <v>193967</v>
      </c>
      <c r="D235" s="91"/>
      <c r="E235" s="91">
        <v>2</v>
      </c>
      <c r="F235" s="91" t="s">
        <v>113</v>
      </c>
      <c r="G235" s="78"/>
      <c r="H235" s="79"/>
    </row>
    <row r="236" spans="1:8" x14ac:dyDescent="0.25">
      <c r="A236" s="91"/>
      <c r="B236" s="92" t="s">
        <v>168</v>
      </c>
      <c r="C236" s="91"/>
      <c r="D236" s="91"/>
      <c r="E236" s="91"/>
      <c r="F236" s="91"/>
      <c r="G236" s="78"/>
      <c r="H236" s="79"/>
    </row>
    <row r="237" spans="1:8" x14ac:dyDescent="0.25">
      <c r="A237" s="91"/>
      <c r="B237" s="92" t="s">
        <v>282</v>
      </c>
      <c r="C237" s="91"/>
      <c r="D237" s="91"/>
      <c r="E237" s="91"/>
      <c r="F237" s="91"/>
      <c r="G237" s="78"/>
      <c r="H237" s="79"/>
    </row>
    <row r="238" spans="1:8" x14ac:dyDescent="0.25">
      <c r="A238" s="91"/>
      <c r="B238" s="92" t="s">
        <v>170</v>
      </c>
      <c r="C238" s="91"/>
      <c r="D238" s="91"/>
      <c r="E238" s="91"/>
      <c r="F238" s="91"/>
      <c r="G238" s="78"/>
      <c r="H238" s="79"/>
    </row>
    <row r="239" spans="1:8" x14ac:dyDescent="0.25">
      <c r="A239" s="91"/>
      <c r="B239" s="92" t="s">
        <v>283</v>
      </c>
      <c r="C239" s="91"/>
      <c r="D239" s="91"/>
      <c r="E239" s="91"/>
      <c r="F239" s="91"/>
      <c r="G239" s="78"/>
      <c r="H239" s="79"/>
    </row>
    <row r="240" spans="1:8" x14ac:dyDescent="0.25">
      <c r="A240" s="91"/>
      <c r="B240" s="92" t="s">
        <v>284</v>
      </c>
      <c r="C240" s="91"/>
      <c r="D240" s="91"/>
      <c r="E240" s="91"/>
      <c r="F240" s="91"/>
      <c r="G240" s="78"/>
      <c r="H240" s="79"/>
    </row>
    <row r="241" spans="1:9" x14ac:dyDescent="0.25">
      <c r="A241" s="93"/>
      <c r="B241" s="92" t="s">
        <v>285</v>
      </c>
      <c r="C241" s="91">
        <v>540715</v>
      </c>
      <c r="D241" s="91"/>
      <c r="E241" s="91">
        <v>2</v>
      </c>
      <c r="F241" s="91" t="s">
        <v>113</v>
      </c>
      <c r="G241" s="78"/>
      <c r="H241" s="79"/>
    </row>
    <row r="242" spans="1:9" x14ac:dyDescent="0.25">
      <c r="A242" s="91"/>
      <c r="B242" s="92" t="s">
        <v>286</v>
      </c>
      <c r="C242" s="91"/>
      <c r="D242" s="91"/>
      <c r="E242" s="91"/>
      <c r="F242" s="91"/>
      <c r="G242" s="78"/>
      <c r="H242" s="79"/>
    </row>
    <row r="243" spans="1:9" x14ac:dyDescent="0.25">
      <c r="A243" s="91"/>
      <c r="B243" s="92" t="s">
        <v>287</v>
      </c>
      <c r="C243" s="91"/>
      <c r="D243" s="91"/>
      <c r="E243" s="91"/>
      <c r="F243" s="91"/>
      <c r="G243" s="78"/>
      <c r="H243" s="79"/>
    </row>
    <row r="244" spans="1:9" x14ac:dyDescent="0.25">
      <c r="A244" s="93"/>
      <c r="B244" s="92" t="s">
        <v>288</v>
      </c>
      <c r="C244" s="91">
        <v>152888</v>
      </c>
      <c r="D244" s="91"/>
      <c r="E244" s="91">
        <v>2</v>
      </c>
      <c r="F244" s="91" t="s">
        <v>113</v>
      </c>
      <c r="G244" s="78"/>
      <c r="H244" s="79"/>
    </row>
    <row r="245" spans="1:9" x14ac:dyDescent="0.25">
      <c r="A245" s="91"/>
      <c r="B245" s="92" t="s">
        <v>174</v>
      </c>
      <c r="C245" s="91"/>
      <c r="D245" s="91"/>
      <c r="E245" s="91"/>
      <c r="F245" s="91"/>
      <c r="G245" s="78"/>
      <c r="H245" s="79"/>
    </row>
    <row r="246" spans="1:9" x14ac:dyDescent="0.25">
      <c r="A246" s="91"/>
      <c r="B246" s="92" t="s">
        <v>175</v>
      </c>
      <c r="C246" s="91"/>
      <c r="D246" s="91"/>
      <c r="E246" s="91"/>
      <c r="F246" s="91"/>
      <c r="G246" s="78"/>
      <c r="H246" s="79"/>
    </row>
    <row r="247" spans="1:9" x14ac:dyDescent="0.25">
      <c r="A247" s="91"/>
      <c r="B247" s="92" t="s">
        <v>180</v>
      </c>
      <c r="C247" s="91"/>
      <c r="D247" s="91"/>
      <c r="E247" s="91"/>
      <c r="F247" s="91"/>
      <c r="G247" s="78"/>
      <c r="H247" s="79"/>
    </row>
    <row r="248" spans="1:9" x14ac:dyDescent="0.25">
      <c r="A248" s="91"/>
      <c r="B248" s="92" t="s">
        <v>181</v>
      </c>
      <c r="C248" s="91"/>
      <c r="D248" s="91"/>
      <c r="E248" s="91"/>
      <c r="F248" s="91"/>
      <c r="G248" s="78"/>
      <c r="H248" s="79"/>
    </row>
    <row r="249" spans="1:9" x14ac:dyDescent="0.25">
      <c r="A249" s="91"/>
      <c r="B249" s="92" t="s">
        <v>182</v>
      </c>
      <c r="C249" s="91"/>
      <c r="D249" s="91"/>
      <c r="E249" s="91"/>
      <c r="F249" s="91"/>
      <c r="G249" s="78"/>
      <c r="H249" s="79"/>
    </row>
    <row r="250" spans="1:9" x14ac:dyDescent="0.25">
      <c r="A250" s="93"/>
      <c r="B250" s="92" t="s">
        <v>289</v>
      </c>
      <c r="C250" s="91">
        <v>541089</v>
      </c>
      <c r="D250" s="91"/>
      <c r="E250" s="91">
        <v>1</v>
      </c>
      <c r="F250" s="91" t="s">
        <v>207</v>
      </c>
      <c r="G250" s="78"/>
      <c r="H250" s="79"/>
    </row>
    <row r="251" spans="1:9" ht="45" x14ac:dyDescent="0.25">
      <c r="A251" s="91"/>
      <c r="B251" s="92" t="s">
        <v>290</v>
      </c>
      <c r="C251" s="91"/>
      <c r="D251" s="91"/>
      <c r="E251" s="91"/>
      <c r="F251" s="91"/>
      <c r="G251" s="78"/>
      <c r="H251" s="79"/>
    </row>
    <row r="252" spans="1:9" ht="30" x14ac:dyDescent="0.25">
      <c r="A252" s="91"/>
      <c r="B252" s="92" t="s">
        <v>291</v>
      </c>
      <c r="C252" s="91"/>
      <c r="D252" s="91"/>
      <c r="E252" s="91"/>
      <c r="F252" s="91"/>
      <c r="G252" s="78"/>
      <c r="H252" s="79"/>
    </row>
    <row r="253" spans="1:9" ht="45" x14ac:dyDescent="0.25">
      <c r="A253" s="91"/>
      <c r="B253" s="92" t="s">
        <v>292</v>
      </c>
      <c r="C253" s="91"/>
      <c r="D253" s="91"/>
      <c r="E253" s="91"/>
      <c r="F253" s="91"/>
      <c r="G253" s="78"/>
      <c r="H253" s="79"/>
    </row>
    <row r="254" spans="1:9" ht="28.5" x14ac:dyDescent="0.25">
      <c r="A254" s="72">
        <v>3</v>
      </c>
      <c r="B254" s="94" t="s">
        <v>293</v>
      </c>
      <c r="C254" s="37" t="s">
        <v>294</v>
      </c>
      <c r="D254" s="37" t="s">
        <v>295</v>
      </c>
      <c r="E254" s="37">
        <v>1</v>
      </c>
      <c r="F254" s="37" t="s">
        <v>113</v>
      </c>
      <c r="G254" s="78">
        <f>9888*29500</f>
        <v>291696000</v>
      </c>
      <c r="H254" s="78">
        <f>G254*E254</f>
        <v>291696000</v>
      </c>
      <c r="I254" s="86"/>
    </row>
    <row r="255" spans="1:9" x14ac:dyDescent="0.25">
      <c r="A255" s="77"/>
      <c r="B255" s="95" t="s">
        <v>296</v>
      </c>
      <c r="C255" s="45"/>
      <c r="D255" s="45"/>
      <c r="E255" s="45"/>
      <c r="F255" s="45"/>
      <c r="G255" s="78"/>
      <c r="H255" s="79"/>
    </row>
    <row r="256" spans="1:9" x14ac:dyDescent="0.25">
      <c r="A256" s="77"/>
      <c r="B256" s="96" t="s">
        <v>297</v>
      </c>
      <c r="C256" s="45"/>
      <c r="D256" s="45"/>
      <c r="E256" s="45"/>
      <c r="F256" s="45"/>
      <c r="G256" s="78"/>
      <c r="H256" s="79"/>
    </row>
    <row r="257" spans="1:8" ht="30" x14ac:dyDescent="0.25">
      <c r="A257" s="77"/>
      <c r="B257" s="88" t="s">
        <v>298</v>
      </c>
      <c r="C257" s="45"/>
      <c r="D257" s="45"/>
      <c r="E257" s="45"/>
      <c r="F257" s="45"/>
      <c r="G257" s="78"/>
      <c r="H257" s="79"/>
    </row>
    <row r="258" spans="1:8" x14ac:dyDescent="0.25">
      <c r="A258" s="77"/>
      <c r="B258" s="96" t="s">
        <v>299</v>
      </c>
      <c r="C258" s="45"/>
      <c r="D258" s="45"/>
      <c r="E258" s="45"/>
      <c r="F258" s="45"/>
      <c r="G258" s="78"/>
      <c r="H258" s="79"/>
    </row>
    <row r="259" spans="1:8" x14ac:dyDescent="0.25">
      <c r="A259" s="77"/>
      <c r="B259" s="96" t="s">
        <v>300</v>
      </c>
      <c r="C259" s="45"/>
      <c r="D259" s="45"/>
      <c r="E259" s="45"/>
      <c r="F259" s="45"/>
      <c r="G259" s="78"/>
      <c r="H259" s="79"/>
    </row>
    <row r="260" spans="1:8" x14ac:dyDescent="0.25">
      <c r="A260" s="77"/>
      <c r="B260" s="96" t="s">
        <v>301</v>
      </c>
      <c r="C260" s="45"/>
      <c r="D260" s="45"/>
      <c r="E260" s="45"/>
      <c r="F260" s="45"/>
      <c r="G260" s="78"/>
      <c r="H260" s="79"/>
    </row>
    <row r="261" spans="1:8" x14ac:dyDescent="0.25">
      <c r="A261" s="77"/>
      <c r="B261" s="96" t="s">
        <v>302</v>
      </c>
      <c r="C261" s="45"/>
      <c r="D261" s="45"/>
      <c r="E261" s="45"/>
      <c r="F261" s="45"/>
      <c r="G261" s="78"/>
      <c r="H261" s="79"/>
    </row>
    <row r="262" spans="1:8" x14ac:dyDescent="0.25">
      <c r="A262" s="77"/>
      <c r="B262" s="96" t="s">
        <v>303</v>
      </c>
      <c r="C262" s="45"/>
      <c r="D262" s="45"/>
      <c r="E262" s="45"/>
      <c r="F262" s="45"/>
      <c r="G262" s="78"/>
      <c r="H262" s="79"/>
    </row>
    <row r="263" spans="1:8" x14ac:dyDescent="0.25">
      <c r="A263" s="77"/>
      <c r="B263" s="96" t="s">
        <v>304</v>
      </c>
      <c r="C263" s="45"/>
      <c r="D263" s="45"/>
      <c r="E263" s="45"/>
      <c r="F263" s="45"/>
      <c r="G263" s="78"/>
      <c r="H263" s="79"/>
    </row>
    <row r="264" spans="1:8" x14ac:dyDescent="0.25">
      <c r="A264" s="77"/>
      <c r="B264" s="96" t="s">
        <v>305</v>
      </c>
      <c r="C264" s="45"/>
      <c r="D264" s="45"/>
      <c r="E264" s="45"/>
      <c r="F264" s="45"/>
      <c r="G264" s="78"/>
      <c r="H264" s="79"/>
    </row>
    <row r="265" spans="1:8" x14ac:dyDescent="0.25">
      <c r="A265" s="77"/>
      <c r="B265" s="96" t="s">
        <v>306</v>
      </c>
      <c r="C265" s="45"/>
      <c r="D265" s="45"/>
      <c r="E265" s="45"/>
      <c r="F265" s="45"/>
      <c r="G265" s="78"/>
      <c r="H265" s="79"/>
    </row>
    <row r="266" spans="1:8" x14ac:dyDescent="0.25">
      <c r="A266" s="77"/>
      <c r="B266" s="96" t="s">
        <v>307</v>
      </c>
      <c r="C266" s="45"/>
      <c r="D266" s="45"/>
      <c r="E266" s="45"/>
      <c r="F266" s="45"/>
      <c r="G266" s="78"/>
      <c r="H266" s="79"/>
    </row>
    <row r="267" spans="1:8" x14ac:dyDescent="0.25">
      <c r="A267" s="77"/>
      <c r="B267" s="96" t="s">
        <v>308</v>
      </c>
      <c r="C267" s="45"/>
      <c r="D267" s="45"/>
      <c r="E267" s="45"/>
      <c r="F267" s="45"/>
      <c r="G267" s="78"/>
      <c r="H267" s="79"/>
    </row>
    <row r="268" spans="1:8" x14ac:dyDescent="0.25">
      <c r="A268" s="77"/>
      <c r="B268" s="96" t="s">
        <v>309</v>
      </c>
      <c r="C268" s="45"/>
      <c r="D268" s="45"/>
      <c r="E268" s="45"/>
      <c r="F268" s="45"/>
      <c r="G268" s="78"/>
      <c r="H268" s="79"/>
    </row>
    <row r="269" spans="1:8" x14ac:dyDescent="0.25">
      <c r="A269" s="77"/>
      <c r="B269" s="92" t="s">
        <v>310</v>
      </c>
      <c r="C269" s="45"/>
      <c r="D269" s="45"/>
      <c r="E269" s="45"/>
      <c r="F269" s="45"/>
      <c r="G269" s="78"/>
      <c r="H269" s="79"/>
    </row>
    <row r="270" spans="1:8" ht="30" x14ac:dyDescent="0.25">
      <c r="A270" s="77"/>
      <c r="B270" s="92" t="s">
        <v>311</v>
      </c>
      <c r="C270" s="45"/>
      <c r="D270" s="45"/>
      <c r="E270" s="45"/>
      <c r="F270" s="45"/>
      <c r="G270" s="78"/>
      <c r="H270" s="79"/>
    </row>
    <row r="271" spans="1:8" ht="30" x14ac:dyDescent="0.25">
      <c r="A271" s="77"/>
      <c r="B271" s="92" t="s">
        <v>312</v>
      </c>
      <c r="C271" s="45"/>
      <c r="D271" s="45"/>
      <c r="E271" s="45"/>
      <c r="F271" s="45"/>
      <c r="G271" s="78"/>
      <c r="H271" s="79"/>
    </row>
    <row r="272" spans="1:8" ht="30" x14ac:dyDescent="0.25">
      <c r="A272" s="77"/>
      <c r="B272" s="92" t="s">
        <v>313</v>
      </c>
      <c r="C272" s="45"/>
      <c r="D272" s="45"/>
      <c r="E272" s="45"/>
      <c r="F272" s="45"/>
      <c r="G272" s="78"/>
      <c r="H272" s="79"/>
    </row>
    <row r="273" spans="1:8" ht="30" x14ac:dyDescent="0.25">
      <c r="A273" s="77"/>
      <c r="B273" s="92" t="s">
        <v>314</v>
      </c>
      <c r="C273" s="45"/>
      <c r="D273" s="45"/>
      <c r="E273" s="45"/>
      <c r="F273" s="45"/>
      <c r="G273" s="78"/>
      <c r="H273" s="79"/>
    </row>
    <row r="274" spans="1:8" x14ac:dyDescent="0.25">
      <c r="A274" s="77"/>
      <c r="B274" s="92" t="s">
        <v>315</v>
      </c>
      <c r="C274" s="45"/>
      <c r="D274" s="45"/>
      <c r="E274" s="45"/>
      <c r="F274" s="45"/>
      <c r="G274" s="78"/>
      <c r="H274" s="79"/>
    </row>
    <row r="275" spans="1:8" x14ac:dyDescent="0.25">
      <c r="A275" s="77"/>
      <c r="B275" s="96" t="s">
        <v>316</v>
      </c>
      <c r="C275" s="45"/>
      <c r="D275" s="45"/>
      <c r="E275" s="45"/>
      <c r="F275" s="45"/>
      <c r="G275" s="78"/>
      <c r="H275" s="79"/>
    </row>
    <row r="276" spans="1:8" x14ac:dyDescent="0.25">
      <c r="A276" s="77"/>
      <c r="B276" s="96" t="s">
        <v>317</v>
      </c>
      <c r="C276" s="77"/>
      <c r="D276" s="77"/>
      <c r="E276" s="77"/>
      <c r="F276" s="77"/>
      <c r="G276" s="78"/>
      <c r="H276" s="79"/>
    </row>
    <row r="277" spans="1:8" x14ac:dyDescent="0.25">
      <c r="A277" s="77"/>
      <c r="B277" s="88" t="s">
        <v>318</v>
      </c>
      <c r="C277" s="77"/>
      <c r="D277" s="77"/>
      <c r="E277" s="77"/>
      <c r="F277" s="77"/>
      <c r="G277" s="78"/>
      <c r="H277" s="79"/>
    </row>
    <row r="278" spans="1:8" x14ac:dyDescent="0.25">
      <c r="A278" s="77"/>
      <c r="B278" s="88" t="s">
        <v>319</v>
      </c>
      <c r="C278" s="77"/>
      <c r="D278" s="77"/>
      <c r="E278" s="77"/>
      <c r="F278" s="77"/>
      <c r="G278" s="78"/>
      <c r="H278" s="79"/>
    </row>
    <row r="279" spans="1:8" x14ac:dyDescent="0.25">
      <c r="A279" s="77"/>
      <c r="B279" s="88" t="s">
        <v>320</v>
      </c>
      <c r="C279" s="77"/>
      <c r="D279" s="77"/>
      <c r="E279" s="77"/>
      <c r="F279" s="77"/>
      <c r="G279" s="78"/>
      <c r="H279" s="79"/>
    </row>
    <row r="280" spans="1:8" x14ac:dyDescent="0.25">
      <c r="A280" s="77"/>
      <c r="B280" s="88" t="s">
        <v>321</v>
      </c>
      <c r="C280" s="77"/>
      <c r="D280" s="77"/>
      <c r="E280" s="77"/>
      <c r="F280" s="77"/>
      <c r="G280" s="78"/>
      <c r="H280" s="79"/>
    </row>
    <row r="281" spans="1:8" ht="30" x14ac:dyDescent="0.25">
      <c r="A281" s="77"/>
      <c r="B281" s="88" t="s">
        <v>322</v>
      </c>
      <c r="C281" s="77"/>
      <c r="D281" s="77"/>
      <c r="E281" s="77"/>
      <c r="F281" s="77"/>
      <c r="G281" s="78"/>
      <c r="H281" s="79"/>
    </row>
    <row r="282" spans="1:8" ht="45" x14ac:dyDescent="0.25">
      <c r="A282" s="77"/>
      <c r="B282" s="88" t="s">
        <v>323</v>
      </c>
      <c r="C282" s="77"/>
      <c r="D282" s="77"/>
      <c r="E282" s="77"/>
      <c r="F282" s="77"/>
      <c r="G282" s="78"/>
      <c r="H282" s="79"/>
    </row>
    <row r="283" spans="1:8" x14ac:dyDescent="0.25">
      <c r="A283" s="77"/>
      <c r="B283" s="88" t="s">
        <v>324</v>
      </c>
      <c r="C283" s="77"/>
      <c r="D283" s="77"/>
      <c r="E283" s="77"/>
      <c r="F283" s="77"/>
      <c r="G283" s="78"/>
      <c r="H283" s="79"/>
    </row>
    <row r="284" spans="1:8" x14ac:dyDescent="0.25">
      <c r="A284" s="77"/>
      <c r="B284" s="88" t="s">
        <v>325</v>
      </c>
      <c r="C284" s="77"/>
      <c r="D284" s="77"/>
      <c r="E284" s="77"/>
      <c r="F284" s="77"/>
      <c r="G284" s="78"/>
      <c r="H284" s="79"/>
    </row>
    <row r="285" spans="1:8" x14ac:dyDescent="0.25">
      <c r="A285" s="77"/>
      <c r="B285" s="88" t="s">
        <v>326</v>
      </c>
      <c r="C285" s="77"/>
      <c r="D285" s="77"/>
      <c r="E285" s="77"/>
      <c r="F285" s="77"/>
      <c r="G285" s="78"/>
      <c r="H285" s="79"/>
    </row>
    <row r="286" spans="1:8" x14ac:dyDescent="0.25">
      <c r="A286" s="77"/>
      <c r="B286" s="88" t="s">
        <v>327</v>
      </c>
      <c r="C286" s="77"/>
      <c r="D286" s="77"/>
      <c r="E286" s="77"/>
      <c r="F286" s="77"/>
      <c r="G286" s="78"/>
      <c r="H286" s="79"/>
    </row>
    <row r="287" spans="1:8" x14ac:dyDescent="0.25">
      <c r="A287" s="77"/>
      <c r="B287" s="88" t="s">
        <v>328</v>
      </c>
      <c r="C287" s="77"/>
      <c r="D287" s="77"/>
      <c r="E287" s="77"/>
      <c r="F287" s="77"/>
      <c r="G287" s="78"/>
      <c r="H287" s="79"/>
    </row>
    <row r="288" spans="1:8" x14ac:dyDescent="0.25">
      <c r="A288" s="77"/>
      <c r="B288" s="88" t="s">
        <v>329</v>
      </c>
      <c r="C288" s="77"/>
      <c r="D288" s="77"/>
      <c r="E288" s="77"/>
      <c r="F288" s="77"/>
      <c r="G288" s="78"/>
      <c r="H288" s="79"/>
    </row>
    <row r="289" spans="1:9" x14ac:dyDescent="0.25">
      <c r="A289" s="77"/>
      <c r="B289" s="88" t="s">
        <v>330</v>
      </c>
      <c r="C289" s="77"/>
      <c r="D289" s="77"/>
      <c r="E289" s="77"/>
      <c r="F289" s="77"/>
      <c r="G289" s="78"/>
      <c r="H289" s="79"/>
    </row>
    <row r="290" spans="1:9" x14ac:dyDescent="0.25">
      <c r="A290" s="77"/>
      <c r="B290" s="88" t="s">
        <v>331</v>
      </c>
      <c r="C290" s="77"/>
      <c r="D290" s="77"/>
      <c r="E290" s="77"/>
      <c r="F290" s="77"/>
      <c r="G290" s="78"/>
      <c r="H290" s="79"/>
    </row>
    <row r="291" spans="1:9" x14ac:dyDescent="0.25">
      <c r="A291" s="77"/>
      <c r="B291" s="88" t="s">
        <v>332</v>
      </c>
      <c r="C291" s="77"/>
      <c r="D291" s="77"/>
      <c r="E291" s="77"/>
      <c r="F291" s="77"/>
      <c r="G291" s="78"/>
      <c r="H291" s="79"/>
    </row>
    <row r="292" spans="1:9" x14ac:dyDescent="0.25">
      <c r="A292" s="77"/>
      <c r="B292" s="88" t="s">
        <v>333</v>
      </c>
      <c r="C292" s="77"/>
      <c r="D292" s="77"/>
      <c r="E292" s="77"/>
      <c r="F292" s="77"/>
      <c r="G292" s="78"/>
      <c r="H292" s="79"/>
    </row>
    <row r="293" spans="1:9" x14ac:dyDescent="0.25">
      <c r="A293" s="77"/>
      <c r="B293" s="88" t="s">
        <v>334</v>
      </c>
      <c r="C293" s="77"/>
      <c r="D293" s="77"/>
      <c r="E293" s="77"/>
      <c r="F293" s="77"/>
      <c r="G293" s="78"/>
      <c r="H293" s="79"/>
    </row>
    <row r="294" spans="1:9" x14ac:dyDescent="0.25">
      <c r="A294" s="77"/>
      <c r="B294" s="88" t="s">
        <v>335</v>
      </c>
      <c r="C294" s="77"/>
      <c r="D294" s="77"/>
      <c r="E294" s="77"/>
      <c r="F294" s="77"/>
      <c r="G294" s="78"/>
      <c r="H294" s="79"/>
    </row>
    <row r="295" spans="1:9" x14ac:dyDescent="0.25">
      <c r="A295" s="77"/>
      <c r="B295" s="88" t="s">
        <v>336</v>
      </c>
      <c r="C295" s="77"/>
      <c r="D295" s="77"/>
      <c r="E295" s="77"/>
      <c r="F295" s="77"/>
      <c r="G295" s="78"/>
      <c r="H295" s="79"/>
    </row>
    <row r="296" spans="1:9" x14ac:dyDescent="0.25">
      <c r="A296" s="77"/>
      <c r="B296" s="88" t="s">
        <v>337</v>
      </c>
      <c r="C296" s="77"/>
      <c r="D296" s="77"/>
      <c r="E296" s="77"/>
      <c r="F296" s="77"/>
      <c r="G296" s="78"/>
      <c r="H296" s="79"/>
    </row>
    <row r="297" spans="1:9" x14ac:dyDescent="0.25">
      <c r="A297" s="77"/>
      <c r="B297" s="88" t="s">
        <v>338</v>
      </c>
      <c r="C297" s="77"/>
      <c r="D297" s="77"/>
      <c r="E297" s="77"/>
      <c r="F297" s="77"/>
      <c r="G297" s="78"/>
      <c r="H297" s="79"/>
    </row>
    <row r="298" spans="1:9" x14ac:dyDescent="0.25">
      <c r="A298" s="77"/>
      <c r="B298" s="88" t="s">
        <v>339</v>
      </c>
      <c r="C298" s="77"/>
      <c r="D298" s="77"/>
      <c r="E298" s="77"/>
      <c r="F298" s="77"/>
      <c r="G298" s="78"/>
      <c r="H298" s="79"/>
    </row>
    <row r="299" spans="1:9" x14ac:dyDescent="0.25">
      <c r="A299" s="77"/>
      <c r="B299" s="88" t="s">
        <v>340</v>
      </c>
      <c r="C299" s="77"/>
      <c r="D299" s="77"/>
      <c r="E299" s="77"/>
      <c r="F299" s="77"/>
      <c r="G299" s="78"/>
      <c r="H299" s="79"/>
    </row>
    <row r="300" spans="1:9" x14ac:dyDescent="0.25">
      <c r="A300" s="77"/>
      <c r="B300" s="88" t="s">
        <v>341</v>
      </c>
      <c r="C300" s="77"/>
      <c r="D300" s="77"/>
      <c r="E300" s="77"/>
      <c r="F300" s="77"/>
      <c r="G300" s="78"/>
      <c r="H300" s="79"/>
    </row>
    <row r="301" spans="1:9" x14ac:dyDescent="0.25">
      <c r="A301" s="77"/>
      <c r="B301" s="88" t="s">
        <v>342</v>
      </c>
      <c r="C301" s="77"/>
      <c r="D301" s="77"/>
      <c r="E301" s="77"/>
      <c r="F301" s="77"/>
      <c r="G301" s="78"/>
      <c r="H301" s="79"/>
    </row>
    <row r="302" spans="1:9" x14ac:dyDescent="0.25">
      <c r="A302" s="77"/>
      <c r="B302" s="88" t="s">
        <v>343</v>
      </c>
      <c r="C302" s="77"/>
      <c r="D302" s="77"/>
      <c r="E302" s="77"/>
      <c r="F302" s="77"/>
      <c r="G302" s="78"/>
      <c r="H302" s="79"/>
    </row>
    <row r="303" spans="1:9" x14ac:dyDescent="0.25">
      <c r="A303" s="72">
        <v>4</v>
      </c>
      <c r="B303" s="94" t="s">
        <v>87</v>
      </c>
      <c r="C303" s="37">
        <v>91030</v>
      </c>
      <c r="D303" s="37" t="s">
        <v>344</v>
      </c>
      <c r="E303" s="37">
        <v>1</v>
      </c>
      <c r="F303" s="37" t="s">
        <v>113</v>
      </c>
      <c r="G303" s="78">
        <f>3743.55*29500</f>
        <v>110434725</v>
      </c>
      <c r="H303" s="78">
        <f>G303*E303</f>
        <v>110434725</v>
      </c>
      <c r="I303" s="86"/>
    </row>
    <row r="304" spans="1:9" ht="30" x14ac:dyDescent="0.25">
      <c r="A304" s="77"/>
      <c r="B304" s="96" t="s">
        <v>88</v>
      </c>
      <c r="C304" s="45"/>
      <c r="D304" s="45"/>
      <c r="E304" s="45"/>
      <c r="F304" s="45"/>
      <c r="G304" s="78"/>
      <c r="H304" s="79"/>
    </row>
    <row r="305" spans="1:9" ht="30" x14ac:dyDescent="0.25">
      <c r="A305" s="77"/>
      <c r="B305" s="96" t="s">
        <v>89</v>
      </c>
      <c r="C305" s="45"/>
      <c r="D305" s="45"/>
      <c r="E305" s="45"/>
      <c r="F305" s="45"/>
      <c r="G305" s="78"/>
      <c r="H305" s="79"/>
    </row>
    <row r="306" spans="1:9" x14ac:dyDescent="0.25">
      <c r="A306" s="77"/>
      <c r="B306" s="96" t="s">
        <v>90</v>
      </c>
      <c r="C306" s="45"/>
      <c r="D306" s="45"/>
      <c r="E306" s="45"/>
      <c r="F306" s="45"/>
      <c r="G306" s="78"/>
      <c r="H306" s="79"/>
    </row>
    <row r="307" spans="1:9" x14ac:dyDescent="0.25">
      <c r="A307" s="77"/>
      <c r="B307" s="96" t="s">
        <v>345</v>
      </c>
      <c r="C307" s="45"/>
      <c r="D307" s="45"/>
      <c r="E307" s="45"/>
      <c r="F307" s="45"/>
      <c r="G307" s="78"/>
      <c r="H307" s="79"/>
    </row>
    <row r="308" spans="1:9" x14ac:dyDescent="0.25">
      <c r="A308" s="77"/>
      <c r="B308" s="96" t="s">
        <v>91</v>
      </c>
      <c r="C308" s="45"/>
      <c r="D308" s="45"/>
      <c r="E308" s="45"/>
      <c r="F308" s="45"/>
      <c r="G308" s="78"/>
      <c r="H308" s="79"/>
    </row>
    <row r="309" spans="1:9" x14ac:dyDescent="0.25">
      <c r="A309" s="77"/>
      <c r="B309" s="96" t="s">
        <v>346</v>
      </c>
      <c r="C309" s="45"/>
      <c r="D309" s="45"/>
      <c r="E309" s="45"/>
      <c r="F309" s="45"/>
      <c r="G309" s="78"/>
      <c r="H309" s="79"/>
    </row>
    <row r="310" spans="1:9" x14ac:dyDescent="0.25">
      <c r="A310" s="77"/>
      <c r="B310" s="96" t="s">
        <v>347</v>
      </c>
      <c r="C310" s="45"/>
      <c r="D310" s="45"/>
      <c r="E310" s="45"/>
      <c r="F310" s="45"/>
      <c r="G310" s="78"/>
      <c r="H310" s="79"/>
    </row>
    <row r="311" spans="1:9" x14ac:dyDescent="0.25">
      <c r="A311" s="77"/>
      <c r="B311" s="96" t="s">
        <v>92</v>
      </c>
      <c r="C311" s="45"/>
      <c r="D311" s="45"/>
      <c r="E311" s="45"/>
      <c r="F311" s="45"/>
      <c r="G311" s="78"/>
      <c r="H311" s="79"/>
    </row>
    <row r="312" spans="1:9" x14ac:dyDescent="0.25">
      <c r="A312" s="77"/>
      <c r="B312" s="96" t="s">
        <v>348</v>
      </c>
      <c r="C312" s="45"/>
      <c r="D312" s="45"/>
      <c r="E312" s="45"/>
      <c r="F312" s="45"/>
      <c r="G312" s="78"/>
      <c r="H312" s="79"/>
    </row>
    <row r="313" spans="1:9" x14ac:dyDescent="0.25">
      <c r="A313" s="77"/>
      <c r="B313" s="96" t="s">
        <v>349</v>
      </c>
      <c r="C313" s="45"/>
      <c r="D313" s="45"/>
      <c r="E313" s="45"/>
      <c r="F313" s="45"/>
      <c r="G313" s="78"/>
      <c r="H313" s="79"/>
    </row>
    <row r="314" spans="1:9" x14ac:dyDescent="0.25">
      <c r="A314" s="77"/>
      <c r="B314" s="96" t="s">
        <v>94</v>
      </c>
      <c r="C314" s="45"/>
      <c r="D314" s="45"/>
      <c r="E314" s="45"/>
      <c r="F314" s="45"/>
      <c r="G314" s="78"/>
      <c r="H314" s="79"/>
    </row>
    <row r="315" spans="1:9" x14ac:dyDescent="0.25">
      <c r="A315" s="77"/>
      <c r="B315" s="96" t="s">
        <v>95</v>
      </c>
      <c r="C315" s="45"/>
      <c r="D315" s="45"/>
      <c r="E315" s="45"/>
      <c r="F315" s="45"/>
      <c r="G315" s="78"/>
      <c r="H315" s="79"/>
    </row>
    <row r="316" spans="1:9" x14ac:dyDescent="0.25">
      <c r="A316" s="77"/>
      <c r="B316" s="96" t="s">
        <v>96</v>
      </c>
      <c r="C316" s="45"/>
      <c r="D316" s="45"/>
      <c r="E316" s="45"/>
      <c r="F316" s="45"/>
      <c r="G316" s="78"/>
      <c r="H316" s="79"/>
    </row>
    <row r="317" spans="1:9" x14ac:dyDescent="0.25">
      <c r="A317" s="81" t="s">
        <v>350</v>
      </c>
      <c r="B317" s="82" t="s">
        <v>351</v>
      </c>
      <c r="C317" s="83"/>
      <c r="D317" s="83"/>
      <c r="E317" s="83"/>
      <c r="F317" s="83"/>
      <c r="G317" s="84"/>
      <c r="H317" s="85"/>
    </row>
    <row r="318" spans="1:9" x14ac:dyDescent="0.25">
      <c r="A318" s="97">
        <v>1</v>
      </c>
      <c r="B318" s="98" t="s">
        <v>352</v>
      </c>
      <c r="C318" s="97">
        <v>540712</v>
      </c>
      <c r="D318" s="97" t="s">
        <v>47</v>
      </c>
      <c r="E318" s="97">
        <v>2</v>
      </c>
      <c r="F318" s="97" t="s">
        <v>1</v>
      </c>
      <c r="G318" s="78">
        <f>8185.5*29500</f>
        <v>241472250</v>
      </c>
      <c r="H318" s="78"/>
      <c r="I318" s="86"/>
    </row>
    <row r="319" spans="1:9" x14ac:dyDescent="0.25">
      <c r="A319" s="99"/>
      <c r="B319" s="100"/>
      <c r="C319" s="99"/>
      <c r="D319" s="99"/>
      <c r="E319" s="99"/>
      <c r="F319" s="99"/>
      <c r="G319" s="78"/>
      <c r="H319" s="79"/>
    </row>
    <row r="320" spans="1:9" x14ac:dyDescent="0.25">
      <c r="A320" s="99"/>
      <c r="B320" s="100"/>
      <c r="C320" s="99"/>
      <c r="D320" s="99"/>
      <c r="E320" s="99"/>
      <c r="F320" s="99"/>
      <c r="G320" s="78"/>
      <c r="H320" s="79"/>
    </row>
    <row r="321" spans="1:8" x14ac:dyDescent="0.25">
      <c r="A321" s="99"/>
      <c r="B321" s="100"/>
      <c r="C321" s="99"/>
      <c r="D321" s="99"/>
      <c r="E321" s="99"/>
      <c r="F321" s="99"/>
      <c r="G321" s="78"/>
      <c r="H321" s="79"/>
    </row>
    <row r="322" spans="1:8" x14ac:dyDescent="0.25">
      <c r="A322" s="99"/>
      <c r="B322" s="100"/>
      <c r="C322" s="99"/>
      <c r="D322" s="99"/>
      <c r="E322" s="99"/>
      <c r="F322" s="99"/>
      <c r="G322" s="78"/>
      <c r="H322" s="79"/>
    </row>
    <row r="323" spans="1:8" x14ac:dyDescent="0.25">
      <c r="A323" s="99"/>
      <c r="B323" s="100"/>
      <c r="C323" s="99"/>
      <c r="D323" s="99"/>
      <c r="E323" s="99"/>
      <c r="F323" s="99"/>
      <c r="G323" s="78"/>
      <c r="H323" s="79"/>
    </row>
    <row r="324" spans="1:8" x14ac:dyDescent="0.25">
      <c r="A324" s="99"/>
      <c r="B324" s="100"/>
      <c r="C324" s="99"/>
      <c r="D324" s="99"/>
      <c r="E324" s="99"/>
      <c r="F324" s="99"/>
      <c r="G324" s="78"/>
      <c r="H324" s="79"/>
    </row>
    <row r="325" spans="1:8" x14ac:dyDescent="0.25">
      <c r="A325" s="99"/>
      <c r="B325" s="100"/>
      <c r="C325" s="99"/>
      <c r="D325" s="99"/>
      <c r="E325" s="99"/>
      <c r="F325" s="99"/>
      <c r="G325" s="78"/>
      <c r="H325" s="79"/>
    </row>
    <row r="326" spans="1:8" x14ac:dyDescent="0.25">
      <c r="A326" s="99"/>
      <c r="B326" s="100"/>
      <c r="C326" s="99"/>
      <c r="D326" s="99"/>
      <c r="E326" s="99"/>
      <c r="F326" s="99"/>
      <c r="G326" s="78"/>
      <c r="H326" s="79"/>
    </row>
    <row r="327" spans="1:8" x14ac:dyDescent="0.25">
      <c r="A327" s="99"/>
      <c r="B327" s="100"/>
      <c r="C327" s="99"/>
      <c r="D327" s="99"/>
      <c r="E327" s="99"/>
      <c r="F327" s="99"/>
      <c r="G327" s="78"/>
      <c r="H327" s="79"/>
    </row>
    <row r="328" spans="1:8" x14ac:dyDescent="0.25">
      <c r="A328" s="99"/>
      <c r="B328" s="100"/>
      <c r="C328" s="99"/>
      <c r="D328" s="99"/>
      <c r="E328" s="99"/>
      <c r="F328" s="99"/>
      <c r="G328" s="78"/>
      <c r="H328" s="79"/>
    </row>
    <row r="329" spans="1:8" x14ac:dyDescent="0.25">
      <c r="A329" s="99"/>
      <c r="B329" s="100"/>
      <c r="C329" s="99"/>
      <c r="D329" s="99"/>
      <c r="E329" s="99"/>
      <c r="F329" s="99"/>
      <c r="G329" s="78"/>
      <c r="H329" s="79"/>
    </row>
    <row r="330" spans="1:8" x14ac:dyDescent="0.25">
      <c r="A330" s="99"/>
      <c r="B330" s="100"/>
      <c r="C330" s="99"/>
      <c r="D330" s="99"/>
      <c r="E330" s="99"/>
      <c r="F330" s="99"/>
      <c r="G330" s="78"/>
      <c r="H330" s="79"/>
    </row>
    <row r="331" spans="1:8" x14ac:dyDescent="0.25">
      <c r="A331" s="99"/>
      <c r="B331" s="100"/>
      <c r="C331" s="99"/>
      <c r="D331" s="99"/>
      <c r="E331" s="99"/>
      <c r="F331" s="99"/>
      <c r="G331" s="78"/>
      <c r="H331" s="79"/>
    </row>
    <row r="332" spans="1:8" x14ac:dyDescent="0.25">
      <c r="A332" s="99"/>
      <c r="B332" s="100"/>
      <c r="C332" s="99"/>
      <c r="D332" s="99"/>
      <c r="E332" s="99"/>
      <c r="F332" s="99"/>
      <c r="G332" s="78"/>
      <c r="H332" s="79"/>
    </row>
    <row r="333" spans="1:8" x14ac:dyDescent="0.25">
      <c r="A333" s="99"/>
      <c r="B333" s="100"/>
      <c r="C333" s="99"/>
      <c r="D333" s="99"/>
      <c r="E333" s="99"/>
      <c r="F333" s="99"/>
      <c r="G333" s="78"/>
      <c r="H333" s="79"/>
    </row>
    <row r="334" spans="1:8" x14ac:dyDescent="0.25">
      <c r="A334" s="99"/>
      <c r="B334" s="100"/>
      <c r="C334" s="99"/>
      <c r="D334" s="99"/>
      <c r="E334" s="99"/>
      <c r="F334" s="99"/>
      <c r="G334" s="78"/>
      <c r="H334" s="79"/>
    </row>
    <row r="335" spans="1:8" x14ac:dyDescent="0.25">
      <c r="A335" s="99"/>
      <c r="B335" s="100"/>
      <c r="C335" s="99"/>
      <c r="D335" s="99"/>
      <c r="E335" s="99"/>
      <c r="F335" s="99"/>
      <c r="G335" s="78"/>
      <c r="H335" s="79"/>
    </row>
    <row r="336" spans="1:8" x14ac:dyDescent="0.25">
      <c r="A336" s="99"/>
      <c r="B336" s="100"/>
      <c r="C336" s="99"/>
      <c r="D336" s="99"/>
      <c r="E336" s="99"/>
      <c r="F336" s="99"/>
      <c r="G336" s="78"/>
      <c r="H336" s="79"/>
    </row>
    <row r="337" spans="1:8" x14ac:dyDescent="0.25">
      <c r="A337" s="99"/>
      <c r="B337" s="100"/>
      <c r="C337" s="99"/>
      <c r="D337" s="99"/>
      <c r="E337" s="99"/>
      <c r="F337" s="99"/>
      <c r="G337" s="78"/>
      <c r="H337" s="79"/>
    </row>
    <row r="338" spans="1:8" x14ac:dyDescent="0.25">
      <c r="A338" s="99"/>
      <c r="B338" s="100"/>
      <c r="C338" s="99"/>
      <c r="D338" s="99"/>
      <c r="E338" s="99"/>
      <c r="F338" s="99"/>
      <c r="G338" s="78"/>
      <c r="H338" s="79"/>
    </row>
    <row r="339" spans="1:8" x14ac:dyDescent="0.25">
      <c r="A339" s="99"/>
      <c r="B339" s="100"/>
      <c r="C339" s="99"/>
      <c r="D339" s="99"/>
      <c r="E339" s="99"/>
      <c r="F339" s="99"/>
      <c r="G339" s="78"/>
      <c r="H339" s="79"/>
    </row>
    <row r="340" spans="1:8" x14ac:dyDescent="0.25">
      <c r="A340" s="99"/>
      <c r="B340" s="100"/>
      <c r="C340" s="99"/>
      <c r="D340" s="99"/>
      <c r="E340" s="99"/>
      <c r="F340" s="99"/>
      <c r="G340" s="78"/>
      <c r="H340" s="79"/>
    </row>
    <row r="341" spans="1:8" x14ac:dyDescent="0.25">
      <c r="A341" s="99"/>
      <c r="B341" s="100"/>
      <c r="C341" s="99"/>
      <c r="D341" s="99"/>
      <c r="E341" s="99"/>
      <c r="F341" s="99"/>
      <c r="G341" s="78"/>
      <c r="H341" s="79"/>
    </row>
    <row r="342" spans="1:8" x14ac:dyDescent="0.25">
      <c r="A342" s="99"/>
      <c r="B342" s="100"/>
      <c r="C342" s="99"/>
      <c r="D342" s="99"/>
      <c r="E342" s="99"/>
      <c r="F342" s="99"/>
      <c r="G342" s="78"/>
      <c r="H342" s="79"/>
    </row>
    <row r="343" spans="1:8" x14ac:dyDescent="0.25">
      <c r="A343" s="99"/>
      <c r="B343" s="100"/>
      <c r="C343" s="99"/>
      <c r="D343" s="99"/>
      <c r="E343" s="99"/>
      <c r="F343" s="99"/>
      <c r="G343" s="78"/>
      <c r="H343" s="79"/>
    </row>
    <row r="344" spans="1:8" x14ac:dyDescent="0.25">
      <c r="A344" s="99"/>
      <c r="B344" s="100"/>
      <c r="C344" s="99"/>
      <c r="D344" s="99"/>
      <c r="E344" s="99"/>
      <c r="F344" s="99"/>
      <c r="G344" s="78"/>
      <c r="H344" s="79"/>
    </row>
    <row r="345" spans="1:8" x14ac:dyDescent="0.25">
      <c r="A345" s="99"/>
      <c r="B345" s="100"/>
      <c r="C345" s="99"/>
      <c r="D345" s="99"/>
      <c r="E345" s="99"/>
      <c r="F345" s="99"/>
      <c r="G345" s="78"/>
      <c r="H345" s="79"/>
    </row>
    <row r="346" spans="1:8" x14ac:dyDescent="0.25">
      <c r="A346" s="99"/>
      <c r="B346" s="100"/>
      <c r="C346" s="99"/>
      <c r="D346" s="99"/>
      <c r="E346" s="99"/>
      <c r="F346" s="99"/>
      <c r="G346" s="78"/>
      <c r="H346" s="79"/>
    </row>
    <row r="347" spans="1:8" x14ac:dyDescent="0.25">
      <c r="A347" s="99"/>
      <c r="B347" s="100"/>
      <c r="C347" s="99"/>
      <c r="D347" s="99"/>
      <c r="E347" s="99"/>
      <c r="F347" s="99"/>
      <c r="G347" s="78"/>
      <c r="H347" s="79"/>
    </row>
    <row r="348" spans="1:8" x14ac:dyDescent="0.25">
      <c r="A348" s="99"/>
      <c r="B348" s="100"/>
      <c r="C348" s="99"/>
      <c r="D348" s="99"/>
      <c r="E348" s="99"/>
      <c r="F348" s="99"/>
      <c r="G348" s="78"/>
      <c r="H348" s="79"/>
    </row>
    <row r="349" spans="1:8" x14ac:dyDescent="0.25">
      <c r="A349" s="99"/>
      <c r="B349" s="100"/>
      <c r="C349" s="99"/>
      <c r="D349" s="99"/>
      <c r="E349" s="99"/>
      <c r="F349" s="99"/>
      <c r="G349" s="78"/>
      <c r="H349" s="79"/>
    </row>
    <row r="350" spans="1:8" x14ac:dyDescent="0.25">
      <c r="A350" s="99"/>
      <c r="B350" s="100"/>
      <c r="C350" s="99"/>
      <c r="D350" s="99"/>
      <c r="E350" s="99"/>
      <c r="F350" s="99"/>
      <c r="G350" s="78"/>
      <c r="H350" s="79"/>
    </row>
    <row r="351" spans="1:8" x14ac:dyDescent="0.25">
      <c r="A351" s="99"/>
      <c r="B351" s="100"/>
      <c r="C351" s="99"/>
      <c r="D351" s="99"/>
      <c r="E351" s="99"/>
      <c r="F351" s="99"/>
      <c r="G351" s="78"/>
      <c r="H351" s="79"/>
    </row>
    <row r="352" spans="1:8" x14ac:dyDescent="0.25">
      <c r="A352" s="99"/>
      <c r="B352" s="100"/>
      <c r="C352" s="99"/>
      <c r="D352" s="99"/>
      <c r="E352" s="99"/>
      <c r="F352" s="99"/>
      <c r="G352" s="78"/>
      <c r="H352" s="79"/>
    </row>
    <row r="353" spans="1:8" x14ac:dyDescent="0.25">
      <c r="A353" s="99"/>
      <c r="B353" s="100"/>
      <c r="C353" s="99"/>
      <c r="D353" s="99"/>
      <c r="E353" s="99"/>
      <c r="F353" s="99"/>
      <c r="G353" s="78"/>
      <c r="H353" s="79"/>
    </row>
    <row r="354" spans="1:8" x14ac:dyDescent="0.25">
      <c r="A354" s="99"/>
      <c r="B354" s="100"/>
      <c r="C354" s="99"/>
      <c r="D354" s="99"/>
      <c r="E354" s="99"/>
      <c r="F354" s="99"/>
      <c r="G354" s="78"/>
      <c r="H354" s="79"/>
    </row>
    <row r="355" spans="1:8" x14ac:dyDescent="0.25">
      <c r="A355" s="99"/>
      <c r="B355" s="100"/>
      <c r="C355" s="99"/>
      <c r="D355" s="99"/>
      <c r="E355" s="99"/>
      <c r="F355" s="99"/>
      <c r="G355" s="78"/>
      <c r="H355" s="79"/>
    </row>
    <row r="356" spans="1:8" x14ac:dyDescent="0.25">
      <c r="A356" s="99"/>
      <c r="B356" s="100"/>
      <c r="C356" s="99"/>
      <c r="D356" s="99"/>
      <c r="E356" s="99"/>
      <c r="F356" s="99"/>
      <c r="G356" s="78"/>
      <c r="H356" s="79"/>
    </row>
    <row r="357" spans="1:8" x14ac:dyDescent="0.25">
      <c r="A357" s="99"/>
      <c r="B357" s="100"/>
      <c r="C357" s="99"/>
      <c r="D357" s="99"/>
      <c r="E357" s="99"/>
      <c r="F357" s="99"/>
      <c r="G357" s="78"/>
      <c r="H357" s="79"/>
    </row>
    <row r="358" spans="1:8" x14ac:dyDescent="0.25">
      <c r="A358" s="99"/>
      <c r="B358" s="100"/>
      <c r="C358" s="99"/>
      <c r="D358" s="99"/>
      <c r="E358" s="99"/>
      <c r="F358" s="99"/>
      <c r="G358" s="78"/>
      <c r="H358" s="79"/>
    </row>
    <row r="359" spans="1:8" x14ac:dyDescent="0.25">
      <c r="A359" s="99"/>
      <c r="B359" s="100"/>
      <c r="C359" s="99"/>
      <c r="D359" s="99"/>
      <c r="E359" s="99"/>
      <c r="F359" s="99"/>
      <c r="G359" s="78"/>
      <c r="H359" s="79"/>
    </row>
    <row r="360" spans="1:8" x14ac:dyDescent="0.25">
      <c r="A360" s="99"/>
      <c r="B360" s="100"/>
      <c r="C360" s="99"/>
      <c r="D360" s="99"/>
      <c r="E360" s="99"/>
      <c r="F360" s="99"/>
      <c r="G360" s="78"/>
      <c r="H360" s="79"/>
    </row>
    <row r="361" spans="1:8" x14ac:dyDescent="0.25">
      <c r="A361" s="99"/>
      <c r="B361" s="100"/>
      <c r="C361" s="99"/>
      <c r="D361" s="99"/>
      <c r="E361" s="99"/>
      <c r="F361" s="99"/>
      <c r="G361" s="78"/>
      <c r="H361" s="79"/>
    </row>
    <row r="362" spans="1:8" x14ac:dyDescent="0.25">
      <c r="A362" s="99"/>
      <c r="B362" s="100"/>
      <c r="C362" s="99"/>
      <c r="D362" s="99"/>
      <c r="E362" s="99"/>
      <c r="F362" s="99"/>
      <c r="G362" s="78"/>
      <c r="H362" s="79"/>
    </row>
    <row r="363" spans="1:8" x14ac:dyDescent="0.25">
      <c r="A363" s="99"/>
      <c r="B363" s="100"/>
      <c r="C363" s="99"/>
      <c r="D363" s="99"/>
      <c r="E363" s="99"/>
      <c r="F363" s="99"/>
      <c r="G363" s="78"/>
      <c r="H363" s="79"/>
    </row>
    <row r="364" spans="1:8" x14ac:dyDescent="0.25">
      <c r="A364" s="99"/>
      <c r="B364" s="100"/>
      <c r="C364" s="99"/>
      <c r="D364" s="99"/>
      <c r="E364" s="99"/>
      <c r="F364" s="99"/>
      <c r="G364" s="78"/>
      <c r="H364" s="79"/>
    </row>
    <row r="365" spans="1:8" x14ac:dyDescent="0.25">
      <c r="A365" s="99"/>
      <c r="B365" s="100"/>
      <c r="C365" s="99"/>
      <c r="D365" s="99"/>
      <c r="E365" s="99"/>
      <c r="F365" s="99"/>
      <c r="G365" s="78"/>
      <c r="H365" s="79"/>
    </row>
    <row r="366" spans="1:8" x14ac:dyDescent="0.25">
      <c r="A366" s="99"/>
      <c r="B366" s="100"/>
      <c r="C366" s="99"/>
      <c r="D366" s="99"/>
      <c r="E366" s="99"/>
      <c r="F366" s="99"/>
      <c r="G366" s="78"/>
      <c r="H366" s="79"/>
    </row>
    <row r="367" spans="1:8" x14ac:dyDescent="0.25">
      <c r="A367" s="99"/>
      <c r="B367" s="100"/>
      <c r="C367" s="99"/>
      <c r="D367" s="99"/>
      <c r="E367" s="99"/>
      <c r="F367" s="99"/>
      <c r="G367" s="78"/>
      <c r="H367" s="79"/>
    </row>
    <row r="368" spans="1:8" x14ac:dyDescent="0.25">
      <c r="A368" s="99"/>
      <c r="B368" s="100"/>
      <c r="C368" s="99"/>
      <c r="D368" s="99"/>
      <c r="E368" s="99"/>
      <c r="F368" s="99"/>
      <c r="G368" s="78"/>
      <c r="H368" s="79"/>
    </row>
    <row r="369" spans="1:8" x14ac:dyDescent="0.25">
      <c r="A369" s="99"/>
      <c r="B369" s="100"/>
      <c r="C369" s="99"/>
      <c r="D369" s="99"/>
      <c r="E369" s="99"/>
      <c r="F369" s="99"/>
      <c r="G369" s="78"/>
      <c r="H369" s="79"/>
    </row>
    <row r="370" spans="1:8" x14ac:dyDescent="0.25">
      <c r="A370" s="99"/>
      <c r="B370" s="100"/>
      <c r="C370" s="99"/>
      <c r="D370" s="99"/>
      <c r="E370" s="99"/>
      <c r="F370" s="99"/>
      <c r="G370" s="78"/>
      <c r="H370" s="79"/>
    </row>
    <row r="371" spans="1:8" x14ac:dyDescent="0.25">
      <c r="A371" s="99"/>
      <c r="B371" s="100"/>
      <c r="C371" s="99"/>
      <c r="D371" s="99"/>
      <c r="E371" s="99"/>
      <c r="F371" s="99"/>
      <c r="G371" s="78"/>
      <c r="H371" s="79"/>
    </row>
    <row r="372" spans="1:8" x14ac:dyDescent="0.25">
      <c r="A372" s="99"/>
      <c r="B372" s="100"/>
      <c r="C372" s="99"/>
      <c r="D372" s="99"/>
      <c r="E372" s="99"/>
      <c r="F372" s="99"/>
      <c r="G372" s="78"/>
      <c r="H372" s="79"/>
    </row>
    <row r="373" spans="1:8" x14ac:dyDescent="0.25">
      <c r="A373" s="99"/>
      <c r="B373" s="100"/>
      <c r="C373" s="99"/>
      <c r="D373" s="99"/>
      <c r="E373" s="99"/>
      <c r="F373" s="99"/>
      <c r="G373" s="78"/>
      <c r="H373" s="79"/>
    </row>
    <row r="374" spans="1:8" x14ac:dyDescent="0.25">
      <c r="A374" s="99"/>
      <c r="B374" s="100"/>
      <c r="C374" s="99"/>
      <c r="D374" s="99"/>
      <c r="E374" s="99"/>
      <c r="F374" s="99"/>
      <c r="G374" s="78"/>
      <c r="H374" s="79"/>
    </row>
    <row r="375" spans="1:8" x14ac:dyDescent="0.25">
      <c r="A375" s="99"/>
      <c r="B375" s="100"/>
      <c r="C375" s="99"/>
      <c r="D375" s="99"/>
      <c r="E375" s="99"/>
      <c r="F375" s="99"/>
      <c r="G375" s="78"/>
      <c r="H375" s="79"/>
    </row>
    <row r="376" spans="1:8" x14ac:dyDescent="0.25">
      <c r="A376" s="99"/>
      <c r="B376" s="100"/>
      <c r="C376" s="99"/>
      <c r="D376" s="99"/>
      <c r="E376" s="99"/>
      <c r="F376" s="99"/>
      <c r="G376" s="78"/>
      <c r="H376" s="79"/>
    </row>
    <row r="377" spans="1:8" x14ac:dyDescent="0.25">
      <c r="A377" s="99"/>
      <c r="B377" s="100"/>
      <c r="C377" s="99"/>
      <c r="D377" s="99"/>
      <c r="E377" s="99"/>
      <c r="F377" s="99"/>
      <c r="G377" s="78"/>
      <c r="H377" s="79"/>
    </row>
    <row r="378" spans="1:8" x14ac:dyDescent="0.25">
      <c r="A378" s="99"/>
      <c r="B378" s="100"/>
      <c r="C378" s="99"/>
      <c r="D378" s="99"/>
      <c r="E378" s="99"/>
      <c r="F378" s="99"/>
      <c r="G378" s="78"/>
      <c r="H378" s="79"/>
    </row>
    <row r="379" spans="1:8" x14ac:dyDescent="0.25">
      <c r="A379" s="99"/>
      <c r="B379" s="100"/>
      <c r="C379" s="99"/>
      <c r="D379" s="99"/>
      <c r="E379" s="99"/>
      <c r="F379" s="99"/>
      <c r="G379" s="78"/>
      <c r="H379" s="79"/>
    </row>
    <row r="380" spans="1:8" x14ac:dyDescent="0.25">
      <c r="A380" s="99"/>
      <c r="B380" s="100"/>
      <c r="C380" s="99"/>
      <c r="D380" s="99"/>
      <c r="E380" s="99"/>
      <c r="F380" s="99"/>
      <c r="G380" s="78"/>
      <c r="H380" s="79"/>
    </row>
    <row r="381" spans="1:8" x14ac:dyDescent="0.25">
      <c r="A381" s="99"/>
      <c r="B381" s="100"/>
      <c r="C381" s="99"/>
      <c r="D381" s="99"/>
      <c r="E381" s="99"/>
      <c r="F381" s="99"/>
      <c r="G381" s="78"/>
      <c r="H381" s="79"/>
    </row>
    <row r="382" spans="1:8" x14ac:dyDescent="0.25">
      <c r="A382" s="99"/>
      <c r="B382" s="100"/>
      <c r="C382" s="99"/>
      <c r="D382" s="99"/>
      <c r="E382" s="99"/>
      <c r="F382" s="99"/>
      <c r="G382" s="78"/>
      <c r="H382" s="79"/>
    </row>
    <row r="383" spans="1:8" x14ac:dyDescent="0.25">
      <c r="A383" s="99"/>
      <c r="B383" s="100"/>
      <c r="C383" s="99"/>
      <c r="D383" s="99"/>
      <c r="E383" s="99"/>
      <c r="F383" s="99"/>
      <c r="G383" s="78"/>
      <c r="H383" s="79"/>
    </row>
    <row r="384" spans="1:8" x14ac:dyDescent="0.25">
      <c r="A384" s="99"/>
      <c r="B384" s="100"/>
      <c r="C384" s="99"/>
      <c r="D384" s="99"/>
      <c r="E384" s="99"/>
      <c r="F384" s="99"/>
      <c r="G384" s="78"/>
      <c r="H384" s="79"/>
    </row>
    <row r="385" spans="1:8" x14ac:dyDescent="0.25">
      <c r="A385" s="99"/>
      <c r="B385" s="100"/>
      <c r="C385" s="99"/>
      <c r="D385" s="99"/>
      <c r="E385" s="99"/>
      <c r="F385" s="99"/>
      <c r="G385" s="78"/>
      <c r="H385" s="79"/>
    </row>
    <row r="386" spans="1:8" x14ac:dyDescent="0.25">
      <c r="A386" s="99"/>
      <c r="B386" s="100"/>
      <c r="C386" s="99"/>
      <c r="D386" s="99"/>
      <c r="E386" s="99"/>
      <c r="F386" s="99"/>
      <c r="G386" s="78"/>
      <c r="H386" s="79"/>
    </row>
    <row r="387" spans="1:8" x14ac:dyDescent="0.25">
      <c r="A387" s="99"/>
      <c r="B387" s="100"/>
      <c r="C387" s="99"/>
      <c r="D387" s="99"/>
      <c r="E387" s="99"/>
      <c r="F387" s="99"/>
      <c r="G387" s="78"/>
      <c r="H387" s="79"/>
    </row>
    <row r="388" spans="1:8" x14ac:dyDescent="0.25">
      <c r="A388" s="99"/>
      <c r="B388" s="100"/>
      <c r="C388" s="99"/>
      <c r="D388" s="99"/>
      <c r="E388" s="99"/>
      <c r="F388" s="99"/>
      <c r="G388" s="78"/>
      <c r="H388" s="79"/>
    </row>
    <row r="389" spans="1:8" x14ac:dyDescent="0.25">
      <c r="A389" s="99"/>
      <c r="B389" s="100"/>
      <c r="C389" s="99"/>
      <c r="D389" s="99"/>
      <c r="E389" s="99"/>
      <c r="F389" s="99"/>
      <c r="G389" s="78"/>
      <c r="H389" s="79"/>
    </row>
    <row r="390" spans="1:8" x14ac:dyDescent="0.25">
      <c r="A390" s="99"/>
      <c r="B390" s="100"/>
      <c r="C390" s="99"/>
      <c r="D390" s="99"/>
      <c r="E390" s="99"/>
      <c r="F390" s="99"/>
      <c r="G390" s="78"/>
      <c r="H390" s="79"/>
    </row>
    <row r="391" spans="1:8" x14ac:dyDescent="0.25">
      <c r="A391" s="99"/>
      <c r="B391" s="100"/>
      <c r="C391" s="99"/>
      <c r="D391" s="99"/>
      <c r="E391" s="99"/>
      <c r="F391" s="99"/>
      <c r="G391" s="78"/>
      <c r="H391" s="79"/>
    </row>
    <row r="392" spans="1:8" x14ac:dyDescent="0.25">
      <c r="A392" s="99"/>
      <c r="B392" s="100"/>
      <c r="C392" s="99"/>
      <c r="D392" s="99"/>
      <c r="E392" s="99"/>
      <c r="F392" s="99"/>
      <c r="G392" s="78"/>
      <c r="H392" s="79"/>
    </row>
    <row r="393" spans="1:8" x14ac:dyDescent="0.25">
      <c r="A393" s="99"/>
      <c r="B393" s="100"/>
      <c r="C393" s="99"/>
      <c r="D393" s="99"/>
      <c r="E393" s="99"/>
      <c r="F393" s="99"/>
      <c r="G393" s="78"/>
      <c r="H393" s="79"/>
    </row>
    <row r="394" spans="1:8" x14ac:dyDescent="0.25">
      <c r="A394" s="99"/>
      <c r="B394" s="100"/>
      <c r="C394" s="99"/>
      <c r="D394" s="99"/>
      <c r="E394" s="99"/>
      <c r="F394" s="99"/>
      <c r="G394" s="78"/>
      <c r="H394" s="79"/>
    </row>
    <row r="395" spans="1:8" x14ac:dyDescent="0.25">
      <c r="A395" s="99"/>
      <c r="B395" s="100"/>
      <c r="C395" s="99"/>
      <c r="D395" s="99"/>
      <c r="E395" s="99"/>
      <c r="F395" s="99"/>
      <c r="G395" s="78"/>
      <c r="H395" s="79"/>
    </row>
    <row r="396" spans="1:8" x14ac:dyDescent="0.25">
      <c r="A396" s="99"/>
      <c r="B396" s="100"/>
      <c r="C396" s="99"/>
      <c r="D396" s="99"/>
      <c r="E396" s="99"/>
      <c r="F396" s="99"/>
      <c r="G396" s="78"/>
      <c r="H396" s="79"/>
    </row>
    <row r="397" spans="1:8" x14ac:dyDescent="0.25">
      <c r="A397" s="99"/>
      <c r="B397" s="100"/>
      <c r="C397" s="99"/>
      <c r="D397" s="99"/>
      <c r="E397" s="99"/>
      <c r="F397" s="99"/>
      <c r="G397" s="78"/>
      <c r="H397" s="79"/>
    </row>
    <row r="398" spans="1:8" x14ac:dyDescent="0.25">
      <c r="A398" s="99"/>
      <c r="B398" s="100"/>
      <c r="C398" s="99"/>
      <c r="D398" s="99"/>
      <c r="E398" s="99"/>
      <c r="F398" s="99"/>
      <c r="G398" s="78"/>
      <c r="H398" s="79"/>
    </row>
    <row r="399" spans="1:8" x14ac:dyDescent="0.25">
      <c r="A399" s="99"/>
      <c r="B399" s="100"/>
      <c r="C399" s="99"/>
      <c r="D399" s="99"/>
      <c r="E399" s="99"/>
      <c r="F399" s="99"/>
      <c r="G399" s="78"/>
      <c r="H399" s="79"/>
    </row>
    <row r="400" spans="1:8" x14ac:dyDescent="0.25">
      <c r="A400" s="99"/>
      <c r="B400" s="100"/>
      <c r="C400" s="99"/>
      <c r="D400" s="99"/>
      <c r="E400" s="99"/>
      <c r="F400" s="99"/>
      <c r="G400" s="78"/>
      <c r="H400" s="79"/>
    </row>
    <row r="401" spans="1:8" x14ac:dyDescent="0.25">
      <c r="A401" s="99"/>
      <c r="B401" s="100"/>
      <c r="C401" s="99"/>
      <c r="D401" s="99"/>
      <c r="E401" s="99"/>
      <c r="F401" s="99"/>
      <c r="G401" s="78"/>
      <c r="H401" s="79"/>
    </row>
    <row r="402" spans="1:8" x14ac:dyDescent="0.25">
      <c r="A402" s="99"/>
      <c r="B402" s="100"/>
      <c r="C402" s="99"/>
      <c r="D402" s="99"/>
      <c r="E402" s="99"/>
      <c r="F402" s="99"/>
      <c r="G402" s="78"/>
      <c r="H402" s="79"/>
    </row>
    <row r="403" spans="1:8" x14ac:dyDescent="0.25">
      <c r="A403" s="99"/>
      <c r="B403" s="100"/>
      <c r="C403" s="99"/>
      <c r="D403" s="99"/>
      <c r="E403" s="99"/>
      <c r="F403" s="99"/>
      <c r="G403" s="78"/>
      <c r="H403" s="79"/>
    </row>
    <row r="404" spans="1:8" x14ac:dyDescent="0.25">
      <c r="A404" s="99"/>
      <c r="B404" s="100"/>
      <c r="C404" s="99"/>
      <c r="D404" s="99"/>
      <c r="E404" s="99"/>
      <c r="F404" s="99"/>
      <c r="G404" s="78"/>
      <c r="H404" s="79"/>
    </row>
    <row r="405" spans="1:8" x14ac:dyDescent="0.25">
      <c r="A405" s="99"/>
      <c r="B405" s="100"/>
      <c r="C405" s="99"/>
      <c r="D405" s="99"/>
      <c r="E405" s="99"/>
      <c r="F405" s="99"/>
      <c r="G405" s="78"/>
      <c r="H405" s="79"/>
    </row>
    <row r="406" spans="1:8" x14ac:dyDescent="0.25">
      <c r="A406" s="99"/>
      <c r="B406" s="100"/>
      <c r="C406" s="99"/>
      <c r="D406" s="99"/>
      <c r="E406" s="99"/>
      <c r="F406" s="99"/>
      <c r="G406" s="78"/>
      <c r="H406" s="79"/>
    </row>
    <row r="407" spans="1:8" x14ac:dyDescent="0.25">
      <c r="A407" s="99"/>
      <c r="B407" s="100"/>
      <c r="C407" s="99"/>
      <c r="D407" s="99"/>
      <c r="E407" s="99"/>
      <c r="F407" s="99"/>
      <c r="G407" s="78"/>
      <c r="H407" s="79"/>
    </row>
    <row r="408" spans="1:8" x14ac:dyDescent="0.25">
      <c r="A408" s="99"/>
      <c r="B408" s="100"/>
      <c r="C408" s="99"/>
      <c r="D408" s="99"/>
      <c r="E408" s="99"/>
      <c r="F408" s="99"/>
      <c r="G408" s="78"/>
      <c r="H408" s="79"/>
    </row>
    <row r="409" spans="1:8" x14ac:dyDescent="0.25">
      <c r="A409" s="99"/>
      <c r="B409" s="100"/>
      <c r="C409" s="99"/>
      <c r="D409" s="99"/>
      <c r="E409" s="99"/>
      <c r="F409" s="99"/>
      <c r="G409" s="78"/>
      <c r="H409" s="79"/>
    </row>
    <row r="410" spans="1:8" x14ac:dyDescent="0.25">
      <c r="A410" s="99"/>
      <c r="B410" s="100"/>
      <c r="C410" s="99"/>
      <c r="D410" s="99"/>
      <c r="E410" s="99"/>
      <c r="F410" s="99"/>
      <c r="G410" s="78"/>
      <c r="H410" s="79"/>
    </row>
    <row r="411" spans="1:8" x14ac:dyDescent="0.25">
      <c r="A411" s="99"/>
      <c r="B411" s="100"/>
      <c r="C411" s="99"/>
      <c r="D411" s="99"/>
      <c r="E411" s="99"/>
      <c r="F411" s="99"/>
      <c r="G411" s="78"/>
      <c r="H411" s="79"/>
    </row>
    <row r="412" spans="1:8" x14ac:dyDescent="0.25">
      <c r="A412" s="99"/>
      <c r="B412" s="100"/>
      <c r="C412" s="99"/>
      <c r="D412" s="99"/>
      <c r="E412" s="99"/>
      <c r="F412" s="99"/>
      <c r="G412" s="78"/>
      <c r="H412" s="79"/>
    </row>
    <row r="413" spans="1:8" x14ac:dyDescent="0.25">
      <c r="A413" s="99"/>
      <c r="B413" s="100"/>
      <c r="C413" s="99"/>
      <c r="D413" s="99"/>
      <c r="E413" s="99"/>
      <c r="F413" s="99"/>
      <c r="G413" s="78"/>
      <c r="H413" s="79"/>
    </row>
    <row r="414" spans="1:8" x14ac:dyDescent="0.25">
      <c r="A414" s="99"/>
      <c r="B414" s="100"/>
      <c r="C414" s="99"/>
      <c r="D414" s="99"/>
      <c r="E414" s="99"/>
      <c r="F414" s="99"/>
      <c r="G414" s="78"/>
      <c r="H414" s="79"/>
    </row>
    <row r="415" spans="1:8" x14ac:dyDescent="0.25">
      <c r="A415" s="99"/>
      <c r="B415" s="100"/>
      <c r="C415" s="99"/>
      <c r="D415" s="99"/>
      <c r="E415" s="99"/>
      <c r="F415" s="99"/>
      <c r="G415" s="78"/>
      <c r="H415" s="79"/>
    </row>
    <row r="416" spans="1:8" x14ac:dyDescent="0.25">
      <c r="A416" s="99"/>
      <c r="B416" s="100"/>
      <c r="C416" s="99"/>
      <c r="D416" s="99"/>
      <c r="E416" s="99"/>
      <c r="F416" s="99"/>
      <c r="G416" s="78"/>
      <c r="H416" s="79"/>
    </row>
    <row r="417" spans="1:8" x14ac:dyDescent="0.25">
      <c r="A417" s="99"/>
      <c r="B417" s="100"/>
      <c r="C417" s="99"/>
      <c r="D417" s="99"/>
      <c r="E417" s="99"/>
      <c r="F417" s="99"/>
      <c r="G417" s="78"/>
      <c r="H417" s="79"/>
    </row>
    <row r="418" spans="1:8" x14ac:dyDescent="0.25">
      <c r="A418" s="99"/>
      <c r="B418" s="100"/>
      <c r="C418" s="99"/>
      <c r="D418" s="99"/>
      <c r="E418" s="99"/>
      <c r="F418" s="99"/>
      <c r="G418" s="78"/>
      <c r="H418" s="79"/>
    </row>
    <row r="419" spans="1:8" x14ac:dyDescent="0.25">
      <c r="A419" s="99"/>
      <c r="B419" s="100"/>
      <c r="C419" s="99"/>
      <c r="D419" s="99"/>
      <c r="E419" s="99"/>
      <c r="F419" s="99"/>
      <c r="G419" s="78"/>
      <c r="H419" s="79"/>
    </row>
    <row r="420" spans="1:8" x14ac:dyDescent="0.25">
      <c r="A420" s="99"/>
      <c r="B420" s="100"/>
      <c r="C420" s="99"/>
      <c r="D420" s="99"/>
      <c r="E420" s="99"/>
      <c r="F420" s="99"/>
      <c r="G420" s="78"/>
      <c r="H420" s="79"/>
    </row>
    <row r="421" spans="1:8" x14ac:dyDescent="0.25">
      <c r="A421" s="99"/>
      <c r="B421" s="100"/>
      <c r="C421" s="99"/>
      <c r="D421" s="99"/>
      <c r="E421" s="99"/>
      <c r="F421" s="99"/>
      <c r="G421" s="78"/>
      <c r="H421" s="79"/>
    </row>
    <row r="422" spans="1:8" x14ac:dyDescent="0.25">
      <c r="A422" s="99"/>
      <c r="B422" s="100"/>
      <c r="C422" s="99"/>
      <c r="D422" s="99"/>
      <c r="E422" s="99"/>
      <c r="F422" s="99"/>
      <c r="G422" s="78"/>
      <c r="H422" s="79"/>
    </row>
    <row r="423" spans="1:8" x14ac:dyDescent="0.25">
      <c r="A423" s="99"/>
      <c r="B423" s="100"/>
      <c r="C423" s="99"/>
      <c r="D423" s="99"/>
      <c r="E423" s="99"/>
      <c r="F423" s="99"/>
      <c r="G423" s="78"/>
      <c r="H423" s="79"/>
    </row>
    <row r="424" spans="1:8" x14ac:dyDescent="0.25">
      <c r="A424" s="99"/>
      <c r="B424" s="100"/>
      <c r="C424" s="99"/>
      <c r="D424" s="99"/>
      <c r="E424" s="99"/>
      <c r="F424" s="99"/>
      <c r="G424" s="78"/>
      <c r="H424" s="79"/>
    </row>
    <row r="425" spans="1:8" x14ac:dyDescent="0.25">
      <c r="A425" s="99"/>
      <c r="B425" s="100"/>
      <c r="C425" s="99"/>
      <c r="D425" s="99"/>
      <c r="E425" s="99"/>
      <c r="F425" s="99"/>
      <c r="G425" s="78"/>
      <c r="H425" s="79"/>
    </row>
    <row r="426" spans="1:8" x14ac:dyDescent="0.25">
      <c r="A426" s="99"/>
      <c r="B426" s="100"/>
      <c r="C426" s="99"/>
      <c r="D426" s="99"/>
      <c r="E426" s="99"/>
      <c r="F426" s="99"/>
      <c r="G426" s="78"/>
      <c r="H426" s="79"/>
    </row>
    <row r="427" spans="1:8" x14ac:dyDescent="0.25">
      <c r="A427" s="99"/>
      <c r="B427" s="100"/>
      <c r="C427" s="99"/>
      <c r="D427" s="99"/>
      <c r="E427" s="99"/>
      <c r="F427" s="99"/>
      <c r="G427" s="78"/>
      <c r="H427" s="79"/>
    </row>
    <row r="428" spans="1:8" x14ac:dyDescent="0.25">
      <c r="A428" s="99"/>
      <c r="B428" s="100"/>
      <c r="C428" s="99"/>
      <c r="D428" s="99"/>
      <c r="E428" s="99"/>
      <c r="F428" s="99"/>
      <c r="G428" s="78"/>
      <c r="H428" s="79"/>
    </row>
    <row r="429" spans="1:8" x14ac:dyDescent="0.25">
      <c r="A429" s="99"/>
      <c r="B429" s="100"/>
      <c r="C429" s="99"/>
      <c r="D429" s="99"/>
      <c r="E429" s="99"/>
      <c r="F429" s="99"/>
      <c r="G429" s="78"/>
      <c r="H429" s="79"/>
    </row>
    <row r="430" spans="1:8" x14ac:dyDescent="0.25">
      <c r="A430" s="99"/>
      <c r="B430" s="100"/>
      <c r="C430" s="99"/>
      <c r="D430" s="99"/>
      <c r="E430" s="99"/>
      <c r="F430" s="99"/>
      <c r="G430" s="78"/>
      <c r="H430" s="79"/>
    </row>
    <row r="431" spans="1:8" x14ac:dyDescent="0.25">
      <c r="A431" s="99"/>
      <c r="B431" s="100"/>
      <c r="C431" s="99"/>
      <c r="D431" s="99"/>
      <c r="E431" s="99"/>
      <c r="F431" s="99"/>
      <c r="G431" s="78"/>
      <c r="H431" s="79"/>
    </row>
    <row r="432" spans="1:8" x14ac:dyDescent="0.25">
      <c r="A432" s="99"/>
      <c r="B432" s="100"/>
      <c r="C432" s="99"/>
      <c r="D432" s="99"/>
      <c r="E432" s="99"/>
      <c r="F432" s="99"/>
      <c r="G432" s="78"/>
      <c r="H432" s="79"/>
    </row>
    <row r="433" spans="1:9" x14ac:dyDescent="0.25">
      <c r="A433" s="99"/>
      <c r="B433" s="100"/>
      <c r="C433" s="99"/>
      <c r="D433" s="99"/>
      <c r="E433" s="99"/>
      <c r="F433" s="99"/>
      <c r="G433" s="78"/>
      <c r="H433" s="79"/>
    </row>
    <row r="434" spans="1:9" x14ac:dyDescent="0.25">
      <c r="A434" s="99"/>
      <c r="B434" s="100"/>
      <c r="C434" s="99"/>
      <c r="D434" s="99"/>
      <c r="E434" s="99"/>
      <c r="F434" s="99"/>
      <c r="G434" s="78"/>
      <c r="H434" s="79"/>
    </row>
    <row r="435" spans="1:9" x14ac:dyDescent="0.25">
      <c r="A435" s="99"/>
      <c r="B435" s="100"/>
      <c r="C435" s="99"/>
      <c r="D435" s="99"/>
      <c r="E435" s="99"/>
      <c r="F435" s="99"/>
      <c r="G435" s="78"/>
      <c r="H435" s="79"/>
    </row>
    <row r="436" spans="1:9" x14ac:dyDescent="0.25">
      <c r="A436" s="99"/>
      <c r="B436" s="100"/>
      <c r="C436" s="99"/>
      <c r="D436" s="99"/>
      <c r="E436" s="99"/>
      <c r="F436" s="99"/>
      <c r="G436" s="78"/>
      <c r="H436" s="79"/>
    </row>
    <row r="437" spans="1:9" x14ac:dyDescent="0.25">
      <c r="A437" s="99"/>
      <c r="B437" s="100"/>
      <c r="C437" s="99"/>
      <c r="D437" s="99"/>
      <c r="E437" s="99"/>
      <c r="F437" s="99"/>
      <c r="G437" s="78"/>
      <c r="H437" s="79"/>
    </row>
    <row r="438" spans="1:9" x14ac:dyDescent="0.25">
      <c r="A438" s="99"/>
      <c r="B438" s="100"/>
      <c r="C438" s="99"/>
      <c r="D438" s="99"/>
      <c r="E438" s="99"/>
      <c r="F438" s="99"/>
      <c r="G438" s="78"/>
      <c r="H438" s="79"/>
    </row>
    <row r="439" spans="1:9" x14ac:dyDescent="0.25">
      <c r="A439" s="99"/>
      <c r="B439" s="100"/>
      <c r="C439" s="99"/>
      <c r="D439" s="99"/>
      <c r="E439" s="99"/>
      <c r="F439" s="99"/>
      <c r="G439" s="78"/>
      <c r="H439" s="79"/>
    </row>
    <row r="440" spans="1:9" x14ac:dyDescent="0.25">
      <c r="A440" s="99"/>
      <c r="B440" s="100"/>
      <c r="C440" s="99"/>
      <c r="D440" s="99"/>
      <c r="E440" s="99"/>
      <c r="F440" s="99"/>
      <c r="G440" s="78"/>
      <c r="H440" s="79"/>
    </row>
    <row r="441" spans="1:9" x14ac:dyDescent="0.25">
      <c r="A441" s="99"/>
      <c r="B441" s="100"/>
      <c r="C441" s="99"/>
      <c r="D441" s="99"/>
      <c r="E441" s="99"/>
      <c r="F441" s="99"/>
      <c r="G441" s="78"/>
      <c r="H441" s="79"/>
    </row>
    <row r="442" spans="1:9" x14ac:dyDescent="0.25">
      <c r="A442" s="99"/>
      <c r="B442" s="100"/>
      <c r="C442" s="99"/>
      <c r="D442" s="99"/>
      <c r="E442" s="99"/>
      <c r="F442" s="99"/>
      <c r="G442" s="78"/>
      <c r="H442" s="79"/>
    </row>
    <row r="443" spans="1:9" x14ac:dyDescent="0.25">
      <c r="A443" s="99"/>
      <c r="B443" s="100"/>
      <c r="C443" s="99"/>
      <c r="D443" s="99"/>
      <c r="E443" s="99"/>
      <c r="F443" s="99"/>
      <c r="G443" s="78"/>
      <c r="H443" s="79"/>
    </row>
    <row r="444" spans="1:9" x14ac:dyDescent="0.25">
      <c r="A444" s="99"/>
      <c r="B444" s="100"/>
      <c r="C444" s="99"/>
      <c r="D444" s="99"/>
      <c r="E444" s="99"/>
      <c r="F444" s="99"/>
      <c r="G444" s="78"/>
      <c r="H444" s="79"/>
    </row>
    <row r="445" spans="1:9" x14ac:dyDescent="0.25">
      <c r="A445" s="99"/>
      <c r="B445" s="100"/>
      <c r="C445" s="99"/>
      <c r="D445" s="99"/>
      <c r="E445" s="99"/>
      <c r="F445" s="99"/>
      <c r="G445" s="78"/>
      <c r="H445" s="79"/>
    </row>
    <row r="446" spans="1:9" x14ac:dyDescent="0.25">
      <c r="A446" s="99"/>
      <c r="B446" s="100"/>
      <c r="C446" s="99"/>
      <c r="D446" s="99"/>
      <c r="E446" s="99"/>
      <c r="F446" s="99"/>
      <c r="G446" s="78"/>
      <c r="H446" s="79"/>
    </row>
    <row r="447" spans="1:9" x14ac:dyDescent="0.25">
      <c r="A447" s="97"/>
      <c r="B447" s="98"/>
      <c r="C447" s="97"/>
      <c r="D447" s="97"/>
      <c r="E447" s="97"/>
      <c r="F447" s="97"/>
      <c r="G447" s="78"/>
      <c r="H447" s="78"/>
      <c r="I447" s="86"/>
    </row>
    <row r="448" spans="1:9" x14ac:dyDescent="0.25">
      <c r="A448" s="99"/>
      <c r="B448" s="100"/>
      <c r="C448" s="99"/>
      <c r="D448" s="99"/>
      <c r="E448" s="99"/>
      <c r="F448" s="99"/>
      <c r="G448" s="78"/>
      <c r="H448" s="79"/>
    </row>
    <row r="449" spans="1:8" x14ac:dyDescent="0.25">
      <c r="A449" s="99"/>
      <c r="B449" s="100"/>
      <c r="C449" s="99"/>
      <c r="D449" s="99"/>
      <c r="E449" s="99"/>
      <c r="F449" s="99"/>
      <c r="G449" s="78"/>
      <c r="H449" s="79"/>
    </row>
    <row r="450" spans="1:8" x14ac:dyDescent="0.25">
      <c r="A450" s="99"/>
      <c r="B450" s="100"/>
      <c r="C450" s="99"/>
      <c r="D450" s="99"/>
      <c r="E450" s="99"/>
      <c r="F450" s="99"/>
      <c r="G450" s="78"/>
      <c r="H450" s="79"/>
    </row>
    <row r="451" spans="1:8" x14ac:dyDescent="0.25">
      <c r="A451" s="99"/>
      <c r="B451" s="100"/>
      <c r="C451" s="99"/>
      <c r="D451" s="99"/>
      <c r="E451" s="99"/>
      <c r="F451" s="99"/>
      <c r="G451" s="78"/>
      <c r="H451" s="79"/>
    </row>
    <row r="452" spans="1:8" x14ac:dyDescent="0.25">
      <c r="A452" s="99"/>
      <c r="B452" s="100"/>
      <c r="C452" s="99"/>
      <c r="D452" s="99"/>
      <c r="E452" s="99"/>
      <c r="F452" s="99"/>
      <c r="G452" s="78"/>
      <c r="H452" s="79"/>
    </row>
    <row r="453" spans="1:8" x14ac:dyDescent="0.25">
      <c r="A453" s="99"/>
      <c r="B453" s="100"/>
      <c r="C453" s="99"/>
      <c r="D453" s="99"/>
      <c r="E453" s="99"/>
      <c r="F453" s="99"/>
      <c r="G453" s="78"/>
      <c r="H453" s="79"/>
    </row>
    <row r="454" spans="1:8" x14ac:dyDescent="0.25">
      <c r="A454" s="99"/>
      <c r="B454" s="100"/>
      <c r="C454" s="99"/>
      <c r="D454" s="99"/>
      <c r="E454" s="99"/>
      <c r="F454" s="99"/>
      <c r="G454" s="78"/>
      <c r="H454" s="79"/>
    </row>
    <row r="455" spans="1:8" x14ac:dyDescent="0.25">
      <c r="A455" s="99"/>
      <c r="B455" s="100"/>
      <c r="C455" s="99"/>
      <c r="D455" s="99"/>
      <c r="E455" s="99"/>
      <c r="F455" s="99"/>
      <c r="G455" s="78"/>
      <c r="H455" s="79"/>
    </row>
    <row r="456" spans="1:8" x14ac:dyDescent="0.25">
      <c r="A456" s="99"/>
      <c r="B456" s="100"/>
      <c r="C456" s="99"/>
      <c r="D456" s="99"/>
      <c r="E456" s="99"/>
      <c r="F456" s="99"/>
      <c r="G456" s="78"/>
      <c r="H456" s="79"/>
    </row>
    <row r="457" spans="1:8" x14ac:dyDescent="0.25">
      <c r="A457" s="99"/>
      <c r="B457" s="100"/>
      <c r="C457" s="99"/>
      <c r="D457" s="99"/>
      <c r="E457" s="99"/>
      <c r="F457" s="99"/>
      <c r="G457" s="78"/>
      <c r="H457" s="79"/>
    </row>
    <row r="458" spans="1:8" x14ac:dyDescent="0.25">
      <c r="A458" s="99"/>
      <c r="B458" s="100"/>
      <c r="C458" s="99"/>
      <c r="D458" s="99"/>
      <c r="E458" s="99"/>
      <c r="F458" s="99"/>
      <c r="G458" s="78"/>
      <c r="H458" s="79"/>
    </row>
    <row r="459" spans="1:8" x14ac:dyDescent="0.25">
      <c r="A459" s="101"/>
      <c r="B459" s="100"/>
      <c r="C459" s="99"/>
      <c r="D459" s="99"/>
      <c r="E459" s="99"/>
      <c r="F459" s="99"/>
      <c r="G459" s="78"/>
      <c r="H459" s="79"/>
    </row>
    <row r="460" spans="1:8" x14ac:dyDescent="0.25">
      <c r="A460" s="99"/>
      <c r="B460" s="100"/>
      <c r="C460" s="99"/>
      <c r="D460" s="99"/>
      <c r="E460" s="99"/>
      <c r="F460" s="99"/>
      <c r="G460" s="78"/>
      <c r="H460" s="79"/>
    </row>
    <row r="461" spans="1:8" x14ac:dyDescent="0.25">
      <c r="A461" s="99"/>
      <c r="B461" s="100"/>
      <c r="C461" s="99"/>
      <c r="D461" s="99"/>
      <c r="E461" s="99"/>
      <c r="F461" s="99"/>
      <c r="G461" s="78"/>
      <c r="H461" s="79"/>
    </row>
    <row r="462" spans="1:8" x14ac:dyDescent="0.25">
      <c r="A462" s="99"/>
      <c r="B462" s="100"/>
      <c r="C462" s="99"/>
      <c r="D462" s="99"/>
      <c r="E462" s="99"/>
      <c r="F462" s="99"/>
      <c r="G462" s="78"/>
      <c r="H462" s="79"/>
    </row>
    <row r="463" spans="1:8" x14ac:dyDescent="0.25">
      <c r="A463" s="99"/>
      <c r="B463" s="100"/>
      <c r="C463" s="99"/>
      <c r="D463" s="99"/>
      <c r="E463" s="99"/>
      <c r="F463" s="99"/>
      <c r="G463" s="78"/>
      <c r="H463" s="79"/>
    </row>
    <row r="464" spans="1:8" x14ac:dyDescent="0.25">
      <c r="A464" s="101"/>
      <c r="B464" s="100"/>
      <c r="C464" s="99"/>
      <c r="D464" s="99"/>
      <c r="E464" s="99"/>
      <c r="F464" s="99"/>
      <c r="G464" s="78"/>
      <c r="H464" s="79"/>
    </row>
    <row r="465" spans="1:8" x14ac:dyDescent="0.25">
      <c r="A465" s="99"/>
      <c r="B465" s="100"/>
      <c r="C465" s="99"/>
      <c r="D465" s="99"/>
      <c r="E465" s="99"/>
      <c r="F465" s="99"/>
      <c r="G465" s="78"/>
      <c r="H465" s="79"/>
    </row>
    <row r="466" spans="1:8" x14ac:dyDescent="0.25">
      <c r="A466" s="99"/>
      <c r="B466" s="100"/>
      <c r="C466" s="99"/>
      <c r="D466" s="99"/>
      <c r="E466" s="99"/>
      <c r="F466" s="99"/>
      <c r="G466" s="78"/>
      <c r="H466" s="79"/>
    </row>
    <row r="467" spans="1:8" x14ac:dyDescent="0.25">
      <c r="A467" s="99"/>
      <c r="B467" s="100"/>
      <c r="C467" s="99"/>
      <c r="D467" s="99"/>
      <c r="E467" s="99"/>
      <c r="F467" s="99"/>
      <c r="G467" s="78"/>
      <c r="H467" s="79"/>
    </row>
    <row r="468" spans="1:8" x14ac:dyDescent="0.25">
      <c r="A468" s="99"/>
      <c r="B468" s="100"/>
      <c r="C468" s="99"/>
      <c r="D468" s="99"/>
      <c r="E468" s="99"/>
      <c r="F468" s="99"/>
      <c r="G468" s="78"/>
      <c r="H468" s="79"/>
    </row>
    <row r="469" spans="1:8" x14ac:dyDescent="0.25">
      <c r="A469" s="99"/>
      <c r="B469" s="100"/>
      <c r="C469" s="99"/>
      <c r="D469" s="99"/>
      <c r="E469" s="99"/>
      <c r="F469" s="99"/>
      <c r="G469" s="78"/>
      <c r="H469" s="79"/>
    </row>
    <row r="470" spans="1:8" x14ac:dyDescent="0.25">
      <c r="A470" s="101"/>
      <c r="B470" s="100"/>
      <c r="C470" s="99"/>
      <c r="D470" s="99"/>
      <c r="E470" s="99"/>
      <c r="F470" s="99"/>
      <c r="G470" s="78"/>
      <c r="H470" s="79"/>
    </row>
    <row r="471" spans="1:8" x14ac:dyDescent="0.25">
      <c r="A471" s="99"/>
      <c r="B471" s="100"/>
      <c r="C471" s="99"/>
      <c r="D471" s="99"/>
      <c r="E471" s="99"/>
      <c r="F471" s="99"/>
      <c r="G471" s="78"/>
      <c r="H471" s="79"/>
    </row>
    <row r="472" spans="1:8" x14ac:dyDescent="0.25">
      <c r="A472" s="99"/>
      <c r="B472" s="100"/>
      <c r="C472" s="99"/>
      <c r="D472" s="99"/>
      <c r="E472" s="99"/>
      <c r="F472" s="99"/>
      <c r="G472" s="78"/>
      <c r="H472" s="79"/>
    </row>
    <row r="473" spans="1:8" x14ac:dyDescent="0.25">
      <c r="A473" s="99"/>
      <c r="B473" s="100"/>
      <c r="C473" s="99"/>
      <c r="D473" s="99"/>
      <c r="E473" s="99"/>
      <c r="F473" s="99"/>
      <c r="G473" s="78"/>
      <c r="H473" s="79"/>
    </row>
    <row r="474" spans="1:8" x14ac:dyDescent="0.25">
      <c r="A474" s="99"/>
      <c r="B474" s="100"/>
      <c r="C474" s="99"/>
      <c r="D474" s="99"/>
      <c r="E474" s="99"/>
      <c r="F474" s="99"/>
      <c r="G474" s="78"/>
      <c r="H474" s="79"/>
    </row>
    <row r="475" spans="1:8" x14ac:dyDescent="0.25">
      <c r="A475" s="99"/>
      <c r="B475" s="100"/>
      <c r="C475" s="99"/>
      <c r="D475" s="99"/>
      <c r="E475" s="99"/>
      <c r="F475" s="99"/>
      <c r="G475" s="78"/>
      <c r="H475" s="79"/>
    </row>
    <row r="476" spans="1:8" x14ac:dyDescent="0.25">
      <c r="A476" s="99"/>
      <c r="B476" s="100"/>
      <c r="C476" s="99"/>
      <c r="D476" s="99"/>
      <c r="E476" s="99"/>
      <c r="F476" s="99"/>
      <c r="G476" s="78"/>
      <c r="H476" s="79"/>
    </row>
    <row r="477" spans="1:8" x14ac:dyDescent="0.25">
      <c r="A477" s="101"/>
      <c r="B477" s="100"/>
      <c r="C477" s="99"/>
      <c r="D477" s="99"/>
      <c r="E477" s="99"/>
      <c r="F477" s="99"/>
      <c r="G477" s="78"/>
      <c r="H477" s="79"/>
    </row>
    <row r="478" spans="1:8" x14ac:dyDescent="0.25">
      <c r="A478" s="99"/>
      <c r="B478" s="100"/>
      <c r="C478" s="99"/>
      <c r="D478" s="99"/>
      <c r="E478" s="99"/>
      <c r="F478" s="99"/>
      <c r="G478" s="78"/>
      <c r="H478" s="79"/>
    </row>
    <row r="479" spans="1:8" x14ac:dyDescent="0.25">
      <c r="A479" s="99"/>
      <c r="B479" s="100"/>
      <c r="C479" s="99"/>
      <c r="D479" s="99"/>
      <c r="E479" s="99"/>
      <c r="F479" s="99"/>
      <c r="G479" s="78"/>
      <c r="H479" s="79"/>
    </row>
    <row r="480" spans="1:8" x14ac:dyDescent="0.25">
      <c r="A480" s="99"/>
      <c r="B480" s="100"/>
      <c r="C480" s="99"/>
      <c r="D480" s="99"/>
      <c r="E480" s="99"/>
      <c r="F480" s="99"/>
      <c r="G480" s="78"/>
      <c r="H480" s="79"/>
    </row>
    <row r="481" spans="1:8" x14ac:dyDescent="0.25">
      <c r="A481" s="99"/>
      <c r="B481" s="100"/>
      <c r="C481" s="99"/>
      <c r="D481" s="99"/>
      <c r="E481" s="99"/>
      <c r="F481" s="99"/>
      <c r="G481" s="78"/>
      <c r="H481" s="79"/>
    </row>
    <row r="482" spans="1:8" x14ac:dyDescent="0.25">
      <c r="A482" s="99"/>
      <c r="B482" s="100"/>
      <c r="C482" s="99"/>
      <c r="D482" s="99"/>
      <c r="E482" s="99"/>
      <c r="F482" s="99"/>
      <c r="G482" s="78"/>
      <c r="H482" s="79"/>
    </row>
    <row r="483" spans="1:8" x14ac:dyDescent="0.25">
      <c r="A483" s="99"/>
      <c r="B483" s="100"/>
      <c r="C483" s="99"/>
      <c r="D483" s="99"/>
      <c r="E483" s="99"/>
      <c r="F483" s="99"/>
      <c r="G483" s="78"/>
      <c r="H483" s="79"/>
    </row>
    <row r="484" spans="1:8" x14ac:dyDescent="0.25">
      <c r="A484" s="99"/>
      <c r="B484" s="100"/>
      <c r="C484" s="99"/>
      <c r="D484" s="99"/>
      <c r="E484" s="99"/>
      <c r="F484" s="99"/>
      <c r="G484" s="78"/>
      <c r="H484" s="79"/>
    </row>
    <row r="485" spans="1:8" x14ac:dyDescent="0.25">
      <c r="A485" s="99"/>
      <c r="B485" s="100"/>
      <c r="C485" s="99"/>
      <c r="D485" s="99"/>
      <c r="E485" s="99"/>
      <c r="F485" s="99"/>
      <c r="G485" s="78"/>
      <c r="H485" s="79"/>
    </row>
    <row r="486" spans="1:8" x14ac:dyDescent="0.25">
      <c r="A486" s="101"/>
      <c r="B486" s="100"/>
      <c r="C486" s="99"/>
      <c r="D486" s="99"/>
      <c r="E486" s="99"/>
      <c r="F486" s="99"/>
      <c r="G486" s="78"/>
      <c r="H486" s="79"/>
    </row>
    <row r="487" spans="1:8" x14ac:dyDescent="0.25">
      <c r="A487" s="99"/>
      <c r="B487" s="100"/>
      <c r="C487" s="99"/>
      <c r="D487" s="99"/>
      <c r="E487" s="99"/>
      <c r="F487" s="99"/>
      <c r="G487" s="78"/>
      <c r="H487" s="79"/>
    </row>
    <row r="488" spans="1:8" x14ac:dyDescent="0.25">
      <c r="A488" s="99"/>
      <c r="B488" s="100"/>
      <c r="C488" s="99"/>
      <c r="D488" s="99"/>
      <c r="E488" s="99"/>
      <c r="F488" s="99"/>
      <c r="G488" s="78"/>
      <c r="H488" s="79"/>
    </row>
    <row r="489" spans="1:8" x14ac:dyDescent="0.25">
      <c r="A489" s="99"/>
      <c r="B489" s="100"/>
      <c r="C489" s="99"/>
      <c r="D489" s="99"/>
      <c r="E489" s="99"/>
      <c r="F489" s="99"/>
      <c r="G489" s="78"/>
      <c r="H489" s="79"/>
    </row>
    <row r="490" spans="1:8" x14ac:dyDescent="0.25">
      <c r="A490" s="101"/>
      <c r="B490" s="100"/>
      <c r="C490" s="99"/>
      <c r="D490" s="99"/>
      <c r="E490" s="99"/>
      <c r="F490" s="99"/>
      <c r="G490" s="78"/>
      <c r="H490" s="79"/>
    </row>
    <row r="491" spans="1:8" x14ac:dyDescent="0.25">
      <c r="A491" s="99"/>
      <c r="B491" s="100"/>
      <c r="C491" s="99"/>
      <c r="D491" s="99"/>
      <c r="E491" s="99"/>
      <c r="F491" s="99"/>
      <c r="G491" s="78"/>
      <c r="H491" s="79"/>
    </row>
    <row r="492" spans="1:8" x14ac:dyDescent="0.25">
      <c r="A492" s="99"/>
      <c r="B492" s="100"/>
      <c r="C492" s="99"/>
      <c r="D492" s="99"/>
      <c r="E492" s="99"/>
      <c r="F492" s="99"/>
      <c r="G492" s="78"/>
      <c r="H492" s="79"/>
    </row>
    <row r="493" spans="1:8" x14ac:dyDescent="0.25">
      <c r="A493" s="99"/>
      <c r="B493" s="100"/>
      <c r="C493" s="99"/>
      <c r="D493" s="99"/>
      <c r="E493" s="99"/>
      <c r="F493" s="99"/>
      <c r="G493" s="78"/>
      <c r="H493" s="79"/>
    </row>
    <row r="494" spans="1:8" x14ac:dyDescent="0.25">
      <c r="A494" s="99"/>
      <c r="B494" s="100"/>
      <c r="C494" s="99"/>
      <c r="D494" s="99"/>
      <c r="E494" s="99"/>
      <c r="F494" s="99"/>
      <c r="G494" s="78"/>
      <c r="H494" s="79"/>
    </row>
    <row r="495" spans="1:8" x14ac:dyDescent="0.25">
      <c r="A495" s="99"/>
      <c r="B495" s="100"/>
      <c r="C495" s="99"/>
      <c r="D495" s="99"/>
      <c r="E495" s="99"/>
      <c r="F495" s="99"/>
      <c r="G495" s="78"/>
      <c r="H495" s="79"/>
    </row>
    <row r="496" spans="1:8" x14ac:dyDescent="0.25">
      <c r="A496" s="99"/>
      <c r="B496" s="100"/>
      <c r="C496" s="99"/>
      <c r="D496" s="99"/>
      <c r="E496" s="99"/>
      <c r="F496" s="99"/>
      <c r="G496" s="78"/>
      <c r="H496" s="79"/>
    </row>
    <row r="497" spans="1:8" x14ac:dyDescent="0.25">
      <c r="A497" s="99"/>
      <c r="B497" s="100"/>
      <c r="C497" s="99"/>
      <c r="D497" s="99"/>
      <c r="E497" s="99"/>
      <c r="F497" s="99"/>
      <c r="G497" s="78"/>
      <c r="H497" s="79"/>
    </row>
    <row r="498" spans="1:8" x14ac:dyDescent="0.25">
      <c r="A498" s="99"/>
      <c r="B498" s="100"/>
      <c r="C498" s="99"/>
      <c r="D498" s="99"/>
      <c r="E498" s="99"/>
      <c r="F498" s="99"/>
      <c r="G498" s="78"/>
      <c r="H498" s="79"/>
    </row>
    <row r="499" spans="1:8" x14ac:dyDescent="0.25">
      <c r="A499" s="101"/>
      <c r="B499" s="100"/>
      <c r="C499" s="99"/>
      <c r="D499" s="99"/>
      <c r="E499" s="99"/>
      <c r="F499" s="99"/>
      <c r="G499" s="78"/>
      <c r="H499" s="79"/>
    </row>
    <row r="500" spans="1:8" x14ac:dyDescent="0.25">
      <c r="A500" s="99"/>
      <c r="B500" s="100"/>
      <c r="C500" s="99"/>
      <c r="D500" s="99"/>
      <c r="E500" s="99"/>
      <c r="F500" s="99"/>
      <c r="G500" s="78"/>
      <c r="H500" s="79"/>
    </row>
    <row r="501" spans="1:8" x14ac:dyDescent="0.25">
      <c r="A501" s="99"/>
      <c r="B501" s="100"/>
      <c r="C501" s="99"/>
      <c r="D501" s="99"/>
      <c r="E501" s="99"/>
      <c r="F501" s="99"/>
      <c r="G501" s="78"/>
      <c r="H501" s="79"/>
    </row>
    <row r="502" spans="1:8" x14ac:dyDescent="0.25">
      <c r="A502" s="99"/>
      <c r="B502" s="100"/>
      <c r="C502" s="99"/>
      <c r="D502" s="99"/>
      <c r="E502" s="99"/>
      <c r="F502" s="99"/>
      <c r="G502" s="78"/>
      <c r="H502" s="79"/>
    </row>
    <row r="503" spans="1:8" x14ac:dyDescent="0.25">
      <c r="A503" s="99"/>
      <c r="B503" s="100"/>
      <c r="C503" s="99"/>
      <c r="D503" s="99"/>
      <c r="E503" s="99"/>
      <c r="F503" s="99"/>
      <c r="G503" s="78"/>
      <c r="H503" s="79"/>
    </row>
    <row r="504" spans="1:8" x14ac:dyDescent="0.25">
      <c r="A504" s="99"/>
      <c r="B504" s="100"/>
      <c r="C504" s="99"/>
      <c r="D504" s="99"/>
      <c r="E504" s="99"/>
      <c r="F504" s="99"/>
      <c r="G504" s="78"/>
      <c r="H504" s="79"/>
    </row>
    <row r="505" spans="1:8" x14ac:dyDescent="0.25">
      <c r="A505" s="99"/>
      <c r="B505" s="100"/>
      <c r="C505" s="99"/>
      <c r="D505" s="99"/>
      <c r="E505" s="99"/>
      <c r="F505" s="99"/>
      <c r="G505" s="78"/>
      <c r="H505" s="79"/>
    </row>
    <row r="506" spans="1:8" x14ac:dyDescent="0.25">
      <c r="A506" s="99"/>
      <c r="B506" s="100"/>
      <c r="C506" s="99"/>
      <c r="D506" s="99"/>
      <c r="E506" s="99"/>
      <c r="F506" s="99"/>
      <c r="G506" s="78"/>
      <c r="H506" s="79"/>
    </row>
    <row r="507" spans="1:8" x14ac:dyDescent="0.25">
      <c r="A507" s="99"/>
      <c r="B507" s="100"/>
      <c r="C507" s="99"/>
      <c r="D507" s="99"/>
      <c r="E507" s="99"/>
      <c r="F507" s="99"/>
      <c r="G507" s="78"/>
      <c r="H507" s="79"/>
    </row>
    <row r="508" spans="1:8" x14ac:dyDescent="0.25">
      <c r="A508" s="101"/>
      <c r="B508" s="100"/>
      <c r="C508" s="99"/>
      <c r="D508" s="99"/>
      <c r="E508" s="99"/>
      <c r="F508" s="99"/>
      <c r="G508" s="78"/>
      <c r="H508" s="79"/>
    </row>
    <row r="509" spans="1:8" x14ac:dyDescent="0.25">
      <c r="A509" s="99"/>
      <c r="B509" s="100"/>
      <c r="C509" s="99"/>
      <c r="D509" s="99"/>
      <c r="E509" s="99"/>
      <c r="F509" s="99"/>
      <c r="G509" s="78"/>
      <c r="H509" s="79"/>
    </row>
    <row r="510" spans="1:8" x14ac:dyDescent="0.25">
      <c r="A510" s="99"/>
      <c r="B510" s="100"/>
      <c r="C510" s="99"/>
      <c r="D510" s="99"/>
      <c r="E510" s="99"/>
      <c r="F510" s="99"/>
      <c r="G510" s="78"/>
      <c r="H510" s="79"/>
    </row>
    <row r="511" spans="1:8" x14ac:dyDescent="0.25">
      <c r="A511" s="99"/>
      <c r="B511" s="100"/>
      <c r="C511" s="99"/>
      <c r="D511" s="99"/>
      <c r="E511" s="99"/>
      <c r="F511" s="99"/>
      <c r="G511" s="78"/>
      <c r="H511" s="79"/>
    </row>
    <row r="512" spans="1:8" x14ac:dyDescent="0.25">
      <c r="A512" s="99"/>
      <c r="B512" s="100"/>
      <c r="C512" s="99"/>
      <c r="D512" s="99"/>
      <c r="E512" s="99"/>
      <c r="F512" s="99"/>
      <c r="G512" s="78"/>
      <c r="H512" s="79"/>
    </row>
    <row r="513" spans="1:9" x14ac:dyDescent="0.25">
      <c r="A513" s="99"/>
      <c r="B513" s="100"/>
      <c r="C513" s="99"/>
      <c r="D513" s="99"/>
      <c r="E513" s="99"/>
      <c r="F513" s="99"/>
      <c r="G513" s="78"/>
      <c r="H513" s="79"/>
    </row>
    <row r="514" spans="1:9" x14ac:dyDescent="0.25">
      <c r="A514" s="99"/>
      <c r="B514" s="100"/>
      <c r="C514" s="99"/>
      <c r="D514" s="99"/>
      <c r="E514" s="99"/>
      <c r="F514" s="99"/>
      <c r="G514" s="78"/>
      <c r="H514" s="79"/>
    </row>
    <row r="515" spans="1:9" x14ac:dyDescent="0.25">
      <c r="A515" s="101"/>
      <c r="B515" s="100"/>
      <c r="C515" s="99"/>
      <c r="D515" s="99"/>
      <c r="E515" s="99"/>
      <c r="F515" s="99"/>
      <c r="G515" s="78"/>
      <c r="H515" s="79"/>
    </row>
    <row r="516" spans="1:9" x14ac:dyDescent="0.25">
      <c r="A516" s="99"/>
      <c r="B516" s="100"/>
      <c r="C516" s="99"/>
      <c r="D516" s="99"/>
      <c r="E516" s="99"/>
      <c r="F516" s="99"/>
      <c r="G516" s="78"/>
      <c r="H516" s="79"/>
    </row>
    <row r="517" spans="1:9" x14ac:dyDescent="0.25">
      <c r="A517" s="99"/>
      <c r="B517" s="100"/>
      <c r="C517" s="99"/>
      <c r="D517" s="99"/>
      <c r="E517" s="99"/>
      <c r="F517" s="99"/>
      <c r="G517" s="78"/>
      <c r="H517" s="79"/>
    </row>
    <row r="518" spans="1:9" x14ac:dyDescent="0.25">
      <c r="A518" s="101"/>
      <c r="B518" s="100"/>
      <c r="C518" s="99"/>
      <c r="D518" s="99"/>
      <c r="E518" s="99"/>
      <c r="F518" s="99"/>
      <c r="G518" s="78"/>
      <c r="H518" s="79"/>
    </row>
    <row r="519" spans="1:9" x14ac:dyDescent="0.25">
      <c r="A519" s="99"/>
      <c r="B519" s="100"/>
      <c r="C519" s="99"/>
      <c r="D519" s="99"/>
      <c r="E519" s="99"/>
      <c r="F519" s="99"/>
      <c r="G519" s="78"/>
      <c r="H519" s="79"/>
    </row>
    <row r="520" spans="1:9" x14ac:dyDescent="0.25">
      <c r="A520" s="99"/>
      <c r="B520" s="100"/>
      <c r="C520" s="99"/>
      <c r="D520" s="99"/>
      <c r="E520" s="99"/>
      <c r="F520" s="99"/>
      <c r="G520" s="78"/>
      <c r="H520" s="79"/>
    </row>
    <row r="521" spans="1:9" x14ac:dyDescent="0.25">
      <c r="A521" s="99"/>
      <c r="B521" s="100"/>
      <c r="C521" s="99"/>
      <c r="D521" s="99"/>
      <c r="E521" s="99"/>
      <c r="F521" s="99"/>
      <c r="G521" s="78"/>
      <c r="H521" s="79"/>
    </row>
    <row r="522" spans="1:9" x14ac:dyDescent="0.25">
      <c r="A522" s="72"/>
      <c r="B522" s="94"/>
      <c r="C522" s="37"/>
      <c r="D522" s="37"/>
      <c r="E522" s="37"/>
      <c r="F522" s="37"/>
      <c r="G522" s="78"/>
      <c r="H522" s="78"/>
      <c r="I522" s="86"/>
    </row>
    <row r="523" spans="1:9" x14ac:dyDescent="0.25">
      <c r="A523" s="77"/>
      <c r="B523" s="95"/>
      <c r="C523" s="45"/>
      <c r="D523" s="45"/>
      <c r="E523" s="45"/>
      <c r="F523" s="45"/>
      <c r="G523" s="78"/>
      <c r="H523" s="79"/>
    </row>
    <row r="524" spans="1:9" x14ac:dyDescent="0.25">
      <c r="A524" s="77"/>
      <c r="B524" s="96"/>
      <c r="C524" s="45"/>
      <c r="D524" s="45"/>
      <c r="E524" s="45"/>
      <c r="F524" s="45"/>
      <c r="G524" s="78"/>
      <c r="H524" s="79"/>
    </row>
    <row r="525" spans="1:9" x14ac:dyDescent="0.25">
      <c r="A525" s="77"/>
      <c r="B525" s="88"/>
      <c r="C525" s="45"/>
      <c r="D525" s="45"/>
      <c r="E525" s="45"/>
      <c r="F525" s="45"/>
      <c r="G525" s="78"/>
      <c r="H525" s="79"/>
    </row>
    <row r="526" spans="1:9" x14ac:dyDescent="0.25">
      <c r="A526" s="77"/>
      <c r="B526" s="96"/>
      <c r="C526" s="45"/>
      <c r="D526" s="45"/>
      <c r="E526" s="45"/>
      <c r="F526" s="45"/>
      <c r="G526" s="78"/>
      <c r="H526" s="79"/>
    </row>
    <row r="527" spans="1:9" x14ac:dyDescent="0.25">
      <c r="A527" s="77"/>
      <c r="B527" s="96"/>
      <c r="C527" s="45"/>
      <c r="D527" s="45"/>
      <c r="E527" s="45"/>
      <c r="F527" s="45"/>
      <c r="G527" s="78"/>
      <c r="H527" s="79"/>
    </row>
    <row r="528" spans="1:9" x14ac:dyDescent="0.25">
      <c r="A528" s="77"/>
      <c r="B528" s="96"/>
      <c r="C528" s="45"/>
      <c r="D528" s="45"/>
      <c r="E528" s="45"/>
      <c r="F528" s="45"/>
      <c r="G528" s="78"/>
      <c r="H528" s="79"/>
    </row>
    <row r="529" spans="1:8" x14ac:dyDescent="0.25">
      <c r="A529" s="77"/>
      <c r="B529" s="96"/>
      <c r="C529" s="45"/>
      <c r="D529" s="45"/>
      <c r="E529" s="45"/>
      <c r="F529" s="45"/>
      <c r="G529" s="78"/>
      <c r="H529" s="79"/>
    </row>
    <row r="530" spans="1:8" x14ac:dyDescent="0.25">
      <c r="A530" s="77"/>
      <c r="B530" s="96"/>
      <c r="C530" s="45"/>
      <c r="D530" s="45"/>
      <c r="E530" s="45"/>
      <c r="F530" s="45"/>
      <c r="G530" s="78"/>
      <c r="H530" s="79"/>
    </row>
    <row r="531" spans="1:8" x14ac:dyDescent="0.25">
      <c r="A531" s="77"/>
      <c r="B531" s="96"/>
      <c r="C531" s="45"/>
      <c r="D531" s="45"/>
      <c r="E531" s="45"/>
      <c r="F531" s="45"/>
      <c r="G531" s="78"/>
      <c r="H531" s="79"/>
    </row>
    <row r="532" spans="1:8" x14ac:dyDescent="0.25">
      <c r="A532" s="77"/>
      <c r="B532" s="96"/>
      <c r="C532" s="45"/>
      <c r="D532" s="45"/>
      <c r="E532" s="45"/>
      <c r="F532" s="45"/>
      <c r="G532" s="78"/>
      <c r="H532" s="79"/>
    </row>
    <row r="533" spans="1:8" x14ac:dyDescent="0.25">
      <c r="A533" s="77"/>
      <c r="B533" s="96"/>
      <c r="C533" s="45"/>
      <c r="D533" s="45"/>
      <c r="E533" s="45"/>
      <c r="F533" s="45"/>
      <c r="G533" s="78"/>
      <c r="H533" s="79"/>
    </row>
    <row r="534" spans="1:8" x14ac:dyDescent="0.25">
      <c r="A534" s="77"/>
      <c r="B534" s="96"/>
      <c r="C534" s="45"/>
      <c r="D534" s="45"/>
      <c r="E534" s="45"/>
      <c r="F534" s="45"/>
      <c r="G534" s="78"/>
      <c r="H534" s="79"/>
    </row>
    <row r="535" spans="1:8" x14ac:dyDescent="0.25">
      <c r="A535" s="77"/>
      <c r="B535" s="96"/>
      <c r="C535" s="45"/>
      <c r="D535" s="45"/>
      <c r="E535" s="45"/>
      <c r="F535" s="45"/>
      <c r="G535" s="78"/>
      <c r="H535" s="79"/>
    </row>
    <row r="536" spans="1:8" x14ac:dyDescent="0.25">
      <c r="A536" s="77"/>
      <c r="B536" s="96"/>
      <c r="C536" s="45"/>
      <c r="D536" s="45"/>
      <c r="E536" s="45"/>
      <c r="F536" s="45"/>
      <c r="G536" s="78"/>
      <c r="H536" s="79"/>
    </row>
    <row r="537" spans="1:8" x14ac:dyDescent="0.25">
      <c r="A537" s="77"/>
      <c r="B537" s="92"/>
      <c r="C537" s="45"/>
      <c r="D537" s="45"/>
      <c r="E537" s="45"/>
      <c r="F537" s="45"/>
      <c r="G537" s="78"/>
      <c r="H537" s="79"/>
    </row>
    <row r="538" spans="1:8" x14ac:dyDescent="0.25">
      <c r="A538" s="77"/>
      <c r="B538" s="92"/>
      <c r="C538" s="45"/>
      <c r="D538" s="45"/>
      <c r="E538" s="45"/>
      <c r="F538" s="45"/>
      <c r="G538" s="78"/>
      <c r="H538" s="79"/>
    </row>
    <row r="539" spans="1:8" x14ac:dyDescent="0.25">
      <c r="A539" s="77"/>
      <c r="B539" s="92"/>
      <c r="C539" s="45"/>
      <c r="D539" s="45"/>
      <c r="E539" s="45"/>
      <c r="F539" s="45"/>
      <c r="G539" s="78"/>
      <c r="H539" s="79"/>
    </row>
    <row r="540" spans="1:8" x14ac:dyDescent="0.25">
      <c r="A540" s="77"/>
      <c r="B540" s="92"/>
      <c r="C540" s="45"/>
      <c r="D540" s="45"/>
      <c r="E540" s="45"/>
      <c r="F540" s="45"/>
      <c r="G540" s="78"/>
      <c r="H540" s="79"/>
    </row>
    <row r="541" spans="1:8" x14ac:dyDescent="0.25">
      <c r="A541" s="77"/>
      <c r="B541" s="92"/>
      <c r="C541" s="45"/>
      <c r="D541" s="45"/>
      <c r="E541" s="45"/>
      <c r="F541" s="45"/>
      <c r="G541" s="78"/>
      <c r="H541" s="79"/>
    </row>
    <row r="542" spans="1:8" x14ac:dyDescent="0.25">
      <c r="A542" s="77"/>
      <c r="B542" s="92"/>
      <c r="C542" s="45"/>
      <c r="D542" s="45"/>
      <c r="E542" s="45"/>
      <c r="F542" s="45"/>
      <c r="G542" s="78"/>
      <c r="H542" s="79"/>
    </row>
    <row r="543" spans="1:8" x14ac:dyDescent="0.25">
      <c r="A543" s="77"/>
      <c r="B543" s="96"/>
      <c r="C543" s="45"/>
      <c r="D543" s="45"/>
      <c r="E543" s="45"/>
      <c r="F543" s="45"/>
      <c r="G543" s="78"/>
      <c r="H543" s="79"/>
    </row>
    <row r="544" spans="1:8" x14ac:dyDescent="0.25">
      <c r="A544" s="77"/>
      <c r="B544" s="96"/>
      <c r="C544" s="77"/>
      <c r="D544" s="77"/>
      <c r="E544" s="77"/>
      <c r="F544" s="77"/>
      <c r="G544" s="78"/>
      <c r="H544" s="79"/>
    </row>
    <row r="545" spans="1:8" x14ac:dyDescent="0.25">
      <c r="A545" s="77"/>
      <c r="B545" s="88"/>
      <c r="C545" s="77"/>
      <c r="D545" s="77"/>
      <c r="E545" s="77"/>
      <c r="F545" s="77"/>
      <c r="G545" s="78"/>
      <c r="H545" s="79"/>
    </row>
    <row r="546" spans="1:8" x14ac:dyDescent="0.25">
      <c r="A546" s="77"/>
      <c r="B546" s="88"/>
      <c r="C546" s="77"/>
      <c r="D546" s="77"/>
      <c r="E546" s="77"/>
      <c r="F546" s="77"/>
      <c r="G546" s="78"/>
      <c r="H546" s="79"/>
    </row>
    <row r="547" spans="1:8" x14ac:dyDescent="0.25">
      <c r="A547" s="77"/>
      <c r="B547" s="88"/>
      <c r="C547" s="77"/>
      <c r="D547" s="77"/>
      <c r="E547" s="77"/>
      <c r="F547" s="77"/>
      <c r="G547" s="78"/>
      <c r="H547" s="79"/>
    </row>
    <row r="548" spans="1:8" x14ac:dyDescent="0.25">
      <c r="A548" s="77"/>
      <c r="B548" s="88"/>
      <c r="C548" s="77"/>
      <c r="D548" s="77"/>
      <c r="E548" s="77"/>
      <c r="F548" s="77"/>
      <c r="G548" s="78"/>
      <c r="H548" s="79"/>
    </row>
    <row r="549" spans="1:8" x14ac:dyDescent="0.25">
      <c r="A549" s="77"/>
      <c r="B549" s="88"/>
      <c r="C549" s="77"/>
      <c r="D549" s="77"/>
      <c r="E549" s="77"/>
      <c r="F549" s="77"/>
      <c r="G549" s="78"/>
      <c r="H549" s="79"/>
    </row>
    <row r="550" spans="1:8" x14ac:dyDescent="0.25">
      <c r="A550" s="77"/>
      <c r="B550" s="88"/>
      <c r="C550" s="77"/>
      <c r="D550" s="77"/>
      <c r="E550" s="77"/>
      <c r="F550" s="77"/>
      <c r="G550" s="78"/>
      <c r="H550" s="79"/>
    </row>
    <row r="551" spans="1:8" x14ac:dyDescent="0.25">
      <c r="A551" s="77"/>
      <c r="B551" s="88"/>
      <c r="C551" s="77"/>
      <c r="D551" s="77"/>
      <c r="E551" s="77"/>
      <c r="F551" s="77"/>
      <c r="G551" s="78"/>
      <c r="H551" s="79"/>
    </row>
    <row r="552" spans="1:8" x14ac:dyDescent="0.25">
      <c r="A552" s="77"/>
      <c r="B552" s="88"/>
      <c r="C552" s="77"/>
      <c r="D552" s="77"/>
      <c r="E552" s="77"/>
      <c r="F552" s="77"/>
      <c r="G552" s="78"/>
      <c r="H552" s="79"/>
    </row>
    <row r="553" spans="1:8" x14ac:dyDescent="0.25">
      <c r="A553" s="77"/>
      <c r="B553" s="88"/>
      <c r="C553" s="77"/>
      <c r="D553" s="77"/>
      <c r="E553" s="77"/>
      <c r="F553" s="77"/>
      <c r="G553" s="78"/>
      <c r="H553" s="79"/>
    </row>
    <row r="554" spans="1:8" x14ac:dyDescent="0.25">
      <c r="A554" s="77"/>
      <c r="B554" s="88"/>
      <c r="C554" s="77"/>
      <c r="D554" s="77"/>
      <c r="E554" s="77"/>
      <c r="F554" s="77"/>
      <c r="G554" s="78"/>
      <c r="H554" s="79"/>
    </row>
    <row r="555" spans="1:8" x14ac:dyDescent="0.25">
      <c r="A555" s="77"/>
      <c r="B555" s="88"/>
      <c r="C555" s="77"/>
      <c r="D555" s="77"/>
      <c r="E555" s="77"/>
      <c r="F555" s="77"/>
      <c r="G555" s="78"/>
      <c r="H555" s="79"/>
    </row>
    <row r="556" spans="1:8" x14ac:dyDescent="0.25">
      <c r="A556" s="77"/>
      <c r="B556" s="88"/>
      <c r="C556" s="77"/>
      <c r="D556" s="77"/>
      <c r="E556" s="77"/>
      <c r="F556" s="77"/>
      <c r="G556" s="78"/>
      <c r="H556" s="79"/>
    </row>
    <row r="557" spans="1:8" x14ac:dyDescent="0.25">
      <c r="A557" s="77"/>
      <c r="B557" s="88"/>
      <c r="C557" s="77"/>
      <c r="D557" s="77"/>
      <c r="E557" s="77"/>
      <c r="F557" s="77"/>
      <c r="G557" s="78"/>
      <c r="H557" s="79"/>
    </row>
    <row r="558" spans="1:8" x14ac:dyDescent="0.25">
      <c r="A558" s="77"/>
      <c r="B558" s="88"/>
      <c r="C558" s="77"/>
      <c r="D558" s="77"/>
      <c r="E558" s="77"/>
      <c r="F558" s="77"/>
      <c r="G558" s="78"/>
      <c r="H558" s="79"/>
    </row>
    <row r="559" spans="1:8" x14ac:dyDescent="0.25">
      <c r="A559" s="77"/>
      <c r="B559" s="88"/>
      <c r="C559" s="77"/>
      <c r="D559" s="77"/>
      <c r="E559" s="77"/>
      <c r="F559" s="77"/>
      <c r="G559" s="78"/>
      <c r="H559" s="79"/>
    </row>
    <row r="560" spans="1:8" x14ac:dyDescent="0.25">
      <c r="A560" s="77"/>
      <c r="B560" s="88"/>
      <c r="C560" s="77"/>
      <c r="D560" s="77"/>
      <c r="E560" s="77"/>
      <c r="F560" s="77"/>
      <c r="G560" s="78"/>
      <c r="H560" s="79"/>
    </row>
    <row r="561" spans="1:9" x14ac:dyDescent="0.25">
      <c r="A561" s="77"/>
      <c r="B561" s="88"/>
      <c r="C561" s="77"/>
      <c r="D561" s="77"/>
      <c r="E561" s="77"/>
      <c r="F561" s="77"/>
      <c r="G561" s="78"/>
      <c r="H561" s="79"/>
    </row>
    <row r="562" spans="1:9" x14ac:dyDescent="0.25">
      <c r="A562" s="77"/>
      <c r="B562" s="88"/>
      <c r="C562" s="77"/>
      <c r="D562" s="77"/>
      <c r="E562" s="77"/>
      <c r="F562" s="77"/>
      <c r="G562" s="78"/>
      <c r="H562" s="79"/>
    </row>
    <row r="563" spans="1:9" x14ac:dyDescent="0.25">
      <c r="A563" s="77"/>
      <c r="B563" s="88"/>
      <c r="C563" s="77"/>
      <c r="D563" s="77"/>
      <c r="E563" s="77"/>
      <c r="F563" s="77"/>
      <c r="G563" s="78"/>
      <c r="H563" s="79"/>
    </row>
    <row r="564" spans="1:9" x14ac:dyDescent="0.25">
      <c r="A564" s="77"/>
      <c r="B564" s="88"/>
      <c r="C564" s="77"/>
      <c r="D564" s="77"/>
      <c r="E564" s="77"/>
      <c r="F564" s="77"/>
      <c r="G564" s="78"/>
      <c r="H564" s="79"/>
    </row>
    <row r="565" spans="1:9" x14ac:dyDescent="0.25">
      <c r="A565" s="77"/>
      <c r="B565" s="88"/>
      <c r="C565" s="77"/>
      <c r="D565" s="77"/>
      <c r="E565" s="77"/>
      <c r="F565" s="77"/>
      <c r="G565" s="78"/>
      <c r="H565" s="79"/>
    </row>
    <row r="566" spans="1:9" x14ac:dyDescent="0.25">
      <c r="A566" s="77"/>
      <c r="B566" s="88"/>
      <c r="C566" s="77"/>
      <c r="D566" s="77"/>
      <c r="E566" s="77"/>
      <c r="F566" s="77"/>
      <c r="G566" s="78"/>
      <c r="H566" s="79"/>
    </row>
    <row r="567" spans="1:9" x14ac:dyDescent="0.25">
      <c r="A567" s="77"/>
      <c r="B567" s="88"/>
      <c r="C567" s="77"/>
      <c r="D567" s="77"/>
      <c r="E567" s="77"/>
      <c r="F567" s="77"/>
      <c r="G567" s="78"/>
      <c r="H567" s="79"/>
    </row>
    <row r="568" spans="1:9" x14ac:dyDescent="0.25">
      <c r="A568" s="77"/>
      <c r="B568" s="88"/>
      <c r="C568" s="77"/>
      <c r="D568" s="77"/>
      <c r="E568" s="77"/>
      <c r="F568" s="77"/>
      <c r="G568" s="78"/>
      <c r="H568" s="79"/>
    </row>
    <row r="569" spans="1:9" x14ac:dyDescent="0.25">
      <c r="A569" s="77"/>
      <c r="B569" s="88"/>
      <c r="C569" s="77"/>
      <c r="D569" s="77"/>
      <c r="E569" s="77"/>
      <c r="F569" s="77"/>
      <c r="G569" s="78"/>
      <c r="H569" s="79"/>
    </row>
    <row r="570" spans="1:9" x14ac:dyDescent="0.25">
      <c r="A570" s="77"/>
      <c r="B570" s="88"/>
      <c r="C570" s="77"/>
      <c r="D570" s="77"/>
      <c r="E570" s="77"/>
      <c r="F570" s="77"/>
      <c r="G570" s="78"/>
      <c r="H570" s="79"/>
    </row>
    <row r="571" spans="1:9" x14ac:dyDescent="0.25">
      <c r="A571" s="72"/>
      <c r="B571" s="94"/>
      <c r="C571" s="37"/>
      <c r="D571" s="37"/>
      <c r="E571" s="37"/>
      <c r="F571" s="37"/>
      <c r="G571" s="78"/>
      <c r="H571" s="78"/>
      <c r="I571" s="86"/>
    </row>
    <row r="572" spans="1:9" x14ac:dyDescent="0.25">
      <c r="A572" s="77"/>
      <c r="B572" s="96"/>
      <c r="C572" s="45"/>
      <c r="D572" s="45"/>
      <c r="E572" s="45"/>
      <c r="F572" s="45"/>
      <c r="G572" s="78"/>
      <c r="H572" s="79"/>
    </row>
    <row r="573" spans="1:9" x14ac:dyDescent="0.25">
      <c r="A573" s="77"/>
      <c r="B573" s="96"/>
      <c r="C573" s="45"/>
      <c r="D573" s="45"/>
      <c r="E573" s="45"/>
      <c r="F573" s="45"/>
      <c r="G573" s="78"/>
      <c r="H573" s="79"/>
    </row>
    <row r="574" spans="1:9" x14ac:dyDescent="0.25">
      <c r="A574" s="77"/>
      <c r="B574" s="96"/>
      <c r="C574" s="45"/>
      <c r="D574" s="45"/>
      <c r="E574" s="45"/>
      <c r="F574" s="45"/>
      <c r="G574" s="78"/>
      <c r="H574" s="79"/>
    </row>
    <row r="575" spans="1:9" x14ac:dyDescent="0.25">
      <c r="A575" s="77"/>
      <c r="B575" s="96"/>
      <c r="C575" s="45"/>
      <c r="D575" s="45"/>
      <c r="E575" s="45"/>
      <c r="F575" s="45"/>
      <c r="G575" s="78"/>
      <c r="H575" s="79"/>
    </row>
    <row r="576" spans="1:9" x14ac:dyDescent="0.25">
      <c r="A576" s="77"/>
      <c r="B576" s="96"/>
      <c r="C576" s="45"/>
      <c r="D576" s="45"/>
      <c r="E576" s="45"/>
      <c r="F576" s="45"/>
      <c r="G576" s="78"/>
      <c r="H576" s="79"/>
    </row>
    <row r="577" spans="1:8" x14ac:dyDescent="0.25">
      <c r="A577" s="77"/>
      <c r="B577" s="96"/>
      <c r="C577" s="45"/>
      <c r="D577" s="45"/>
      <c r="E577" s="45"/>
      <c r="F577" s="45"/>
      <c r="G577" s="78"/>
      <c r="H577" s="79"/>
    </row>
    <row r="578" spans="1:8" x14ac:dyDescent="0.25">
      <c r="A578" s="77"/>
      <c r="B578" s="96"/>
      <c r="C578" s="45"/>
      <c r="D578" s="45"/>
      <c r="E578" s="45"/>
      <c r="F578" s="45"/>
      <c r="G578" s="78"/>
      <c r="H578" s="79"/>
    </row>
    <row r="579" spans="1:8" x14ac:dyDescent="0.25">
      <c r="A579" s="77"/>
      <c r="B579" s="96"/>
      <c r="C579" s="45"/>
      <c r="D579" s="45"/>
      <c r="E579" s="45"/>
      <c r="F579" s="45"/>
      <c r="G579" s="78"/>
      <c r="H579" s="79"/>
    </row>
    <row r="580" spans="1:8" x14ac:dyDescent="0.25">
      <c r="A580" s="77"/>
      <c r="B580" s="96"/>
      <c r="C580" s="45"/>
      <c r="D580" s="45"/>
      <c r="E580" s="45"/>
      <c r="F580" s="45"/>
      <c r="G580" s="78"/>
      <c r="H580" s="79"/>
    </row>
    <row r="581" spans="1:8" x14ac:dyDescent="0.25">
      <c r="A581" s="77"/>
      <c r="B581" s="96"/>
      <c r="C581" s="45"/>
      <c r="D581" s="45"/>
      <c r="E581" s="45"/>
      <c r="F581" s="45"/>
      <c r="G581" s="78"/>
      <c r="H581" s="79"/>
    </row>
    <row r="582" spans="1:8" x14ac:dyDescent="0.25">
      <c r="A582" s="77"/>
      <c r="B582" s="96"/>
      <c r="C582" s="45"/>
      <c r="D582" s="45"/>
      <c r="E582" s="45"/>
      <c r="F582" s="45"/>
      <c r="G582" s="78"/>
      <c r="H582" s="79"/>
    </row>
    <row r="583" spans="1:8" x14ac:dyDescent="0.25">
      <c r="A583" s="77"/>
      <c r="B583" s="96" t="s">
        <v>95</v>
      </c>
      <c r="C583" s="45"/>
      <c r="D583" s="45"/>
      <c r="E583" s="45"/>
      <c r="F583" s="45"/>
      <c r="G583" s="78"/>
      <c r="H583" s="79"/>
    </row>
    <row r="584" spans="1:8" x14ac:dyDescent="0.25">
      <c r="A584" s="77"/>
      <c r="B584" s="96" t="s">
        <v>96</v>
      </c>
      <c r="C584" s="45"/>
      <c r="D584" s="45"/>
      <c r="E584" s="45"/>
      <c r="F584" s="45"/>
      <c r="G584" s="78"/>
      <c r="H584" s="79"/>
    </row>
    <row r="585" spans="1:8" x14ac:dyDescent="0.25">
      <c r="G585" s="103" t="s">
        <v>101</v>
      </c>
      <c r="H585" s="103"/>
    </row>
    <row r="587" spans="1:8" ht="18.399999999999999" customHeight="1" x14ac:dyDescent="0.25">
      <c r="G587" s="104" t="s">
        <v>353</v>
      </c>
      <c r="H587" s="105">
        <f>H585*0.1</f>
        <v>0</v>
      </c>
    </row>
    <row r="588" spans="1:8" x14ac:dyDescent="0.25">
      <c r="G588" s="104" t="s">
        <v>354</v>
      </c>
      <c r="H588" s="105">
        <f>H585+H587</f>
        <v>0</v>
      </c>
    </row>
    <row r="589" spans="1:8" ht="15.75" x14ac:dyDescent="0.25">
      <c r="E589" s="141" t="s">
        <v>14</v>
      </c>
      <c r="F589" s="141"/>
      <c r="G589" s="141"/>
      <c r="H589" s="141"/>
    </row>
    <row r="590" spans="1:8" ht="16.5" x14ac:dyDescent="0.25">
      <c r="E590" s="142" t="s">
        <v>15</v>
      </c>
      <c r="F590" s="142"/>
      <c r="G590" s="142"/>
      <c r="H590" s="142"/>
    </row>
    <row r="591" spans="1:8" ht="16.5" x14ac:dyDescent="0.25">
      <c r="E591" s="10"/>
      <c r="F591" s="11"/>
      <c r="G591" s="11"/>
      <c r="H591" s="10"/>
    </row>
    <row r="592" spans="1:8" ht="16.5" x14ac:dyDescent="0.25">
      <c r="E592" s="10"/>
      <c r="F592" s="11"/>
      <c r="G592" s="11"/>
      <c r="H592" s="10"/>
    </row>
    <row r="593" spans="5:8" ht="16.5" x14ac:dyDescent="0.25">
      <c r="E593" s="10"/>
      <c r="F593" s="11"/>
      <c r="G593" s="11"/>
      <c r="H593" s="10"/>
    </row>
    <row r="594" spans="5:8" ht="16.5" x14ac:dyDescent="0.25">
      <c r="E594" s="142" t="s">
        <v>16</v>
      </c>
      <c r="F594" s="142"/>
      <c r="G594" s="142"/>
      <c r="H594" s="142"/>
    </row>
  </sheetData>
  <mergeCells count="13">
    <mergeCell ref="A4:B4"/>
    <mergeCell ref="A1:B1"/>
    <mergeCell ref="C1:H1"/>
    <mergeCell ref="A2:B2"/>
    <mergeCell ref="C2:H2"/>
    <mergeCell ref="A3:B3"/>
    <mergeCell ref="E594:H594"/>
    <mergeCell ref="A5:H5"/>
    <mergeCell ref="A6:H6"/>
    <mergeCell ref="A7:H7"/>
    <mergeCell ref="A8:H8"/>
    <mergeCell ref="E589:H589"/>
    <mergeCell ref="E590:H590"/>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30"/>
  <sheetViews>
    <sheetView topLeftCell="A13" zoomScale="85" zoomScaleNormal="85" workbookViewId="0">
      <selection activeCell="A19" sqref="A19:J122"/>
    </sheetView>
  </sheetViews>
  <sheetFormatPr defaultColWidth="10.42578125" defaultRowHeight="15" x14ac:dyDescent="0.25"/>
  <cols>
    <col min="1" max="1" width="5.42578125" style="24" customWidth="1"/>
    <col min="2" max="2" width="37.140625" style="25" customWidth="1"/>
    <col min="3" max="3" width="15.140625" style="25" customWidth="1"/>
    <col min="4" max="4" width="6.5703125" style="25" customWidth="1"/>
    <col min="5" max="5" width="8.7109375" style="24" bestFit="1" customWidth="1"/>
    <col min="6" max="6" width="7.85546875" style="24" bestFit="1" customWidth="1"/>
    <col min="7" max="7" width="5" style="24" customWidth="1"/>
    <col min="8" max="8" width="7.5703125" style="24" customWidth="1"/>
    <col min="9" max="9" width="14.85546875" style="26" bestFit="1" customWidth="1"/>
    <col min="10" max="10" width="16.5703125" style="27" bestFit="1" customWidth="1"/>
    <col min="11" max="11" width="25.140625" style="28" customWidth="1"/>
    <col min="12" max="255" width="10.42578125" style="25"/>
    <col min="256" max="256" width="5.42578125" style="25" customWidth="1"/>
    <col min="257" max="257" width="16.42578125" style="25" customWidth="1"/>
    <col min="258" max="258" width="22.5703125" style="25" customWidth="1"/>
    <col min="259" max="259" width="16.42578125" style="25" customWidth="1"/>
    <col min="260" max="260" width="27.42578125" style="25" customWidth="1"/>
    <col min="261" max="262" width="15.5703125" style="25" customWidth="1"/>
    <col min="263" max="263" width="6.42578125" style="25" customWidth="1"/>
    <col min="264" max="264" width="7.5703125" style="25" customWidth="1"/>
    <col min="265" max="265" width="24.5703125" style="25" customWidth="1"/>
    <col min="266" max="266" width="28.140625" style="25" customWidth="1"/>
    <col min="267" max="267" width="47" style="25" customWidth="1"/>
    <col min="268" max="511" width="10.42578125" style="25"/>
    <col min="512" max="512" width="5.42578125" style="25" customWidth="1"/>
    <col min="513" max="513" width="16.42578125" style="25" customWidth="1"/>
    <col min="514" max="514" width="22.5703125" style="25" customWidth="1"/>
    <col min="515" max="515" width="16.42578125" style="25" customWidth="1"/>
    <col min="516" max="516" width="27.42578125" style="25" customWidth="1"/>
    <col min="517" max="518" width="15.5703125" style="25" customWidth="1"/>
    <col min="519" max="519" width="6.42578125" style="25" customWidth="1"/>
    <col min="520" max="520" width="7.5703125" style="25" customWidth="1"/>
    <col min="521" max="521" width="24.5703125" style="25" customWidth="1"/>
    <col min="522" max="522" width="28.140625" style="25" customWidth="1"/>
    <col min="523" max="523" width="47" style="25" customWidth="1"/>
    <col min="524" max="767" width="10.42578125" style="25"/>
    <col min="768" max="768" width="5.42578125" style="25" customWidth="1"/>
    <col min="769" max="769" width="16.42578125" style="25" customWidth="1"/>
    <col min="770" max="770" width="22.5703125" style="25" customWidth="1"/>
    <col min="771" max="771" width="16.42578125" style="25" customWidth="1"/>
    <col min="772" max="772" width="27.42578125" style="25" customWidth="1"/>
    <col min="773" max="774" width="15.5703125" style="25" customWidth="1"/>
    <col min="775" max="775" width="6.42578125" style="25" customWidth="1"/>
    <col min="776" max="776" width="7.5703125" style="25" customWidth="1"/>
    <col min="777" max="777" width="24.5703125" style="25" customWidth="1"/>
    <col min="778" max="778" width="28.140625" style="25" customWidth="1"/>
    <col min="779" max="779" width="47" style="25" customWidth="1"/>
    <col min="780" max="1023" width="10.42578125" style="25"/>
    <col min="1024" max="1024" width="5.42578125" style="25" customWidth="1"/>
    <col min="1025" max="1025" width="16.42578125" style="25" customWidth="1"/>
    <col min="1026" max="1026" width="22.5703125" style="25" customWidth="1"/>
    <col min="1027" max="1027" width="16.42578125" style="25" customWidth="1"/>
    <col min="1028" max="1028" width="27.42578125" style="25" customWidth="1"/>
    <col min="1029" max="1030" width="15.5703125" style="25" customWidth="1"/>
    <col min="1031" max="1031" width="6.42578125" style="25" customWidth="1"/>
    <col min="1032" max="1032" width="7.5703125" style="25" customWidth="1"/>
    <col min="1033" max="1033" width="24.5703125" style="25" customWidth="1"/>
    <col min="1034" max="1034" width="28.140625" style="25" customWidth="1"/>
    <col min="1035" max="1035" width="47" style="25" customWidth="1"/>
    <col min="1036" max="1279" width="10.42578125" style="25"/>
    <col min="1280" max="1280" width="5.42578125" style="25" customWidth="1"/>
    <col min="1281" max="1281" width="16.42578125" style="25" customWidth="1"/>
    <col min="1282" max="1282" width="22.5703125" style="25" customWidth="1"/>
    <col min="1283" max="1283" width="16.42578125" style="25" customWidth="1"/>
    <col min="1284" max="1284" width="27.42578125" style="25" customWidth="1"/>
    <col min="1285" max="1286" width="15.5703125" style="25" customWidth="1"/>
    <col min="1287" max="1287" width="6.42578125" style="25" customWidth="1"/>
    <col min="1288" max="1288" width="7.5703125" style="25" customWidth="1"/>
    <col min="1289" max="1289" width="24.5703125" style="25" customWidth="1"/>
    <col min="1290" max="1290" width="28.140625" style="25" customWidth="1"/>
    <col min="1291" max="1291" width="47" style="25" customWidth="1"/>
    <col min="1292" max="1535" width="10.42578125" style="25"/>
    <col min="1536" max="1536" width="5.42578125" style="25" customWidth="1"/>
    <col min="1537" max="1537" width="16.42578125" style="25" customWidth="1"/>
    <col min="1538" max="1538" width="22.5703125" style="25" customWidth="1"/>
    <col min="1539" max="1539" width="16.42578125" style="25" customWidth="1"/>
    <col min="1540" max="1540" width="27.42578125" style="25" customWidth="1"/>
    <col min="1541" max="1542" width="15.5703125" style="25" customWidth="1"/>
    <col min="1543" max="1543" width="6.42578125" style="25" customWidth="1"/>
    <col min="1544" max="1544" width="7.5703125" style="25" customWidth="1"/>
    <col min="1545" max="1545" width="24.5703125" style="25" customWidth="1"/>
    <col min="1546" max="1546" width="28.140625" style="25" customWidth="1"/>
    <col min="1547" max="1547" width="47" style="25" customWidth="1"/>
    <col min="1548" max="1791" width="10.42578125" style="25"/>
    <col min="1792" max="1792" width="5.42578125" style="25" customWidth="1"/>
    <col min="1793" max="1793" width="16.42578125" style="25" customWidth="1"/>
    <col min="1794" max="1794" width="22.5703125" style="25" customWidth="1"/>
    <col min="1795" max="1795" width="16.42578125" style="25" customWidth="1"/>
    <col min="1796" max="1796" width="27.42578125" style="25" customWidth="1"/>
    <col min="1797" max="1798" width="15.5703125" style="25" customWidth="1"/>
    <col min="1799" max="1799" width="6.42578125" style="25" customWidth="1"/>
    <col min="1800" max="1800" width="7.5703125" style="25" customWidth="1"/>
    <col min="1801" max="1801" width="24.5703125" style="25" customWidth="1"/>
    <col min="1802" max="1802" width="28.140625" style="25" customWidth="1"/>
    <col min="1803" max="1803" width="47" style="25" customWidth="1"/>
    <col min="1804" max="2047" width="10.42578125" style="25"/>
    <col min="2048" max="2048" width="5.42578125" style="25" customWidth="1"/>
    <col min="2049" max="2049" width="16.42578125" style="25" customWidth="1"/>
    <col min="2050" max="2050" width="22.5703125" style="25" customWidth="1"/>
    <col min="2051" max="2051" width="16.42578125" style="25" customWidth="1"/>
    <col min="2052" max="2052" width="27.42578125" style="25" customWidth="1"/>
    <col min="2053" max="2054" width="15.5703125" style="25" customWidth="1"/>
    <col min="2055" max="2055" width="6.42578125" style="25" customWidth="1"/>
    <col min="2056" max="2056" width="7.5703125" style="25" customWidth="1"/>
    <col min="2057" max="2057" width="24.5703125" style="25" customWidth="1"/>
    <col min="2058" max="2058" width="28.140625" style="25" customWidth="1"/>
    <col min="2059" max="2059" width="47" style="25" customWidth="1"/>
    <col min="2060" max="2303" width="10.42578125" style="25"/>
    <col min="2304" max="2304" width="5.42578125" style="25" customWidth="1"/>
    <col min="2305" max="2305" width="16.42578125" style="25" customWidth="1"/>
    <col min="2306" max="2306" width="22.5703125" style="25" customWidth="1"/>
    <col min="2307" max="2307" width="16.42578125" style="25" customWidth="1"/>
    <col min="2308" max="2308" width="27.42578125" style="25" customWidth="1"/>
    <col min="2309" max="2310" width="15.5703125" style="25" customWidth="1"/>
    <col min="2311" max="2311" width="6.42578125" style="25" customWidth="1"/>
    <col min="2312" max="2312" width="7.5703125" style="25" customWidth="1"/>
    <col min="2313" max="2313" width="24.5703125" style="25" customWidth="1"/>
    <col min="2314" max="2314" width="28.140625" style="25" customWidth="1"/>
    <col min="2315" max="2315" width="47" style="25" customWidth="1"/>
    <col min="2316" max="2559" width="10.42578125" style="25"/>
    <col min="2560" max="2560" width="5.42578125" style="25" customWidth="1"/>
    <col min="2561" max="2561" width="16.42578125" style="25" customWidth="1"/>
    <col min="2562" max="2562" width="22.5703125" style="25" customWidth="1"/>
    <col min="2563" max="2563" width="16.42578125" style="25" customWidth="1"/>
    <col min="2564" max="2564" width="27.42578125" style="25" customWidth="1"/>
    <col min="2565" max="2566" width="15.5703125" style="25" customWidth="1"/>
    <col min="2567" max="2567" width="6.42578125" style="25" customWidth="1"/>
    <col min="2568" max="2568" width="7.5703125" style="25" customWidth="1"/>
    <col min="2569" max="2569" width="24.5703125" style="25" customWidth="1"/>
    <col min="2570" max="2570" width="28.140625" style="25" customWidth="1"/>
    <col min="2571" max="2571" width="47" style="25" customWidth="1"/>
    <col min="2572" max="2815" width="10.42578125" style="25"/>
    <col min="2816" max="2816" width="5.42578125" style="25" customWidth="1"/>
    <col min="2817" max="2817" width="16.42578125" style="25" customWidth="1"/>
    <col min="2818" max="2818" width="22.5703125" style="25" customWidth="1"/>
    <col min="2819" max="2819" width="16.42578125" style="25" customWidth="1"/>
    <col min="2820" max="2820" width="27.42578125" style="25" customWidth="1"/>
    <col min="2821" max="2822" width="15.5703125" style="25" customWidth="1"/>
    <col min="2823" max="2823" width="6.42578125" style="25" customWidth="1"/>
    <col min="2824" max="2824" width="7.5703125" style="25" customWidth="1"/>
    <col min="2825" max="2825" width="24.5703125" style="25" customWidth="1"/>
    <col min="2826" max="2826" width="28.140625" style="25" customWidth="1"/>
    <col min="2827" max="2827" width="47" style="25" customWidth="1"/>
    <col min="2828" max="3071" width="10.42578125" style="25"/>
    <col min="3072" max="3072" width="5.42578125" style="25" customWidth="1"/>
    <col min="3073" max="3073" width="16.42578125" style="25" customWidth="1"/>
    <col min="3074" max="3074" width="22.5703125" style="25" customWidth="1"/>
    <col min="3075" max="3075" width="16.42578125" style="25" customWidth="1"/>
    <col min="3076" max="3076" width="27.42578125" style="25" customWidth="1"/>
    <col min="3077" max="3078" width="15.5703125" style="25" customWidth="1"/>
    <col min="3079" max="3079" width="6.42578125" style="25" customWidth="1"/>
    <col min="3080" max="3080" width="7.5703125" style="25" customWidth="1"/>
    <col min="3081" max="3081" width="24.5703125" style="25" customWidth="1"/>
    <col min="3082" max="3082" width="28.140625" style="25" customWidth="1"/>
    <col min="3083" max="3083" width="47" style="25" customWidth="1"/>
    <col min="3084" max="3327" width="10.42578125" style="25"/>
    <col min="3328" max="3328" width="5.42578125" style="25" customWidth="1"/>
    <col min="3329" max="3329" width="16.42578125" style="25" customWidth="1"/>
    <col min="3330" max="3330" width="22.5703125" style="25" customWidth="1"/>
    <col min="3331" max="3331" width="16.42578125" style="25" customWidth="1"/>
    <col min="3332" max="3332" width="27.42578125" style="25" customWidth="1"/>
    <col min="3333" max="3334" width="15.5703125" style="25" customWidth="1"/>
    <col min="3335" max="3335" width="6.42578125" style="25" customWidth="1"/>
    <col min="3336" max="3336" width="7.5703125" style="25" customWidth="1"/>
    <col min="3337" max="3337" width="24.5703125" style="25" customWidth="1"/>
    <col min="3338" max="3338" width="28.140625" style="25" customWidth="1"/>
    <col min="3339" max="3339" width="47" style="25" customWidth="1"/>
    <col min="3340" max="3583" width="10.42578125" style="25"/>
    <col min="3584" max="3584" width="5.42578125" style="25" customWidth="1"/>
    <col min="3585" max="3585" width="16.42578125" style="25" customWidth="1"/>
    <col min="3586" max="3586" width="22.5703125" style="25" customWidth="1"/>
    <col min="3587" max="3587" width="16.42578125" style="25" customWidth="1"/>
    <col min="3588" max="3588" width="27.42578125" style="25" customWidth="1"/>
    <col min="3589" max="3590" width="15.5703125" style="25" customWidth="1"/>
    <col min="3591" max="3591" width="6.42578125" style="25" customWidth="1"/>
    <col min="3592" max="3592" width="7.5703125" style="25" customWidth="1"/>
    <col min="3593" max="3593" width="24.5703125" style="25" customWidth="1"/>
    <col min="3594" max="3594" width="28.140625" style="25" customWidth="1"/>
    <col min="3595" max="3595" width="47" style="25" customWidth="1"/>
    <col min="3596" max="3839" width="10.42578125" style="25"/>
    <col min="3840" max="3840" width="5.42578125" style="25" customWidth="1"/>
    <col min="3841" max="3841" width="16.42578125" style="25" customWidth="1"/>
    <col min="3842" max="3842" width="22.5703125" style="25" customWidth="1"/>
    <col min="3843" max="3843" width="16.42578125" style="25" customWidth="1"/>
    <col min="3844" max="3844" width="27.42578125" style="25" customWidth="1"/>
    <col min="3845" max="3846" width="15.5703125" style="25" customWidth="1"/>
    <col min="3847" max="3847" width="6.42578125" style="25" customWidth="1"/>
    <col min="3848" max="3848" width="7.5703125" style="25" customWidth="1"/>
    <col min="3849" max="3849" width="24.5703125" style="25" customWidth="1"/>
    <col min="3850" max="3850" width="28.140625" style="25" customWidth="1"/>
    <col min="3851" max="3851" width="47" style="25" customWidth="1"/>
    <col min="3852" max="4095" width="10.42578125" style="25"/>
    <col min="4096" max="4096" width="5.42578125" style="25" customWidth="1"/>
    <col min="4097" max="4097" width="16.42578125" style="25" customWidth="1"/>
    <col min="4098" max="4098" width="22.5703125" style="25" customWidth="1"/>
    <col min="4099" max="4099" width="16.42578125" style="25" customWidth="1"/>
    <col min="4100" max="4100" width="27.42578125" style="25" customWidth="1"/>
    <col min="4101" max="4102" width="15.5703125" style="25" customWidth="1"/>
    <col min="4103" max="4103" width="6.42578125" style="25" customWidth="1"/>
    <col min="4104" max="4104" width="7.5703125" style="25" customWidth="1"/>
    <col min="4105" max="4105" width="24.5703125" style="25" customWidth="1"/>
    <col min="4106" max="4106" width="28.140625" style="25" customWidth="1"/>
    <col min="4107" max="4107" width="47" style="25" customWidth="1"/>
    <col min="4108" max="4351" width="10.42578125" style="25"/>
    <col min="4352" max="4352" width="5.42578125" style="25" customWidth="1"/>
    <col min="4353" max="4353" width="16.42578125" style="25" customWidth="1"/>
    <col min="4354" max="4354" width="22.5703125" style="25" customWidth="1"/>
    <col min="4355" max="4355" width="16.42578125" style="25" customWidth="1"/>
    <col min="4356" max="4356" width="27.42578125" style="25" customWidth="1"/>
    <col min="4357" max="4358" width="15.5703125" style="25" customWidth="1"/>
    <col min="4359" max="4359" width="6.42578125" style="25" customWidth="1"/>
    <col min="4360" max="4360" width="7.5703125" style="25" customWidth="1"/>
    <col min="4361" max="4361" width="24.5703125" style="25" customWidth="1"/>
    <col min="4362" max="4362" width="28.140625" style="25" customWidth="1"/>
    <col min="4363" max="4363" width="47" style="25" customWidth="1"/>
    <col min="4364" max="4607" width="10.42578125" style="25"/>
    <col min="4608" max="4608" width="5.42578125" style="25" customWidth="1"/>
    <col min="4609" max="4609" width="16.42578125" style="25" customWidth="1"/>
    <col min="4610" max="4610" width="22.5703125" style="25" customWidth="1"/>
    <col min="4611" max="4611" width="16.42578125" style="25" customWidth="1"/>
    <col min="4612" max="4612" width="27.42578125" style="25" customWidth="1"/>
    <col min="4613" max="4614" width="15.5703125" style="25" customWidth="1"/>
    <col min="4615" max="4615" width="6.42578125" style="25" customWidth="1"/>
    <col min="4616" max="4616" width="7.5703125" style="25" customWidth="1"/>
    <col min="4617" max="4617" width="24.5703125" style="25" customWidth="1"/>
    <col min="4618" max="4618" width="28.140625" style="25" customWidth="1"/>
    <col min="4619" max="4619" width="47" style="25" customWidth="1"/>
    <col min="4620" max="4863" width="10.42578125" style="25"/>
    <col min="4864" max="4864" width="5.42578125" style="25" customWidth="1"/>
    <col min="4865" max="4865" width="16.42578125" style="25" customWidth="1"/>
    <col min="4866" max="4866" width="22.5703125" style="25" customWidth="1"/>
    <col min="4867" max="4867" width="16.42578125" style="25" customWidth="1"/>
    <col min="4868" max="4868" width="27.42578125" style="25" customWidth="1"/>
    <col min="4869" max="4870" width="15.5703125" style="25" customWidth="1"/>
    <col min="4871" max="4871" width="6.42578125" style="25" customWidth="1"/>
    <col min="4872" max="4872" width="7.5703125" style="25" customWidth="1"/>
    <col min="4873" max="4873" width="24.5703125" style="25" customWidth="1"/>
    <col min="4874" max="4874" width="28.140625" style="25" customWidth="1"/>
    <col min="4875" max="4875" width="47" style="25" customWidth="1"/>
    <col min="4876" max="5119" width="10.42578125" style="25"/>
    <col min="5120" max="5120" width="5.42578125" style="25" customWidth="1"/>
    <col min="5121" max="5121" width="16.42578125" style="25" customWidth="1"/>
    <col min="5122" max="5122" width="22.5703125" style="25" customWidth="1"/>
    <col min="5123" max="5123" width="16.42578125" style="25" customWidth="1"/>
    <col min="5124" max="5124" width="27.42578125" style="25" customWidth="1"/>
    <col min="5125" max="5126" width="15.5703125" style="25" customWidth="1"/>
    <col min="5127" max="5127" width="6.42578125" style="25" customWidth="1"/>
    <col min="5128" max="5128" width="7.5703125" style="25" customWidth="1"/>
    <col min="5129" max="5129" width="24.5703125" style="25" customWidth="1"/>
    <col min="5130" max="5130" width="28.140625" style="25" customWidth="1"/>
    <col min="5131" max="5131" width="47" style="25" customWidth="1"/>
    <col min="5132" max="5375" width="10.42578125" style="25"/>
    <col min="5376" max="5376" width="5.42578125" style="25" customWidth="1"/>
    <col min="5377" max="5377" width="16.42578125" style="25" customWidth="1"/>
    <col min="5378" max="5378" width="22.5703125" style="25" customWidth="1"/>
    <col min="5379" max="5379" width="16.42578125" style="25" customWidth="1"/>
    <col min="5380" max="5380" width="27.42578125" style="25" customWidth="1"/>
    <col min="5381" max="5382" width="15.5703125" style="25" customWidth="1"/>
    <col min="5383" max="5383" width="6.42578125" style="25" customWidth="1"/>
    <col min="5384" max="5384" width="7.5703125" style="25" customWidth="1"/>
    <col min="5385" max="5385" width="24.5703125" style="25" customWidth="1"/>
    <col min="5386" max="5386" width="28.140625" style="25" customWidth="1"/>
    <col min="5387" max="5387" width="47" style="25" customWidth="1"/>
    <col min="5388" max="5631" width="10.42578125" style="25"/>
    <col min="5632" max="5632" width="5.42578125" style="25" customWidth="1"/>
    <col min="5633" max="5633" width="16.42578125" style="25" customWidth="1"/>
    <col min="5634" max="5634" width="22.5703125" style="25" customWidth="1"/>
    <col min="5635" max="5635" width="16.42578125" style="25" customWidth="1"/>
    <col min="5636" max="5636" width="27.42578125" style="25" customWidth="1"/>
    <col min="5637" max="5638" width="15.5703125" style="25" customWidth="1"/>
    <col min="5639" max="5639" width="6.42578125" style="25" customWidth="1"/>
    <col min="5640" max="5640" width="7.5703125" style="25" customWidth="1"/>
    <col min="5641" max="5641" width="24.5703125" style="25" customWidth="1"/>
    <col min="5642" max="5642" width="28.140625" style="25" customWidth="1"/>
    <col min="5643" max="5643" width="47" style="25" customWidth="1"/>
    <col min="5644" max="5887" width="10.42578125" style="25"/>
    <col min="5888" max="5888" width="5.42578125" style="25" customWidth="1"/>
    <col min="5889" max="5889" width="16.42578125" style="25" customWidth="1"/>
    <col min="5890" max="5890" width="22.5703125" style="25" customWidth="1"/>
    <col min="5891" max="5891" width="16.42578125" style="25" customWidth="1"/>
    <col min="5892" max="5892" width="27.42578125" style="25" customWidth="1"/>
    <col min="5893" max="5894" width="15.5703125" style="25" customWidth="1"/>
    <col min="5895" max="5895" width="6.42578125" style="25" customWidth="1"/>
    <col min="5896" max="5896" width="7.5703125" style="25" customWidth="1"/>
    <col min="5897" max="5897" width="24.5703125" style="25" customWidth="1"/>
    <col min="5898" max="5898" width="28.140625" style="25" customWidth="1"/>
    <col min="5899" max="5899" width="47" style="25" customWidth="1"/>
    <col min="5900" max="6143" width="10.42578125" style="25"/>
    <col min="6144" max="6144" width="5.42578125" style="25" customWidth="1"/>
    <col min="6145" max="6145" width="16.42578125" style="25" customWidth="1"/>
    <col min="6146" max="6146" width="22.5703125" style="25" customWidth="1"/>
    <col min="6147" max="6147" width="16.42578125" style="25" customWidth="1"/>
    <col min="6148" max="6148" width="27.42578125" style="25" customWidth="1"/>
    <col min="6149" max="6150" width="15.5703125" style="25" customWidth="1"/>
    <col min="6151" max="6151" width="6.42578125" style="25" customWidth="1"/>
    <col min="6152" max="6152" width="7.5703125" style="25" customWidth="1"/>
    <col min="6153" max="6153" width="24.5703125" style="25" customWidth="1"/>
    <col min="6154" max="6154" width="28.140625" style="25" customWidth="1"/>
    <col min="6155" max="6155" width="47" style="25" customWidth="1"/>
    <col min="6156" max="6399" width="10.42578125" style="25"/>
    <col min="6400" max="6400" width="5.42578125" style="25" customWidth="1"/>
    <col min="6401" max="6401" width="16.42578125" style="25" customWidth="1"/>
    <col min="6402" max="6402" width="22.5703125" style="25" customWidth="1"/>
    <col min="6403" max="6403" width="16.42578125" style="25" customWidth="1"/>
    <col min="6404" max="6404" width="27.42578125" style="25" customWidth="1"/>
    <col min="6405" max="6406" width="15.5703125" style="25" customWidth="1"/>
    <col min="6407" max="6407" width="6.42578125" style="25" customWidth="1"/>
    <col min="6408" max="6408" width="7.5703125" style="25" customWidth="1"/>
    <col min="6409" max="6409" width="24.5703125" style="25" customWidth="1"/>
    <col min="6410" max="6410" width="28.140625" style="25" customWidth="1"/>
    <col min="6411" max="6411" width="47" style="25" customWidth="1"/>
    <col min="6412" max="6655" width="10.42578125" style="25"/>
    <col min="6656" max="6656" width="5.42578125" style="25" customWidth="1"/>
    <col min="6657" max="6657" width="16.42578125" style="25" customWidth="1"/>
    <col min="6658" max="6658" width="22.5703125" style="25" customWidth="1"/>
    <col min="6659" max="6659" width="16.42578125" style="25" customWidth="1"/>
    <col min="6660" max="6660" width="27.42578125" style="25" customWidth="1"/>
    <col min="6661" max="6662" width="15.5703125" style="25" customWidth="1"/>
    <col min="6663" max="6663" width="6.42578125" style="25" customWidth="1"/>
    <col min="6664" max="6664" width="7.5703125" style="25" customWidth="1"/>
    <col min="6665" max="6665" width="24.5703125" style="25" customWidth="1"/>
    <col min="6666" max="6666" width="28.140625" style="25" customWidth="1"/>
    <col min="6667" max="6667" width="47" style="25" customWidth="1"/>
    <col min="6668" max="6911" width="10.42578125" style="25"/>
    <col min="6912" max="6912" width="5.42578125" style="25" customWidth="1"/>
    <col min="6913" max="6913" width="16.42578125" style="25" customWidth="1"/>
    <col min="6914" max="6914" width="22.5703125" style="25" customWidth="1"/>
    <col min="6915" max="6915" width="16.42578125" style="25" customWidth="1"/>
    <col min="6916" max="6916" width="27.42578125" style="25" customWidth="1"/>
    <col min="6917" max="6918" width="15.5703125" style="25" customWidth="1"/>
    <col min="6919" max="6919" width="6.42578125" style="25" customWidth="1"/>
    <col min="6920" max="6920" width="7.5703125" style="25" customWidth="1"/>
    <col min="6921" max="6921" width="24.5703125" style="25" customWidth="1"/>
    <col min="6922" max="6922" width="28.140625" style="25" customWidth="1"/>
    <col min="6923" max="6923" width="47" style="25" customWidth="1"/>
    <col min="6924" max="7167" width="10.42578125" style="25"/>
    <col min="7168" max="7168" width="5.42578125" style="25" customWidth="1"/>
    <col min="7169" max="7169" width="16.42578125" style="25" customWidth="1"/>
    <col min="7170" max="7170" width="22.5703125" style="25" customWidth="1"/>
    <col min="7171" max="7171" width="16.42578125" style="25" customWidth="1"/>
    <col min="7172" max="7172" width="27.42578125" style="25" customWidth="1"/>
    <col min="7173" max="7174" width="15.5703125" style="25" customWidth="1"/>
    <col min="7175" max="7175" width="6.42578125" style="25" customWidth="1"/>
    <col min="7176" max="7176" width="7.5703125" style="25" customWidth="1"/>
    <col min="7177" max="7177" width="24.5703125" style="25" customWidth="1"/>
    <col min="7178" max="7178" width="28.140625" style="25" customWidth="1"/>
    <col min="7179" max="7179" width="47" style="25" customWidth="1"/>
    <col min="7180" max="7423" width="10.42578125" style="25"/>
    <col min="7424" max="7424" width="5.42578125" style="25" customWidth="1"/>
    <col min="7425" max="7425" width="16.42578125" style="25" customWidth="1"/>
    <col min="7426" max="7426" width="22.5703125" style="25" customWidth="1"/>
    <col min="7427" max="7427" width="16.42578125" style="25" customWidth="1"/>
    <col min="7428" max="7428" width="27.42578125" style="25" customWidth="1"/>
    <col min="7429" max="7430" width="15.5703125" style="25" customWidth="1"/>
    <col min="7431" max="7431" width="6.42578125" style="25" customWidth="1"/>
    <col min="7432" max="7432" width="7.5703125" style="25" customWidth="1"/>
    <col min="7433" max="7433" width="24.5703125" style="25" customWidth="1"/>
    <col min="7434" max="7434" width="28.140625" style="25" customWidth="1"/>
    <col min="7435" max="7435" width="47" style="25" customWidth="1"/>
    <col min="7436" max="7679" width="10.42578125" style="25"/>
    <col min="7680" max="7680" width="5.42578125" style="25" customWidth="1"/>
    <col min="7681" max="7681" width="16.42578125" style="25" customWidth="1"/>
    <col min="7682" max="7682" width="22.5703125" style="25" customWidth="1"/>
    <col min="7683" max="7683" width="16.42578125" style="25" customWidth="1"/>
    <col min="7684" max="7684" width="27.42578125" style="25" customWidth="1"/>
    <col min="7685" max="7686" width="15.5703125" style="25" customWidth="1"/>
    <col min="7687" max="7687" width="6.42578125" style="25" customWidth="1"/>
    <col min="7688" max="7688" width="7.5703125" style="25" customWidth="1"/>
    <col min="7689" max="7689" width="24.5703125" style="25" customWidth="1"/>
    <col min="7690" max="7690" width="28.140625" style="25" customWidth="1"/>
    <col min="7691" max="7691" width="47" style="25" customWidth="1"/>
    <col min="7692" max="7935" width="10.42578125" style="25"/>
    <col min="7936" max="7936" width="5.42578125" style="25" customWidth="1"/>
    <col min="7937" max="7937" width="16.42578125" style="25" customWidth="1"/>
    <col min="7938" max="7938" width="22.5703125" style="25" customWidth="1"/>
    <col min="7939" max="7939" width="16.42578125" style="25" customWidth="1"/>
    <col min="7940" max="7940" width="27.42578125" style="25" customWidth="1"/>
    <col min="7941" max="7942" width="15.5703125" style="25" customWidth="1"/>
    <col min="7943" max="7943" width="6.42578125" style="25" customWidth="1"/>
    <col min="7944" max="7944" width="7.5703125" style="25" customWidth="1"/>
    <col min="7945" max="7945" width="24.5703125" style="25" customWidth="1"/>
    <col min="7946" max="7946" width="28.140625" style="25" customWidth="1"/>
    <col min="7947" max="7947" width="47" style="25" customWidth="1"/>
    <col min="7948" max="8191" width="10.42578125" style="25"/>
    <col min="8192" max="8192" width="5.42578125" style="25" customWidth="1"/>
    <col min="8193" max="8193" width="16.42578125" style="25" customWidth="1"/>
    <col min="8194" max="8194" width="22.5703125" style="25" customWidth="1"/>
    <col min="8195" max="8195" width="16.42578125" style="25" customWidth="1"/>
    <col min="8196" max="8196" width="27.42578125" style="25" customWidth="1"/>
    <col min="8197" max="8198" width="15.5703125" style="25" customWidth="1"/>
    <col min="8199" max="8199" width="6.42578125" style="25" customWidth="1"/>
    <col min="8200" max="8200" width="7.5703125" style="25" customWidth="1"/>
    <col min="8201" max="8201" width="24.5703125" style="25" customWidth="1"/>
    <col min="8202" max="8202" width="28.140625" style="25" customWidth="1"/>
    <col min="8203" max="8203" width="47" style="25" customWidth="1"/>
    <col min="8204" max="8447" width="10.42578125" style="25"/>
    <col min="8448" max="8448" width="5.42578125" style="25" customWidth="1"/>
    <col min="8449" max="8449" width="16.42578125" style="25" customWidth="1"/>
    <col min="8450" max="8450" width="22.5703125" style="25" customWidth="1"/>
    <col min="8451" max="8451" width="16.42578125" style="25" customWidth="1"/>
    <col min="8452" max="8452" width="27.42578125" style="25" customWidth="1"/>
    <col min="8453" max="8454" width="15.5703125" style="25" customWidth="1"/>
    <col min="8455" max="8455" width="6.42578125" style="25" customWidth="1"/>
    <col min="8456" max="8456" width="7.5703125" style="25" customWidth="1"/>
    <col min="8457" max="8457" width="24.5703125" style="25" customWidth="1"/>
    <col min="8458" max="8458" width="28.140625" style="25" customWidth="1"/>
    <col min="8459" max="8459" width="47" style="25" customWidth="1"/>
    <col min="8460" max="8703" width="10.42578125" style="25"/>
    <col min="8704" max="8704" width="5.42578125" style="25" customWidth="1"/>
    <col min="8705" max="8705" width="16.42578125" style="25" customWidth="1"/>
    <col min="8706" max="8706" width="22.5703125" style="25" customWidth="1"/>
    <col min="8707" max="8707" width="16.42578125" style="25" customWidth="1"/>
    <col min="8708" max="8708" width="27.42578125" style="25" customWidth="1"/>
    <col min="8709" max="8710" width="15.5703125" style="25" customWidth="1"/>
    <col min="8711" max="8711" width="6.42578125" style="25" customWidth="1"/>
    <col min="8712" max="8712" width="7.5703125" style="25" customWidth="1"/>
    <col min="8713" max="8713" width="24.5703125" style="25" customWidth="1"/>
    <col min="8714" max="8714" width="28.140625" style="25" customWidth="1"/>
    <col min="8715" max="8715" width="47" style="25" customWidth="1"/>
    <col min="8716" max="8959" width="10.42578125" style="25"/>
    <col min="8960" max="8960" width="5.42578125" style="25" customWidth="1"/>
    <col min="8961" max="8961" width="16.42578125" style="25" customWidth="1"/>
    <col min="8962" max="8962" width="22.5703125" style="25" customWidth="1"/>
    <col min="8963" max="8963" width="16.42578125" style="25" customWidth="1"/>
    <col min="8964" max="8964" width="27.42578125" style="25" customWidth="1"/>
    <col min="8965" max="8966" width="15.5703125" style="25" customWidth="1"/>
    <col min="8967" max="8967" width="6.42578125" style="25" customWidth="1"/>
    <col min="8968" max="8968" width="7.5703125" style="25" customWidth="1"/>
    <col min="8969" max="8969" width="24.5703125" style="25" customWidth="1"/>
    <col min="8970" max="8970" width="28.140625" style="25" customWidth="1"/>
    <col min="8971" max="8971" width="47" style="25" customWidth="1"/>
    <col min="8972" max="9215" width="10.42578125" style="25"/>
    <col min="9216" max="9216" width="5.42578125" style="25" customWidth="1"/>
    <col min="9217" max="9217" width="16.42578125" style="25" customWidth="1"/>
    <col min="9218" max="9218" width="22.5703125" style="25" customWidth="1"/>
    <col min="9219" max="9219" width="16.42578125" style="25" customWidth="1"/>
    <col min="9220" max="9220" width="27.42578125" style="25" customWidth="1"/>
    <col min="9221" max="9222" width="15.5703125" style="25" customWidth="1"/>
    <col min="9223" max="9223" width="6.42578125" style="25" customWidth="1"/>
    <col min="9224" max="9224" width="7.5703125" style="25" customWidth="1"/>
    <col min="9225" max="9225" width="24.5703125" style="25" customWidth="1"/>
    <col min="9226" max="9226" width="28.140625" style="25" customWidth="1"/>
    <col min="9227" max="9227" width="47" style="25" customWidth="1"/>
    <col min="9228" max="9471" width="10.42578125" style="25"/>
    <col min="9472" max="9472" width="5.42578125" style="25" customWidth="1"/>
    <col min="9473" max="9473" width="16.42578125" style="25" customWidth="1"/>
    <col min="9474" max="9474" width="22.5703125" style="25" customWidth="1"/>
    <col min="9475" max="9475" width="16.42578125" style="25" customWidth="1"/>
    <col min="9476" max="9476" width="27.42578125" style="25" customWidth="1"/>
    <col min="9477" max="9478" width="15.5703125" style="25" customWidth="1"/>
    <col min="9479" max="9479" width="6.42578125" style="25" customWidth="1"/>
    <col min="9480" max="9480" width="7.5703125" style="25" customWidth="1"/>
    <col min="9481" max="9481" width="24.5703125" style="25" customWidth="1"/>
    <col min="9482" max="9482" width="28.140625" style="25" customWidth="1"/>
    <col min="9483" max="9483" width="47" style="25" customWidth="1"/>
    <col min="9484" max="9727" width="10.42578125" style="25"/>
    <col min="9728" max="9728" width="5.42578125" style="25" customWidth="1"/>
    <col min="9729" max="9729" width="16.42578125" style="25" customWidth="1"/>
    <col min="9730" max="9730" width="22.5703125" style="25" customWidth="1"/>
    <col min="9731" max="9731" width="16.42578125" style="25" customWidth="1"/>
    <col min="9732" max="9732" width="27.42578125" style="25" customWidth="1"/>
    <col min="9733" max="9734" width="15.5703125" style="25" customWidth="1"/>
    <col min="9735" max="9735" width="6.42578125" style="25" customWidth="1"/>
    <col min="9736" max="9736" width="7.5703125" style="25" customWidth="1"/>
    <col min="9737" max="9737" width="24.5703125" style="25" customWidth="1"/>
    <col min="9738" max="9738" width="28.140625" style="25" customWidth="1"/>
    <col min="9739" max="9739" width="47" style="25" customWidth="1"/>
    <col min="9740" max="9983" width="10.42578125" style="25"/>
    <col min="9984" max="9984" width="5.42578125" style="25" customWidth="1"/>
    <col min="9985" max="9985" width="16.42578125" style="25" customWidth="1"/>
    <col min="9986" max="9986" width="22.5703125" style="25" customWidth="1"/>
    <col min="9987" max="9987" width="16.42578125" style="25" customWidth="1"/>
    <col min="9988" max="9988" width="27.42578125" style="25" customWidth="1"/>
    <col min="9989" max="9990" width="15.5703125" style="25" customWidth="1"/>
    <col min="9991" max="9991" width="6.42578125" style="25" customWidth="1"/>
    <col min="9992" max="9992" width="7.5703125" style="25" customWidth="1"/>
    <col min="9993" max="9993" width="24.5703125" style="25" customWidth="1"/>
    <col min="9994" max="9994" width="28.140625" style="25" customWidth="1"/>
    <col min="9995" max="9995" width="47" style="25" customWidth="1"/>
    <col min="9996" max="10239" width="10.42578125" style="25"/>
    <col min="10240" max="10240" width="5.42578125" style="25" customWidth="1"/>
    <col min="10241" max="10241" width="16.42578125" style="25" customWidth="1"/>
    <col min="10242" max="10242" width="22.5703125" style="25" customWidth="1"/>
    <col min="10243" max="10243" width="16.42578125" style="25" customWidth="1"/>
    <col min="10244" max="10244" width="27.42578125" style="25" customWidth="1"/>
    <col min="10245" max="10246" width="15.5703125" style="25" customWidth="1"/>
    <col min="10247" max="10247" width="6.42578125" style="25" customWidth="1"/>
    <col min="10248" max="10248" width="7.5703125" style="25" customWidth="1"/>
    <col min="10249" max="10249" width="24.5703125" style="25" customWidth="1"/>
    <col min="10250" max="10250" width="28.140625" style="25" customWidth="1"/>
    <col min="10251" max="10251" width="47" style="25" customWidth="1"/>
    <col min="10252" max="10495" width="10.42578125" style="25"/>
    <col min="10496" max="10496" width="5.42578125" style="25" customWidth="1"/>
    <col min="10497" max="10497" width="16.42578125" style="25" customWidth="1"/>
    <col min="10498" max="10498" width="22.5703125" style="25" customWidth="1"/>
    <col min="10499" max="10499" width="16.42578125" style="25" customWidth="1"/>
    <col min="10500" max="10500" width="27.42578125" style="25" customWidth="1"/>
    <col min="10501" max="10502" width="15.5703125" style="25" customWidth="1"/>
    <col min="10503" max="10503" width="6.42578125" style="25" customWidth="1"/>
    <col min="10504" max="10504" width="7.5703125" style="25" customWidth="1"/>
    <col min="10505" max="10505" width="24.5703125" style="25" customWidth="1"/>
    <col min="10506" max="10506" width="28.140625" style="25" customWidth="1"/>
    <col min="10507" max="10507" width="47" style="25" customWidth="1"/>
    <col min="10508" max="10751" width="10.42578125" style="25"/>
    <col min="10752" max="10752" width="5.42578125" style="25" customWidth="1"/>
    <col min="10753" max="10753" width="16.42578125" style="25" customWidth="1"/>
    <col min="10754" max="10754" width="22.5703125" style="25" customWidth="1"/>
    <col min="10755" max="10755" width="16.42578125" style="25" customWidth="1"/>
    <col min="10756" max="10756" width="27.42578125" style="25" customWidth="1"/>
    <col min="10757" max="10758" width="15.5703125" style="25" customWidth="1"/>
    <col min="10759" max="10759" width="6.42578125" style="25" customWidth="1"/>
    <col min="10760" max="10760" width="7.5703125" style="25" customWidth="1"/>
    <col min="10761" max="10761" width="24.5703125" style="25" customWidth="1"/>
    <col min="10762" max="10762" width="28.140625" style="25" customWidth="1"/>
    <col min="10763" max="10763" width="47" style="25" customWidth="1"/>
    <col min="10764" max="11007" width="10.42578125" style="25"/>
    <col min="11008" max="11008" width="5.42578125" style="25" customWidth="1"/>
    <col min="11009" max="11009" width="16.42578125" style="25" customWidth="1"/>
    <col min="11010" max="11010" width="22.5703125" style="25" customWidth="1"/>
    <col min="11011" max="11011" width="16.42578125" style="25" customWidth="1"/>
    <col min="11012" max="11012" width="27.42578125" style="25" customWidth="1"/>
    <col min="11013" max="11014" width="15.5703125" style="25" customWidth="1"/>
    <col min="11015" max="11015" width="6.42578125" style="25" customWidth="1"/>
    <col min="11016" max="11016" width="7.5703125" style="25" customWidth="1"/>
    <col min="11017" max="11017" width="24.5703125" style="25" customWidth="1"/>
    <col min="11018" max="11018" width="28.140625" style="25" customWidth="1"/>
    <col min="11019" max="11019" width="47" style="25" customWidth="1"/>
    <col min="11020" max="11263" width="10.42578125" style="25"/>
    <col min="11264" max="11264" width="5.42578125" style="25" customWidth="1"/>
    <col min="11265" max="11265" width="16.42578125" style="25" customWidth="1"/>
    <col min="11266" max="11266" width="22.5703125" style="25" customWidth="1"/>
    <col min="11267" max="11267" width="16.42578125" style="25" customWidth="1"/>
    <col min="11268" max="11268" width="27.42578125" style="25" customWidth="1"/>
    <col min="11269" max="11270" width="15.5703125" style="25" customWidth="1"/>
    <col min="11271" max="11271" width="6.42578125" style="25" customWidth="1"/>
    <col min="11272" max="11272" width="7.5703125" style="25" customWidth="1"/>
    <col min="11273" max="11273" width="24.5703125" style="25" customWidth="1"/>
    <col min="11274" max="11274" width="28.140625" style="25" customWidth="1"/>
    <col min="11275" max="11275" width="47" style="25" customWidth="1"/>
    <col min="11276" max="11519" width="10.42578125" style="25"/>
    <col min="11520" max="11520" width="5.42578125" style="25" customWidth="1"/>
    <col min="11521" max="11521" width="16.42578125" style="25" customWidth="1"/>
    <col min="11522" max="11522" width="22.5703125" style="25" customWidth="1"/>
    <col min="11523" max="11523" width="16.42578125" style="25" customWidth="1"/>
    <col min="11524" max="11524" width="27.42578125" style="25" customWidth="1"/>
    <col min="11525" max="11526" width="15.5703125" style="25" customWidth="1"/>
    <col min="11527" max="11527" width="6.42578125" style="25" customWidth="1"/>
    <col min="11528" max="11528" width="7.5703125" style="25" customWidth="1"/>
    <col min="11529" max="11529" width="24.5703125" style="25" customWidth="1"/>
    <col min="11530" max="11530" width="28.140625" style="25" customWidth="1"/>
    <col min="11531" max="11531" width="47" style="25" customWidth="1"/>
    <col min="11532" max="11775" width="10.42578125" style="25"/>
    <col min="11776" max="11776" width="5.42578125" style="25" customWidth="1"/>
    <col min="11777" max="11777" width="16.42578125" style="25" customWidth="1"/>
    <col min="11778" max="11778" width="22.5703125" style="25" customWidth="1"/>
    <col min="11779" max="11779" width="16.42578125" style="25" customWidth="1"/>
    <col min="11780" max="11780" width="27.42578125" style="25" customWidth="1"/>
    <col min="11781" max="11782" width="15.5703125" style="25" customWidth="1"/>
    <col min="11783" max="11783" width="6.42578125" style="25" customWidth="1"/>
    <col min="11784" max="11784" width="7.5703125" style="25" customWidth="1"/>
    <col min="11785" max="11785" width="24.5703125" style="25" customWidth="1"/>
    <col min="11786" max="11786" width="28.140625" style="25" customWidth="1"/>
    <col min="11787" max="11787" width="47" style="25" customWidth="1"/>
    <col min="11788" max="12031" width="10.42578125" style="25"/>
    <col min="12032" max="12032" width="5.42578125" style="25" customWidth="1"/>
    <col min="12033" max="12033" width="16.42578125" style="25" customWidth="1"/>
    <col min="12034" max="12034" width="22.5703125" style="25" customWidth="1"/>
    <col min="12035" max="12035" width="16.42578125" style="25" customWidth="1"/>
    <col min="12036" max="12036" width="27.42578125" style="25" customWidth="1"/>
    <col min="12037" max="12038" width="15.5703125" style="25" customWidth="1"/>
    <col min="12039" max="12039" width="6.42578125" style="25" customWidth="1"/>
    <col min="12040" max="12040" width="7.5703125" style="25" customWidth="1"/>
    <col min="12041" max="12041" width="24.5703125" style="25" customWidth="1"/>
    <col min="12042" max="12042" width="28.140625" style="25" customWidth="1"/>
    <col min="12043" max="12043" width="47" style="25" customWidth="1"/>
    <col min="12044" max="12287" width="10.42578125" style="25"/>
    <col min="12288" max="12288" width="5.42578125" style="25" customWidth="1"/>
    <col min="12289" max="12289" width="16.42578125" style="25" customWidth="1"/>
    <col min="12290" max="12290" width="22.5703125" style="25" customWidth="1"/>
    <col min="12291" max="12291" width="16.42578125" style="25" customWidth="1"/>
    <col min="12292" max="12292" width="27.42578125" style="25" customWidth="1"/>
    <col min="12293" max="12294" width="15.5703125" style="25" customWidth="1"/>
    <col min="12295" max="12295" width="6.42578125" style="25" customWidth="1"/>
    <col min="12296" max="12296" width="7.5703125" style="25" customWidth="1"/>
    <col min="12297" max="12297" width="24.5703125" style="25" customWidth="1"/>
    <col min="12298" max="12298" width="28.140625" style="25" customWidth="1"/>
    <col min="12299" max="12299" width="47" style="25" customWidth="1"/>
    <col min="12300" max="12543" width="10.42578125" style="25"/>
    <col min="12544" max="12544" width="5.42578125" style="25" customWidth="1"/>
    <col min="12545" max="12545" width="16.42578125" style="25" customWidth="1"/>
    <col min="12546" max="12546" width="22.5703125" style="25" customWidth="1"/>
    <col min="12547" max="12547" width="16.42578125" style="25" customWidth="1"/>
    <col min="12548" max="12548" width="27.42578125" style="25" customWidth="1"/>
    <col min="12549" max="12550" width="15.5703125" style="25" customWidth="1"/>
    <col min="12551" max="12551" width="6.42578125" style="25" customWidth="1"/>
    <col min="12552" max="12552" width="7.5703125" style="25" customWidth="1"/>
    <col min="12553" max="12553" width="24.5703125" style="25" customWidth="1"/>
    <col min="12554" max="12554" width="28.140625" style="25" customWidth="1"/>
    <col min="12555" max="12555" width="47" style="25" customWidth="1"/>
    <col min="12556" max="12799" width="10.42578125" style="25"/>
    <col min="12800" max="12800" width="5.42578125" style="25" customWidth="1"/>
    <col min="12801" max="12801" width="16.42578125" style="25" customWidth="1"/>
    <col min="12802" max="12802" width="22.5703125" style="25" customWidth="1"/>
    <col min="12803" max="12803" width="16.42578125" style="25" customWidth="1"/>
    <col min="12804" max="12804" width="27.42578125" style="25" customWidth="1"/>
    <col min="12805" max="12806" width="15.5703125" style="25" customWidth="1"/>
    <col min="12807" max="12807" width="6.42578125" style="25" customWidth="1"/>
    <col min="12808" max="12808" width="7.5703125" style="25" customWidth="1"/>
    <col min="12809" max="12809" width="24.5703125" style="25" customWidth="1"/>
    <col min="12810" max="12810" width="28.140625" style="25" customWidth="1"/>
    <col min="12811" max="12811" width="47" style="25" customWidth="1"/>
    <col min="12812" max="13055" width="10.42578125" style="25"/>
    <col min="13056" max="13056" width="5.42578125" style="25" customWidth="1"/>
    <col min="13057" max="13057" width="16.42578125" style="25" customWidth="1"/>
    <col min="13058" max="13058" width="22.5703125" style="25" customWidth="1"/>
    <col min="13059" max="13059" width="16.42578125" style="25" customWidth="1"/>
    <col min="13060" max="13060" width="27.42578125" style="25" customWidth="1"/>
    <col min="13061" max="13062" width="15.5703125" style="25" customWidth="1"/>
    <col min="13063" max="13063" width="6.42578125" style="25" customWidth="1"/>
    <col min="13064" max="13064" width="7.5703125" style="25" customWidth="1"/>
    <col min="13065" max="13065" width="24.5703125" style="25" customWidth="1"/>
    <col min="13066" max="13066" width="28.140625" style="25" customWidth="1"/>
    <col min="13067" max="13067" width="47" style="25" customWidth="1"/>
    <col min="13068" max="13311" width="10.42578125" style="25"/>
    <col min="13312" max="13312" width="5.42578125" style="25" customWidth="1"/>
    <col min="13313" max="13313" width="16.42578125" style="25" customWidth="1"/>
    <col min="13314" max="13314" width="22.5703125" style="25" customWidth="1"/>
    <col min="13315" max="13315" width="16.42578125" style="25" customWidth="1"/>
    <col min="13316" max="13316" width="27.42578125" style="25" customWidth="1"/>
    <col min="13317" max="13318" width="15.5703125" style="25" customWidth="1"/>
    <col min="13319" max="13319" width="6.42578125" style="25" customWidth="1"/>
    <col min="13320" max="13320" width="7.5703125" style="25" customWidth="1"/>
    <col min="13321" max="13321" width="24.5703125" style="25" customWidth="1"/>
    <col min="13322" max="13322" width="28.140625" style="25" customWidth="1"/>
    <col min="13323" max="13323" width="47" style="25" customWidth="1"/>
    <col min="13324" max="13567" width="10.42578125" style="25"/>
    <col min="13568" max="13568" width="5.42578125" style="25" customWidth="1"/>
    <col min="13569" max="13569" width="16.42578125" style="25" customWidth="1"/>
    <col min="13570" max="13570" width="22.5703125" style="25" customWidth="1"/>
    <col min="13571" max="13571" width="16.42578125" style="25" customWidth="1"/>
    <col min="13572" max="13572" width="27.42578125" style="25" customWidth="1"/>
    <col min="13573" max="13574" width="15.5703125" style="25" customWidth="1"/>
    <col min="13575" max="13575" width="6.42578125" style="25" customWidth="1"/>
    <col min="13576" max="13576" width="7.5703125" style="25" customWidth="1"/>
    <col min="13577" max="13577" width="24.5703125" style="25" customWidth="1"/>
    <col min="13578" max="13578" width="28.140625" style="25" customWidth="1"/>
    <col min="13579" max="13579" width="47" style="25" customWidth="1"/>
    <col min="13580" max="13823" width="10.42578125" style="25"/>
    <col min="13824" max="13824" width="5.42578125" style="25" customWidth="1"/>
    <col min="13825" max="13825" width="16.42578125" style="25" customWidth="1"/>
    <col min="13826" max="13826" width="22.5703125" style="25" customWidth="1"/>
    <col min="13827" max="13827" width="16.42578125" style="25" customWidth="1"/>
    <col min="13828" max="13828" width="27.42578125" style="25" customWidth="1"/>
    <col min="13829" max="13830" width="15.5703125" style="25" customWidth="1"/>
    <col min="13831" max="13831" width="6.42578125" style="25" customWidth="1"/>
    <col min="13832" max="13832" width="7.5703125" style="25" customWidth="1"/>
    <col min="13833" max="13833" width="24.5703125" style="25" customWidth="1"/>
    <col min="13834" max="13834" width="28.140625" style="25" customWidth="1"/>
    <col min="13835" max="13835" width="47" style="25" customWidth="1"/>
    <col min="13836" max="14079" width="10.42578125" style="25"/>
    <col min="14080" max="14080" width="5.42578125" style="25" customWidth="1"/>
    <col min="14081" max="14081" width="16.42578125" style="25" customWidth="1"/>
    <col min="14082" max="14082" width="22.5703125" style="25" customWidth="1"/>
    <col min="14083" max="14083" width="16.42578125" style="25" customWidth="1"/>
    <col min="14084" max="14084" width="27.42578125" style="25" customWidth="1"/>
    <col min="14085" max="14086" width="15.5703125" style="25" customWidth="1"/>
    <col min="14087" max="14087" width="6.42578125" style="25" customWidth="1"/>
    <col min="14088" max="14088" width="7.5703125" style="25" customWidth="1"/>
    <col min="14089" max="14089" width="24.5703125" style="25" customWidth="1"/>
    <col min="14090" max="14090" width="28.140625" style="25" customWidth="1"/>
    <col min="14091" max="14091" width="47" style="25" customWidth="1"/>
    <col min="14092" max="14335" width="10.42578125" style="25"/>
    <col min="14336" max="14336" width="5.42578125" style="25" customWidth="1"/>
    <col min="14337" max="14337" width="16.42578125" style="25" customWidth="1"/>
    <col min="14338" max="14338" width="22.5703125" style="25" customWidth="1"/>
    <col min="14339" max="14339" width="16.42578125" style="25" customWidth="1"/>
    <col min="14340" max="14340" width="27.42578125" style="25" customWidth="1"/>
    <col min="14341" max="14342" width="15.5703125" style="25" customWidth="1"/>
    <col min="14343" max="14343" width="6.42578125" style="25" customWidth="1"/>
    <col min="14344" max="14344" width="7.5703125" style="25" customWidth="1"/>
    <col min="14345" max="14345" width="24.5703125" style="25" customWidth="1"/>
    <col min="14346" max="14346" width="28.140625" style="25" customWidth="1"/>
    <col min="14347" max="14347" width="47" style="25" customWidth="1"/>
    <col min="14348" max="14591" width="10.42578125" style="25"/>
    <col min="14592" max="14592" width="5.42578125" style="25" customWidth="1"/>
    <col min="14593" max="14593" width="16.42578125" style="25" customWidth="1"/>
    <col min="14594" max="14594" width="22.5703125" style="25" customWidth="1"/>
    <col min="14595" max="14595" width="16.42578125" style="25" customWidth="1"/>
    <col min="14596" max="14596" width="27.42578125" style="25" customWidth="1"/>
    <col min="14597" max="14598" width="15.5703125" style="25" customWidth="1"/>
    <col min="14599" max="14599" width="6.42578125" style="25" customWidth="1"/>
    <col min="14600" max="14600" width="7.5703125" style="25" customWidth="1"/>
    <col min="14601" max="14601" width="24.5703125" style="25" customWidth="1"/>
    <col min="14602" max="14602" width="28.140625" style="25" customWidth="1"/>
    <col min="14603" max="14603" width="47" style="25" customWidth="1"/>
    <col min="14604" max="14847" width="10.42578125" style="25"/>
    <col min="14848" max="14848" width="5.42578125" style="25" customWidth="1"/>
    <col min="14849" max="14849" width="16.42578125" style="25" customWidth="1"/>
    <col min="14850" max="14850" width="22.5703125" style="25" customWidth="1"/>
    <col min="14851" max="14851" width="16.42578125" style="25" customWidth="1"/>
    <col min="14852" max="14852" width="27.42578125" style="25" customWidth="1"/>
    <col min="14853" max="14854" width="15.5703125" style="25" customWidth="1"/>
    <col min="14855" max="14855" width="6.42578125" style="25" customWidth="1"/>
    <col min="14856" max="14856" width="7.5703125" style="25" customWidth="1"/>
    <col min="14857" max="14857" width="24.5703125" style="25" customWidth="1"/>
    <col min="14858" max="14858" width="28.140625" style="25" customWidth="1"/>
    <col min="14859" max="14859" width="47" style="25" customWidth="1"/>
    <col min="14860" max="15103" width="10.42578125" style="25"/>
    <col min="15104" max="15104" width="5.42578125" style="25" customWidth="1"/>
    <col min="15105" max="15105" width="16.42578125" style="25" customWidth="1"/>
    <col min="15106" max="15106" width="22.5703125" style="25" customWidth="1"/>
    <col min="15107" max="15107" width="16.42578125" style="25" customWidth="1"/>
    <col min="15108" max="15108" width="27.42578125" style="25" customWidth="1"/>
    <col min="15109" max="15110" width="15.5703125" style="25" customWidth="1"/>
    <col min="15111" max="15111" width="6.42578125" style="25" customWidth="1"/>
    <col min="15112" max="15112" width="7.5703125" style="25" customWidth="1"/>
    <col min="15113" max="15113" width="24.5703125" style="25" customWidth="1"/>
    <col min="15114" max="15114" width="28.140625" style="25" customWidth="1"/>
    <col min="15115" max="15115" width="47" style="25" customWidth="1"/>
    <col min="15116" max="15359" width="10.42578125" style="25"/>
    <col min="15360" max="15360" width="5.42578125" style="25" customWidth="1"/>
    <col min="15361" max="15361" width="16.42578125" style="25" customWidth="1"/>
    <col min="15362" max="15362" width="22.5703125" style="25" customWidth="1"/>
    <col min="15363" max="15363" width="16.42578125" style="25" customWidth="1"/>
    <col min="15364" max="15364" width="27.42578125" style="25" customWidth="1"/>
    <col min="15365" max="15366" width="15.5703125" style="25" customWidth="1"/>
    <col min="15367" max="15367" width="6.42578125" style="25" customWidth="1"/>
    <col min="15368" max="15368" width="7.5703125" style="25" customWidth="1"/>
    <col min="15369" max="15369" width="24.5703125" style="25" customWidth="1"/>
    <col min="15370" max="15370" width="28.140625" style="25" customWidth="1"/>
    <col min="15371" max="15371" width="47" style="25" customWidth="1"/>
    <col min="15372" max="15615" width="10.42578125" style="25"/>
    <col min="15616" max="15616" width="5.42578125" style="25" customWidth="1"/>
    <col min="15617" max="15617" width="16.42578125" style="25" customWidth="1"/>
    <col min="15618" max="15618" width="22.5703125" style="25" customWidth="1"/>
    <col min="15619" max="15619" width="16.42578125" style="25" customWidth="1"/>
    <col min="15620" max="15620" width="27.42578125" style="25" customWidth="1"/>
    <col min="15621" max="15622" width="15.5703125" style="25" customWidth="1"/>
    <col min="15623" max="15623" width="6.42578125" style="25" customWidth="1"/>
    <col min="15624" max="15624" width="7.5703125" style="25" customWidth="1"/>
    <col min="15625" max="15625" width="24.5703125" style="25" customWidth="1"/>
    <col min="15626" max="15626" width="28.140625" style="25" customWidth="1"/>
    <col min="15627" max="15627" width="47" style="25" customWidth="1"/>
    <col min="15628" max="15871" width="10.42578125" style="25"/>
    <col min="15872" max="15872" width="5.42578125" style="25" customWidth="1"/>
    <col min="15873" max="15873" width="16.42578125" style="25" customWidth="1"/>
    <col min="15874" max="15874" width="22.5703125" style="25" customWidth="1"/>
    <col min="15875" max="15875" width="16.42578125" style="25" customWidth="1"/>
    <col min="15876" max="15876" width="27.42578125" style="25" customWidth="1"/>
    <col min="15877" max="15878" width="15.5703125" style="25" customWidth="1"/>
    <col min="15879" max="15879" width="6.42578125" style="25" customWidth="1"/>
    <col min="15880" max="15880" width="7.5703125" style="25" customWidth="1"/>
    <col min="15881" max="15881" width="24.5703125" style="25" customWidth="1"/>
    <col min="15882" max="15882" width="28.140625" style="25" customWidth="1"/>
    <col min="15883" max="15883" width="47" style="25" customWidth="1"/>
    <col min="15884" max="16127" width="10.42578125" style="25"/>
    <col min="16128" max="16128" width="5.42578125" style="25" customWidth="1"/>
    <col min="16129" max="16129" width="16.42578125" style="25" customWidth="1"/>
    <col min="16130" max="16130" width="22.5703125" style="25" customWidth="1"/>
    <col min="16131" max="16131" width="16.42578125" style="25" customWidth="1"/>
    <col min="16132" max="16132" width="27.42578125" style="25" customWidth="1"/>
    <col min="16133" max="16134" width="15.5703125" style="25" customWidth="1"/>
    <col min="16135" max="16135" width="6.42578125" style="25" customWidth="1"/>
    <col min="16136" max="16136" width="7.5703125" style="25" customWidth="1"/>
    <col min="16137" max="16137" width="24.5703125" style="25" customWidth="1"/>
    <col min="16138" max="16138" width="28.140625" style="25" customWidth="1"/>
    <col min="16139" max="16139" width="47" style="25" customWidth="1"/>
    <col min="16140" max="16384" width="10.42578125" style="25"/>
  </cols>
  <sheetData>
    <row r="1" spans="1:11" s="13" customFormat="1" ht="16.5" customHeight="1" x14ac:dyDescent="0.25">
      <c r="A1" s="143" t="s">
        <v>17</v>
      </c>
      <c r="B1" s="144" t="s">
        <v>18</v>
      </c>
      <c r="C1" s="145" t="s">
        <v>19</v>
      </c>
      <c r="D1" s="145"/>
      <c r="E1" s="145"/>
      <c r="F1" s="145"/>
      <c r="G1" s="145"/>
      <c r="H1" s="145"/>
      <c r="I1" s="145"/>
      <c r="J1" s="145"/>
      <c r="K1" s="145"/>
    </row>
    <row r="2" spans="1:11" s="13" customFormat="1" ht="16.5" x14ac:dyDescent="0.25">
      <c r="A2" s="143" t="s">
        <v>20</v>
      </c>
      <c r="B2" s="144"/>
      <c r="C2" s="146" t="s">
        <v>21</v>
      </c>
      <c r="D2" s="146"/>
      <c r="E2" s="146"/>
      <c r="F2" s="146"/>
      <c r="G2" s="146"/>
      <c r="H2" s="146"/>
      <c r="I2" s="146"/>
      <c r="J2" s="146"/>
      <c r="K2" s="146"/>
    </row>
    <row r="3" spans="1:11" s="13" customFormat="1" ht="16.5" x14ac:dyDescent="0.25">
      <c r="A3" s="143" t="s">
        <v>22</v>
      </c>
      <c r="B3" s="144"/>
      <c r="C3" s="10"/>
      <c r="D3" s="11"/>
      <c r="E3" s="11"/>
      <c r="F3" s="10"/>
      <c r="G3" s="12"/>
      <c r="H3" s="12"/>
      <c r="I3" s="14"/>
      <c r="J3" s="14"/>
      <c r="K3" s="15"/>
    </row>
    <row r="4" spans="1:11" s="13" customFormat="1" ht="16.5" x14ac:dyDescent="0.25">
      <c r="A4" s="143"/>
      <c r="B4" s="144"/>
      <c r="C4" s="10"/>
      <c r="D4" s="10"/>
      <c r="E4" s="10"/>
      <c r="F4" s="10"/>
      <c r="G4" s="12"/>
      <c r="H4" s="12"/>
      <c r="I4" s="14"/>
      <c r="J4" s="14"/>
      <c r="K4" s="15"/>
    </row>
    <row r="5" spans="1:11" s="13" customFormat="1" ht="20.25" customHeight="1" x14ac:dyDescent="0.25">
      <c r="A5" s="147" t="s">
        <v>23</v>
      </c>
      <c r="B5" s="147"/>
      <c r="C5" s="147"/>
      <c r="D5" s="147"/>
      <c r="E5" s="147"/>
      <c r="F5" s="147"/>
      <c r="G5" s="147"/>
      <c r="H5" s="147"/>
      <c r="I5" s="147"/>
      <c r="J5" s="147"/>
      <c r="K5" s="147"/>
    </row>
    <row r="6" spans="1:11" s="13" customFormat="1" ht="19.5" customHeight="1" x14ac:dyDescent="0.25">
      <c r="A6" s="148" t="s">
        <v>24</v>
      </c>
      <c r="B6" s="148"/>
      <c r="C6" s="148"/>
      <c r="D6" s="148"/>
      <c r="E6" s="148"/>
      <c r="F6" s="148"/>
      <c r="G6" s="148"/>
      <c r="H6" s="148"/>
      <c r="I6" s="148"/>
      <c r="J6" s="148"/>
      <c r="K6" s="148"/>
    </row>
    <row r="7" spans="1:11" s="13" customFormat="1" ht="24.75" customHeight="1" x14ac:dyDescent="0.25">
      <c r="A7" s="148" t="s">
        <v>28</v>
      </c>
      <c r="B7" s="148"/>
      <c r="C7" s="148"/>
      <c r="D7" s="148"/>
      <c r="E7" s="148"/>
      <c r="F7" s="148"/>
      <c r="G7" s="148"/>
      <c r="H7" s="148"/>
      <c r="I7" s="148"/>
      <c r="J7" s="148"/>
      <c r="K7" s="148"/>
    </row>
    <row r="8" spans="1:11" s="13" customFormat="1" ht="20.25" x14ac:dyDescent="0.3">
      <c r="A8" s="16"/>
      <c r="B8" s="16"/>
      <c r="C8" s="16"/>
      <c r="D8" s="16"/>
      <c r="E8" s="16"/>
      <c r="F8" s="16"/>
      <c r="G8" s="16"/>
      <c r="H8" s="16"/>
      <c r="I8" s="16"/>
      <c r="J8" s="16"/>
      <c r="K8" s="16"/>
    </row>
    <row r="9" spans="1:11" s="13" customFormat="1" ht="6.75" customHeight="1" x14ac:dyDescent="0.25">
      <c r="A9" s="17"/>
      <c r="B9" s="17"/>
      <c r="C9" s="17"/>
      <c r="D9" s="17"/>
      <c r="E9" s="17"/>
      <c r="F9" s="17"/>
      <c r="G9" s="18"/>
      <c r="H9" s="17"/>
      <c r="I9" s="17"/>
      <c r="J9" s="17"/>
      <c r="K9" s="19"/>
    </row>
    <row r="10" spans="1:11" s="13" customFormat="1" x14ac:dyDescent="0.25">
      <c r="A10" s="20"/>
      <c r="B10" s="20"/>
      <c r="C10" s="20"/>
      <c r="D10" s="20"/>
      <c r="E10" s="21"/>
      <c r="F10" s="20"/>
      <c r="G10" s="22"/>
      <c r="H10" s="186" t="s">
        <v>29</v>
      </c>
      <c r="I10" s="186"/>
      <c r="J10" s="186"/>
      <c r="K10" s="23"/>
    </row>
    <row r="12" spans="1:11" s="32" customFormat="1" ht="73.5" customHeight="1" x14ac:dyDescent="0.25">
      <c r="A12" s="29" t="s">
        <v>0</v>
      </c>
      <c r="B12" s="187" t="s">
        <v>30</v>
      </c>
      <c r="C12" s="188"/>
      <c r="D12" s="188"/>
      <c r="E12" s="29" t="s">
        <v>31</v>
      </c>
      <c r="F12" s="29" t="s">
        <v>32</v>
      </c>
      <c r="G12" s="29" t="s">
        <v>33</v>
      </c>
      <c r="H12" s="29" t="s">
        <v>34</v>
      </c>
      <c r="I12" s="30" t="s">
        <v>35</v>
      </c>
      <c r="J12" s="30" t="s">
        <v>36</v>
      </c>
      <c r="K12" s="31" t="s">
        <v>26</v>
      </c>
    </row>
    <row r="13" spans="1:11" ht="61.5" customHeight="1" x14ac:dyDescent="0.25">
      <c r="A13" s="37" t="s">
        <v>38</v>
      </c>
      <c r="B13" s="213" t="s">
        <v>7</v>
      </c>
      <c r="C13" s="214"/>
      <c r="D13" s="214"/>
      <c r="E13" s="40"/>
      <c r="F13" s="40"/>
      <c r="G13" s="41"/>
      <c r="H13" s="40"/>
      <c r="I13" s="42"/>
      <c r="J13" s="43">
        <f>SUM(J15:J122)</f>
        <v>113000000</v>
      </c>
      <c r="K13" s="215" t="s">
        <v>39</v>
      </c>
    </row>
    <row r="14" spans="1:11" ht="23.1" customHeight="1" x14ac:dyDescent="0.25">
      <c r="A14" s="44"/>
      <c r="B14" s="217" t="s">
        <v>40</v>
      </c>
      <c r="C14" s="218"/>
      <c r="D14" s="218"/>
      <c r="E14" s="37"/>
      <c r="F14" s="37"/>
      <c r="G14" s="45"/>
      <c r="H14" s="37"/>
      <c r="I14" s="46"/>
      <c r="J14" s="46"/>
      <c r="K14" s="216"/>
    </row>
    <row r="15" spans="1:11" ht="18" customHeight="1" x14ac:dyDescent="0.25">
      <c r="A15" s="8">
        <v>1</v>
      </c>
      <c r="B15" s="211" t="s">
        <v>2</v>
      </c>
      <c r="C15" s="212"/>
      <c r="D15" s="212"/>
      <c r="E15" s="47"/>
      <c r="F15" s="45"/>
      <c r="G15" s="8">
        <v>1</v>
      </c>
      <c r="H15" s="8" t="s">
        <v>3</v>
      </c>
      <c r="I15" s="48">
        <v>20000000</v>
      </c>
      <c r="J15" s="48">
        <f>G15*I15</f>
        <v>20000000</v>
      </c>
      <c r="K15" s="49"/>
    </row>
    <row r="16" spans="1:11" ht="18" customHeight="1" x14ac:dyDescent="0.25">
      <c r="A16" s="8">
        <v>2</v>
      </c>
      <c r="B16" s="211" t="s">
        <v>6</v>
      </c>
      <c r="C16" s="212"/>
      <c r="D16" s="212"/>
      <c r="E16" s="45"/>
      <c r="F16" s="45"/>
      <c r="G16" s="8">
        <v>1</v>
      </c>
      <c r="H16" s="8" t="s">
        <v>3</v>
      </c>
      <c r="I16" s="48">
        <v>13000000</v>
      </c>
      <c r="J16" s="48">
        <f t="shared" ref="J16:J73" si="0">G16*I16</f>
        <v>13000000</v>
      </c>
      <c r="K16" s="49"/>
    </row>
    <row r="17" spans="1:11" ht="18" customHeight="1" x14ac:dyDescent="0.25">
      <c r="A17" s="8">
        <v>3</v>
      </c>
      <c r="B17" s="211" t="s">
        <v>4</v>
      </c>
      <c r="C17" s="212"/>
      <c r="D17" s="212"/>
      <c r="E17" s="45"/>
      <c r="F17" s="45"/>
      <c r="G17" s="8">
        <v>4</v>
      </c>
      <c r="H17" s="8" t="s">
        <v>5</v>
      </c>
      <c r="I17" s="48">
        <v>5000000</v>
      </c>
      <c r="J17" s="48">
        <f t="shared" si="0"/>
        <v>20000000</v>
      </c>
      <c r="K17" s="49"/>
    </row>
    <row r="18" spans="1:11" ht="18" customHeight="1" x14ac:dyDescent="0.25">
      <c r="A18" s="8">
        <v>4</v>
      </c>
      <c r="B18" s="211" t="s">
        <v>41</v>
      </c>
      <c r="C18" s="212"/>
      <c r="D18" s="212"/>
      <c r="E18" s="45"/>
      <c r="F18" s="45"/>
      <c r="G18" s="8">
        <v>2</v>
      </c>
      <c r="H18" s="8" t="s">
        <v>3</v>
      </c>
      <c r="I18" s="48">
        <v>30000000</v>
      </c>
      <c r="J18" s="48">
        <f t="shared" si="0"/>
        <v>60000000</v>
      </c>
      <c r="K18" s="49"/>
    </row>
    <row r="19" spans="1:11" ht="35.450000000000003" customHeight="1" x14ac:dyDescent="0.25">
      <c r="A19" s="8"/>
      <c r="B19" s="211"/>
      <c r="C19" s="212"/>
      <c r="D19" s="212"/>
      <c r="E19" s="45"/>
      <c r="F19" s="45"/>
      <c r="G19" s="8"/>
      <c r="H19" s="8"/>
      <c r="I19" s="48"/>
      <c r="J19" s="48"/>
      <c r="K19" s="49"/>
    </row>
    <row r="20" spans="1:11" ht="36" customHeight="1" x14ac:dyDescent="0.25">
      <c r="A20" s="8"/>
      <c r="B20" s="211"/>
      <c r="C20" s="212"/>
      <c r="D20" s="212"/>
      <c r="E20" s="45"/>
      <c r="F20" s="45"/>
      <c r="G20" s="8"/>
      <c r="H20" s="8"/>
      <c r="I20" s="48"/>
      <c r="J20" s="48"/>
      <c r="K20" s="49"/>
    </row>
    <row r="21" spans="1:11" ht="18" customHeight="1" x14ac:dyDescent="0.25">
      <c r="A21" s="8"/>
      <c r="B21" s="211"/>
      <c r="C21" s="212"/>
      <c r="D21" s="212"/>
      <c r="E21" s="45"/>
      <c r="F21" s="45"/>
      <c r="G21" s="8"/>
      <c r="H21" s="8"/>
      <c r="I21" s="48"/>
      <c r="J21" s="48"/>
      <c r="K21" s="49"/>
    </row>
    <row r="22" spans="1:11" ht="18" customHeight="1" x14ac:dyDescent="0.25">
      <c r="A22" s="8"/>
      <c r="B22" s="211"/>
      <c r="C22" s="212"/>
      <c r="D22" s="212"/>
      <c r="E22" s="45"/>
      <c r="F22" s="45"/>
      <c r="G22" s="8"/>
      <c r="H22" s="8"/>
      <c r="I22" s="48"/>
      <c r="J22" s="48"/>
      <c r="K22" s="49"/>
    </row>
    <row r="23" spans="1:11" ht="18" customHeight="1" x14ac:dyDescent="0.25">
      <c r="A23" s="8"/>
      <c r="B23" s="211"/>
      <c r="C23" s="212"/>
      <c r="D23" s="212"/>
      <c r="E23" s="45"/>
      <c r="F23" s="45"/>
      <c r="G23" s="8"/>
      <c r="H23" s="8"/>
      <c r="I23" s="48"/>
      <c r="J23" s="48"/>
      <c r="K23" s="49"/>
    </row>
    <row r="24" spans="1:11" ht="18" customHeight="1" x14ac:dyDescent="0.25">
      <c r="A24" s="8"/>
      <c r="B24" s="211"/>
      <c r="C24" s="212"/>
      <c r="D24" s="212"/>
      <c r="E24" s="45"/>
      <c r="F24" s="45"/>
      <c r="G24" s="8"/>
      <c r="H24" s="8"/>
      <c r="I24" s="48"/>
      <c r="J24" s="48"/>
      <c r="K24" s="49"/>
    </row>
    <row r="25" spans="1:11" ht="18" customHeight="1" x14ac:dyDescent="0.25">
      <c r="A25" s="8"/>
      <c r="B25" s="211"/>
      <c r="C25" s="212"/>
      <c r="D25" s="212"/>
      <c r="E25" s="45"/>
      <c r="F25" s="45"/>
      <c r="G25" s="8"/>
      <c r="H25" s="8"/>
      <c r="I25" s="48"/>
      <c r="J25" s="48"/>
      <c r="K25" s="49"/>
    </row>
    <row r="26" spans="1:11" ht="18" customHeight="1" x14ac:dyDescent="0.25">
      <c r="A26" s="8"/>
      <c r="B26" s="211"/>
      <c r="C26" s="212"/>
      <c r="D26" s="212"/>
      <c r="E26" s="45"/>
      <c r="F26" s="45"/>
      <c r="G26" s="8"/>
      <c r="H26" s="8"/>
      <c r="I26" s="48"/>
      <c r="J26" s="48"/>
      <c r="K26" s="49"/>
    </row>
    <row r="27" spans="1:11" ht="36.6" customHeight="1" x14ac:dyDescent="0.25">
      <c r="A27" s="8"/>
      <c r="B27" s="211"/>
      <c r="C27" s="212"/>
      <c r="D27" s="212"/>
      <c r="E27" s="45"/>
      <c r="F27" s="45"/>
      <c r="G27" s="8"/>
      <c r="H27" s="8"/>
      <c r="I27" s="48"/>
      <c r="J27" s="48"/>
      <c r="K27" s="49"/>
    </row>
    <row r="28" spans="1:11" ht="18" customHeight="1" x14ac:dyDescent="0.25">
      <c r="A28" s="205"/>
      <c r="B28" s="207"/>
      <c r="C28" s="208"/>
      <c r="D28" s="208"/>
      <c r="E28" s="50"/>
      <c r="F28" s="50"/>
      <c r="G28" s="51"/>
      <c r="H28" s="51"/>
      <c r="I28" s="52"/>
      <c r="J28" s="48"/>
      <c r="K28" s="49"/>
    </row>
    <row r="29" spans="1:11" ht="18" customHeight="1" x14ac:dyDescent="0.25">
      <c r="A29" s="206"/>
      <c r="B29" s="209"/>
      <c r="C29" s="210"/>
      <c r="D29" s="210"/>
      <c r="E29" s="45"/>
      <c r="F29" s="45"/>
      <c r="G29" s="8"/>
      <c r="H29" s="8"/>
      <c r="I29" s="48"/>
      <c r="J29" s="48"/>
      <c r="K29" s="49"/>
    </row>
    <row r="30" spans="1:11" ht="35.1" customHeight="1" x14ac:dyDescent="0.25">
      <c r="A30" s="206"/>
      <c r="B30" s="211"/>
      <c r="C30" s="212"/>
      <c r="D30" s="212"/>
      <c r="E30" s="45"/>
      <c r="F30" s="45"/>
      <c r="G30" s="8"/>
      <c r="H30" s="8"/>
      <c r="I30" s="48"/>
      <c r="J30" s="48"/>
      <c r="K30" s="49"/>
    </row>
    <row r="31" spans="1:11" ht="18" customHeight="1" x14ac:dyDescent="0.25">
      <c r="A31" s="206"/>
      <c r="B31" s="211"/>
      <c r="C31" s="212"/>
      <c r="D31" s="212"/>
      <c r="E31" s="45"/>
      <c r="F31" s="37"/>
      <c r="G31" s="8"/>
      <c r="H31" s="8"/>
      <c r="I31" s="48"/>
      <c r="J31" s="48"/>
      <c r="K31" s="49"/>
    </row>
    <row r="32" spans="1:11" ht="35.450000000000003" customHeight="1" x14ac:dyDescent="0.25">
      <c r="A32" s="206"/>
      <c r="B32" s="211"/>
      <c r="C32" s="212"/>
      <c r="D32" s="212"/>
      <c r="E32" s="37"/>
      <c r="F32" s="37"/>
      <c r="G32" s="8"/>
      <c r="H32" s="8"/>
      <c r="I32" s="48"/>
      <c r="J32" s="48"/>
      <c r="K32" s="49"/>
    </row>
    <row r="33" spans="1:11" ht="36" customHeight="1" x14ac:dyDescent="0.25">
      <c r="A33" s="206"/>
      <c r="B33" s="211"/>
      <c r="C33" s="212"/>
      <c r="D33" s="212"/>
      <c r="E33" s="37"/>
      <c r="F33" s="37"/>
      <c r="G33" s="8"/>
      <c r="H33" s="8"/>
      <c r="I33" s="48"/>
      <c r="J33" s="48"/>
      <c r="K33" s="49"/>
    </row>
    <row r="34" spans="1:11" ht="36.950000000000003" customHeight="1" x14ac:dyDescent="0.25">
      <c r="A34" s="206"/>
      <c r="B34" s="211"/>
      <c r="C34" s="212"/>
      <c r="D34" s="212"/>
      <c r="E34" s="37"/>
      <c r="F34" s="37"/>
      <c r="G34" s="8"/>
      <c r="H34" s="8"/>
      <c r="I34" s="48"/>
      <c r="J34" s="48"/>
      <c r="K34" s="49"/>
    </row>
    <row r="35" spans="1:11" ht="35.450000000000003" customHeight="1" x14ac:dyDescent="0.25">
      <c r="A35" s="206"/>
      <c r="B35" s="211"/>
      <c r="C35" s="212"/>
      <c r="D35" s="212"/>
      <c r="E35" s="37"/>
      <c r="F35" s="37"/>
      <c r="G35" s="8"/>
      <c r="H35" s="8"/>
      <c r="I35" s="48"/>
      <c r="J35" s="48"/>
      <c r="K35" s="49"/>
    </row>
    <row r="36" spans="1:11" ht="18" customHeight="1" x14ac:dyDescent="0.25">
      <c r="A36" s="206"/>
      <c r="B36" s="211"/>
      <c r="C36" s="212"/>
      <c r="D36" s="212"/>
      <c r="E36" s="37"/>
      <c r="F36" s="37"/>
      <c r="G36" s="8"/>
      <c r="H36" s="8"/>
      <c r="I36" s="48"/>
      <c r="J36" s="48"/>
      <c r="K36" s="49"/>
    </row>
    <row r="37" spans="1:11" ht="36" customHeight="1" x14ac:dyDescent="0.25">
      <c r="A37" s="206"/>
      <c r="B37" s="211"/>
      <c r="C37" s="212"/>
      <c r="D37" s="212"/>
      <c r="E37" s="37"/>
      <c r="F37" s="37"/>
      <c r="G37" s="8"/>
      <c r="H37" s="8"/>
      <c r="I37" s="48"/>
      <c r="J37" s="48"/>
      <c r="K37" s="49"/>
    </row>
    <row r="38" spans="1:11" ht="36" customHeight="1" x14ac:dyDescent="0.25">
      <c r="A38" s="206"/>
      <c r="B38" s="211"/>
      <c r="C38" s="212"/>
      <c r="D38" s="212"/>
      <c r="E38" s="37"/>
      <c r="F38" s="37"/>
      <c r="G38" s="8"/>
      <c r="H38" s="8"/>
      <c r="I38" s="48"/>
      <c r="J38" s="48"/>
      <c r="K38" s="49"/>
    </row>
    <row r="39" spans="1:11" ht="35.1" customHeight="1" x14ac:dyDescent="0.25">
      <c r="A39" s="206"/>
      <c r="B39" s="211"/>
      <c r="C39" s="212"/>
      <c r="D39" s="212"/>
      <c r="E39" s="37"/>
      <c r="F39" s="37"/>
      <c r="G39" s="8"/>
      <c r="H39" s="8"/>
      <c r="I39" s="48"/>
      <c r="J39" s="48"/>
      <c r="K39" s="49"/>
    </row>
    <row r="40" spans="1:11" ht="18" customHeight="1" x14ac:dyDescent="0.25">
      <c r="A40" s="206"/>
      <c r="B40" s="211"/>
      <c r="C40" s="212"/>
      <c r="D40" s="212"/>
      <c r="E40" s="37"/>
      <c r="F40" s="37"/>
      <c r="G40" s="8"/>
      <c r="H40" s="8"/>
      <c r="I40" s="48"/>
      <c r="J40" s="48"/>
      <c r="K40" s="49"/>
    </row>
    <row r="41" spans="1:11" ht="38.1" customHeight="1" x14ac:dyDescent="0.25">
      <c r="A41" s="206"/>
      <c r="B41" s="211"/>
      <c r="C41" s="212"/>
      <c r="D41" s="212"/>
      <c r="E41" s="37"/>
      <c r="F41" s="37"/>
      <c r="G41" s="8"/>
      <c r="H41" s="8"/>
      <c r="I41" s="48"/>
      <c r="J41" s="48"/>
      <c r="K41" s="49"/>
    </row>
    <row r="42" spans="1:11" ht="37.5" customHeight="1" x14ac:dyDescent="0.25">
      <c r="A42" s="206"/>
      <c r="B42" s="211"/>
      <c r="C42" s="212"/>
      <c r="D42" s="212"/>
      <c r="E42" s="37"/>
      <c r="F42" s="37"/>
      <c r="G42" s="8"/>
      <c r="H42" s="8"/>
      <c r="I42" s="48"/>
      <c r="J42" s="48"/>
      <c r="K42" s="49"/>
    </row>
    <row r="43" spans="1:11" ht="36.950000000000003" customHeight="1" x14ac:dyDescent="0.25">
      <c r="A43" s="206"/>
      <c r="B43" s="211"/>
      <c r="C43" s="212"/>
      <c r="D43" s="212"/>
      <c r="E43" s="37"/>
      <c r="F43" s="37"/>
      <c r="G43" s="8"/>
      <c r="H43" s="8"/>
      <c r="I43" s="48"/>
      <c r="J43" s="48"/>
      <c r="K43" s="49"/>
    </row>
    <row r="44" spans="1:11" ht="18" customHeight="1" x14ac:dyDescent="0.25">
      <c r="A44" s="206"/>
      <c r="B44" s="211"/>
      <c r="C44" s="212"/>
      <c r="D44" s="212"/>
      <c r="E44" s="37"/>
      <c r="F44" s="37"/>
      <c r="G44" s="8"/>
      <c r="H44" s="8"/>
      <c r="I44" s="48"/>
      <c r="J44" s="48"/>
      <c r="K44" s="49"/>
    </row>
    <row r="45" spans="1:11" ht="36" customHeight="1" x14ac:dyDescent="0.25">
      <c r="A45" s="206"/>
      <c r="B45" s="211"/>
      <c r="C45" s="212"/>
      <c r="D45" s="212"/>
      <c r="E45" s="37"/>
      <c r="F45" s="37"/>
      <c r="G45" s="8"/>
      <c r="H45" s="8"/>
      <c r="I45" s="48"/>
      <c r="J45" s="48"/>
      <c r="K45" s="49"/>
    </row>
    <row r="46" spans="1:11" ht="36.950000000000003" customHeight="1" x14ac:dyDescent="0.25">
      <c r="A46" s="206"/>
      <c r="B46" s="211"/>
      <c r="C46" s="212"/>
      <c r="D46" s="212"/>
      <c r="E46" s="37"/>
      <c r="F46" s="37"/>
      <c r="G46" s="8"/>
      <c r="H46" s="8"/>
      <c r="I46" s="48"/>
      <c r="J46" s="48"/>
      <c r="K46" s="49"/>
    </row>
    <row r="47" spans="1:11" ht="36.950000000000003" customHeight="1" x14ac:dyDescent="0.25">
      <c r="A47" s="206"/>
      <c r="B47" s="211"/>
      <c r="C47" s="212"/>
      <c r="D47" s="212"/>
      <c r="E47" s="37"/>
      <c r="F47" s="37"/>
      <c r="G47" s="8"/>
      <c r="H47" s="8"/>
      <c r="I47" s="48"/>
      <c r="J47" s="48"/>
      <c r="K47" s="49"/>
    </row>
    <row r="48" spans="1:11" ht="18" customHeight="1" x14ac:dyDescent="0.25">
      <c r="A48" s="206"/>
      <c r="B48" s="211"/>
      <c r="C48" s="212"/>
      <c r="D48" s="212"/>
      <c r="E48" s="37"/>
      <c r="F48" s="37"/>
      <c r="G48" s="8"/>
      <c r="H48" s="8"/>
      <c r="I48" s="48"/>
      <c r="J48" s="48"/>
      <c r="K48" s="49"/>
    </row>
    <row r="49" spans="1:11" ht="18" customHeight="1" x14ac:dyDescent="0.25">
      <c r="A49" s="206"/>
      <c r="B49" s="211"/>
      <c r="C49" s="212"/>
      <c r="D49" s="212"/>
      <c r="E49" s="37"/>
      <c r="F49" s="37"/>
      <c r="G49" s="8"/>
      <c r="H49" s="8"/>
      <c r="I49" s="48"/>
      <c r="J49" s="48"/>
      <c r="K49" s="49"/>
    </row>
    <row r="50" spans="1:11" ht="18" customHeight="1" x14ac:dyDescent="0.25">
      <c r="A50" s="206"/>
      <c r="B50" s="211"/>
      <c r="C50" s="212"/>
      <c r="D50" s="212"/>
      <c r="E50" s="37"/>
      <c r="F50" s="37"/>
      <c r="G50" s="8"/>
      <c r="H50" s="8"/>
      <c r="I50" s="48"/>
      <c r="J50" s="48"/>
      <c r="K50" s="49"/>
    </row>
    <row r="51" spans="1:11" ht="18" customHeight="1" x14ac:dyDescent="0.25">
      <c r="A51" s="8"/>
      <c r="B51" s="211"/>
      <c r="C51" s="212"/>
      <c r="D51" s="212"/>
      <c r="E51" s="37"/>
      <c r="F51" s="37"/>
      <c r="G51" s="8"/>
      <c r="H51" s="8"/>
      <c r="I51" s="48"/>
      <c r="J51" s="48"/>
      <c r="K51" s="49"/>
    </row>
    <row r="52" spans="1:11" ht="18" customHeight="1" x14ac:dyDescent="0.25">
      <c r="A52" s="8"/>
      <c r="B52" s="211"/>
      <c r="C52" s="212"/>
      <c r="D52" s="212"/>
      <c r="E52" s="37"/>
      <c r="F52" s="37"/>
      <c r="G52" s="8"/>
      <c r="H52" s="8"/>
      <c r="I52" s="48"/>
      <c r="J52" s="48"/>
      <c r="K52" s="49"/>
    </row>
    <row r="53" spans="1:11" ht="18" customHeight="1" x14ac:dyDescent="0.25">
      <c r="A53" s="8"/>
      <c r="B53" s="211"/>
      <c r="C53" s="212"/>
      <c r="D53" s="212"/>
      <c r="E53" s="37"/>
      <c r="F53" s="37"/>
      <c r="G53" s="8"/>
      <c r="H53" s="8"/>
      <c r="I53" s="48"/>
      <c r="J53" s="48"/>
      <c r="K53" s="49"/>
    </row>
    <row r="54" spans="1:11" ht="18" customHeight="1" x14ac:dyDescent="0.25">
      <c r="A54" s="205"/>
      <c r="B54" s="207"/>
      <c r="C54" s="208"/>
      <c r="D54" s="208"/>
      <c r="E54" s="50"/>
      <c r="F54" s="50"/>
      <c r="G54" s="51"/>
      <c r="H54" s="51"/>
      <c r="I54" s="48"/>
      <c r="J54" s="48"/>
      <c r="K54" s="49"/>
    </row>
    <row r="55" spans="1:11" ht="18" customHeight="1" x14ac:dyDescent="0.25">
      <c r="A55" s="205"/>
      <c r="B55" s="209"/>
      <c r="C55" s="210"/>
      <c r="D55" s="210"/>
      <c r="E55" s="37"/>
      <c r="F55" s="37"/>
      <c r="G55" s="9"/>
      <c r="H55" s="9"/>
      <c r="I55" s="48"/>
      <c r="J55" s="48"/>
      <c r="K55" s="49"/>
    </row>
    <row r="56" spans="1:11" ht="18" customHeight="1" x14ac:dyDescent="0.25">
      <c r="A56" s="205"/>
      <c r="B56" s="211"/>
      <c r="C56" s="212"/>
      <c r="D56" s="212"/>
      <c r="E56" s="37"/>
      <c r="F56" s="37"/>
      <c r="G56" s="8"/>
      <c r="H56" s="8"/>
      <c r="I56" s="48"/>
      <c r="J56" s="48"/>
      <c r="K56" s="49"/>
    </row>
    <row r="57" spans="1:11" ht="18" customHeight="1" x14ac:dyDescent="0.25">
      <c r="A57" s="205"/>
      <c r="B57" s="211"/>
      <c r="C57" s="212"/>
      <c r="D57" s="212"/>
      <c r="E57" s="37"/>
      <c r="F57" s="37"/>
      <c r="G57" s="8"/>
      <c r="H57" s="8"/>
      <c r="I57" s="48"/>
      <c r="J57" s="48"/>
      <c r="K57" s="49"/>
    </row>
    <row r="58" spans="1:11" ht="18" customHeight="1" x14ac:dyDescent="0.25">
      <c r="A58" s="205"/>
      <c r="B58" s="211"/>
      <c r="C58" s="212"/>
      <c r="D58" s="212"/>
      <c r="E58" s="37"/>
      <c r="F58" s="37"/>
      <c r="G58" s="8"/>
      <c r="H58" s="8"/>
      <c r="I58" s="48"/>
      <c r="J58" s="48"/>
      <c r="K58" s="49"/>
    </row>
    <row r="59" spans="1:11" ht="18" customHeight="1" x14ac:dyDescent="0.25">
      <c r="A59" s="205"/>
      <c r="B59" s="211"/>
      <c r="C59" s="212"/>
      <c r="D59" s="212"/>
      <c r="E59" s="37"/>
      <c r="F59" s="37"/>
      <c r="G59" s="8"/>
      <c r="H59" s="8"/>
      <c r="I59" s="48"/>
      <c r="J59" s="48"/>
      <c r="K59" s="49"/>
    </row>
    <row r="60" spans="1:11" ht="18" customHeight="1" x14ac:dyDescent="0.25">
      <c r="A60" s="205"/>
      <c r="B60" s="211"/>
      <c r="C60" s="212"/>
      <c r="D60" s="212"/>
      <c r="E60" s="37"/>
      <c r="F60" s="37"/>
      <c r="G60" s="8"/>
      <c r="H60" s="8"/>
      <c r="I60" s="48"/>
      <c r="J60" s="48"/>
      <c r="K60" s="49"/>
    </row>
    <row r="61" spans="1:11" ht="18" customHeight="1" x14ac:dyDescent="0.25">
      <c r="A61" s="206"/>
      <c r="B61" s="211"/>
      <c r="C61" s="212"/>
      <c r="D61" s="212"/>
      <c r="E61" s="37"/>
      <c r="F61" s="37"/>
      <c r="G61" s="8"/>
      <c r="H61" s="8"/>
      <c r="I61" s="48"/>
      <c r="J61" s="48"/>
      <c r="K61" s="49"/>
    </row>
    <row r="62" spans="1:11" ht="18" customHeight="1" x14ac:dyDescent="0.25">
      <c r="A62" s="206"/>
      <c r="B62" s="211"/>
      <c r="C62" s="212"/>
      <c r="D62" s="212"/>
      <c r="E62" s="37"/>
      <c r="F62" s="37"/>
      <c r="G62" s="8"/>
      <c r="H62" s="8"/>
      <c r="I62" s="48"/>
      <c r="J62" s="48"/>
      <c r="K62" s="49"/>
    </row>
    <row r="63" spans="1:11" ht="18" customHeight="1" x14ac:dyDescent="0.25">
      <c r="A63" s="206"/>
      <c r="B63" s="211"/>
      <c r="C63" s="212"/>
      <c r="D63" s="212"/>
      <c r="E63" s="37"/>
      <c r="F63" s="37"/>
      <c r="G63" s="8"/>
      <c r="H63" s="8"/>
      <c r="I63" s="48"/>
      <c r="J63" s="48"/>
      <c r="K63" s="49"/>
    </row>
    <row r="64" spans="1:11" ht="18" customHeight="1" x14ac:dyDescent="0.25">
      <c r="A64" s="206"/>
      <c r="B64" s="211"/>
      <c r="C64" s="212"/>
      <c r="D64" s="212"/>
      <c r="E64" s="37"/>
      <c r="F64" s="37"/>
      <c r="G64" s="8"/>
      <c r="H64" s="8"/>
      <c r="I64" s="48"/>
      <c r="J64" s="48"/>
      <c r="K64" s="49"/>
    </row>
    <row r="65" spans="1:11" ht="18" customHeight="1" x14ac:dyDescent="0.25">
      <c r="A65" s="206"/>
      <c r="B65" s="211"/>
      <c r="C65" s="212"/>
      <c r="D65" s="212"/>
      <c r="E65" s="37"/>
      <c r="F65" s="37"/>
      <c r="G65" s="8"/>
      <c r="H65" s="8"/>
      <c r="I65" s="48"/>
      <c r="J65" s="48"/>
      <c r="K65" s="49"/>
    </row>
    <row r="66" spans="1:11" ht="18" customHeight="1" x14ac:dyDescent="0.25">
      <c r="A66" s="206"/>
      <c r="B66" s="211"/>
      <c r="C66" s="212"/>
      <c r="D66" s="212"/>
      <c r="E66" s="37"/>
      <c r="F66" s="37"/>
      <c r="G66" s="8"/>
      <c r="H66" s="8"/>
      <c r="I66" s="48"/>
      <c r="J66" s="48"/>
      <c r="K66" s="49"/>
    </row>
    <row r="67" spans="1:11" ht="18" customHeight="1" x14ac:dyDescent="0.25">
      <c r="A67" s="8"/>
      <c r="B67" s="211"/>
      <c r="C67" s="212"/>
      <c r="D67" s="212"/>
      <c r="E67" s="37"/>
      <c r="F67" s="37"/>
      <c r="G67" s="8"/>
      <c r="H67" s="8"/>
      <c r="I67" s="48"/>
      <c r="J67" s="48"/>
      <c r="K67" s="49"/>
    </row>
    <row r="68" spans="1:11" ht="18" customHeight="1" x14ac:dyDescent="0.25">
      <c r="A68" s="8"/>
      <c r="B68" s="211"/>
      <c r="C68" s="212"/>
      <c r="D68" s="212"/>
      <c r="E68" s="37"/>
      <c r="F68" s="37"/>
      <c r="G68" s="8"/>
      <c r="H68" s="8"/>
      <c r="I68" s="48"/>
      <c r="J68" s="48"/>
      <c r="K68" s="49"/>
    </row>
    <row r="69" spans="1:11" ht="18" customHeight="1" x14ac:dyDescent="0.25">
      <c r="A69" s="8"/>
      <c r="B69" s="211"/>
      <c r="C69" s="212"/>
      <c r="D69" s="212"/>
      <c r="E69" s="37"/>
      <c r="F69" s="37"/>
      <c r="G69" s="8"/>
      <c r="H69" s="8"/>
      <c r="I69" s="48"/>
      <c r="J69" s="48"/>
      <c r="K69" s="49"/>
    </row>
    <row r="70" spans="1:11" ht="18" customHeight="1" x14ac:dyDescent="0.25">
      <c r="A70" s="8"/>
      <c r="B70" s="211"/>
      <c r="C70" s="212"/>
      <c r="D70" s="212"/>
      <c r="E70" s="37"/>
      <c r="F70" s="37"/>
      <c r="G70" s="8"/>
      <c r="H70" s="8"/>
      <c r="I70" s="48"/>
      <c r="J70" s="48"/>
      <c r="K70" s="49"/>
    </row>
    <row r="71" spans="1:11" ht="18" customHeight="1" x14ac:dyDescent="0.25">
      <c r="A71" s="8"/>
      <c r="B71" s="211"/>
      <c r="C71" s="212"/>
      <c r="D71" s="212"/>
      <c r="E71" s="37"/>
      <c r="F71" s="37"/>
      <c r="G71" s="8"/>
      <c r="H71" s="8"/>
      <c r="I71" s="48"/>
      <c r="J71" s="48"/>
      <c r="K71" s="49"/>
    </row>
    <row r="72" spans="1:11" ht="18" customHeight="1" x14ac:dyDescent="0.25">
      <c r="A72" s="8"/>
      <c r="B72" s="211"/>
      <c r="C72" s="212"/>
      <c r="D72" s="212"/>
      <c r="E72" s="37"/>
      <c r="F72" s="37"/>
      <c r="G72" s="8"/>
      <c r="H72" s="8"/>
      <c r="I72" s="48"/>
      <c r="J72" s="48"/>
      <c r="K72" s="49"/>
    </row>
    <row r="73" spans="1:11" ht="18" customHeight="1" x14ac:dyDescent="0.25">
      <c r="A73" s="205"/>
      <c r="B73" s="207"/>
      <c r="C73" s="208"/>
      <c r="D73" s="208"/>
      <c r="E73" s="50"/>
      <c r="F73" s="50"/>
      <c r="G73" s="51"/>
      <c r="H73" s="51"/>
      <c r="I73" s="48"/>
      <c r="J73" s="48"/>
      <c r="K73" s="49"/>
    </row>
    <row r="74" spans="1:11" ht="18" customHeight="1" x14ac:dyDescent="0.25">
      <c r="A74" s="205"/>
      <c r="B74" s="209"/>
      <c r="C74" s="210"/>
      <c r="D74" s="210"/>
      <c r="E74" s="37"/>
      <c r="F74" s="37"/>
      <c r="G74" s="9"/>
      <c r="H74" s="9"/>
      <c r="I74" s="48"/>
      <c r="J74" s="48"/>
      <c r="K74" s="49"/>
    </row>
    <row r="75" spans="1:11" ht="18" customHeight="1" x14ac:dyDescent="0.25">
      <c r="A75" s="205"/>
      <c r="B75" s="211"/>
      <c r="C75" s="212"/>
      <c r="D75" s="212"/>
      <c r="E75" s="37"/>
      <c r="F75" s="37"/>
      <c r="G75" s="8"/>
      <c r="H75" s="8"/>
      <c r="I75" s="48"/>
      <c r="J75" s="48"/>
      <c r="K75" s="49"/>
    </row>
    <row r="76" spans="1:11" ht="18" customHeight="1" x14ac:dyDescent="0.25">
      <c r="A76" s="205"/>
      <c r="B76" s="211"/>
      <c r="C76" s="212"/>
      <c r="D76" s="212"/>
      <c r="E76" s="37"/>
      <c r="F76" s="37"/>
      <c r="G76" s="8"/>
      <c r="H76" s="8"/>
      <c r="I76" s="48"/>
      <c r="J76" s="48"/>
      <c r="K76" s="49"/>
    </row>
    <row r="77" spans="1:11" ht="18" customHeight="1" x14ac:dyDescent="0.25">
      <c r="A77" s="205"/>
      <c r="B77" s="211"/>
      <c r="C77" s="212"/>
      <c r="D77" s="212"/>
      <c r="E77" s="37"/>
      <c r="F77" s="37"/>
      <c r="G77" s="8"/>
      <c r="H77" s="8"/>
      <c r="I77" s="48"/>
      <c r="J77" s="48"/>
      <c r="K77" s="49"/>
    </row>
    <row r="78" spans="1:11" ht="18" customHeight="1" x14ac:dyDescent="0.25">
      <c r="A78" s="206"/>
      <c r="B78" s="211"/>
      <c r="C78" s="212"/>
      <c r="D78" s="212"/>
      <c r="E78" s="37"/>
      <c r="F78" s="37"/>
      <c r="G78" s="8"/>
      <c r="H78" s="8"/>
      <c r="I78" s="48"/>
      <c r="J78" s="48"/>
      <c r="K78" s="49"/>
    </row>
    <row r="79" spans="1:11" ht="18" customHeight="1" x14ac:dyDescent="0.25">
      <c r="A79" s="206"/>
      <c r="B79" s="211"/>
      <c r="C79" s="212"/>
      <c r="D79" s="212"/>
      <c r="E79" s="37"/>
      <c r="F79" s="37"/>
      <c r="G79" s="8"/>
      <c r="H79" s="8"/>
      <c r="I79" s="48"/>
      <c r="J79" s="48"/>
      <c r="K79" s="49"/>
    </row>
    <row r="80" spans="1:11" ht="18" customHeight="1" x14ac:dyDescent="0.25">
      <c r="A80" s="205"/>
      <c r="B80" s="207"/>
      <c r="C80" s="208"/>
      <c r="D80" s="208"/>
      <c r="E80" s="50"/>
      <c r="F80" s="50"/>
      <c r="G80" s="51"/>
      <c r="H80" s="51"/>
      <c r="I80" s="48"/>
      <c r="J80" s="48"/>
      <c r="K80" s="49"/>
    </row>
    <row r="81" spans="1:11" ht="18" customHeight="1" x14ac:dyDescent="0.25">
      <c r="A81" s="205"/>
      <c r="B81" s="209"/>
      <c r="C81" s="210"/>
      <c r="D81" s="210"/>
      <c r="E81" s="37"/>
      <c r="F81" s="37"/>
      <c r="G81" s="9"/>
      <c r="H81" s="9"/>
      <c r="I81" s="48"/>
      <c r="J81" s="48"/>
      <c r="K81" s="49"/>
    </row>
    <row r="82" spans="1:11" ht="18" customHeight="1" x14ac:dyDescent="0.25">
      <c r="A82" s="205"/>
      <c r="B82" s="211"/>
      <c r="C82" s="212"/>
      <c r="D82" s="212"/>
      <c r="E82" s="37"/>
      <c r="F82" s="37"/>
      <c r="G82" s="8"/>
      <c r="H82" s="8"/>
      <c r="I82" s="48"/>
      <c r="J82" s="48"/>
      <c r="K82" s="49"/>
    </row>
    <row r="83" spans="1:11" ht="18" customHeight="1" x14ac:dyDescent="0.25">
      <c r="A83" s="205"/>
      <c r="B83" s="211"/>
      <c r="C83" s="212"/>
      <c r="D83" s="212"/>
      <c r="E83" s="37"/>
      <c r="F83" s="37"/>
      <c r="G83" s="8"/>
      <c r="H83" s="8"/>
      <c r="I83" s="48"/>
      <c r="J83" s="48"/>
      <c r="K83" s="49"/>
    </row>
    <row r="84" spans="1:11" ht="18" customHeight="1" x14ac:dyDescent="0.25">
      <c r="A84" s="205"/>
      <c r="B84" s="211"/>
      <c r="C84" s="212"/>
      <c r="D84" s="212"/>
      <c r="E84" s="37"/>
      <c r="F84" s="37"/>
      <c r="G84" s="8"/>
      <c r="H84" s="8"/>
      <c r="I84" s="48"/>
      <c r="J84" s="48"/>
      <c r="K84" s="49"/>
    </row>
    <row r="85" spans="1:11" ht="18" customHeight="1" x14ac:dyDescent="0.25">
      <c r="A85" s="205"/>
      <c r="B85" s="211"/>
      <c r="C85" s="212"/>
      <c r="D85" s="212"/>
      <c r="E85" s="37"/>
      <c r="F85" s="37"/>
      <c r="G85" s="8"/>
      <c r="H85" s="8"/>
      <c r="I85" s="48"/>
      <c r="J85" s="48"/>
      <c r="K85" s="49"/>
    </row>
    <row r="86" spans="1:11" ht="18" customHeight="1" x14ac:dyDescent="0.25">
      <c r="A86" s="205"/>
      <c r="B86" s="211"/>
      <c r="C86" s="212"/>
      <c r="D86" s="212"/>
      <c r="E86" s="37"/>
      <c r="F86" s="37"/>
      <c r="G86" s="8"/>
      <c r="H86" s="8"/>
      <c r="I86" s="48"/>
      <c r="J86" s="48"/>
      <c r="K86" s="49"/>
    </row>
    <row r="87" spans="1:11" ht="18" customHeight="1" x14ac:dyDescent="0.25">
      <c r="A87" s="205"/>
      <c r="B87" s="211"/>
      <c r="C87" s="212"/>
      <c r="D87" s="212"/>
      <c r="E87" s="37"/>
      <c r="F87" s="37"/>
      <c r="G87" s="8"/>
      <c r="H87" s="8"/>
      <c r="I87" s="48"/>
      <c r="J87" s="48"/>
      <c r="K87" s="49"/>
    </row>
    <row r="88" spans="1:11" ht="18" customHeight="1" x14ac:dyDescent="0.25">
      <c r="A88" s="205"/>
      <c r="B88" s="211"/>
      <c r="C88" s="212"/>
      <c r="D88" s="212"/>
      <c r="E88" s="37"/>
      <c r="F88" s="37"/>
      <c r="G88" s="8"/>
      <c r="H88" s="8"/>
      <c r="I88" s="48"/>
      <c r="J88" s="48"/>
      <c r="K88" s="49"/>
    </row>
    <row r="89" spans="1:11" ht="18" customHeight="1" x14ac:dyDescent="0.25">
      <c r="A89" s="205"/>
      <c r="B89" s="211"/>
      <c r="C89" s="212"/>
      <c r="D89" s="212"/>
      <c r="E89" s="37"/>
      <c r="F89" s="37"/>
      <c r="G89" s="8"/>
      <c r="H89" s="8"/>
      <c r="I89" s="48"/>
      <c r="J89" s="48"/>
      <c r="K89" s="49"/>
    </row>
    <row r="90" spans="1:11" ht="18" customHeight="1" x14ac:dyDescent="0.25">
      <c r="A90" s="205"/>
      <c r="B90" s="211"/>
      <c r="C90" s="212"/>
      <c r="D90" s="212"/>
      <c r="E90" s="37"/>
      <c r="F90" s="37"/>
      <c r="G90" s="8"/>
      <c r="H90" s="8"/>
      <c r="I90" s="48"/>
      <c r="J90" s="48"/>
      <c r="K90" s="49"/>
    </row>
    <row r="91" spans="1:11" ht="18" customHeight="1" x14ac:dyDescent="0.25">
      <c r="A91" s="205"/>
      <c r="B91" s="211"/>
      <c r="C91" s="212"/>
      <c r="D91" s="212"/>
      <c r="E91" s="37"/>
      <c r="F91" s="37"/>
      <c r="G91" s="8"/>
      <c r="H91" s="8"/>
      <c r="I91" s="48"/>
      <c r="J91" s="48"/>
      <c r="K91" s="49"/>
    </row>
    <row r="92" spans="1:11" ht="18" customHeight="1" x14ac:dyDescent="0.25">
      <c r="A92" s="205"/>
      <c r="B92" s="211"/>
      <c r="C92" s="212"/>
      <c r="D92" s="212"/>
      <c r="E92" s="37"/>
      <c r="F92" s="37"/>
      <c r="G92" s="8"/>
      <c r="H92" s="8"/>
      <c r="I92" s="48"/>
      <c r="J92" s="48"/>
      <c r="K92" s="49"/>
    </row>
    <row r="93" spans="1:11" ht="18" customHeight="1" x14ac:dyDescent="0.25">
      <c r="A93" s="205"/>
      <c r="B93" s="211"/>
      <c r="C93" s="212"/>
      <c r="D93" s="212"/>
      <c r="E93" s="37"/>
      <c r="F93" s="37"/>
      <c r="G93" s="8"/>
      <c r="H93" s="8"/>
      <c r="I93" s="48"/>
      <c r="J93" s="48"/>
      <c r="K93" s="49"/>
    </row>
    <row r="94" spans="1:11" ht="38.1" customHeight="1" x14ac:dyDescent="0.25">
      <c r="A94" s="205"/>
      <c r="B94" s="207"/>
      <c r="C94" s="208"/>
      <c r="D94" s="208"/>
      <c r="E94" s="50"/>
      <c r="F94" s="50"/>
      <c r="G94" s="51"/>
      <c r="H94" s="51"/>
      <c r="I94" s="48"/>
      <c r="J94" s="48"/>
      <c r="K94" s="49"/>
    </row>
    <row r="95" spans="1:11" ht="18" customHeight="1" x14ac:dyDescent="0.25">
      <c r="A95" s="206"/>
      <c r="B95" s="209"/>
      <c r="C95" s="210"/>
      <c r="D95" s="210"/>
      <c r="E95" s="37"/>
      <c r="F95" s="37"/>
      <c r="G95" s="9"/>
      <c r="H95" s="9"/>
      <c r="I95" s="48"/>
      <c r="J95" s="48"/>
      <c r="K95" s="49"/>
    </row>
    <row r="96" spans="1:11" ht="18" customHeight="1" x14ac:dyDescent="0.25">
      <c r="A96" s="206"/>
      <c r="B96" s="211"/>
      <c r="C96" s="212"/>
      <c r="D96" s="212"/>
      <c r="E96" s="37"/>
      <c r="F96" s="37"/>
      <c r="G96" s="8"/>
      <c r="H96" s="8"/>
      <c r="I96" s="48"/>
      <c r="J96" s="48"/>
      <c r="K96" s="49"/>
    </row>
    <row r="97" spans="1:11" ht="18" customHeight="1" x14ac:dyDescent="0.25">
      <c r="A97" s="206"/>
      <c r="B97" s="211"/>
      <c r="C97" s="212"/>
      <c r="D97" s="212"/>
      <c r="E97" s="37"/>
      <c r="F97" s="37"/>
      <c r="G97" s="8"/>
      <c r="H97" s="8"/>
      <c r="I97" s="48"/>
      <c r="J97" s="48"/>
      <c r="K97" s="49"/>
    </row>
    <row r="98" spans="1:11" ht="18" customHeight="1" x14ac:dyDescent="0.25">
      <c r="A98" s="206"/>
      <c r="B98" s="211"/>
      <c r="C98" s="212"/>
      <c r="D98" s="212"/>
      <c r="E98" s="37"/>
      <c r="F98" s="37"/>
      <c r="G98" s="8"/>
      <c r="H98" s="8"/>
      <c r="I98" s="48"/>
      <c r="J98" s="48"/>
      <c r="K98" s="49"/>
    </row>
    <row r="99" spans="1:11" ht="18" customHeight="1" x14ac:dyDescent="0.25">
      <c r="A99" s="206"/>
      <c r="B99" s="211"/>
      <c r="C99" s="212"/>
      <c r="D99" s="212"/>
      <c r="E99" s="45"/>
      <c r="F99" s="37"/>
      <c r="G99" s="8"/>
      <c r="H99" s="8"/>
      <c r="I99" s="48"/>
      <c r="J99" s="48"/>
      <c r="K99" s="49"/>
    </row>
    <row r="100" spans="1:11" ht="18" customHeight="1" x14ac:dyDescent="0.25">
      <c r="A100" s="205"/>
      <c r="B100" s="207"/>
      <c r="C100" s="208"/>
      <c r="D100" s="208"/>
      <c r="E100" s="50"/>
      <c r="F100" s="50"/>
      <c r="G100" s="51"/>
      <c r="H100" s="51"/>
      <c r="I100" s="48"/>
      <c r="J100" s="48"/>
      <c r="K100" s="49"/>
    </row>
    <row r="101" spans="1:11" ht="18" customHeight="1" x14ac:dyDescent="0.25">
      <c r="A101" s="205"/>
      <c r="B101" s="209"/>
      <c r="C101" s="210"/>
      <c r="D101" s="210"/>
      <c r="E101" s="45"/>
      <c r="F101" s="37"/>
      <c r="G101" s="9"/>
      <c r="H101" s="9"/>
      <c r="I101" s="48"/>
      <c r="J101" s="48"/>
      <c r="K101" s="49"/>
    </row>
    <row r="102" spans="1:11" ht="18" customHeight="1" x14ac:dyDescent="0.25">
      <c r="A102" s="205"/>
      <c r="B102" s="211"/>
      <c r="C102" s="212"/>
      <c r="D102" s="212"/>
      <c r="E102" s="45"/>
      <c r="F102" s="37"/>
      <c r="G102" s="8"/>
      <c r="H102" s="8"/>
      <c r="I102" s="48"/>
      <c r="J102" s="48"/>
      <c r="K102" s="49"/>
    </row>
    <row r="103" spans="1:11" ht="18" customHeight="1" x14ac:dyDescent="0.25">
      <c r="A103" s="205"/>
      <c r="B103" s="211"/>
      <c r="C103" s="212"/>
      <c r="D103" s="212"/>
      <c r="E103" s="45"/>
      <c r="F103" s="37"/>
      <c r="G103" s="8"/>
      <c r="H103" s="8"/>
      <c r="I103" s="48"/>
      <c r="J103" s="48"/>
      <c r="K103" s="49"/>
    </row>
    <row r="104" spans="1:11" ht="18" customHeight="1" x14ac:dyDescent="0.25">
      <c r="A104" s="205"/>
      <c r="B104" s="211"/>
      <c r="C104" s="212"/>
      <c r="D104" s="212"/>
      <c r="E104" s="45"/>
      <c r="F104" s="37"/>
      <c r="G104" s="8"/>
      <c r="H104" s="8"/>
      <c r="I104" s="48"/>
      <c r="J104" s="48"/>
      <c r="K104" s="49"/>
    </row>
    <row r="105" spans="1:11" ht="18" customHeight="1" x14ac:dyDescent="0.25">
      <c r="A105" s="205"/>
      <c r="B105" s="211"/>
      <c r="C105" s="212"/>
      <c r="D105" s="212"/>
      <c r="E105" s="45"/>
      <c r="F105" s="37"/>
      <c r="G105" s="8"/>
      <c r="H105" s="8"/>
      <c r="I105" s="48"/>
      <c r="J105" s="48"/>
      <c r="K105" s="49"/>
    </row>
    <row r="106" spans="1:11" ht="18" customHeight="1" x14ac:dyDescent="0.25">
      <c r="A106" s="205"/>
      <c r="B106" s="211"/>
      <c r="C106" s="212"/>
      <c r="D106" s="212"/>
      <c r="E106" s="45"/>
      <c r="F106" s="37"/>
      <c r="G106" s="8"/>
      <c r="H106" s="8"/>
      <c r="I106" s="48"/>
      <c r="J106" s="48"/>
      <c r="K106" s="49"/>
    </row>
    <row r="107" spans="1:11" ht="18" customHeight="1" x14ac:dyDescent="0.25">
      <c r="A107" s="205"/>
      <c r="B107" s="207"/>
      <c r="C107" s="208"/>
      <c r="D107" s="208"/>
      <c r="E107" s="50"/>
      <c r="F107" s="50"/>
      <c r="G107" s="51"/>
      <c r="H107" s="51"/>
      <c r="I107" s="48"/>
      <c r="J107" s="48"/>
      <c r="K107" s="49"/>
    </row>
    <row r="108" spans="1:11" ht="18" customHeight="1" x14ac:dyDescent="0.25">
      <c r="A108" s="205"/>
      <c r="B108" s="209"/>
      <c r="C108" s="210"/>
      <c r="D108" s="210"/>
      <c r="E108" s="45"/>
      <c r="F108" s="37"/>
      <c r="G108" s="9"/>
      <c r="H108" s="9"/>
      <c r="I108" s="48"/>
      <c r="J108" s="48"/>
      <c r="K108" s="49"/>
    </row>
    <row r="109" spans="1:11" ht="18" customHeight="1" x14ac:dyDescent="0.25">
      <c r="A109" s="205"/>
      <c r="B109" s="211"/>
      <c r="C109" s="212"/>
      <c r="D109" s="212"/>
      <c r="E109" s="37"/>
      <c r="F109" s="37"/>
      <c r="G109" s="8"/>
      <c r="H109" s="8"/>
      <c r="I109" s="48"/>
      <c r="J109" s="48"/>
      <c r="K109" s="49"/>
    </row>
    <row r="110" spans="1:11" ht="18" customHeight="1" x14ac:dyDescent="0.25">
      <c r="A110" s="205"/>
      <c r="B110" s="211"/>
      <c r="C110" s="212"/>
      <c r="D110" s="212"/>
      <c r="E110" s="37"/>
      <c r="F110" s="37"/>
      <c r="G110" s="8"/>
      <c r="H110" s="8"/>
      <c r="I110" s="48"/>
      <c r="J110" s="48"/>
      <c r="K110" s="49"/>
    </row>
    <row r="111" spans="1:11" ht="18" customHeight="1" x14ac:dyDescent="0.25">
      <c r="A111" s="205"/>
      <c r="B111" s="211"/>
      <c r="C111" s="212"/>
      <c r="D111" s="212"/>
      <c r="E111" s="37"/>
      <c r="F111" s="37"/>
      <c r="G111" s="8"/>
      <c r="H111" s="8"/>
      <c r="I111" s="48"/>
      <c r="J111" s="48"/>
      <c r="K111" s="49"/>
    </row>
    <row r="112" spans="1:11" ht="18" customHeight="1" x14ac:dyDescent="0.25">
      <c r="A112" s="205"/>
      <c r="B112" s="211"/>
      <c r="C112" s="212"/>
      <c r="D112" s="212"/>
      <c r="E112" s="37"/>
      <c r="F112" s="37"/>
      <c r="G112" s="8"/>
      <c r="H112" s="8"/>
      <c r="I112" s="48"/>
      <c r="J112" s="48"/>
      <c r="K112" s="49"/>
    </row>
    <row r="113" spans="1:11" ht="18" customHeight="1" x14ac:dyDescent="0.25">
      <c r="A113" s="205"/>
      <c r="B113" s="207"/>
      <c r="C113" s="208"/>
      <c r="D113" s="208"/>
      <c r="E113" s="50"/>
      <c r="F113" s="50"/>
      <c r="G113" s="51"/>
      <c r="H113" s="51"/>
      <c r="I113" s="48"/>
      <c r="J113" s="48"/>
      <c r="K113" s="49"/>
    </row>
    <row r="114" spans="1:11" ht="18" customHeight="1" x14ac:dyDescent="0.25">
      <c r="A114" s="205"/>
      <c r="B114" s="209"/>
      <c r="C114" s="210"/>
      <c r="D114" s="210"/>
      <c r="E114" s="37"/>
      <c r="F114" s="37"/>
      <c r="G114" s="9"/>
      <c r="H114" s="9"/>
      <c r="I114" s="48"/>
      <c r="J114" s="48"/>
      <c r="K114" s="49"/>
    </row>
    <row r="115" spans="1:11" ht="18" customHeight="1" x14ac:dyDescent="0.25">
      <c r="A115" s="205"/>
      <c r="B115" s="211"/>
      <c r="C115" s="212"/>
      <c r="D115" s="212"/>
      <c r="E115" s="37"/>
      <c r="F115" s="37"/>
      <c r="G115" s="8"/>
      <c r="H115" s="8"/>
      <c r="I115" s="48"/>
      <c r="J115" s="48"/>
      <c r="K115" s="49"/>
    </row>
    <row r="116" spans="1:11" ht="18" customHeight="1" x14ac:dyDescent="0.25">
      <c r="A116" s="205"/>
      <c r="B116" s="211"/>
      <c r="C116" s="212"/>
      <c r="D116" s="212"/>
      <c r="E116" s="37"/>
      <c r="F116" s="37"/>
      <c r="G116" s="8"/>
      <c r="H116" s="8"/>
      <c r="I116" s="48"/>
      <c r="J116" s="48"/>
      <c r="K116" s="49"/>
    </row>
    <row r="117" spans="1:11" ht="18" customHeight="1" x14ac:dyDescent="0.25">
      <c r="A117" s="205"/>
      <c r="B117" s="211"/>
      <c r="C117" s="212"/>
      <c r="D117" s="212"/>
      <c r="E117" s="37"/>
      <c r="F117" s="37"/>
      <c r="G117" s="8"/>
      <c r="H117" s="8"/>
      <c r="I117" s="48"/>
      <c r="J117" s="48"/>
      <c r="K117" s="49"/>
    </row>
    <row r="118" spans="1:11" ht="18" customHeight="1" x14ac:dyDescent="0.25">
      <c r="A118" s="206"/>
      <c r="B118" s="211"/>
      <c r="C118" s="212"/>
      <c r="D118" s="212"/>
      <c r="E118" s="37"/>
      <c r="F118" s="37"/>
      <c r="G118" s="8"/>
      <c r="H118" s="8"/>
      <c r="I118" s="48"/>
      <c r="J118" s="48"/>
      <c r="K118" s="49"/>
    </row>
    <row r="119" spans="1:11" ht="18" customHeight="1" x14ac:dyDescent="0.25">
      <c r="A119" s="206"/>
      <c r="B119" s="211"/>
      <c r="C119" s="212"/>
      <c r="D119" s="212"/>
      <c r="E119" s="37"/>
      <c r="F119" s="37"/>
      <c r="G119" s="8"/>
      <c r="H119" s="8"/>
      <c r="I119" s="48"/>
      <c r="J119" s="48"/>
      <c r="K119" s="49"/>
    </row>
    <row r="120" spans="1:11" ht="18" customHeight="1" x14ac:dyDescent="0.25">
      <c r="A120" s="206"/>
      <c r="B120" s="211"/>
      <c r="C120" s="212"/>
      <c r="D120" s="212"/>
      <c r="E120" s="37"/>
      <c r="F120" s="37"/>
      <c r="G120" s="8"/>
      <c r="H120" s="8"/>
      <c r="I120" s="48"/>
      <c r="J120" s="48"/>
      <c r="K120" s="49"/>
    </row>
    <row r="121" spans="1:11" ht="18" customHeight="1" x14ac:dyDescent="0.25">
      <c r="A121" s="206"/>
      <c r="B121" s="211"/>
      <c r="C121" s="212"/>
      <c r="D121" s="212"/>
      <c r="E121" s="37"/>
      <c r="F121" s="37"/>
      <c r="G121" s="8"/>
      <c r="H121" s="8"/>
      <c r="I121" s="48"/>
      <c r="J121" s="48"/>
      <c r="K121" s="49"/>
    </row>
    <row r="122" spans="1:11" ht="18" customHeight="1" x14ac:dyDescent="0.25">
      <c r="A122" s="206"/>
      <c r="B122" s="211"/>
      <c r="C122" s="212"/>
      <c r="D122" s="212"/>
      <c r="E122" s="37"/>
      <c r="F122" s="37"/>
      <c r="G122" s="8"/>
      <c r="H122" s="8"/>
      <c r="I122" s="48"/>
      <c r="J122" s="48"/>
      <c r="K122" s="49"/>
    </row>
    <row r="123" spans="1:11" s="56" customFormat="1" ht="24.75" customHeight="1" x14ac:dyDescent="0.25">
      <c r="A123" s="29"/>
      <c r="B123" s="203" t="s">
        <v>43</v>
      </c>
      <c r="C123" s="204"/>
      <c r="D123" s="204"/>
      <c r="E123" s="53"/>
      <c r="F123" s="53"/>
      <c r="G123" s="53"/>
      <c r="H123" s="53"/>
      <c r="I123" s="54"/>
      <c r="J123" s="54"/>
      <c r="K123" s="55"/>
    </row>
    <row r="125" spans="1:11" ht="15.75" x14ac:dyDescent="0.25">
      <c r="H125" s="141" t="s">
        <v>14</v>
      </c>
      <c r="I125" s="141"/>
      <c r="J125" s="141"/>
      <c r="K125" s="141"/>
    </row>
    <row r="126" spans="1:11" ht="16.5" x14ac:dyDescent="0.25">
      <c r="H126" s="142" t="s">
        <v>15</v>
      </c>
      <c r="I126" s="142"/>
      <c r="J126" s="142"/>
      <c r="K126" s="142"/>
    </row>
    <row r="127" spans="1:11" ht="16.5" x14ac:dyDescent="0.25">
      <c r="H127" s="10"/>
      <c r="I127" s="11"/>
      <c r="J127" s="11"/>
      <c r="K127" s="10"/>
    </row>
    <row r="128" spans="1:11" ht="16.5" x14ac:dyDescent="0.25">
      <c r="H128" s="10"/>
      <c r="I128" s="11"/>
      <c r="J128" s="11"/>
      <c r="K128" s="10"/>
    </row>
    <row r="129" spans="8:11" ht="16.5" x14ac:dyDescent="0.25">
      <c r="H129" s="10"/>
      <c r="I129" s="11"/>
      <c r="J129" s="11"/>
      <c r="K129" s="10"/>
    </row>
    <row r="130" spans="8:11" ht="16.5" x14ac:dyDescent="0.25">
      <c r="H130" s="142" t="s">
        <v>16</v>
      </c>
      <c r="I130" s="142"/>
      <c r="J130" s="142"/>
      <c r="K130" s="142"/>
    </row>
  </sheetData>
  <mergeCells count="134">
    <mergeCell ref="B73:D73"/>
    <mergeCell ref="B74:D74"/>
    <mergeCell ref="B75:D75"/>
    <mergeCell ref="B61:D61"/>
    <mergeCell ref="B42:D42"/>
    <mergeCell ref="B15:D15"/>
    <mergeCell ref="B16:D16"/>
    <mergeCell ref="B17:D17"/>
    <mergeCell ref="B18:D18"/>
    <mergeCell ref="B19:D19"/>
    <mergeCell ref="A1:B1"/>
    <mergeCell ref="C1:K1"/>
    <mergeCell ref="A2:B2"/>
    <mergeCell ref="C2:K2"/>
    <mergeCell ref="A3:B3"/>
    <mergeCell ref="B101:D101"/>
    <mergeCell ref="A94:A99"/>
    <mergeCell ref="A4:B4"/>
    <mergeCell ref="B95:D95"/>
    <mergeCell ref="B88:D88"/>
    <mergeCell ref="B93:D93"/>
    <mergeCell ref="B94:D94"/>
    <mergeCell ref="B96:D96"/>
    <mergeCell ref="B97:D97"/>
    <mergeCell ref="B98:D98"/>
    <mergeCell ref="B99:D99"/>
    <mergeCell ref="B82:D82"/>
    <mergeCell ref="B68:D68"/>
    <mergeCell ref="B67:D67"/>
    <mergeCell ref="B69:D69"/>
    <mergeCell ref="B70:D70"/>
    <mergeCell ref="B71:D71"/>
    <mergeCell ref="B72:D72"/>
    <mergeCell ref="A73:A79"/>
    <mergeCell ref="B20:D20"/>
    <mergeCell ref="B21:D21"/>
    <mergeCell ref="B22:D22"/>
    <mergeCell ref="B23:D23"/>
    <mergeCell ref="B24:D24"/>
    <mergeCell ref="B13:D13"/>
    <mergeCell ref="K13:K14"/>
    <mergeCell ref="B14:D14"/>
    <mergeCell ref="A5:K5"/>
    <mergeCell ref="A6:K6"/>
    <mergeCell ref="A7:K7"/>
    <mergeCell ref="H10:J10"/>
    <mergeCell ref="B12:D12"/>
    <mergeCell ref="B25:D25"/>
    <mergeCell ref="B26:D26"/>
    <mergeCell ref="B27:D27"/>
    <mergeCell ref="A28:A50"/>
    <mergeCell ref="B28:D28"/>
    <mergeCell ref="B29:D29"/>
    <mergeCell ref="B30:D30"/>
    <mergeCell ref="B31:D31"/>
    <mergeCell ref="B32:D32"/>
    <mergeCell ref="B33:D33"/>
    <mergeCell ref="B34:D34"/>
    <mergeCell ref="B35:D35"/>
    <mergeCell ref="B36:D36"/>
    <mergeCell ref="B37:D37"/>
    <mergeCell ref="B38:D38"/>
    <mergeCell ref="B39:D39"/>
    <mergeCell ref="B46:D46"/>
    <mergeCell ref="B47:D47"/>
    <mergeCell ref="B48:D48"/>
    <mergeCell ref="B49:D49"/>
    <mergeCell ref="B50:D50"/>
    <mergeCell ref="B40:D40"/>
    <mergeCell ref="B41:D41"/>
    <mergeCell ref="B43:D43"/>
    <mergeCell ref="B44:D44"/>
    <mergeCell ref="B45:D45"/>
    <mergeCell ref="B51:D51"/>
    <mergeCell ref="B52:D52"/>
    <mergeCell ref="B53:D53"/>
    <mergeCell ref="A54:A66"/>
    <mergeCell ref="B54:D54"/>
    <mergeCell ref="B55:D55"/>
    <mergeCell ref="B56:D56"/>
    <mergeCell ref="B57:D57"/>
    <mergeCell ref="B58:D58"/>
    <mergeCell ref="B59:D59"/>
    <mergeCell ref="B60:D60"/>
    <mergeCell ref="B62:D62"/>
    <mergeCell ref="B63:D63"/>
    <mergeCell ref="B64:D64"/>
    <mergeCell ref="B65:D65"/>
    <mergeCell ref="B66:D66"/>
    <mergeCell ref="B76:D76"/>
    <mergeCell ref="B77:D77"/>
    <mergeCell ref="B78:D78"/>
    <mergeCell ref="B79:D79"/>
    <mergeCell ref="A80:A93"/>
    <mergeCell ref="B80:D80"/>
    <mergeCell ref="B81:D81"/>
    <mergeCell ref="B83:D83"/>
    <mergeCell ref="B84:D84"/>
    <mergeCell ref="B85:D85"/>
    <mergeCell ref="B86:D86"/>
    <mergeCell ref="B87:D87"/>
    <mergeCell ref="B89:D89"/>
    <mergeCell ref="B90:D90"/>
    <mergeCell ref="B91:D91"/>
    <mergeCell ref="B92:D92"/>
    <mergeCell ref="A107:A112"/>
    <mergeCell ref="B107:D107"/>
    <mergeCell ref="B108:D108"/>
    <mergeCell ref="B109:D109"/>
    <mergeCell ref="B110:D110"/>
    <mergeCell ref="B111:D111"/>
    <mergeCell ref="B112:D112"/>
    <mergeCell ref="A100:A106"/>
    <mergeCell ref="B100:D100"/>
    <mergeCell ref="B102:D102"/>
    <mergeCell ref="B103:D103"/>
    <mergeCell ref="B104:D104"/>
    <mergeCell ref="B105:D105"/>
    <mergeCell ref="B106:D106"/>
    <mergeCell ref="B123:D123"/>
    <mergeCell ref="H125:K125"/>
    <mergeCell ref="H126:K126"/>
    <mergeCell ref="H130:K130"/>
    <mergeCell ref="A113:A122"/>
    <mergeCell ref="B113:D113"/>
    <mergeCell ref="B114:D114"/>
    <mergeCell ref="B115:D115"/>
    <mergeCell ref="B116:D116"/>
    <mergeCell ref="B117:D117"/>
    <mergeCell ref="B118:D118"/>
    <mergeCell ref="B119:D119"/>
    <mergeCell ref="B120:D120"/>
    <mergeCell ref="B121:D121"/>
    <mergeCell ref="B122:D122"/>
  </mergeCells>
  <pageMargins left="0.39370078740157483" right="0.39370078740157483" top="0.78740157480314965" bottom="0.59055118110236227" header="0.23622047244094491" footer="0.23622047244094491"/>
  <pageSetup paperSize="9"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228"/>
  <sheetViews>
    <sheetView tabSelected="1" topLeftCell="A154" zoomScale="55" zoomScaleNormal="55" workbookViewId="0">
      <selection activeCell="L172" sqref="L172"/>
    </sheetView>
  </sheetViews>
  <sheetFormatPr defaultColWidth="10.42578125" defaultRowHeight="15" x14ac:dyDescent="0.25"/>
  <cols>
    <col min="1" max="1" width="5.42578125" style="24" customWidth="1"/>
    <col min="2" max="2" width="16.42578125" style="25" customWidth="1"/>
    <col min="3" max="3" width="22.5703125" style="25" customWidth="1"/>
    <col min="4" max="4" width="16.42578125" style="25" customWidth="1"/>
    <col min="5" max="5" width="27.42578125" style="25" customWidth="1"/>
    <col min="6" max="7" width="15.5703125" style="24" customWidth="1"/>
    <col min="8" max="8" width="6.42578125" style="24" customWidth="1"/>
    <col min="9" max="9" width="7.5703125" style="24" customWidth="1"/>
    <col min="10" max="10" width="24.5703125" style="104" customWidth="1"/>
    <col min="11" max="11" width="28.140625" style="105" customWidth="1"/>
    <col min="12" max="12" width="47" style="28" customWidth="1"/>
    <col min="13" max="256" width="10.42578125" style="25"/>
    <col min="257" max="257" width="5.42578125" style="25" customWidth="1"/>
    <col min="258" max="258" width="16.42578125" style="25" customWidth="1"/>
    <col min="259" max="259" width="22.5703125" style="25" customWidth="1"/>
    <col min="260" max="260" width="16.42578125" style="25" customWidth="1"/>
    <col min="261" max="261" width="27.42578125" style="25" customWidth="1"/>
    <col min="262" max="263" width="15.5703125" style="25" customWidth="1"/>
    <col min="264" max="264" width="6.42578125" style="25" customWidth="1"/>
    <col min="265" max="265" width="7.5703125" style="25" customWidth="1"/>
    <col min="266" max="266" width="24.5703125" style="25" customWidth="1"/>
    <col min="267" max="267" width="28.140625" style="25" customWidth="1"/>
    <col min="268" max="268" width="47" style="25" customWidth="1"/>
    <col min="269" max="512" width="10.42578125" style="25"/>
    <col min="513" max="513" width="5.42578125" style="25" customWidth="1"/>
    <col min="514" max="514" width="16.42578125" style="25" customWidth="1"/>
    <col min="515" max="515" width="22.5703125" style="25" customWidth="1"/>
    <col min="516" max="516" width="16.42578125" style="25" customWidth="1"/>
    <col min="517" max="517" width="27.42578125" style="25" customWidth="1"/>
    <col min="518" max="519" width="15.5703125" style="25" customWidth="1"/>
    <col min="520" max="520" width="6.42578125" style="25" customWidth="1"/>
    <col min="521" max="521" width="7.5703125" style="25" customWidth="1"/>
    <col min="522" max="522" width="24.5703125" style="25" customWidth="1"/>
    <col min="523" max="523" width="28.140625" style="25" customWidth="1"/>
    <col min="524" max="524" width="47" style="25" customWidth="1"/>
    <col min="525" max="768" width="10.42578125" style="25"/>
    <col min="769" max="769" width="5.42578125" style="25" customWidth="1"/>
    <col min="770" max="770" width="16.42578125" style="25" customWidth="1"/>
    <col min="771" max="771" width="22.5703125" style="25" customWidth="1"/>
    <col min="772" max="772" width="16.42578125" style="25" customWidth="1"/>
    <col min="773" max="773" width="27.42578125" style="25" customWidth="1"/>
    <col min="774" max="775" width="15.5703125" style="25" customWidth="1"/>
    <col min="776" max="776" width="6.42578125" style="25" customWidth="1"/>
    <col min="777" max="777" width="7.5703125" style="25" customWidth="1"/>
    <col min="778" max="778" width="24.5703125" style="25" customWidth="1"/>
    <col min="779" max="779" width="28.140625" style="25" customWidth="1"/>
    <col min="780" max="780" width="47" style="25" customWidth="1"/>
    <col min="781" max="1024" width="10.42578125" style="25"/>
    <col min="1025" max="1025" width="5.42578125" style="25" customWidth="1"/>
    <col min="1026" max="1026" width="16.42578125" style="25" customWidth="1"/>
    <col min="1027" max="1027" width="22.5703125" style="25" customWidth="1"/>
    <col min="1028" max="1028" width="16.42578125" style="25" customWidth="1"/>
    <col min="1029" max="1029" width="27.42578125" style="25" customWidth="1"/>
    <col min="1030" max="1031" width="15.5703125" style="25" customWidth="1"/>
    <col min="1032" max="1032" width="6.42578125" style="25" customWidth="1"/>
    <col min="1033" max="1033" width="7.5703125" style="25" customWidth="1"/>
    <col min="1034" max="1034" width="24.5703125" style="25" customWidth="1"/>
    <col min="1035" max="1035" width="28.140625" style="25" customWidth="1"/>
    <col min="1036" max="1036" width="47" style="25" customWidth="1"/>
    <col min="1037" max="1280" width="10.42578125" style="25"/>
    <col min="1281" max="1281" width="5.42578125" style="25" customWidth="1"/>
    <col min="1282" max="1282" width="16.42578125" style="25" customWidth="1"/>
    <col min="1283" max="1283" width="22.5703125" style="25" customWidth="1"/>
    <col min="1284" max="1284" width="16.42578125" style="25" customWidth="1"/>
    <col min="1285" max="1285" width="27.42578125" style="25" customWidth="1"/>
    <col min="1286" max="1287" width="15.5703125" style="25" customWidth="1"/>
    <col min="1288" max="1288" width="6.42578125" style="25" customWidth="1"/>
    <col min="1289" max="1289" width="7.5703125" style="25" customWidth="1"/>
    <col min="1290" max="1290" width="24.5703125" style="25" customWidth="1"/>
    <col min="1291" max="1291" width="28.140625" style="25" customWidth="1"/>
    <col min="1292" max="1292" width="47" style="25" customWidth="1"/>
    <col min="1293" max="1536" width="10.42578125" style="25"/>
    <col min="1537" max="1537" width="5.42578125" style="25" customWidth="1"/>
    <col min="1538" max="1538" width="16.42578125" style="25" customWidth="1"/>
    <col min="1539" max="1539" width="22.5703125" style="25" customWidth="1"/>
    <col min="1540" max="1540" width="16.42578125" style="25" customWidth="1"/>
    <col min="1541" max="1541" width="27.42578125" style="25" customWidth="1"/>
    <col min="1542" max="1543" width="15.5703125" style="25" customWidth="1"/>
    <col min="1544" max="1544" width="6.42578125" style="25" customWidth="1"/>
    <col min="1545" max="1545" width="7.5703125" style="25" customWidth="1"/>
    <col min="1546" max="1546" width="24.5703125" style="25" customWidth="1"/>
    <col min="1547" max="1547" width="28.140625" style="25" customWidth="1"/>
    <col min="1548" max="1548" width="47" style="25" customWidth="1"/>
    <col min="1549" max="1792" width="10.42578125" style="25"/>
    <col min="1793" max="1793" width="5.42578125" style="25" customWidth="1"/>
    <col min="1794" max="1794" width="16.42578125" style="25" customWidth="1"/>
    <col min="1795" max="1795" width="22.5703125" style="25" customWidth="1"/>
    <col min="1796" max="1796" width="16.42578125" style="25" customWidth="1"/>
    <col min="1797" max="1797" width="27.42578125" style="25" customWidth="1"/>
    <col min="1798" max="1799" width="15.5703125" style="25" customWidth="1"/>
    <col min="1800" max="1800" width="6.42578125" style="25" customWidth="1"/>
    <col min="1801" max="1801" width="7.5703125" style="25" customWidth="1"/>
    <col min="1802" max="1802" width="24.5703125" style="25" customWidth="1"/>
    <col min="1803" max="1803" width="28.140625" style="25" customWidth="1"/>
    <col min="1804" max="1804" width="47" style="25" customWidth="1"/>
    <col min="1805" max="2048" width="10.42578125" style="25"/>
    <col min="2049" max="2049" width="5.42578125" style="25" customWidth="1"/>
    <col min="2050" max="2050" width="16.42578125" style="25" customWidth="1"/>
    <col min="2051" max="2051" width="22.5703125" style="25" customWidth="1"/>
    <col min="2052" max="2052" width="16.42578125" style="25" customWidth="1"/>
    <col min="2053" max="2053" width="27.42578125" style="25" customWidth="1"/>
    <col min="2054" max="2055" width="15.5703125" style="25" customWidth="1"/>
    <col min="2056" max="2056" width="6.42578125" style="25" customWidth="1"/>
    <col min="2057" max="2057" width="7.5703125" style="25" customWidth="1"/>
    <col min="2058" max="2058" width="24.5703125" style="25" customWidth="1"/>
    <col min="2059" max="2059" width="28.140625" style="25" customWidth="1"/>
    <col min="2060" max="2060" width="47" style="25" customWidth="1"/>
    <col min="2061" max="2304" width="10.42578125" style="25"/>
    <col min="2305" max="2305" width="5.42578125" style="25" customWidth="1"/>
    <col min="2306" max="2306" width="16.42578125" style="25" customWidth="1"/>
    <col min="2307" max="2307" width="22.5703125" style="25" customWidth="1"/>
    <col min="2308" max="2308" width="16.42578125" style="25" customWidth="1"/>
    <col min="2309" max="2309" width="27.42578125" style="25" customWidth="1"/>
    <col min="2310" max="2311" width="15.5703125" style="25" customWidth="1"/>
    <col min="2312" max="2312" width="6.42578125" style="25" customWidth="1"/>
    <col min="2313" max="2313" width="7.5703125" style="25" customWidth="1"/>
    <col min="2314" max="2314" width="24.5703125" style="25" customWidth="1"/>
    <col min="2315" max="2315" width="28.140625" style="25" customWidth="1"/>
    <col min="2316" max="2316" width="47" style="25" customWidth="1"/>
    <col min="2317" max="2560" width="10.42578125" style="25"/>
    <col min="2561" max="2561" width="5.42578125" style="25" customWidth="1"/>
    <col min="2562" max="2562" width="16.42578125" style="25" customWidth="1"/>
    <col min="2563" max="2563" width="22.5703125" style="25" customWidth="1"/>
    <col min="2564" max="2564" width="16.42578125" style="25" customWidth="1"/>
    <col min="2565" max="2565" width="27.42578125" style="25" customWidth="1"/>
    <col min="2566" max="2567" width="15.5703125" style="25" customWidth="1"/>
    <col min="2568" max="2568" width="6.42578125" style="25" customWidth="1"/>
    <col min="2569" max="2569" width="7.5703125" style="25" customWidth="1"/>
    <col min="2570" max="2570" width="24.5703125" style="25" customWidth="1"/>
    <col min="2571" max="2571" width="28.140625" style="25" customWidth="1"/>
    <col min="2572" max="2572" width="47" style="25" customWidth="1"/>
    <col min="2573" max="2816" width="10.42578125" style="25"/>
    <col min="2817" max="2817" width="5.42578125" style="25" customWidth="1"/>
    <col min="2818" max="2818" width="16.42578125" style="25" customWidth="1"/>
    <col min="2819" max="2819" width="22.5703125" style="25" customWidth="1"/>
    <col min="2820" max="2820" width="16.42578125" style="25" customWidth="1"/>
    <col min="2821" max="2821" width="27.42578125" style="25" customWidth="1"/>
    <col min="2822" max="2823" width="15.5703125" style="25" customWidth="1"/>
    <col min="2824" max="2824" width="6.42578125" style="25" customWidth="1"/>
    <col min="2825" max="2825" width="7.5703125" style="25" customWidth="1"/>
    <col min="2826" max="2826" width="24.5703125" style="25" customWidth="1"/>
    <col min="2827" max="2827" width="28.140625" style="25" customWidth="1"/>
    <col min="2828" max="2828" width="47" style="25" customWidth="1"/>
    <col min="2829" max="3072" width="10.42578125" style="25"/>
    <col min="3073" max="3073" width="5.42578125" style="25" customWidth="1"/>
    <col min="3074" max="3074" width="16.42578125" style="25" customWidth="1"/>
    <col min="3075" max="3075" width="22.5703125" style="25" customWidth="1"/>
    <col min="3076" max="3076" width="16.42578125" style="25" customWidth="1"/>
    <col min="3077" max="3077" width="27.42578125" style="25" customWidth="1"/>
    <col min="3078" max="3079" width="15.5703125" style="25" customWidth="1"/>
    <col min="3080" max="3080" width="6.42578125" style="25" customWidth="1"/>
    <col min="3081" max="3081" width="7.5703125" style="25" customWidth="1"/>
    <col min="3082" max="3082" width="24.5703125" style="25" customWidth="1"/>
    <col min="3083" max="3083" width="28.140625" style="25" customWidth="1"/>
    <col min="3084" max="3084" width="47" style="25" customWidth="1"/>
    <col min="3085" max="3328" width="10.42578125" style="25"/>
    <col min="3329" max="3329" width="5.42578125" style="25" customWidth="1"/>
    <col min="3330" max="3330" width="16.42578125" style="25" customWidth="1"/>
    <col min="3331" max="3331" width="22.5703125" style="25" customWidth="1"/>
    <col min="3332" max="3332" width="16.42578125" style="25" customWidth="1"/>
    <col min="3333" max="3333" width="27.42578125" style="25" customWidth="1"/>
    <col min="3334" max="3335" width="15.5703125" style="25" customWidth="1"/>
    <col min="3336" max="3336" width="6.42578125" style="25" customWidth="1"/>
    <col min="3337" max="3337" width="7.5703125" style="25" customWidth="1"/>
    <col min="3338" max="3338" width="24.5703125" style="25" customWidth="1"/>
    <col min="3339" max="3339" width="28.140625" style="25" customWidth="1"/>
    <col min="3340" max="3340" width="47" style="25" customWidth="1"/>
    <col min="3341" max="3584" width="10.42578125" style="25"/>
    <col min="3585" max="3585" width="5.42578125" style="25" customWidth="1"/>
    <col min="3586" max="3586" width="16.42578125" style="25" customWidth="1"/>
    <col min="3587" max="3587" width="22.5703125" style="25" customWidth="1"/>
    <col min="3588" max="3588" width="16.42578125" style="25" customWidth="1"/>
    <col min="3589" max="3589" width="27.42578125" style="25" customWidth="1"/>
    <col min="3590" max="3591" width="15.5703125" style="25" customWidth="1"/>
    <col min="3592" max="3592" width="6.42578125" style="25" customWidth="1"/>
    <col min="3593" max="3593" width="7.5703125" style="25" customWidth="1"/>
    <col min="3594" max="3594" width="24.5703125" style="25" customWidth="1"/>
    <col min="3595" max="3595" width="28.140625" style="25" customWidth="1"/>
    <col min="3596" max="3596" width="47" style="25" customWidth="1"/>
    <col min="3597" max="3840" width="10.42578125" style="25"/>
    <col min="3841" max="3841" width="5.42578125" style="25" customWidth="1"/>
    <col min="3842" max="3842" width="16.42578125" style="25" customWidth="1"/>
    <col min="3843" max="3843" width="22.5703125" style="25" customWidth="1"/>
    <col min="3844" max="3844" width="16.42578125" style="25" customWidth="1"/>
    <col min="3845" max="3845" width="27.42578125" style="25" customWidth="1"/>
    <col min="3846" max="3847" width="15.5703125" style="25" customWidth="1"/>
    <col min="3848" max="3848" width="6.42578125" style="25" customWidth="1"/>
    <col min="3849" max="3849" width="7.5703125" style="25" customWidth="1"/>
    <col min="3850" max="3850" width="24.5703125" style="25" customWidth="1"/>
    <col min="3851" max="3851" width="28.140625" style="25" customWidth="1"/>
    <col min="3852" max="3852" width="47" style="25" customWidth="1"/>
    <col min="3853" max="4096" width="10.42578125" style="25"/>
    <col min="4097" max="4097" width="5.42578125" style="25" customWidth="1"/>
    <col min="4098" max="4098" width="16.42578125" style="25" customWidth="1"/>
    <col min="4099" max="4099" width="22.5703125" style="25" customWidth="1"/>
    <col min="4100" max="4100" width="16.42578125" style="25" customWidth="1"/>
    <col min="4101" max="4101" width="27.42578125" style="25" customWidth="1"/>
    <col min="4102" max="4103" width="15.5703125" style="25" customWidth="1"/>
    <col min="4104" max="4104" width="6.42578125" style="25" customWidth="1"/>
    <col min="4105" max="4105" width="7.5703125" style="25" customWidth="1"/>
    <col min="4106" max="4106" width="24.5703125" style="25" customWidth="1"/>
    <col min="4107" max="4107" width="28.140625" style="25" customWidth="1"/>
    <col min="4108" max="4108" width="47" style="25" customWidth="1"/>
    <col min="4109" max="4352" width="10.42578125" style="25"/>
    <col min="4353" max="4353" width="5.42578125" style="25" customWidth="1"/>
    <col min="4354" max="4354" width="16.42578125" style="25" customWidth="1"/>
    <col min="4355" max="4355" width="22.5703125" style="25" customWidth="1"/>
    <col min="4356" max="4356" width="16.42578125" style="25" customWidth="1"/>
    <col min="4357" max="4357" width="27.42578125" style="25" customWidth="1"/>
    <col min="4358" max="4359" width="15.5703125" style="25" customWidth="1"/>
    <col min="4360" max="4360" width="6.42578125" style="25" customWidth="1"/>
    <col min="4361" max="4361" width="7.5703125" style="25" customWidth="1"/>
    <col min="4362" max="4362" width="24.5703125" style="25" customWidth="1"/>
    <col min="4363" max="4363" width="28.140625" style="25" customWidth="1"/>
    <col min="4364" max="4364" width="47" style="25" customWidth="1"/>
    <col min="4365" max="4608" width="10.42578125" style="25"/>
    <col min="4609" max="4609" width="5.42578125" style="25" customWidth="1"/>
    <col min="4610" max="4610" width="16.42578125" style="25" customWidth="1"/>
    <col min="4611" max="4611" width="22.5703125" style="25" customWidth="1"/>
    <col min="4612" max="4612" width="16.42578125" style="25" customWidth="1"/>
    <col min="4613" max="4613" width="27.42578125" style="25" customWidth="1"/>
    <col min="4614" max="4615" width="15.5703125" style="25" customWidth="1"/>
    <col min="4616" max="4616" width="6.42578125" style="25" customWidth="1"/>
    <col min="4617" max="4617" width="7.5703125" style="25" customWidth="1"/>
    <col min="4618" max="4618" width="24.5703125" style="25" customWidth="1"/>
    <col min="4619" max="4619" width="28.140625" style="25" customWidth="1"/>
    <col min="4620" max="4620" width="47" style="25" customWidth="1"/>
    <col min="4621" max="4864" width="10.42578125" style="25"/>
    <col min="4865" max="4865" width="5.42578125" style="25" customWidth="1"/>
    <col min="4866" max="4866" width="16.42578125" style="25" customWidth="1"/>
    <col min="4867" max="4867" width="22.5703125" style="25" customWidth="1"/>
    <col min="4868" max="4868" width="16.42578125" style="25" customWidth="1"/>
    <col min="4869" max="4869" width="27.42578125" style="25" customWidth="1"/>
    <col min="4870" max="4871" width="15.5703125" style="25" customWidth="1"/>
    <col min="4872" max="4872" width="6.42578125" style="25" customWidth="1"/>
    <col min="4873" max="4873" width="7.5703125" style="25" customWidth="1"/>
    <col min="4874" max="4874" width="24.5703125" style="25" customWidth="1"/>
    <col min="4875" max="4875" width="28.140625" style="25" customWidth="1"/>
    <col min="4876" max="4876" width="47" style="25" customWidth="1"/>
    <col min="4877" max="5120" width="10.42578125" style="25"/>
    <col min="5121" max="5121" width="5.42578125" style="25" customWidth="1"/>
    <col min="5122" max="5122" width="16.42578125" style="25" customWidth="1"/>
    <col min="5123" max="5123" width="22.5703125" style="25" customWidth="1"/>
    <col min="5124" max="5124" width="16.42578125" style="25" customWidth="1"/>
    <col min="5125" max="5125" width="27.42578125" style="25" customWidth="1"/>
    <col min="5126" max="5127" width="15.5703125" style="25" customWidth="1"/>
    <col min="5128" max="5128" width="6.42578125" style="25" customWidth="1"/>
    <col min="5129" max="5129" width="7.5703125" style="25" customWidth="1"/>
    <col min="5130" max="5130" width="24.5703125" style="25" customWidth="1"/>
    <col min="5131" max="5131" width="28.140625" style="25" customWidth="1"/>
    <col min="5132" max="5132" width="47" style="25" customWidth="1"/>
    <col min="5133" max="5376" width="10.42578125" style="25"/>
    <col min="5377" max="5377" width="5.42578125" style="25" customWidth="1"/>
    <col min="5378" max="5378" width="16.42578125" style="25" customWidth="1"/>
    <col min="5379" max="5379" width="22.5703125" style="25" customWidth="1"/>
    <col min="5380" max="5380" width="16.42578125" style="25" customWidth="1"/>
    <col min="5381" max="5381" width="27.42578125" style="25" customWidth="1"/>
    <col min="5382" max="5383" width="15.5703125" style="25" customWidth="1"/>
    <col min="5384" max="5384" width="6.42578125" style="25" customWidth="1"/>
    <col min="5385" max="5385" width="7.5703125" style="25" customWidth="1"/>
    <col min="5386" max="5386" width="24.5703125" style="25" customWidth="1"/>
    <col min="5387" max="5387" width="28.140625" style="25" customWidth="1"/>
    <col min="5388" max="5388" width="47" style="25" customWidth="1"/>
    <col min="5389" max="5632" width="10.42578125" style="25"/>
    <col min="5633" max="5633" width="5.42578125" style="25" customWidth="1"/>
    <col min="5634" max="5634" width="16.42578125" style="25" customWidth="1"/>
    <col min="5635" max="5635" width="22.5703125" style="25" customWidth="1"/>
    <col min="5636" max="5636" width="16.42578125" style="25" customWidth="1"/>
    <col min="5637" max="5637" width="27.42578125" style="25" customWidth="1"/>
    <col min="5638" max="5639" width="15.5703125" style="25" customWidth="1"/>
    <col min="5640" max="5640" width="6.42578125" style="25" customWidth="1"/>
    <col min="5641" max="5641" width="7.5703125" style="25" customWidth="1"/>
    <col min="5642" max="5642" width="24.5703125" style="25" customWidth="1"/>
    <col min="5643" max="5643" width="28.140625" style="25" customWidth="1"/>
    <col min="5644" max="5644" width="47" style="25" customWidth="1"/>
    <col min="5645" max="5888" width="10.42578125" style="25"/>
    <col min="5889" max="5889" width="5.42578125" style="25" customWidth="1"/>
    <col min="5890" max="5890" width="16.42578125" style="25" customWidth="1"/>
    <col min="5891" max="5891" width="22.5703125" style="25" customWidth="1"/>
    <col min="5892" max="5892" width="16.42578125" style="25" customWidth="1"/>
    <col min="5893" max="5893" width="27.42578125" style="25" customWidth="1"/>
    <col min="5894" max="5895" width="15.5703125" style="25" customWidth="1"/>
    <col min="5896" max="5896" width="6.42578125" style="25" customWidth="1"/>
    <col min="5897" max="5897" width="7.5703125" style="25" customWidth="1"/>
    <col min="5898" max="5898" width="24.5703125" style="25" customWidth="1"/>
    <col min="5899" max="5899" width="28.140625" style="25" customWidth="1"/>
    <col min="5900" max="5900" width="47" style="25" customWidth="1"/>
    <col min="5901" max="6144" width="10.42578125" style="25"/>
    <col min="6145" max="6145" width="5.42578125" style="25" customWidth="1"/>
    <col min="6146" max="6146" width="16.42578125" style="25" customWidth="1"/>
    <col min="6147" max="6147" width="22.5703125" style="25" customWidth="1"/>
    <col min="6148" max="6148" width="16.42578125" style="25" customWidth="1"/>
    <col min="6149" max="6149" width="27.42578125" style="25" customWidth="1"/>
    <col min="6150" max="6151" width="15.5703125" style="25" customWidth="1"/>
    <col min="6152" max="6152" width="6.42578125" style="25" customWidth="1"/>
    <col min="6153" max="6153" width="7.5703125" style="25" customWidth="1"/>
    <col min="6154" max="6154" width="24.5703125" style="25" customWidth="1"/>
    <col min="6155" max="6155" width="28.140625" style="25" customWidth="1"/>
    <col min="6156" max="6156" width="47" style="25" customWidth="1"/>
    <col min="6157" max="6400" width="10.42578125" style="25"/>
    <col min="6401" max="6401" width="5.42578125" style="25" customWidth="1"/>
    <col min="6402" max="6402" width="16.42578125" style="25" customWidth="1"/>
    <col min="6403" max="6403" width="22.5703125" style="25" customWidth="1"/>
    <col min="6404" max="6404" width="16.42578125" style="25" customWidth="1"/>
    <col min="6405" max="6405" width="27.42578125" style="25" customWidth="1"/>
    <col min="6406" max="6407" width="15.5703125" style="25" customWidth="1"/>
    <col min="6408" max="6408" width="6.42578125" style="25" customWidth="1"/>
    <col min="6409" max="6409" width="7.5703125" style="25" customWidth="1"/>
    <col min="6410" max="6410" width="24.5703125" style="25" customWidth="1"/>
    <col min="6411" max="6411" width="28.140625" style="25" customWidth="1"/>
    <col min="6412" max="6412" width="47" style="25" customWidth="1"/>
    <col min="6413" max="6656" width="10.42578125" style="25"/>
    <col min="6657" max="6657" width="5.42578125" style="25" customWidth="1"/>
    <col min="6658" max="6658" width="16.42578125" style="25" customWidth="1"/>
    <col min="6659" max="6659" width="22.5703125" style="25" customWidth="1"/>
    <col min="6660" max="6660" width="16.42578125" style="25" customWidth="1"/>
    <col min="6661" max="6661" width="27.42578125" style="25" customWidth="1"/>
    <col min="6662" max="6663" width="15.5703125" style="25" customWidth="1"/>
    <col min="6664" max="6664" width="6.42578125" style="25" customWidth="1"/>
    <col min="6665" max="6665" width="7.5703125" style="25" customWidth="1"/>
    <col min="6666" max="6666" width="24.5703125" style="25" customWidth="1"/>
    <col min="6667" max="6667" width="28.140625" style="25" customWidth="1"/>
    <col min="6668" max="6668" width="47" style="25" customWidth="1"/>
    <col min="6669" max="6912" width="10.42578125" style="25"/>
    <col min="6913" max="6913" width="5.42578125" style="25" customWidth="1"/>
    <col min="6914" max="6914" width="16.42578125" style="25" customWidth="1"/>
    <col min="6915" max="6915" width="22.5703125" style="25" customWidth="1"/>
    <col min="6916" max="6916" width="16.42578125" style="25" customWidth="1"/>
    <col min="6917" max="6917" width="27.42578125" style="25" customWidth="1"/>
    <col min="6918" max="6919" width="15.5703125" style="25" customWidth="1"/>
    <col min="6920" max="6920" width="6.42578125" style="25" customWidth="1"/>
    <col min="6921" max="6921" width="7.5703125" style="25" customWidth="1"/>
    <col min="6922" max="6922" width="24.5703125" style="25" customWidth="1"/>
    <col min="6923" max="6923" width="28.140625" style="25" customWidth="1"/>
    <col min="6924" max="6924" width="47" style="25" customWidth="1"/>
    <col min="6925" max="7168" width="10.42578125" style="25"/>
    <col min="7169" max="7169" width="5.42578125" style="25" customWidth="1"/>
    <col min="7170" max="7170" width="16.42578125" style="25" customWidth="1"/>
    <col min="7171" max="7171" width="22.5703125" style="25" customWidth="1"/>
    <col min="7172" max="7172" width="16.42578125" style="25" customWidth="1"/>
    <col min="7173" max="7173" width="27.42578125" style="25" customWidth="1"/>
    <col min="7174" max="7175" width="15.5703125" style="25" customWidth="1"/>
    <col min="7176" max="7176" width="6.42578125" style="25" customWidth="1"/>
    <col min="7177" max="7177" width="7.5703125" style="25" customWidth="1"/>
    <col min="7178" max="7178" width="24.5703125" style="25" customWidth="1"/>
    <col min="7179" max="7179" width="28.140625" style="25" customWidth="1"/>
    <col min="7180" max="7180" width="47" style="25" customWidth="1"/>
    <col min="7181" max="7424" width="10.42578125" style="25"/>
    <col min="7425" max="7425" width="5.42578125" style="25" customWidth="1"/>
    <col min="7426" max="7426" width="16.42578125" style="25" customWidth="1"/>
    <col min="7427" max="7427" width="22.5703125" style="25" customWidth="1"/>
    <col min="7428" max="7428" width="16.42578125" style="25" customWidth="1"/>
    <col min="7429" max="7429" width="27.42578125" style="25" customWidth="1"/>
    <col min="7430" max="7431" width="15.5703125" style="25" customWidth="1"/>
    <col min="7432" max="7432" width="6.42578125" style="25" customWidth="1"/>
    <col min="7433" max="7433" width="7.5703125" style="25" customWidth="1"/>
    <col min="7434" max="7434" width="24.5703125" style="25" customWidth="1"/>
    <col min="7435" max="7435" width="28.140625" style="25" customWidth="1"/>
    <col min="7436" max="7436" width="47" style="25" customWidth="1"/>
    <col min="7437" max="7680" width="10.42578125" style="25"/>
    <col min="7681" max="7681" width="5.42578125" style="25" customWidth="1"/>
    <col min="7682" max="7682" width="16.42578125" style="25" customWidth="1"/>
    <col min="7683" max="7683" width="22.5703125" style="25" customWidth="1"/>
    <col min="7684" max="7684" width="16.42578125" style="25" customWidth="1"/>
    <col min="7685" max="7685" width="27.42578125" style="25" customWidth="1"/>
    <col min="7686" max="7687" width="15.5703125" style="25" customWidth="1"/>
    <col min="7688" max="7688" width="6.42578125" style="25" customWidth="1"/>
    <col min="7689" max="7689" width="7.5703125" style="25" customWidth="1"/>
    <col min="7690" max="7690" width="24.5703125" style="25" customWidth="1"/>
    <col min="7691" max="7691" width="28.140625" style="25" customWidth="1"/>
    <col min="7692" max="7692" width="47" style="25" customWidth="1"/>
    <col min="7693" max="7936" width="10.42578125" style="25"/>
    <col min="7937" max="7937" width="5.42578125" style="25" customWidth="1"/>
    <col min="7938" max="7938" width="16.42578125" style="25" customWidth="1"/>
    <col min="7939" max="7939" width="22.5703125" style="25" customWidth="1"/>
    <col min="7940" max="7940" width="16.42578125" style="25" customWidth="1"/>
    <col min="7941" max="7941" width="27.42578125" style="25" customWidth="1"/>
    <col min="7942" max="7943" width="15.5703125" style="25" customWidth="1"/>
    <col min="7944" max="7944" width="6.42578125" style="25" customWidth="1"/>
    <col min="7945" max="7945" width="7.5703125" style="25" customWidth="1"/>
    <col min="7946" max="7946" width="24.5703125" style="25" customWidth="1"/>
    <col min="7947" max="7947" width="28.140625" style="25" customWidth="1"/>
    <col min="7948" max="7948" width="47" style="25" customWidth="1"/>
    <col min="7949" max="8192" width="10.42578125" style="25"/>
    <col min="8193" max="8193" width="5.42578125" style="25" customWidth="1"/>
    <col min="8194" max="8194" width="16.42578125" style="25" customWidth="1"/>
    <col min="8195" max="8195" width="22.5703125" style="25" customWidth="1"/>
    <col min="8196" max="8196" width="16.42578125" style="25" customWidth="1"/>
    <col min="8197" max="8197" width="27.42578125" style="25" customWidth="1"/>
    <col min="8198" max="8199" width="15.5703125" style="25" customWidth="1"/>
    <col min="8200" max="8200" width="6.42578125" style="25" customWidth="1"/>
    <col min="8201" max="8201" width="7.5703125" style="25" customWidth="1"/>
    <col min="8202" max="8202" width="24.5703125" style="25" customWidth="1"/>
    <col min="8203" max="8203" width="28.140625" style="25" customWidth="1"/>
    <col min="8204" max="8204" width="47" style="25" customWidth="1"/>
    <col min="8205" max="8448" width="10.42578125" style="25"/>
    <col min="8449" max="8449" width="5.42578125" style="25" customWidth="1"/>
    <col min="8450" max="8450" width="16.42578125" style="25" customWidth="1"/>
    <col min="8451" max="8451" width="22.5703125" style="25" customWidth="1"/>
    <col min="8452" max="8452" width="16.42578125" style="25" customWidth="1"/>
    <col min="8453" max="8453" width="27.42578125" style="25" customWidth="1"/>
    <col min="8454" max="8455" width="15.5703125" style="25" customWidth="1"/>
    <col min="8456" max="8456" width="6.42578125" style="25" customWidth="1"/>
    <col min="8457" max="8457" width="7.5703125" style="25" customWidth="1"/>
    <col min="8458" max="8458" width="24.5703125" style="25" customWidth="1"/>
    <col min="8459" max="8459" width="28.140625" style="25" customWidth="1"/>
    <col min="8460" max="8460" width="47" style="25" customWidth="1"/>
    <col min="8461" max="8704" width="10.42578125" style="25"/>
    <col min="8705" max="8705" width="5.42578125" style="25" customWidth="1"/>
    <col min="8706" max="8706" width="16.42578125" style="25" customWidth="1"/>
    <col min="8707" max="8707" width="22.5703125" style="25" customWidth="1"/>
    <col min="8708" max="8708" width="16.42578125" style="25" customWidth="1"/>
    <col min="8709" max="8709" width="27.42578125" style="25" customWidth="1"/>
    <col min="8710" max="8711" width="15.5703125" style="25" customWidth="1"/>
    <col min="8712" max="8712" width="6.42578125" style="25" customWidth="1"/>
    <col min="8713" max="8713" width="7.5703125" style="25" customWidth="1"/>
    <col min="8714" max="8714" width="24.5703125" style="25" customWidth="1"/>
    <col min="8715" max="8715" width="28.140625" style="25" customWidth="1"/>
    <col min="8716" max="8716" width="47" style="25" customWidth="1"/>
    <col min="8717" max="8960" width="10.42578125" style="25"/>
    <col min="8961" max="8961" width="5.42578125" style="25" customWidth="1"/>
    <col min="8962" max="8962" width="16.42578125" style="25" customWidth="1"/>
    <col min="8963" max="8963" width="22.5703125" style="25" customWidth="1"/>
    <col min="8964" max="8964" width="16.42578125" style="25" customWidth="1"/>
    <col min="8965" max="8965" width="27.42578125" style="25" customWidth="1"/>
    <col min="8966" max="8967" width="15.5703125" style="25" customWidth="1"/>
    <col min="8968" max="8968" width="6.42578125" style="25" customWidth="1"/>
    <col min="8969" max="8969" width="7.5703125" style="25" customWidth="1"/>
    <col min="8970" max="8970" width="24.5703125" style="25" customWidth="1"/>
    <col min="8971" max="8971" width="28.140625" style="25" customWidth="1"/>
    <col min="8972" max="8972" width="47" style="25" customWidth="1"/>
    <col min="8973" max="9216" width="10.42578125" style="25"/>
    <col min="9217" max="9217" width="5.42578125" style="25" customWidth="1"/>
    <col min="9218" max="9218" width="16.42578125" style="25" customWidth="1"/>
    <col min="9219" max="9219" width="22.5703125" style="25" customWidth="1"/>
    <col min="9220" max="9220" width="16.42578125" style="25" customWidth="1"/>
    <col min="9221" max="9221" width="27.42578125" style="25" customWidth="1"/>
    <col min="9222" max="9223" width="15.5703125" style="25" customWidth="1"/>
    <col min="9224" max="9224" width="6.42578125" style="25" customWidth="1"/>
    <col min="9225" max="9225" width="7.5703125" style="25" customWidth="1"/>
    <col min="9226" max="9226" width="24.5703125" style="25" customWidth="1"/>
    <col min="9227" max="9227" width="28.140625" style="25" customWidth="1"/>
    <col min="9228" max="9228" width="47" style="25" customWidth="1"/>
    <col min="9229" max="9472" width="10.42578125" style="25"/>
    <col min="9473" max="9473" width="5.42578125" style="25" customWidth="1"/>
    <col min="9474" max="9474" width="16.42578125" style="25" customWidth="1"/>
    <col min="9475" max="9475" width="22.5703125" style="25" customWidth="1"/>
    <col min="9476" max="9476" width="16.42578125" style="25" customWidth="1"/>
    <col min="9477" max="9477" width="27.42578125" style="25" customWidth="1"/>
    <col min="9478" max="9479" width="15.5703125" style="25" customWidth="1"/>
    <col min="9480" max="9480" width="6.42578125" style="25" customWidth="1"/>
    <col min="9481" max="9481" width="7.5703125" style="25" customWidth="1"/>
    <col min="9482" max="9482" width="24.5703125" style="25" customWidth="1"/>
    <col min="9483" max="9483" width="28.140625" style="25" customWidth="1"/>
    <col min="9484" max="9484" width="47" style="25" customWidth="1"/>
    <col min="9485" max="9728" width="10.42578125" style="25"/>
    <col min="9729" max="9729" width="5.42578125" style="25" customWidth="1"/>
    <col min="9730" max="9730" width="16.42578125" style="25" customWidth="1"/>
    <col min="9731" max="9731" width="22.5703125" style="25" customWidth="1"/>
    <col min="9732" max="9732" width="16.42578125" style="25" customWidth="1"/>
    <col min="9733" max="9733" width="27.42578125" style="25" customWidth="1"/>
    <col min="9734" max="9735" width="15.5703125" style="25" customWidth="1"/>
    <col min="9736" max="9736" width="6.42578125" style="25" customWidth="1"/>
    <col min="9737" max="9737" width="7.5703125" style="25" customWidth="1"/>
    <col min="9738" max="9738" width="24.5703125" style="25" customWidth="1"/>
    <col min="9739" max="9739" width="28.140625" style="25" customWidth="1"/>
    <col min="9740" max="9740" width="47" style="25" customWidth="1"/>
    <col min="9741" max="9984" width="10.42578125" style="25"/>
    <col min="9985" max="9985" width="5.42578125" style="25" customWidth="1"/>
    <col min="9986" max="9986" width="16.42578125" style="25" customWidth="1"/>
    <col min="9987" max="9987" width="22.5703125" style="25" customWidth="1"/>
    <col min="9988" max="9988" width="16.42578125" style="25" customWidth="1"/>
    <col min="9989" max="9989" width="27.42578125" style="25" customWidth="1"/>
    <col min="9990" max="9991" width="15.5703125" style="25" customWidth="1"/>
    <col min="9992" max="9992" width="6.42578125" style="25" customWidth="1"/>
    <col min="9993" max="9993" width="7.5703125" style="25" customWidth="1"/>
    <col min="9994" max="9994" width="24.5703125" style="25" customWidth="1"/>
    <col min="9995" max="9995" width="28.140625" style="25" customWidth="1"/>
    <col min="9996" max="9996" width="47" style="25" customWidth="1"/>
    <col min="9997" max="10240" width="10.42578125" style="25"/>
    <col min="10241" max="10241" width="5.42578125" style="25" customWidth="1"/>
    <col min="10242" max="10242" width="16.42578125" style="25" customWidth="1"/>
    <col min="10243" max="10243" width="22.5703125" style="25" customWidth="1"/>
    <col min="10244" max="10244" width="16.42578125" style="25" customWidth="1"/>
    <col min="10245" max="10245" width="27.42578125" style="25" customWidth="1"/>
    <col min="10246" max="10247" width="15.5703125" style="25" customWidth="1"/>
    <col min="10248" max="10248" width="6.42578125" style="25" customWidth="1"/>
    <col min="10249" max="10249" width="7.5703125" style="25" customWidth="1"/>
    <col min="10250" max="10250" width="24.5703125" style="25" customWidth="1"/>
    <col min="10251" max="10251" width="28.140625" style="25" customWidth="1"/>
    <col min="10252" max="10252" width="47" style="25" customWidth="1"/>
    <col min="10253" max="10496" width="10.42578125" style="25"/>
    <col min="10497" max="10497" width="5.42578125" style="25" customWidth="1"/>
    <col min="10498" max="10498" width="16.42578125" style="25" customWidth="1"/>
    <col min="10499" max="10499" width="22.5703125" style="25" customWidth="1"/>
    <col min="10500" max="10500" width="16.42578125" style="25" customWidth="1"/>
    <col min="10501" max="10501" width="27.42578125" style="25" customWidth="1"/>
    <col min="10502" max="10503" width="15.5703125" style="25" customWidth="1"/>
    <col min="10504" max="10504" width="6.42578125" style="25" customWidth="1"/>
    <col min="10505" max="10505" width="7.5703125" style="25" customWidth="1"/>
    <col min="10506" max="10506" width="24.5703125" style="25" customWidth="1"/>
    <col min="10507" max="10507" width="28.140625" style="25" customWidth="1"/>
    <col min="10508" max="10508" width="47" style="25" customWidth="1"/>
    <col min="10509" max="10752" width="10.42578125" style="25"/>
    <col min="10753" max="10753" width="5.42578125" style="25" customWidth="1"/>
    <col min="10754" max="10754" width="16.42578125" style="25" customWidth="1"/>
    <col min="10755" max="10755" width="22.5703125" style="25" customWidth="1"/>
    <col min="10756" max="10756" width="16.42578125" style="25" customWidth="1"/>
    <col min="10757" max="10757" width="27.42578125" style="25" customWidth="1"/>
    <col min="10758" max="10759" width="15.5703125" style="25" customWidth="1"/>
    <col min="10760" max="10760" width="6.42578125" style="25" customWidth="1"/>
    <col min="10761" max="10761" width="7.5703125" style="25" customWidth="1"/>
    <col min="10762" max="10762" width="24.5703125" style="25" customWidth="1"/>
    <col min="10763" max="10763" width="28.140625" style="25" customWidth="1"/>
    <col min="10764" max="10764" width="47" style="25" customWidth="1"/>
    <col min="10765" max="11008" width="10.42578125" style="25"/>
    <col min="11009" max="11009" width="5.42578125" style="25" customWidth="1"/>
    <col min="11010" max="11010" width="16.42578125" style="25" customWidth="1"/>
    <col min="11011" max="11011" width="22.5703125" style="25" customWidth="1"/>
    <col min="11012" max="11012" width="16.42578125" style="25" customWidth="1"/>
    <col min="11013" max="11013" width="27.42578125" style="25" customWidth="1"/>
    <col min="11014" max="11015" width="15.5703125" style="25" customWidth="1"/>
    <col min="11016" max="11016" width="6.42578125" style="25" customWidth="1"/>
    <col min="11017" max="11017" width="7.5703125" style="25" customWidth="1"/>
    <col min="11018" max="11018" width="24.5703125" style="25" customWidth="1"/>
    <col min="11019" max="11019" width="28.140625" style="25" customWidth="1"/>
    <col min="11020" max="11020" width="47" style="25" customWidth="1"/>
    <col min="11021" max="11264" width="10.42578125" style="25"/>
    <col min="11265" max="11265" width="5.42578125" style="25" customWidth="1"/>
    <col min="11266" max="11266" width="16.42578125" style="25" customWidth="1"/>
    <col min="11267" max="11267" width="22.5703125" style="25" customWidth="1"/>
    <col min="11268" max="11268" width="16.42578125" style="25" customWidth="1"/>
    <col min="11269" max="11269" width="27.42578125" style="25" customWidth="1"/>
    <col min="11270" max="11271" width="15.5703125" style="25" customWidth="1"/>
    <col min="11272" max="11272" width="6.42578125" style="25" customWidth="1"/>
    <col min="11273" max="11273" width="7.5703125" style="25" customWidth="1"/>
    <col min="11274" max="11274" width="24.5703125" style="25" customWidth="1"/>
    <col min="11275" max="11275" width="28.140625" style="25" customWidth="1"/>
    <col min="11276" max="11276" width="47" style="25" customWidth="1"/>
    <col min="11277" max="11520" width="10.42578125" style="25"/>
    <col min="11521" max="11521" width="5.42578125" style="25" customWidth="1"/>
    <col min="11522" max="11522" width="16.42578125" style="25" customWidth="1"/>
    <col min="11523" max="11523" width="22.5703125" style="25" customWidth="1"/>
    <col min="11524" max="11524" width="16.42578125" style="25" customWidth="1"/>
    <col min="11525" max="11525" width="27.42578125" style="25" customWidth="1"/>
    <col min="11526" max="11527" width="15.5703125" style="25" customWidth="1"/>
    <col min="11528" max="11528" width="6.42578125" style="25" customWidth="1"/>
    <col min="11529" max="11529" width="7.5703125" style="25" customWidth="1"/>
    <col min="11530" max="11530" width="24.5703125" style="25" customWidth="1"/>
    <col min="11531" max="11531" width="28.140625" style="25" customWidth="1"/>
    <col min="11532" max="11532" width="47" style="25" customWidth="1"/>
    <col min="11533" max="11776" width="10.42578125" style="25"/>
    <col min="11777" max="11777" width="5.42578125" style="25" customWidth="1"/>
    <col min="11778" max="11778" width="16.42578125" style="25" customWidth="1"/>
    <col min="11779" max="11779" width="22.5703125" style="25" customWidth="1"/>
    <col min="11780" max="11780" width="16.42578125" style="25" customWidth="1"/>
    <col min="11781" max="11781" width="27.42578125" style="25" customWidth="1"/>
    <col min="11782" max="11783" width="15.5703125" style="25" customWidth="1"/>
    <col min="11784" max="11784" width="6.42578125" style="25" customWidth="1"/>
    <col min="11785" max="11785" width="7.5703125" style="25" customWidth="1"/>
    <col min="11786" max="11786" width="24.5703125" style="25" customWidth="1"/>
    <col min="11787" max="11787" width="28.140625" style="25" customWidth="1"/>
    <col min="11788" max="11788" width="47" style="25" customWidth="1"/>
    <col min="11789" max="12032" width="10.42578125" style="25"/>
    <col min="12033" max="12033" width="5.42578125" style="25" customWidth="1"/>
    <col min="12034" max="12034" width="16.42578125" style="25" customWidth="1"/>
    <col min="12035" max="12035" width="22.5703125" style="25" customWidth="1"/>
    <col min="12036" max="12036" width="16.42578125" style="25" customWidth="1"/>
    <col min="12037" max="12037" width="27.42578125" style="25" customWidth="1"/>
    <col min="12038" max="12039" width="15.5703125" style="25" customWidth="1"/>
    <col min="12040" max="12040" width="6.42578125" style="25" customWidth="1"/>
    <col min="12041" max="12041" width="7.5703125" style="25" customWidth="1"/>
    <col min="12042" max="12042" width="24.5703125" style="25" customWidth="1"/>
    <col min="12043" max="12043" width="28.140625" style="25" customWidth="1"/>
    <col min="12044" max="12044" width="47" style="25" customWidth="1"/>
    <col min="12045" max="12288" width="10.42578125" style="25"/>
    <col min="12289" max="12289" width="5.42578125" style="25" customWidth="1"/>
    <col min="12290" max="12290" width="16.42578125" style="25" customWidth="1"/>
    <col min="12291" max="12291" width="22.5703125" style="25" customWidth="1"/>
    <col min="12292" max="12292" width="16.42578125" style="25" customWidth="1"/>
    <col min="12293" max="12293" width="27.42578125" style="25" customWidth="1"/>
    <col min="12294" max="12295" width="15.5703125" style="25" customWidth="1"/>
    <col min="12296" max="12296" width="6.42578125" style="25" customWidth="1"/>
    <col min="12297" max="12297" width="7.5703125" style="25" customWidth="1"/>
    <col min="12298" max="12298" width="24.5703125" style="25" customWidth="1"/>
    <col min="12299" max="12299" width="28.140625" style="25" customWidth="1"/>
    <col min="12300" max="12300" width="47" style="25" customWidth="1"/>
    <col min="12301" max="12544" width="10.42578125" style="25"/>
    <col min="12545" max="12545" width="5.42578125" style="25" customWidth="1"/>
    <col min="12546" max="12546" width="16.42578125" style="25" customWidth="1"/>
    <col min="12547" max="12547" width="22.5703125" style="25" customWidth="1"/>
    <col min="12548" max="12548" width="16.42578125" style="25" customWidth="1"/>
    <col min="12549" max="12549" width="27.42578125" style="25" customWidth="1"/>
    <col min="12550" max="12551" width="15.5703125" style="25" customWidth="1"/>
    <col min="12552" max="12552" width="6.42578125" style="25" customWidth="1"/>
    <col min="12553" max="12553" width="7.5703125" style="25" customWidth="1"/>
    <col min="12554" max="12554" width="24.5703125" style="25" customWidth="1"/>
    <col min="12555" max="12555" width="28.140625" style="25" customWidth="1"/>
    <col min="12556" max="12556" width="47" style="25" customWidth="1"/>
    <col min="12557" max="12800" width="10.42578125" style="25"/>
    <col min="12801" max="12801" width="5.42578125" style="25" customWidth="1"/>
    <col min="12802" max="12802" width="16.42578125" style="25" customWidth="1"/>
    <col min="12803" max="12803" width="22.5703125" style="25" customWidth="1"/>
    <col min="12804" max="12804" width="16.42578125" style="25" customWidth="1"/>
    <col min="12805" max="12805" width="27.42578125" style="25" customWidth="1"/>
    <col min="12806" max="12807" width="15.5703125" style="25" customWidth="1"/>
    <col min="12808" max="12808" width="6.42578125" style="25" customWidth="1"/>
    <col min="12809" max="12809" width="7.5703125" style="25" customWidth="1"/>
    <col min="12810" max="12810" width="24.5703125" style="25" customWidth="1"/>
    <col min="12811" max="12811" width="28.140625" style="25" customWidth="1"/>
    <col min="12812" max="12812" width="47" style="25" customWidth="1"/>
    <col min="12813" max="13056" width="10.42578125" style="25"/>
    <col min="13057" max="13057" width="5.42578125" style="25" customWidth="1"/>
    <col min="13058" max="13058" width="16.42578125" style="25" customWidth="1"/>
    <col min="13059" max="13059" width="22.5703125" style="25" customWidth="1"/>
    <col min="13060" max="13060" width="16.42578125" style="25" customWidth="1"/>
    <col min="13061" max="13061" width="27.42578125" style="25" customWidth="1"/>
    <col min="13062" max="13063" width="15.5703125" style="25" customWidth="1"/>
    <col min="13064" max="13064" width="6.42578125" style="25" customWidth="1"/>
    <col min="13065" max="13065" width="7.5703125" style="25" customWidth="1"/>
    <col min="13066" max="13066" width="24.5703125" style="25" customWidth="1"/>
    <col min="13067" max="13067" width="28.140625" style="25" customWidth="1"/>
    <col min="13068" max="13068" width="47" style="25" customWidth="1"/>
    <col min="13069" max="13312" width="10.42578125" style="25"/>
    <col min="13313" max="13313" width="5.42578125" style="25" customWidth="1"/>
    <col min="13314" max="13314" width="16.42578125" style="25" customWidth="1"/>
    <col min="13315" max="13315" width="22.5703125" style="25" customWidth="1"/>
    <col min="13316" max="13316" width="16.42578125" style="25" customWidth="1"/>
    <col min="13317" max="13317" width="27.42578125" style="25" customWidth="1"/>
    <col min="13318" max="13319" width="15.5703125" style="25" customWidth="1"/>
    <col min="13320" max="13320" width="6.42578125" style="25" customWidth="1"/>
    <col min="13321" max="13321" width="7.5703125" style="25" customWidth="1"/>
    <col min="13322" max="13322" width="24.5703125" style="25" customWidth="1"/>
    <col min="13323" max="13323" width="28.140625" style="25" customWidth="1"/>
    <col min="13324" max="13324" width="47" style="25" customWidth="1"/>
    <col min="13325" max="13568" width="10.42578125" style="25"/>
    <col min="13569" max="13569" width="5.42578125" style="25" customWidth="1"/>
    <col min="13570" max="13570" width="16.42578125" style="25" customWidth="1"/>
    <col min="13571" max="13571" width="22.5703125" style="25" customWidth="1"/>
    <col min="13572" max="13572" width="16.42578125" style="25" customWidth="1"/>
    <col min="13573" max="13573" width="27.42578125" style="25" customWidth="1"/>
    <col min="13574" max="13575" width="15.5703125" style="25" customWidth="1"/>
    <col min="13576" max="13576" width="6.42578125" style="25" customWidth="1"/>
    <col min="13577" max="13577" width="7.5703125" style="25" customWidth="1"/>
    <col min="13578" max="13578" width="24.5703125" style="25" customWidth="1"/>
    <col min="13579" max="13579" width="28.140625" style="25" customWidth="1"/>
    <col min="13580" max="13580" width="47" style="25" customWidth="1"/>
    <col min="13581" max="13824" width="10.42578125" style="25"/>
    <col min="13825" max="13825" width="5.42578125" style="25" customWidth="1"/>
    <col min="13826" max="13826" width="16.42578125" style="25" customWidth="1"/>
    <col min="13827" max="13827" width="22.5703125" style="25" customWidth="1"/>
    <col min="13828" max="13828" width="16.42578125" style="25" customWidth="1"/>
    <col min="13829" max="13829" width="27.42578125" style="25" customWidth="1"/>
    <col min="13830" max="13831" width="15.5703125" style="25" customWidth="1"/>
    <col min="13832" max="13832" width="6.42578125" style="25" customWidth="1"/>
    <col min="13833" max="13833" width="7.5703125" style="25" customWidth="1"/>
    <col min="13834" max="13834" width="24.5703125" style="25" customWidth="1"/>
    <col min="13835" max="13835" width="28.140625" style="25" customWidth="1"/>
    <col min="13836" max="13836" width="47" style="25" customWidth="1"/>
    <col min="13837" max="14080" width="10.42578125" style="25"/>
    <col min="14081" max="14081" width="5.42578125" style="25" customWidth="1"/>
    <col min="14082" max="14082" width="16.42578125" style="25" customWidth="1"/>
    <col min="14083" max="14083" width="22.5703125" style="25" customWidth="1"/>
    <col min="14084" max="14084" width="16.42578125" style="25" customWidth="1"/>
    <col min="14085" max="14085" width="27.42578125" style="25" customWidth="1"/>
    <col min="14086" max="14087" width="15.5703125" style="25" customWidth="1"/>
    <col min="14088" max="14088" width="6.42578125" style="25" customWidth="1"/>
    <col min="14089" max="14089" width="7.5703125" style="25" customWidth="1"/>
    <col min="14090" max="14090" width="24.5703125" style="25" customWidth="1"/>
    <col min="14091" max="14091" width="28.140625" style="25" customWidth="1"/>
    <col min="14092" max="14092" width="47" style="25" customWidth="1"/>
    <col min="14093" max="14336" width="10.42578125" style="25"/>
    <col min="14337" max="14337" width="5.42578125" style="25" customWidth="1"/>
    <col min="14338" max="14338" width="16.42578125" style="25" customWidth="1"/>
    <col min="14339" max="14339" width="22.5703125" style="25" customWidth="1"/>
    <col min="14340" max="14340" width="16.42578125" style="25" customWidth="1"/>
    <col min="14341" max="14341" width="27.42578125" style="25" customWidth="1"/>
    <col min="14342" max="14343" width="15.5703125" style="25" customWidth="1"/>
    <col min="14344" max="14344" width="6.42578125" style="25" customWidth="1"/>
    <col min="14345" max="14345" width="7.5703125" style="25" customWidth="1"/>
    <col min="14346" max="14346" width="24.5703125" style="25" customWidth="1"/>
    <col min="14347" max="14347" width="28.140625" style="25" customWidth="1"/>
    <col min="14348" max="14348" width="47" style="25" customWidth="1"/>
    <col min="14349" max="14592" width="10.42578125" style="25"/>
    <col min="14593" max="14593" width="5.42578125" style="25" customWidth="1"/>
    <col min="14594" max="14594" width="16.42578125" style="25" customWidth="1"/>
    <col min="14595" max="14595" width="22.5703125" style="25" customWidth="1"/>
    <col min="14596" max="14596" width="16.42578125" style="25" customWidth="1"/>
    <col min="14597" max="14597" width="27.42578125" style="25" customWidth="1"/>
    <col min="14598" max="14599" width="15.5703125" style="25" customWidth="1"/>
    <col min="14600" max="14600" width="6.42578125" style="25" customWidth="1"/>
    <col min="14601" max="14601" width="7.5703125" style="25" customWidth="1"/>
    <col min="14602" max="14602" width="24.5703125" style="25" customWidth="1"/>
    <col min="14603" max="14603" width="28.140625" style="25" customWidth="1"/>
    <col min="14604" max="14604" width="47" style="25" customWidth="1"/>
    <col min="14605" max="14848" width="10.42578125" style="25"/>
    <col min="14849" max="14849" width="5.42578125" style="25" customWidth="1"/>
    <col min="14850" max="14850" width="16.42578125" style="25" customWidth="1"/>
    <col min="14851" max="14851" width="22.5703125" style="25" customWidth="1"/>
    <col min="14852" max="14852" width="16.42578125" style="25" customWidth="1"/>
    <col min="14853" max="14853" width="27.42578125" style="25" customWidth="1"/>
    <col min="14854" max="14855" width="15.5703125" style="25" customWidth="1"/>
    <col min="14856" max="14856" width="6.42578125" style="25" customWidth="1"/>
    <col min="14857" max="14857" width="7.5703125" style="25" customWidth="1"/>
    <col min="14858" max="14858" width="24.5703125" style="25" customWidth="1"/>
    <col min="14859" max="14859" width="28.140625" style="25" customWidth="1"/>
    <col min="14860" max="14860" width="47" style="25" customWidth="1"/>
    <col min="14861" max="15104" width="10.42578125" style="25"/>
    <col min="15105" max="15105" width="5.42578125" style="25" customWidth="1"/>
    <col min="15106" max="15106" width="16.42578125" style="25" customWidth="1"/>
    <col min="15107" max="15107" width="22.5703125" style="25" customWidth="1"/>
    <col min="15108" max="15108" width="16.42578125" style="25" customWidth="1"/>
    <col min="15109" max="15109" width="27.42578125" style="25" customWidth="1"/>
    <col min="15110" max="15111" width="15.5703125" style="25" customWidth="1"/>
    <col min="15112" max="15112" width="6.42578125" style="25" customWidth="1"/>
    <col min="15113" max="15113" width="7.5703125" style="25" customWidth="1"/>
    <col min="15114" max="15114" width="24.5703125" style="25" customWidth="1"/>
    <col min="15115" max="15115" width="28.140625" style="25" customWidth="1"/>
    <col min="15116" max="15116" width="47" style="25" customWidth="1"/>
    <col min="15117" max="15360" width="10.42578125" style="25"/>
    <col min="15361" max="15361" width="5.42578125" style="25" customWidth="1"/>
    <col min="15362" max="15362" width="16.42578125" style="25" customWidth="1"/>
    <col min="15363" max="15363" width="22.5703125" style="25" customWidth="1"/>
    <col min="15364" max="15364" width="16.42578125" style="25" customWidth="1"/>
    <col min="15365" max="15365" width="27.42578125" style="25" customWidth="1"/>
    <col min="15366" max="15367" width="15.5703125" style="25" customWidth="1"/>
    <col min="15368" max="15368" width="6.42578125" style="25" customWidth="1"/>
    <col min="15369" max="15369" width="7.5703125" style="25" customWidth="1"/>
    <col min="15370" max="15370" width="24.5703125" style="25" customWidth="1"/>
    <col min="15371" max="15371" width="28.140625" style="25" customWidth="1"/>
    <col min="15372" max="15372" width="47" style="25" customWidth="1"/>
    <col min="15373" max="15616" width="10.42578125" style="25"/>
    <col min="15617" max="15617" width="5.42578125" style="25" customWidth="1"/>
    <col min="15618" max="15618" width="16.42578125" style="25" customWidth="1"/>
    <col min="15619" max="15619" width="22.5703125" style="25" customWidth="1"/>
    <col min="15620" max="15620" width="16.42578125" style="25" customWidth="1"/>
    <col min="15621" max="15621" width="27.42578125" style="25" customWidth="1"/>
    <col min="15622" max="15623" width="15.5703125" style="25" customWidth="1"/>
    <col min="15624" max="15624" width="6.42578125" style="25" customWidth="1"/>
    <col min="15625" max="15625" width="7.5703125" style="25" customWidth="1"/>
    <col min="15626" max="15626" width="24.5703125" style="25" customWidth="1"/>
    <col min="15627" max="15627" width="28.140625" style="25" customWidth="1"/>
    <col min="15628" max="15628" width="47" style="25" customWidth="1"/>
    <col min="15629" max="15872" width="10.42578125" style="25"/>
    <col min="15873" max="15873" width="5.42578125" style="25" customWidth="1"/>
    <col min="15874" max="15874" width="16.42578125" style="25" customWidth="1"/>
    <col min="15875" max="15875" width="22.5703125" style="25" customWidth="1"/>
    <col min="15876" max="15876" width="16.42578125" style="25" customWidth="1"/>
    <col min="15877" max="15877" width="27.42578125" style="25" customWidth="1"/>
    <col min="15878" max="15879" width="15.5703125" style="25" customWidth="1"/>
    <col min="15880" max="15880" width="6.42578125" style="25" customWidth="1"/>
    <col min="15881" max="15881" width="7.5703125" style="25" customWidth="1"/>
    <col min="15882" max="15882" width="24.5703125" style="25" customWidth="1"/>
    <col min="15883" max="15883" width="28.140625" style="25" customWidth="1"/>
    <col min="15884" max="15884" width="47" style="25" customWidth="1"/>
    <col min="15885" max="16128" width="10.42578125" style="25"/>
    <col min="16129" max="16129" width="5.42578125" style="25" customWidth="1"/>
    <col min="16130" max="16130" width="16.42578125" style="25" customWidth="1"/>
    <col min="16131" max="16131" width="22.5703125" style="25" customWidth="1"/>
    <col min="16132" max="16132" width="16.42578125" style="25" customWidth="1"/>
    <col min="16133" max="16133" width="27.42578125" style="25" customWidth="1"/>
    <col min="16134" max="16135" width="15.5703125" style="25" customWidth="1"/>
    <col min="16136" max="16136" width="6.42578125" style="25" customWidth="1"/>
    <col min="16137" max="16137" width="7.5703125" style="25" customWidth="1"/>
    <col min="16138" max="16138" width="24.5703125" style="25" customWidth="1"/>
    <col min="16139" max="16139" width="28.140625" style="25" customWidth="1"/>
    <col min="16140" max="16140" width="47" style="25" customWidth="1"/>
    <col min="16141" max="16384" width="10.42578125" style="25"/>
  </cols>
  <sheetData>
    <row r="1" spans="1:12" s="13" customFormat="1" ht="16.5" x14ac:dyDescent="0.25">
      <c r="A1" s="143" t="s">
        <v>17</v>
      </c>
      <c r="B1" s="143"/>
      <c r="C1" s="143"/>
      <c r="D1" s="57"/>
      <c r="E1" s="145" t="s">
        <v>19</v>
      </c>
      <c r="F1" s="145"/>
      <c r="G1" s="145"/>
      <c r="H1" s="145"/>
      <c r="I1" s="145"/>
      <c r="J1" s="145"/>
      <c r="K1" s="14"/>
      <c r="L1" s="15"/>
    </row>
    <row r="2" spans="1:12" s="13" customFormat="1" ht="16.5" x14ac:dyDescent="0.25">
      <c r="A2" s="143" t="s">
        <v>20</v>
      </c>
      <c r="B2" s="143"/>
      <c r="C2" s="143"/>
      <c r="D2" s="58"/>
      <c r="E2" s="146" t="s">
        <v>21</v>
      </c>
      <c r="F2" s="146"/>
      <c r="G2" s="146"/>
      <c r="H2" s="146"/>
      <c r="I2" s="146"/>
      <c r="J2" s="146"/>
      <c r="K2" s="14"/>
      <c r="L2" s="15"/>
    </row>
    <row r="3" spans="1:12" s="13" customFormat="1" ht="16.5" x14ac:dyDescent="0.25">
      <c r="A3" s="143" t="s">
        <v>22</v>
      </c>
      <c r="B3" s="143"/>
      <c r="C3" s="143"/>
      <c r="D3" s="57"/>
      <c r="E3" s="10"/>
      <c r="F3" s="11"/>
      <c r="G3" s="11"/>
      <c r="H3" s="10"/>
      <c r="I3" s="12"/>
      <c r="J3" s="12"/>
      <c r="K3" s="107"/>
      <c r="L3" s="60"/>
    </row>
    <row r="4" spans="1:12" s="13" customFormat="1" ht="16.5" x14ac:dyDescent="0.25">
      <c r="A4" s="143"/>
      <c r="B4" s="144"/>
      <c r="C4" s="57"/>
      <c r="D4" s="57"/>
      <c r="E4" s="17"/>
      <c r="F4" s="17"/>
      <c r="G4" s="57"/>
      <c r="H4" s="18"/>
      <c r="I4" s="17"/>
      <c r="J4" s="107"/>
      <c r="K4" s="107"/>
      <c r="L4" s="60"/>
    </row>
    <row r="5" spans="1:12" s="13" customFormat="1" ht="20.25" x14ac:dyDescent="0.25">
      <c r="A5" s="106"/>
      <c r="B5" s="147" t="s">
        <v>23</v>
      </c>
      <c r="C5" s="147"/>
      <c r="D5" s="147"/>
      <c r="E5" s="147"/>
      <c r="F5" s="147"/>
      <c r="G5" s="147"/>
      <c r="H5" s="147"/>
      <c r="I5" s="147"/>
      <c r="J5" s="147"/>
      <c r="K5" s="147"/>
      <c r="L5" s="147"/>
    </row>
    <row r="6" spans="1:12" s="13" customFormat="1" ht="19.5" x14ac:dyDescent="0.25">
      <c r="A6" s="106"/>
      <c r="B6" s="148" t="s">
        <v>24</v>
      </c>
      <c r="C6" s="148"/>
      <c r="D6" s="148"/>
      <c r="E6" s="148"/>
      <c r="F6" s="148"/>
      <c r="G6" s="148"/>
      <c r="H6" s="148"/>
      <c r="I6" s="148"/>
      <c r="J6" s="148"/>
      <c r="K6" s="148"/>
      <c r="L6" s="148"/>
    </row>
    <row r="7" spans="1:12" s="13" customFormat="1" ht="28.5" customHeight="1" x14ac:dyDescent="0.25">
      <c r="A7" s="106"/>
      <c r="B7" s="148" t="s">
        <v>423</v>
      </c>
      <c r="C7" s="148"/>
      <c r="D7" s="148"/>
      <c r="E7" s="148"/>
      <c r="F7" s="148"/>
      <c r="G7" s="148"/>
      <c r="H7" s="148"/>
      <c r="I7" s="148"/>
      <c r="J7" s="148"/>
      <c r="K7" s="148"/>
      <c r="L7" s="148"/>
    </row>
    <row r="8" spans="1:12" s="13" customFormat="1" x14ac:dyDescent="0.25">
      <c r="A8" s="20"/>
      <c r="B8" s="20"/>
      <c r="C8" s="20"/>
      <c r="D8" s="20"/>
      <c r="E8" s="21"/>
      <c r="F8" s="21"/>
      <c r="G8" s="20"/>
      <c r="H8" s="22"/>
      <c r="I8" s="23" t="s">
        <v>29</v>
      </c>
      <c r="J8" s="23"/>
      <c r="K8" s="23"/>
      <c r="L8" s="23"/>
    </row>
    <row r="10" spans="1:12" s="32" customFormat="1" ht="73.5" customHeight="1" x14ac:dyDescent="0.25">
      <c r="A10" s="29" t="s">
        <v>0</v>
      </c>
      <c r="B10" s="187" t="s">
        <v>30</v>
      </c>
      <c r="C10" s="188"/>
      <c r="D10" s="188"/>
      <c r="E10" s="189"/>
      <c r="F10" s="29" t="s">
        <v>31</v>
      </c>
      <c r="G10" s="29" t="s">
        <v>32</v>
      </c>
      <c r="H10" s="29" t="s">
        <v>33</v>
      </c>
      <c r="I10" s="29" t="s">
        <v>34</v>
      </c>
      <c r="J10" s="73" t="s">
        <v>356</v>
      </c>
      <c r="K10" s="73" t="s">
        <v>357</v>
      </c>
      <c r="L10" s="31" t="s">
        <v>26</v>
      </c>
    </row>
    <row r="11" spans="1:12" s="32" customFormat="1" ht="33.75" customHeight="1" x14ac:dyDescent="0.25">
      <c r="A11" s="33" t="s">
        <v>38</v>
      </c>
      <c r="B11" s="181" t="s">
        <v>37</v>
      </c>
      <c r="C11" s="182"/>
      <c r="D11" s="34"/>
      <c r="E11" s="61"/>
      <c r="F11" s="33"/>
      <c r="G11" s="33"/>
      <c r="H11" s="33"/>
      <c r="I11" s="33"/>
      <c r="J11" s="108"/>
      <c r="K11" s="108"/>
      <c r="L11" s="31"/>
    </row>
    <row r="12" spans="1:12" ht="38.25" customHeight="1" x14ac:dyDescent="0.25">
      <c r="A12" s="29" t="s">
        <v>42</v>
      </c>
      <c r="B12" s="183" t="s">
        <v>22</v>
      </c>
      <c r="C12" s="184"/>
      <c r="D12" s="184"/>
      <c r="E12" s="185"/>
      <c r="F12" s="37"/>
      <c r="G12" s="37"/>
      <c r="H12" s="37"/>
      <c r="I12" s="37"/>
      <c r="J12" s="78"/>
      <c r="K12" s="78"/>
      <c r="L12" s="39"/>
    </row>
    <row r="13" spans="1:12" s="132" customFormat="1" ht="41.45" customHeight="1" x14ac:dyDescent="0.25">
      <c r="A13" s="37">
        <v>1</v>
      </c>
      <c r="B13" s="217" t="s">
        <v>424</v>
      </c>
      <c r="C13" s="218"/>
      <c r="D13" s="218"/>
      <c r="E13" s="222"/>
      <c r="F13" s="37" t="s">
        <v>425</v>
      </c>
      <c r="G13" s="37" t="s">
        <v>426</v>
      </c>
      <c r="H13" s="37">
        <v>12</v>
      </c>
      <c r="I13" s="37" t="s">
        <v>113</v>
      </c>
      <c r="J13" s="130">
        <v>115850000</v>
      </c>
      <c r="K13" s="130">
        <f>J13*H13</f>
        <v>1390200000</v>
      </c>
      <c r="L13" s="131"/>
    </row>
    <row r="14" spans="1:12" s="129" customFormat="1" x14ac:dyDescent="0.25">
      <c r="A14" s="45"/>
      <c r="B14" s="219" t="s">
        <v>427</v>
      </c>
      <c r="C14" s="220"/>
      <c r="D14" s="220"/>
      <c r="E14" s="221"/>
      <c r="F14" s="45"/>
      <c r="G14" s="45"/>
      <c r="H14" s="45"/>
      <c r="I14" s="45"/>
      <c r="J14" s="133"/>
      <c r="K14" s="133"/>
      <c r="L14" s="95"/>
    </row>
    <row r="15" spans="1:12" s="129" customFormat="1" x14ac:dyDescent="0.25">
      <c r="A15" s="45"/>
      <c r="B15" s="219" t="s">
        <v>428</v>
      </c>
      <c r="C15" s="220"/>
      <c r="D15" s="220"/>
      <c r="E15" s="221"/>
      <c r="F15" s="45"/>
      <c r="G15" s="45"/>
      <c r="H15" s="45"/>
      <c r="I15" s="45"/>
      <c r="J15" s="133"/>
      <c r="K15" s="133"/>
      <c r="L15" s="95"/>
    </row>
    <row r="16" spans="1:12" s="129" customFormat="1" x14ac:dyDescent="0.25">
      <c r="A16" s="45"/>
      <c r="B16" s="219" t="s">
        <v>429</v>
      </c>
      <c r="C16" s="220"/>
      <c r="D16" s="220"/>
      <c r="E16" s="221"/>
      <c r="F16" s="45"/>
      <c r="G16" s="45"/>
      <c r="H16" s="45"/>
      <c r="I16" s="45"/>
      <c r="J16" s="133"/>
      <c r="K16" s="133"/>
      <c r="L16" s="95"/>
    </row>
    <row r="17" spans="1:12" s="129" customFormat="1" x14ac:dyDescent="0.25">
      <c r="A17" s="45"/>
      <c r="B17" s="219" t="s">
        <v>430</v>
      </c>
      <c r="C17" s="220"/>
      <c r="D17" s="220"/>
      <c r="E17" s="221"/>
      <c r="F17" s="45"/>
      <c r="G17" s="45"/>
      <c r="H17" s="45"/>
      <c r="I17" s="45"/>
      <c r="J17" s="133"/>
      <c r="K17" s="133"/>
      <c r="L17" s="95"/>
    </row>
    <row r="18" spans="1:12" s="129" customFormat="1" x14ac:dyDescent="0.25">
      <c r="A18" s="45"/>
      <c r="B18" s="219" t="s">
        <v>431</v>
      </c>
      <c r="C18" s="220"/>
      <c r="D18" s="220"/>
      <c r="E18" s="221"/>
      <c r="F18" s="45"/>
      <c r="G18" s="45"/>
      <c r="H18" s="45"/>
      <c r="I18" s="45"/>
      <c r="J18" s="133"/>
      <c r="K18" s="133"/>
      <c r="L18" s="95"/>
    </row>
    <row r="19" spans="1:12" s="129" customFormat="1" x14ac:dyDescent="0.25">
      <c r="A19" s="45"/>
      <c r="B19" s="219" t="s">
        <v>75</v>
      </c>
      <c r="C19" s="220"/>
      <c r="D19" s="220"/>
      <c r="E19" s="221"/>
      <c r="F19" s="45"/>
      <c r="G19" s="45"/>
      <c r="H19" s="45"/>
      <c r="I19" s="45"/>
      <c r="J19" s="133"/>
      <c r="K19" s="133"/>
      <c r="L19" s="95"/>
    </row>
    <row r="20" spans="1:12" s="129" customFormat="1" x14ac:dyDescent="0.25">
      <c r="A20" s="45"/>
      <c r="B20" s="219" t="s">
        <v>432</v>
      </c>
      <c r="C20" s="220"/>
      <c r="D20" s="220"/>
      <c r="E20" s="221"/>
      <c r="F20" s="45"/>
      <c r="G20" s="45"/>
      <c r="H20" s="45"/>
      <c r="I20" s="45"/>
      <c r="J20" s="133"/>
      <c r="K20" s="133"/>
      <c r="L20" s="95"/>
    </row>
    <row r="21" spans="1:12" s="129" customFormat="1" x14ac:dyDescent="0.25">
      <c r="A21" s="45"/>
      <c r="B21" s="219" t="s">
        <v>433</v>
      </c>
      <c r="C21" s="220"/>
      <c r="D21" s="220"/>
      <c r="E21" s="221"/>
      <c r="F21" s="45"/>
      <c r="G21" s="45"/>
      <c r="H21" s="45"/>
      <c r="I21" s="45"/>
      <c r="J21" s="133"/>
      <c r="K21" s="133"/>
      <c r="L21" s="95"/>
    </row>
    <row r="22" spans="1:12" s="129" customFormat="1" x14ac:dyDescent="0.25">
      <c r="A22" s="45"/>
      <c r="B22" s="219" t="s">
        <v>434</v>
      </c>
      <c r="C22" s="220"/>
      <c r="D22" s="220"/>
      <c r="E22" s="221"/>
      <c r="F22" s="45"/>
      <c r="G22" s="45"/>
      <c r="H22" s="45"/>
      <c r="I22" s="45"/>
      <c r="J22" s="133"/>
      <c r="K22" s="133"/>
      <c r="L22" s="95"/>
    </row>
    <row r="23" spans="1:12" s="129" customFormat="1" x14ac:dyDescent="0.25">
      <c r="A23" s="45"/>
      <c r="B23" s="219" t="s">
        <v>435</v>
      </c>
      <c r="C23" s="220"/>
      <c r="D23" s="220"/>
      <c r="E23" s="221"/>
      <c r="F23" s="45"/>
      <c r="G23" s="45"/>
      <c r="H23" s="45"/>
      <c r="I23" s="45"/>
      <c r="J23" s="133"/>
      <c r="K23" s="133"/>
      <c r="L23" s="95"/>
    </row>
    <row r="24" spans="1:12" s="129" customFormat="1" x14ac:dyDescent="0.25">
      <c r="A24" s="45"/>
      <c r="B24" s="219"/>
      <c r="C24" s="220"/>
      <c r="D24" s="220"/>
      <c r="E24" s="221"/>
      <c r="F24" s="45"/>
      <c r="G24" s="45"/>
      <c r="H24" s="45"/>
      <c r="I24" s="45"/>
      <c r="J24" s="133"/>
      <c r="K24" s="133"/>
      <c r="L24" s="95"/>
    </row>
    <row r="25" spans="1:12" s="129" customFormat="1" x14ac:dyDescent="0.25">
      <c r="A25" s="45"/>
      <c r="B25" s="219"/>
      <c r="C25" s="220"/>
      <c r="D25" s="220"/>
      <c r="E25" s="221"/>
      <c r="F25" s="45"/>
      <c r="G25" s="45"/>
      <c r="H25" s="45"/>
      <c r="I25" s="45"/>
      <c r="J25" s="133"/>
      <c r="K25" s="133"/>
      <c r="L25" s="95"/>
    </row>
    <row r="26" spans="1:12" s="129" customFormat="1" x14ac:dyDescent="0.25">
      <c r="A26" s="45"/>
      <c r="B26" s="219"/>
      <c r="C26" s="220"/>
      <c r="D26" s="220"/>
      <c r="E26" s="221"/>
      <c r="F26" s="45"/>
      <c r="G26" s="45"/>
      <c r="H26" s="45"/>
      <c r="I26" s="45"/>
      <c r="J26" s="133"/>
      <c r="K26" s="133"/>
      <c r="L26" s="95"/>
    </row>
    <row r="27" spans="1:12" s="129" customFormat="1" x14ac:dyDescent="0.25">
      <c r="A27" s="45"/>
      <c r="B27" s="219"/>
      <c r="C27" s="220"/>
      <c r="D27" s="220"/>
      <c r="E27" s="221"/>
      <c r="F27" s="45"/>
      <c r="G27" s="45"/>
      <c r="H27" s="45"/>
      <c r="I27" s="45"/>
      <c r="J27" s="133"/>
      <c r="K27" s="133"/>
      <c r="L27" s="95"/>
    </row>
    <row r="28" spans="1:12" s="129" customFormat="1" x14ac:dyDescent="0.25">
      <c r="A28" s="45"/>
      <c r="B28" s="219"/>
      <c r="C28" s="220"/>
      <c r="D28" s="220"/>
      <c r="E28" s="221"/>
      <c r="F28" s="45"/>
      <c r="G28" s="45"/>
      <c r="H28" s="45"/>
      <c r="I28" s="45"/>
      <c r="J28" s="133"/>
      <c r="K28" s="133"/>
      <c r="L28" s="95"/>
    </row>
    <row r="29" spans="1:12" s="129" customFormat="1" x14ac:dyDescent="0.25">
      <c r="A29" s="45"/>
      <c r="B29" s="219"/>
      <c r="C29" s="220"/>
      <c r="D29" s="220"/>
      <c r="E29" s="221"/>
      <c r="F29" s="45"/>
      <c r="G29" s="45"/>
      <c r="H29" s="45"/>
      <c r="I29" s="45"/>
      <c r="J29" s="133"/>
      <c r="K29" s="133"/>
      <c r="L29" s="95"/>
    </row>
    <row r="30" spans="1:12" s="129" customFormat="1" x14ac:dyDescent="0.25">
      <c r="A30" s="45"/>
      <c r="B30" s="219"/>
      <c r="C30" s="220"/>
      <c r="D30" s="220"/>
      <c r="E30" s="221"/>
      <c r="F30" s="45"/>
      <c r="G30" s="45"/>
      <c r="H30" s="45"/>
      <c r="I30" s="45"/>
      <c r="J30" s="133"/>
      <c r="K30" s="133"/>
      <c r="L30" s="95"/>
    </row>
    <row r="31" spans="1:12" s="132" customFormat="1" ht="14.25" x14ac:dyDescent="0.25">
      <c r="A31" s="37"/>
      <c r="B31" s="217"/>
      <c r="C31" s="218"/>
      <c r="D31" s="218"/>
      <c r="E31" s="222"/>
      <c r="F31" s="37"/>
      <c r="G31" s="37"/>
      <c r="H31" s="37"/>
      <c r="I31" s="37"/>
      <c r="J31" s="130"/>
      <c r="K31" s="130"/>
      <c r="L31" s="131"/>
    </row>
    <row r="32" spans="1:12" s="129" customFormat="1" x14ac:dyDescent="0.25">
      <c r="A32" s="45"/>
      <c r="B32" s="219"/>
      <c r="C32" s="220"/>
      <c r="D32" s="220"/>
      <c r="E32" s="221"/>
      <c r="F32" s="45"/>
      <c r="G32" s="45"/>
      <c r="H32" s="45"/>
      <c r="I32" s="45"/>
      <c r="J32" s="133"/>
      <c r="K32" s="133"/>
      <c r="L32" s="95"/>
    </row>
    <row r="33" spans="1:12" s="129" customFormat="1" x14ac:dyDescent="0.25">
      <c r="A33" s="45"/>
      <c r="B33" s="219"/>
      <c r="C33" s="220"/>
      <c r="D33" s="220"/>
      <c r="E33" s="221"/>
      <c r="F33" s="45"/>
      <c r="G33" s="45"/>
      <c r="H33" s="45"/>
      <c r="I33" s="45"/>
      <c r="J33" s="133"/>
      <c r="K33" s="133"/>
      <c r="L33" s="95"/>
    </row>
    <row r="34" spans="1:12" s="129" customFormat="1" x14ac:dyDescent="0.25">
      <c r="A34" s="45"/>
      <c r="B34" s="219"/>
      <c r="C34" s="220"/>
      <c r="D34" s="220"/>
      <c r="E34" s="221"/>
      <c r="F34" s="45"/>
      <c r="G34" s="45"/>
      <c r="H34" s="45"/>
      <c r="I34" s="45"/>
      <c r="J34" s="133"/>
      <c r="K34" s="133"/>
      <c r="L34" s="95"/>
    </row>
    <row r="35" spans="1:12" s="129" customFormat="1" x14ac:dyDescent="0.25">
      <c r="A35" s="45"/>
      <c r="B35" s="219"/>
      <c r="C35" s="220"/>
      <c r="D35" s="220"/>
      <c r="E35" s="221"/>
      <c r="F35" s="45"/>
      <c r="G35" s="45"/>
      <c r="H35" s="45"/>
      <c r="I35" s="45"/>
      <c r="J35" s="133"/>
      <c r="K35" s="133"/>
      <c r="L35" s="95"/>
    </row>
    <row r="36" spans="1:12" s="129" customFormat="1" x14ac:dyDescent="0.25">
      <c r="A36" s="45"/>
      <c r="B36" s="219"/>
      <c r="C36" s="220"/>
      <c r="D36" s="220"/>
      <c r="E36" s="221"/>
      <c r="F36" s="45"/>
      <c r="G36" s="45"/>
      <c r="H36" s="45"/>
      <c r="I36" s="45"/>
      <c r="J36" s="133"/>
      <c r="K36" s="133"/>
      <c r="L36" s="95"/>
    </row>
    <row r="37" spans="1:12" s="129" customFormat="1" x14ac:dyDescent="0.25">
      <c r="A37" s="45"/>
      <c r="B37" s="219"/>
      <c r="C37" s="220"/>
      <c r="D37" s="220"/>
      <c r="E37" s="221"/>
      <c r="F37" s="45"/>
      <c r="G37" s="45"/>
      <c r="H37" s="45"/>
      <c r="I37" s="45"/>
      <c r="J37" s="133"/>
      <c r="K37" s="133"/>
      <c r="L37" s="95"/>
    </row>
    <row r="38" spans="1:12" s="129" customFormat="1" x14ac:dyDescent="0.25">
      <c r="A38" s="45"/>
      <c r="B38" s="219"/>
      <c r="C38" s="220"/>
      <c r="D38" s="220"/>
      <c r="E38" s="221"/>
      <c r="F38" s="45"/>
      <c r="G38" s="45"/>
      <c r="H38" s="45"/>
      <c r="I38" s="45"/>
      <c r="J38" s="133"/>
      <c r="K38" s="133"/>
      <c r="L38" s="95"/>
    </row>
    <row r="39" spans="1:12" s="129" customFormat="1" x14ac:dyDescent="0.25">
      <c r="A39" s="45"/>
      <c r="B39" s="219"/>
      <c r="C39" s="220"/>
      <c r="D39" s="220"/>
      <c r="E39" s="221"/>
      <c r="F39" s="45"/>
      <c r="G39" s="45"/>
      <c r="H39" s="45"/>
      <c r="I39" s="45"/>
      <c r="J39" s="133"/>
      <c r="K39" s="133"/>
      <c r="L39" s="95"/>
    </row>
    <row r="40" spans="1:12" s="129" customFormat="1" x14ac:dyDescent="0.25">
      <c r="A40" s="45"/>
      <c r="B40" s="219"/>
      <c r="C40" s="220"/>
      <c r="D40" s="220"/>
      <c r="E40" s="221"/>
      <c r="F40" s="45"/>
      <c r="G40" s="45"/>
      <c r="H40" s="45"/>
      <c r="I40" s="45"/>
      <c r="J40" s="133"/>
      <c r="K40" s="133"/>
      <c r="L40" s="95"/>
    </row>
    <row r="41" spans="1:12" s="129" customFormat="1" x14ac:dyDescent="0.25">
      <c r="A41" s="45"/>
      <c r="B41" s="219"/>
      <c r="C41" s="220"/>
      <c r="D41" s="220"/>
      <c r="E41" s="221"/>
      <c r="F41" s="45"/>
      <c r="G41" s="45"/>
      <c r="H41" s="45"/>
      <c r="I41" s="45"/>
      <c r="J41" s="133"/>
      <c r="K41" s="133"/>
      <c r="L41" s="95"/>
    </row>
    <row r="42" spans="1:12" s="129" customFormat="1" x14ac:dyDescent="0.25">
      <c r="A42" s="45"/>
      <c r="B42" s="219"/>
      <c r="C42" s="220"/>
      <c r="D42" s="220"/>
      <c r="E42" s="221"/>
      <c r="F42" s="45"/>
      <c r="G42" s="45"/>
      <c r="H42" s="45"/>
      <c r="I42" s="45"/>
      <c r="J42" s="133"/>
      <c r="K42" s="133"/>
      <c r="L42" s="95"/>
    </row>
    <row r="43" spans="1:12" s="129" customFormat="1" x14ac:dyDescent="0.25">
      <c r="A43" s="45"/>
      <c r="B43" s="219"/>
      <c r="C43" s="220"/>
      <c r="D43" s="220"/>
      <c r="E43" s="221"/>
      <c r="F43" s="45"/>
      <c r="G43" s="45"/>
      <c r="H43" s="45"/>
      <c r="I43" s="45"/>
      <c r="J43" s="133"/>
      <c r="K43" s="133"/>
      <c r="L43" s="95"/>
    </row>
    <row r="44" spans="1:12" s="129" customFormat="1" x14ac:dyDescent="0.25">
      <c r="A44" s="45"/>
      <c r="B44" s="219"/>
      <c r="C44" s="220"/>
      <c r="D44" s="220"/>
      <c r="E44" s="221"/>
      <c r="F44" s="45"/>
      <c r="G44" s="45"/>
      <c r="H44" s="45"/>
      <c r="I44" s="45"/>
      <c r="J44" s="133"/>
      <c r="K44" s="133"/>
      <c r="L44" s="95"/>
    </row>
    <row r="45" spans="1:12" s="129" customFormat="1" x14ac:dyDescent="0.25">
      <c r="A45" s="45"/>
      <c r="B45" s="219"/>
      <c r="C45" s="220"/>
      <c r="D45" s="220"/>
      <c r="E45" s="221"/>
      <c r="F45" s="45"/>
      <c r="G45" s="45"/>
      <c r="H45" s="45"/>
      <c r="I45" s="45"/>
      <c r="J45" s="133"/>
      <c r="K45" s="133"/>
      <c r="L45" s="95"/>
    </row>
    <row r="46" spans="1:12" s="129" customFormat="1" x14ac:dyDescent="0.25">
      <c r="A46" s="45"/>
      <c r="B46" s="219"/>
      <c r="C46" s="220"/>
      <c r="D46" s="220"/>
      <c r="E46" s="221"/>
      <c r="F46" s="45"/>
      <c r="G46" s="45"/>
      <c r="H46" s="45"/>
      <c r="I46" s="45"/>
      <c r="J46" s="133"/>
      <c r="K46" s="133"/>
      <c r="L46" s="95"/>
    </row>
    <row r="47" spans="1:12" s="129" customFormat="1" x14ac:dyDescent="0.25">
      <c r="A47" s="45"/>
      <c r="B47" s="219"/>
      <c r="C47" s="220"/>
      <c r="D47" s="220"/>
      <c r="E47" s="221"/>
      <c r="F47" s="45"/>
      <c r="G47" s="45"/>
      <c r="H47" s="45"/>
      <c r="I47" s="45"/>
      <c r="J47" s="133"/>
      <c r="K47" s="133"/>
      <c r="L47" s="95"/>
    </row>
    <row r="48" spans="1:12" s="129" customFormat="1" x14ac:dyDescent="0.25">
      <c r="A48" s="45"/>
      <c r="B48" s="219"/>
      <c r="C48" s="220"/>
      <c r="D48" s="220"/>
      <c r="E48" s="221"/>
      <c r="F48" s="45"/>
      <c r="G48" s="45"/>
      <c r="H48" s="45"/>
      <c r="I48" s="45"/>
      <c r="J48" s="133"/>
      <c r="K48" s="133"/>
      <c r="L48" s="95"/>
    </row>
    <row r="49" spans="1:12" s="129" customFormat="1" x14ac:dyDescent="0.25">
      <c r="A49" s="45"/>
      <c r="B49" s="219"/>
      <c r="C49" s="220"/>
      <c r="D49" s="220"/>
      <c r="E49" s="221"/>
      <c r="F49" s="45"/>
      <c r="G49" s="45"/>
      <c r="H49" s="45"/>
      <c r="I49" s="45"/>
      <c r="J49" s="133"/>
      <c r="K49" s="133"/>
      <c r="L49" s="95"/>
    </row>
    <row r="50" spans="1:12" s="129" customFormat="1" x14ac:dyDescent="0.25">
      <c r="A50" s="45"/>
      <c r="B50" s="219"/>
      <c r="C50" s="220"/>
      <c r="D50" s="220"/>
      <c r="E50" s="221"/>
      <c r="F50" s="45"/>
      <c r="G50" s="45"/>
      <c r="H50" s="45"/>
      <c r="I50" s="45"/>
      <c r="J50" s="133"/>
      <c r="K50" s="133"/>
      <c r="L50" s="95"/>
    </row>
    <row r="51" spans="1:12" s="129" customFormat="1" x14ac:dyDescent="0.25">
      <c r="A51" s="45"/>
      <c r="B51" s="219"/>
      <c r="C51" s="220"/>
      <c r="D51" s="220"/>
      <c r="E51" s="221"/>
      <c r="F51" s="45"/>
      <c r="G51" s="45"/>
      <c r="H51" s="45"/>
      <c r="I51" s="45"/>
      <c r="J51" s="133"/>
      <c r="K51" s="133"/>
      <c r="L51" s="95"/>
    </row>
    <row r="52" spans="1:12" s="129" customFormat="1" x14ac:dyDescent="0.25">
      <c r="A52" s="45"/>
      <c r="B52" s="219"/>
      <c r="C52" s="220"/>
      <c r="D52" s="220"/>
      <c r="E52" s="221"/>
      <c r="F52" s="45"/>
      <c r="G52" s="45"/>
      <c r="H52" s="45"/>
      <c r="I52" s="45"/>
      <c r="J52" s="133"/>
      <c r="K52" s="133"/>
      <c r="L52" s="95"/>
    </row>
    <row r="53" spans="1:12" s="129" customFormat="1" x14ac:dyDescent="0.25">
      <c r="A53" s="45"/>
      <c r="B53" s="219"/>
      <c r="C53" s="220"/>
      <c r="D53" s="220"/>
      <c r="E53" s="221"/>
      <c r="F53" s="45"/>
      <c r="G53" s="45"/>
      <c r="H53" s="45"/>
      <c r="I53" s="45"/>
      <c r="J53" s="133"/>
      <c r="K53" s="133"/>
      <c r="L53" s="95"/>
    </row>
    <row r="54" spans="1:12" s="129" customFormat="1" x14ac:dyDescent="0.25">
      <c r="A54" s="45"/>
      <c r="B54" s="219"/>
      <c r="C54" s="220"/>
      <c r="D54" s="220"/>
      <c r="E54" s="221"/>
      <c r="F54" s="45"/>
      <c r="G54" s="45"/>
      <c r="H54" s="45"/>
      <c r="I54" s="45"/>
      <c r="J54" s="133"/>
      <c r="K54" s="133"/>
      <c r="L54" s="95"/>
    </row>
    <row r="55" spans="1:12" s="129" customFormat="1" x14ac:dyDescent="0.25">
      <c r="A55" s="45"/>
      <c r="B55" s="219"/>
      <c r="C55" s="220"/>
      <c r="D55" s="220"/>
      <c r="E55" s="221"/>
      <c r="F55" s="45"/>
      <c r="G55" s="45"/>
      <c r="H55" s="45"/>
      <c r="I55" s="45"/>
      <c r="J55" s="133"/>
      <c r="K55" s="133"/>
      <c r="L55" s="95"/>
    </row>
    <row r="56" spans="1:12" s="129" customFormat="1" x14ac:dyDescent="0.25">
      <c r="A56" s="45"/>
      <c r="B56" s="219"/>
      <c r="C56" s="220"/>
      <c r="D56" s="220"/>
      <c r="E56" s="221"/>
      <c r="F56" s="45"/>
      <c r="G56" s="45"/>
      <c r="H56" s="45"/>
      <c r="I56" s="45"/>
      <c r="J56" s="133"/>
      <c r="K56" s="133"/>
      <c r="L56" s="95"/>
    </row>
    <row r="57" spans="1:12" s="129" customFormat="1" x14ac:dyDescent="0.25">
      <c r="A57" s="45"/>
      <c r="B57" s="219"/>
      <c r="C57" s="220"/>
      <c r="D57" s="220"/>
      <c r="E57" s="221"/>
      <c r="F57" s="45"/>
      <c r="G57" s="45"/>
      <c r="H57" s="45"/>
      <c r="I57" s="45"/>
      <c r="J57" s="133"/>
      <c r="K57" s="133"/>
      <c r="L57" s="95"/>
    </row>
    <row r="58" spans="1:12" s="129" customFormat="1" x14ac:dyDescent="0.25">
      <c r="A58" s="45"/>
      <c r="B58" s="219"/>
      <c r="C58" s="220"/>
      <c r="D58" s="220"/>
      <c r="E58" s="221"/>
      <c r="F58" s="45"/>
      <c r="G58" s="45"/>
      <c r="H58" s="45"/>
      <c r="I58" s="45"/>
      <c r="J58" s="133"/>
      <c r="K58" s="133"/>
      <c r="L58" s="95"/>
    </row>
    <row r="59" spans="1:12" s="129" customFormat="1" x14ac:dyDescent="0.25">
      <c r="A59" s="45"/>
      <c r="B59" s="219"/>
      <c r="C59" s="220"/>
      <c r="D59" s="220"/>
      <c r="E59" s="221"/>
      <c r="F59" s="45"/>
      <c r="G59" s="45"/>
      <c r="H59" s="45"/>
      <c r="I59" s="45"/>
      <c r="J59" s="133"/>
      <c r="K59" s="133"/>
      <c r="L59" s="95"/>
    </row>
    <row r="60" spans="1:12" s="129" customFormat="1" x14ac:dyDescent="0.25">
      <c r="A60" s="45"/>
      <c r="B60" s="219"/>
      <c r="C60" s="220"/>
      <c r="D60" s="220"/>
      <c r="E60" s="221"/>
      <c r="F60" s="45"/>
      <c r="G60" s="45"/>
      <c r="H60" s="45"/>
      <c r="I60" s="45"/>
      <c r="J60" s="133"/>
      <c r="K60" s="133"/>
      <c r="L60" s="95"/>
    </row>
    <row r="61" spans="1:12" s="129" customFormat="1" x14ac:dyDescent="0.25">
      <c r="A61" s="45"/>
      <c r="B61" s="219"/>
      <c r="C61" s="220"/>
      <c r="D61" s="220"/>
      <c r="E61" s="221"/>
      <c r="F61" s="45"/>
      <c r="G61" s="45"/>
      <c r="H61" s="45"/>
      <c r="I61" s="45"/>
      <c r="J61" s="133"/>
      <c r="K61" s="133"/>
      <c r="L61" s="95"/>
    </row>
    <row r="62" spans="1:12" s="129" customFormat="1" x14ac:dyDescent="0.25">
      <c r="A62" s="37"/>
      <c r="B62" s="217"/>
      <c r="C62" s="218"/>
      <c r="D62" s="218"/>
      <c r="E62" s="222"/>
      <c r="F62" s="37"/>
      <c r="G62" s="37"/>
      <c r="H62" s="37"/>
      <c r="I62" s="37"/>
      <c r="J62" s="130"/>
      <c r="K62" s="130"/>
      <c r="L62" s="131"/>
    </row>
    <row r="63" spans="1:12" s="129" customFormat="1" x14ac:dyDescent="0.25">
      <c r="A63" s="45"/>
      <c r="B63" s="219"/>
      <c r="C63" s="220"/>
      <c r="D63" s="220"/>
      <c r="E63" s="221"/>
      <c r="F63" s="45"/>
      <c r="G63" s="45"/>
      <c r="H63" s="45"/>
      <c r="I63" s="45"/>
      <c r="J63" s="133"/>
      <c r="K63" s="133"/>
      <c r="L63" s="95"/>
    </row>
    <row r="64" spans="1:12" s="129" customFormat="1" x14ac:dyDescent="0.25">
      <c r="A64" s="45"/>
      <c r="B64" s="219"/>
      <c r="C64" s="220"/>
      <c r="D64" s="220"/>
      <c r="E64" s="221"/>
      <c r="F64" s="45"/>
      <c r="G64" s="45"/>
      <c r="H64" s="45"/>
      <c r="I64" s="45"/>
      <c r="J64" s="133"/>
      <c r="K64" s="133"/>
      <c r="L64" s="95"/>
    </row>
    <row r="65" spans="1:12" s="129" customFormat="1" x14ac:dyDescent="0.25">
      <c r="A65" s="45"/>
      <c r="B65" s="219"/>
      <c r="C65" s="220"/>
      <c r="D65" s="220"/>
      <c r="E65" s="221"/>
      <c r="F65" s="45"/>
      <c r="G65" s="45"/>
      <c r="H65" s="45"/>
      <c r="I65" s="45"/>
      <c r="J65" s="133"/>
      <c r="K65" s="133"/>
      <c r="L65" s="95"/>
    </row>
    <row r="66" spans="1:12" s="129" customFormat="1" x14ac:dyDescent="0.25">
      <c r="A66" s="45"/>
      <c r="B66" s="219"/>
      <c r="C66" s="220"/>
      <c r="D66" s="220"/>
      <c r="E66" s="221"/>
      <c r="F66" s="45"/>
      <c r="G66" s="45"/>
      <c r="H66" s="45"/>
      <c r="I66" s="45"/>
      <c r="J66" s="133"/>
      <c r="K66" s="133"/>
      <c r="L66" s="95"/>
    </row>
    <row r="67" spans="1:12" s="129" customFormat="1" x14ac:dyDescent="0.25">
      <c r="A67" s="45"/>
      <c r="B67" s="219"/>
      <c r="C67" s="220"/>
      <c r="D67" s="220"/>
      <c r="E67" s="221"/>
      <c r="F67" s="45"/>
      <c r="G67" s="45"/>
      <c r="H67" s="45"/>
      <c r="I67" s="45"/>
      <c r="J67" s="133"/>
      <c r="K67" s="133"/>
      <c r="L67" s="95"/>
    </row>
    <row r="68" spans="1:12" s="129" customFormat="1" x14ac:dyDescent="0.25">
      <c r="A68" s="45"/>
      <c r="B68" s="219"/>
      <c r="C68" s="220"/>
      <c r="D68" s="220"/>
      <c r="E68" s="221"/>
      <c r="F68" s="45"/>
      <c r="G68" s="45"/>
      <c r="H68" s="45"/>
      <c r="I68" s="45"/>
      <c r="J68" s="133"/>
      <c r="K68" s="133"/>
      <c r="L68" s="95"/>
    </row>
    <row r="69" spans="1:12" s="129" customFormat="1" x14ac:dyDescent="0.25">
      <c r="A69" s="45"/>
      <c r="B69" s="219"/>
      <c r="C69" s="220"/>
      <c r="D69" s="220"/>
      <c r="E69" s="221"/>
      <c r="F69" s="45"/>
      <c r="G69" s="45"/>
      <c r="H69" s="45"/>
      <c r="I69" s="45"/>
      <c r="J69" s="133"/>
      <c r="K69" s="133"/>
      <c r="L69" s="95"/>
    </row>
    <row r="70" spans="1:12" s="129" customFormat="1" x14ac:dyDescent="0.25">
      <c r="A70" s="45"/>
      <c r="B70" s="219"/>
      <c r="C70" s="220"/>
      <c r="D70" s="220"/>
      <c r="E70" s="221"/>
      <c r="F70" s="45"/>
      <c r="G70" s="45"/>
      <c r="H70" s="45"/>
      <c r="I70" s="45"/>
      <c r="J70" s="133"/>
      <c r="K70" s="133"/>
      <c r="L70" s="95"/>
    </row>
    <row r="71" spans="1:12" s="129" customFormat="1" x14ac:dyDescent="0.25">
      <c r="A71" s="45"/>
      <c r="B71" s="219"/>
      <c r="C71" s="220"/>
      <c r="D71" s="220"/>
      <c r="E71" s="221"/>
      <c r="F71" s="45"/>
      <c r="G71" s="45"/>
      <c r="H71" s="45"/>
      <c r="I71" s="45"/>
      <c r="J71" s="133"/>
      <c r="K71" s="133"/>
      <c r="L71" s="95"/>
    </row>
    <row r="72" spans="1:12" s="129" customFormat="1" x14ac:dyDescent="0.25">
      <c r="A72" s="45"/>
      <c r="B72" s="219"/>
      <c r="C72" s="220"/>
      <c r="D72" s="220"/>
      <c r="E72" s="221"/>
      <c r="F72" s="45"/>
      <c r="G72" s="45"/>
      <c r="H72" s="45"/>
      <c r="I72" s="45"/>
      <c r="J72" s="133"/>
      <c r="K72" s="133"/>
      <c r="L72" s="95"/>
    </row>
    <row r="73" spans="1:12" s="129" customFormat="1" x14ac:dyDescent="0.25">
      <c r="A73" s="45"/>
      <c r="B73" s="219"/>
      <c r="C73" s="220"/>
      <c r="D73" s="220"/>
      <c r="E73" s="221"/>
      <c r="F73" s="45"/>
      <c r="G73" s="45"/>
      <c r="H73" s="45"/>
      <c r="I73" s="45"/>
      <c r="J73" s="133"/>
      <c r="K73" s="133"/>
      <c r="L73" s="95"/>
    </row>
    <row r="74" spans="1:12" s="129" customFormat="1" x14ac:dyDescent="0.25">
      <c r="A74" s="45"/>
      <c r="B74" s="219"/>
      <c r="C74" s="220"/>
      <c r="D74" s="220"/>
      <c r="E74" s="221"/>
      <c r="F74" s="45"/>
      <c r="G74" s="45"/>
      <c r="H74" s="45"/>
      <c r="I74" s="45"/>
      <c r="J74" s="133"/>
      <c r="K74" s="133"/>
      <c r="L74" s="95"/>
    </row>
    <row r="75" spans="1:12" s="129" customFormat="1" x14ac:dyDescent="0.25">
      <c r="A75" s="45"/>
      <c r="B75" s="219"/>
      <c r="C75" s="220"/>
      <c r="D75" s="220"/>
      <c r="E75" s="221"/>
      <c r="F75" s="45"/>
      <c r="G75" s="45"/>
      <c r="H75" s="45"/>
      <c r="I75" s="45"/>
      <c r="J75" s="133"/>
      <c r="K75" s="133"/>
      <c r="L75" s="95"/>
    </row>
    <row r="76" spans="1:12" s="129" customFormat="1" x14ac:dyDescent="0.25">
      <c r="A76" s="45"/>
      <c r="B76" s="219"/>
      <c r="C76" s="220"/>
      <c r="D76" s="220"/>
      <c r="E76" s="221"/>
      <c r="F76" s="45"/>
      <c r="G76" s="45"/>
      <c r="H76" s="45"/>
      <c r="I76" s="45"/>
      <c r="J76" s="133"/>
      <c r="K76" s="133"/>
      <c r="L76" s="95"/>
    </row>
    <row r="77" spans="1:12" s="129" customFormat="1" x14ac:dyDescent="0.25">
      <c r="A77" s="45"/>
      <c r="B77" s="219"/>
      <c r="C77" s="220"/>
      <c r="D77" s="220"/>
      <c r="E77" s="221"/>
      <c r="F77" s="45"/>
      <c r="G77" s="45"/>
      <c r="H77" s="45"/>
      <c r="I77" s="45"/>
      <c r="J77" s="133"/>
      <c r="K77" s="133"/>
      <c r="L77" s="95"/>
    </row>
    <row r="78" spans="1:12" s="129" customFormat="1" x14ac:dyDescent="0.25">
      <c r="A78" s="45"/>
      <c r="B78" s="219"/>
      <c r="C78" s="220"/>
      <c r="D78" s="220"/>
      <c r="E78" s="221"/>
      <c r="F78" s="45"/>
      <c r="G78" s="45"/>
      <c r="H78" s="45"/>
      <c r="I78" s="45"/>
      <c r="J78" s="133"/>
      <c r="K78" s="133"/>
      <c r="L78" s="95"/>
    </row>
    <row r="79" spans="1:12" s="129" customFormat="1" x14ac:dyDescent="0.25">
      <c r="A79" s="45"/>
      <c r="B79" s="219"/>
      <c r="C79" s="220"/>
      <c r="D79" s="220"/>
      <c r="E79" s="221"/>
      <c r="F79" s="45"/>
      <c r="G79" s="45"/>
      <c r="H79" s="45"/>
      <c r="I79" s="45"/>
      <c r="J79" s="133"/>
      <c r="K79" s="133"/>
      <c r="L79" s="95"/>
    </row>
    <row r="80" spans="1:12" s="129" customFormat="1" x14ac:dyDescent="0.25">
      <c r="A80" s="45"/>
      <c r="B80" s="219"/>
      <c r="C80" s="220"/>
      <c r="D80" s="220"/>
      <c r="E80" s="221"/>
      <c r="F80" s="45"/>
      <c r="G80" s="45"/>
      <c r="H80" s="45"/>
      <c r="I80" s="45"/>
      <c r="J80" s="133"/>
      <c r="K80" s="133"/>
      <c r="L80" s="95"/>
    </row>
    <row r="81" spans="1:12" s="129" customFormat="1" x14ac:dyDescent="0.25">
      <c r="A81" s="45"/>
      <c r="B81" s="219"/>
      <c r="C81" s="220"/>
      <c r="D81" s="220"/>
      <c r="E81" s="221"/>
      <c r="F81" s="45"/>
      <c r="G81" s="45"/>
      <c r="H81" s="45"/>
      <c r="I81" s="45"/>
      <c r="J81" s="133"/>
      <c r="K81" s="133"/>
      <c r="L81" s="95"/>
    </row>
    <row r="82" spans="1:12" s="129" customFormat="1" x14ac:dyDescent="0.25">
      <c r="A82" s="45"/>
      <c r="B82" s="219"/>
      <c r="C82" s="220"/>
      <c r="D82" s="220"/>
      <c r="E82" s="221"/>
      <c r="F82" s="45"/>
      <c r="G82" s="45"/>
      <c r="H82" s="45"/>
      <c r="I82" s="45"/>
      <c r="J82" s="133"/>
      <c r="K82" s="133"/>
      <c r="L82" s="95"/>
    </row>
    <row r="83" spans="1:12" s="129" customFormat="1" x14ac:dyDescent="0.25">
      <c r="A83" s="37">
        <v>4</v>
      </c>
      <c r="B83" s="217"/>
      <c r="C83" s="218"/>
      <c r="D83" s="218"/>
      <c r="E83" s="222"/>
      <c r="F83" s="37"/>
      <c r="G83" s="37"/>
      <c r="H83" s="37"/>
      <c r="I83" s="37"/>
      <c r="J83" s="130"/>
      <c r="K83" s="130"/>
      <c r="L83" s="131"/>
    </row>
    <row r="84" spans="1:12" s="129" customFormat="1" x14ac:dyDescent="0.25">
      <c r="A84" s="45"/>
      <c r="B84" s="219"/>
      <c r="C84" s="220"/>
      <c r="D84" s="220"/>
      <c r="E84" s="221"/>
      <c r="F84" s="45"/>
      <c r="G84" s="45"/>
      <c r="H84" s="45"/>
      <c r="I84" s="45"/>
      <c r="J84" s="133"/>
      <c r="K84" s="133"/>
      <c r="L84" s="95"/>
    </row>
    <row r="85" spans="1:12" s="129" customFormat="1" x14ac:dyDescent="0.25">
      <c r="A85" s="45"/>
      <c r="B85" s="219"/>
      <c r="C85" s="220"/>
      <c r="D85" s="220"/>
      <c r="E85" s="221"/>
      <c r="F85" s="45"/>
      <c r="G85" s="45"/>
      <c r="H85" s="45"/>
      <c r="I85" s="45"/>
      <c r="J85" s="133"/>
      <c r="K85" s="133"/>
      <c r="L85" s="95"/>
    </row>
    <row r="86" spans="1:12" s="129" customFormat="1" x14ac:dyDescent="0.25">
      <c r="A86" s="45"/>
      <c r="B86" s="219"/>
      <c r="C86" s="220"/>
      <c r="D86" s="220"/>
      <c r="E86" s="221"/>
      <c r="F86" s="45"/>
      <c r="G86" s="45"/>
      <c r="H86" s="45"/>
      <c r="I86" s="45"/>
      <c r="J86" s="133"/>
      <c r="K86" s="133"/>
      <c r="L86" s="95"/>
    </row>
    <row r="87" spans="1:12" s="129" customFormat="1" x14ac:dyDescent="0.25">
      <c r="A87" s="45"/>
      <c r="B87" s="219"/>
      <c r="C87" s="220"/>
      <c r="D87" s="220"/>
      <c r="E87" s="221"/>
      <c r="F87" s="45"/>
      <c r="G87" s="45"/>
      <c r="H87" s="45"/>
      <c r="I87" s="45"/>
      <c r="J87" s="133"/>
      <c r="K87" s="133"/>
      <c r="L87" s="95"/>
    </row>
    <row r="88" spans="1:12" s="129" customFormat="1" x14ac:dyDescent="0.25">
      <c r="A88" s="45"/>
      <c r="B88" s="219"/>
      <c r="C88" s="220"/>
      <c r="D88" s="220"/>
      <c r="E88" s="221"/>
      <c r="F88" s="45"/>
      <c r="G88" s="45"/>
      <c r="H88" s="45"/>
      <c r="I88" s="45"/>
      <c r="J88" s="133"/>
      <c r="K88" s="133"/>
      <c r="L88" s="95"/>
    </row>
    <row r="89" spans="1:12" s="129" customFormat="1" x14ac:dyDescent="0.25">
      <c r="A89" s="45"/>
      <c r="B89" s="219"/>
      <c r="C89" s="220"/>
      <c r="D89" s="220"/>
      <c r="E89" s="221"/>
      <c r="F89" s="45"/>
      <c r="G89" s="45"/>
      <c r="H89" s="45"/>
      <c r="I89" s="45"/>
      <c r="J89" s="133"/>
      <c r="K89" s="133"/>
      <c r="L89" s="95"/>
    </row>
    <row r="90" spans="1:12" s="129" customFormat="1" x14ac:dyDescent="0.25">
      <c r="A90" s="45"/>
      <c r="B90" s="219"/>
      <c r="C90" s="220"/>
      <c r="D90" s="220"/>
      <c r="E90" s="221"/>
      <c r="F90" s="45"/>
      <c r="G90" s="45"/>
      <c r="H90" s="45"/>
      <c r="I90" s="45"/>
      <c r="J90" s="133"/>
      <c r="K90" s="133"/>
      <c r="L90" s="95"/>
    </row>
    <row r="91" spans="1:12" s="129" customFormat="1" x14ac:dyDescent="0.25">
      <c r="A91" s="45"/>
      <c r="B91" s="219"/>
      <c r="C91" s="220"/>
      <c r="D91" s="220"/>
      <c r="E91" s="221"/>
      <c r="F91" s="45"/>
      <c r="G91" s="45"/>
      <c r="H91" s="45"/>
      <c r="I91" s="45"/>
      <c r="J91" s="133"/>
      <c r="K91" s="133"/>
      <c r="L91" s="95"/>
    </row>
    <row r="92" spans="1:12" s="129" customFormat="1" x14ac:dyDescent="0.25">
      <c r="A92" s="45"/>
      <c r="B92" s="219"/>
      <c r="C92" s="220"/>
      <c r="D92" s="220"/>
      <c r="E92" s="221"/>
      <c r="F92" s="45"/>
      <c r="G92" s="45"/>
      <c r="H92" s="45"/>
      <c r="I92" s="45"/>
      <c r="J92" s="133"/>
      <c r="K92" s="133"/>
      <c r="L92" s="95"/>
    </row>
    <row r="93" spans="1:12" s="129" customFormat="1" x14ac:dyDescent="0.25">
      <c r="A93" s="45"/>
      <c r="B93" s="219"/>
      <c r="C93" s="220"/>
      <c r="D93" s="220"/>
      <c r="E93" s="221"/>
      <c r="F93" s="45"/>
      <c r="G93" s="45"/>
      <c r="H93" s="45"/>
      <c r="I93" s="45"/>
      <c r="J93" s="133"/>
      <c r="K93" s="133"/>
      <c r="L93" s="95"/>
    </row>
    <row r="94" spans="1:12" s="129" customFormat="1" x14ac:dyDescent="0.25">
      <c r="A94" s="45"/>
      <c r="B94" s="219"/>
      <c r="C94" s="220"/>
      <c r="D94" s="220"/>
      <c r="E94" s="221"/>
      <c r="F94" s="45"/>
      <c r="G94" s="45"/>
      <c r="H94" s="45"/>
      <c r="I94" s="45"/>
      <c r="J94" s="133"/>
      <c r="K94" s="133"/>
      <c r="L94" s="95"/>
    </row>
    <row r="95" spans="1:12" s="129" customFormat="1" x14ac:dyDescent="0.25">
      <c r="A95" s="45"/>
      <c r="B95" s="219"/>
      <c r="C95" s="220"/>
      <c r="D95" s="220"/>
      <c r="E95" s="221"/>
      <c r="F95" s="45"/>
      <c r="G95" s="45"/>
      <c r="H95" s="45"/>
      <c r="I95" s="45"/>
      <c r="J95" s="133"/>
      <c r="K95" s="133"/>
      <c r="L95" s="95"/>
    </row>
    <row r="96" spans="1:12" s="129" customFormat="1" x14ac:dyDescent="0.25">
      <c r="A96" s="45"/>
      <c r="B96" s="219"/>
      <c r="C96" s="220"/>
      <c r="D96" s="220"/>
      <c r="E96" s="221"/>
      <c r="F96" s="45"/>
      <c r="G96" s="45"/>
      <c r="H96" s="45"/>
      <c r="I96" s="45"/>
      <c r="J96" s="133"/>
      <c r="K96" s="133"/>
      <c r="L96" s="95"/>
    </row>
    <row r="97" spans="1:12" s="129" customFormat="1" x14ac:dyDescent="0.25">
      <c r="A97" s="45"/>
      <c r="B97" s="219"/>
      <c r="C97" s="220"/>
      <c r="D97" s="220"/>
      <c r="E97" s="221"/>
      <c r="F97" s="45"/>
      <c r="G97" s="45"/>
      <c r="H97" s="45"/>
      <c r="I97" s="45"/>
      <c r="J97" s="133"/>
      <c r="K97" s="133"/>
      <c r="L97" s="95"/>
    </row>
    <row r="98" spans="1:12" s="129" customFormat="1" x14ac:dyDescent="0.25">
      <c r="A98" s="45"/>
      <c r="B98" s="219"/>
      <c r="C98" s="220"/>
      <c r="D98" s="220"/>
      <c r="E98" s="221"/>
      <c r="F98" s="45"/>
      <c r="G98" s="45"/>
      <c r="H98" s="45"/>
      <c r="I98" s="45"/>
      <c r="J98" s="133"/>
      <c r="K98" s="133"/>
      <c r="L98" s="95"/>
    </row>
    <row r="99" spans="1:12" s="129" customFormat="1" x14ac:dyDescent="0.25">
      <c r="A99" s="45"/>
      <c r="B99" s="219"/>
      <c r="C99" s="220"/>
      <c r="D99" s="220"/>
      <c r="E99" s="221"/>
      <c r="F99" s="45"/>
      <c r="G99" s="45"/>
      <c r="H99" s="45"/>
      <c r="I99" s="45"/>
      <c r="J99" s="133"/>
      <c r="K99" s="133"/>
      <c r="L99" s="95"/>
    </row>
    <row r="100" spans="1:12" s="129" customFormat="1" x14ac:dyDescent="0.25">
      <c r="A100" s="45"/>
      <c r="B100" s="219"/>
      <c r="C100" s="220"/>
      <c r="D100" s="220"/>
      <c r="E100" s="221"/>
      <c r="F100" s="45"/>
      <c r="G100" s="45"/>
      <c r="H100" s="45"/>
      <c r="I100" s="45"/>
      <c r="J100" s="133"/>
      <c r="K100" s="133"/>
      <c r="L100" s="95"/>
    </row>
    <row r="101" spans="1:12" s="129" customFormat="1" x14ac:dyDescent="0.25">
      <c r="A101" s="45"/>
      <c r="B101" s="219"/>
      <c r="C101" s="220"/>
      <c r="D101" s="220"/>
      <c r="E101" s="221"/>
      <c r="F101" s="45"/>
      <c r="G101" s="45"/>
      <c r="H101" s="45"/>
      <c r="I101" s="45"/>
      <c r="J101" s="133"/>
      <c r="K101" s="133"/>
      <c r="L101" s="95"/>
    </row>
    <row r="102" spans="1:12" s="129" customFormat="1" x14ac:dyDescent="0.25">
      <c r="A102" s="45"/>
      <c r="B102" s="219"/>
      <c r="C102" s="220"/>
      <c r="D102" s="220"/>
      <c r="E102" s="221"/>
      <c r="F102" s="45"/>
      <c r="G102" s="45"/>
      <c r="H102" s="45"/>
      <c r="I102" s="45"/>
      <c r="J102" s="133"/>
      <c r="K102" s="133"/>
      <c r="L102" s="95"/>
    </row>
    <row r="103" spans="1:12" s="132" customFormat="1" ht="14.25" x14ac:dyDescent="0.25">
      <c r="A103" s="37">
        <v>5</v>
      </c>
      <c r="B103" s="217"/>
      <c r="C103" s="218"/>
      <c r="D103" s="218"/>
      <c r="E103" s="222"/>
      <c r="F103" s="37"/>
      <c r="G103" s="37"/>
      <c r="H103" s="37"/>
      <c r="I103" s="37"/>
      <c r="J103" s="130"/>
      <c r="K103" s="130"/>
      <c r="L103" s="131"/>
    </row>
    <row r="104" spans="1:12" s="129" customFormat="1" x14ac:dyDescent="0.25">
      <c r="A104" s="45"/>
      <c r="B104" s="219"/>
      <c r="C104" s="220"/>
      <c r="D104" s="220"/>
      <c r="E104" s="221"/>
      <c r="F104" s="45"/>
      <c r="G104" s="45"/>
      <c r="H104" s="45"/>
      <c r="I104" s="45"/>
      <c r="J104" s="133"/>
      <c r="K104" s="133"/>
      <c r="L104" s="95"/>
    </row>
    <row r="105" spans="1:12" s="129" customFormat="1" x14ac:dyDescent="0.25">
      <c r="A105" s="45"/>
      <c r="B105" s="219"/>
      <c r="C105" s="220"/>
      <c r="D105" s="220"/>
      <c r="E105" s="221"/>
      <c r="F105" s="45"/>
      <c r="G105" s="45"/>
      <c r="H105" s="45"/>
      <c r="I105" s="45"/>
      <c r="J105" s="133"/>
      <c r="K105" s="133"/>
      <c r="L105" s="95"/>
    </row>
    <row r="106" spans="1:12" s="129" customFormat="1" x14ac:dyDescent="0.25">
      <c r="A106" s="45"/>
      <c r="B106" s="219"/>
      <c r="C106" s="220"/>
      <c r="D106" s="220"/>
      <c r="E106" s="221"/>
      <c r="F106" s="45"/>
      <c r="G106" s="45"/>
      <c r="H106" s="45"/>
      <c r="I106" s="45"/>
      <c r="J106" s="133"/>
      <c r="K106" s="133"/>
      <c r="L106" s="95"/>
    </row>
    <row r="107" spans="1:12" s="129" customFormat="1" x14ac:dyDescent="0.25">
      <c r="A107" s="45"/>
      <c r="B107" s="219"/>
      <c r="C107" s="220"/>
      <c r="D107" s="220"/>
      <c r="E107" s="221"/>
      <c r="F107" s="45"/>
      <c r="G107" s="45"/>
      <c r="H107" s="45"/>
      <c r="I107" s="45"/>
      <c r="J107" s="133"/>
      <c r="K107" s="133"/>
      <c r="L107" s="95"/>
    </row>
    <row r="108" spans="1:12" s="129" customFormat="1" x14ac:dyDescent="0.25">
      <c r="A108" s="45"/>
      <c r="B108" s="219"/>
      <c r="C108" s="220"/>
      <c r="D108" s="220"/>
      <c r="E108" s="221"/>
      <c r="F108" s="45"/>
      <c r="G108" s="45"/>
      <c r="H108" s="45"/>
      <c r="I108" s="45"/>
      <c r="J108" s="133"/>
      <c r="K108" s="133"/>
      <c r="L108" s="95"/>
    </row>
    <row r="109" spans="1:12" s="129" customFormat="1" x14ac:dyDescent="0.25">
      <c r="A109" s="45"/>
      <c r="B109" s="219"/>
      <c r="C109" s="220"/>
      <c r="D109" s="220"/>
      <c r="E109" s="221"/>
      <c r="F109" s="45"/>
      <c r="G109" s="45"/>
      <c r="H109" s="45"/>
      <c r="I109" s="45"/>
      <c r="J109" s="133"/>
      <c r="K109" s="133"/>
      <c r="L109" s="95"/>
    </row>
    <row r="110" spans="1:12" s="129" customFormat="1" x14ac:dyDescent="0.25">
      <c r="A110" s="45"/>
      <c r="B110" s="219"/>
      <c r="C110" s="220"/>
      <c r="D110" s="220"/>
      <c r="E110" s="221"/>
      <c r="F110" s="45"/>
      <c r="G110" s="45"/>
      <c r="H110" s="45"/>
      <c r="I110" s="45"/>
      <c r="J110" s="133"/>
      <c r="K110" s="133"/>
      <c r="L110" s="95"/>
    </row>
    <row r="111" spans="1:12" s="129" customFormat="1" x14ac:dyDescent="0.25">
      <c r="A111" s="45"/>
      <c r="B111" s="219"/>
      <c r="C111" s="220"/>
      <c r="D111" s="220"/>
      <c r="E111" s="221"/>
      <c r="F111" s="45"/>
      <c r="G111" s="45"/>
      <c r="H111" s="45"/>
      <c r="I111" s="45"/>
      <c r="J111" s="133"/>
      <c r="K111" s="133"/>
      <c r="L111" s="95"/>
    </row>
    <row r="112" spans="1:12" s="129" customFormat="1" x14ac:dyDescent="0.25">
      <c r="A112" s="45"/>
      <c r="B112" s="219"/>
      <c r="C112" s="220"/>
      <c r="D112" s="220"/>
      <c r="E112" s="221"/>
      <c r="F112" s="45"/>
      <c r="G112" s="45"/>
      <c r="H112" s="45"/>
      <c r="I112" s="45"/>
      <c r="J112" s="133"/>
      <c r="K112" s="133"/>
      <c r="L112" s="95"/>
    </row>
    <row r="113" spans="1:12" s="129" customFormat="1" x14ac:dyDescent="0.25">
      <c r="A113" s="45"/>
      <c r="B113" s="219"/>
      <c r="C113" s="220"/>
      <c r="D113" s="220"/>
      <c r="E113" s="221"/>
      <c r="F113" s="45"/>
      <c r="G113" s="45"/>
      <c r="H113" s="45"/>
      <c r="I113" s="45"/>
      <c r="J113" s="133"/>
      <c r="K113" s="133"/>
      <c r="L113" s="95"/>
    </row>
    <row r="114" spans="1:12" s="129" customFormat="1" x14ac:dyDescent="0.25">
      <c r="A114" s="45"/>
      <c r="B114" s="219"/>
      <c r="C114" s="220"/>
      <c r="D114" s="220"/>
      <c r="E114" s="221"/>
      <c r="F114" s="45"/>
      <c r="G114" s="45"/>
      <c r="H114" s="45"/>
      <c r="I114" s="45"/>
      <c r="J114" s="133"/>
      <c r="K114" s="133"/>
      <c r="L114" s="95"/>
    </row>
    <row r="115" spans="1:12" s="129" customFormat="1" x14ac:dyDescent="0.25">
      <c r="A115" s="45"/>
      <c r="B115" s="219"/>
      <c r="C115" s="220"/>
      <c r="D115" s="220"/>
      <c r="E115" s="221"/>
      <c r="F115" s="45"/>
      <c r="G115" s="45"/>
      <c r="H115" s="45"/>
      <c r="I115" s="45"/>
      <c r="J115" s="133"/>
      <c r="K115" s="133"/>
      <c r="L115" s="95"/>
    </row>
    <row r="116" spans="1:12" s="129" customFormat="1" x14ac:dyDescent="0.25">
      <c r="A116" s="45"/>
      <c r="B116" s="219"/>
      <c r="C116" s="220"/>
      <c r="D116" s="220"/>
      <c r="E116" s="221"/>
      <c r="F116" s="45"/>
      <c r="G116" s="45"/>
      <c r="H116" s="45"/>
      <c r="I116" s="45"/>
      <c r="J116" s="133"/>
      <c r="K116" s="133"/>
      <c r="L116" s="95"/>
    </row>
    <row r="117" spans="1:12" s="129" customFormat="1" x14ac:dyDescent="0.25">
      <c r="A117" s="45"/>
      <c r="B117" s="219"/>
      <c r="C117" s="220"/>
      <c r="D117" s="220"/>
      <c r="E117" s="221"/>
      <c r="F117" s="45"/>
      <c r="G117" s="45"/>
      <c r="H117" s="45"/>
      <c r="I117" s="45"/>
      <c r="J117" s="133"/>
      <c r="K117" s="133"/>
      <c r="L117" s="95"/>
    </row>
    <row r="118" spans="1:12" s="129" customFormat="1" x14ac:dyDescent="0.25">
      <c r="A118" s="45"/>
      <c r="B118" s="219"/>
      <c r="C118" s="220"/>
      <c r="D118" s="220"/>
      <c r="E118" s="221"/>
      <c r="F118" s="45"/>
      <c r="G118" s="45"/>
      <c r="H118" s="45"/>
      <c r="I118" s="45"/>
      <c r="J118" s="133"/>
      <c r="K118" s="133"/>
      <c r="L118" s="95"/>
    </row>
    <row r="119" spans="1:12" s="129" customFormat="1" x14ac:dyDescent="0.25">
      <c r="A119" s="45"/>
      <c r="B119" s="219"/>
      <c r="C119" s="220"/>
      <c r="D119" s="220"/>
      <c r="E119" s="221"/>
      <c r="F119" s="45"/>
      <c r="G119" s="45"/>
      <c r="H119" s="45"/>
      <c r="I119" s="45"/>
      <c r="J119" s="133"/>
      <c r="K119" s="133"/>
      <c r="L119" s="95"/>
    </row>
    <row r="120" spans="1:12" s="129" customFormat="1" x14ac:dyDescent="0.25">
      <c r="A120" s="45"/>
      <c r="B120" s="219"/>
      <c r="C120" s="220"/>
      <c r="D120" s="220"/>
      <c r="E120" s="221"/>
      <c r="F120" s="45"/>
      <c r="G120" s="45"/>
      <c r="H120" s="45"/>
      <c r="I120" s="45"/>
      <c r="J120" s="133"/>
      <c r="K120" s="133"/>
      <c r="L120" s="95"/>
    </row>
    <row r="121" spans="1:12" s="129" customFormat="1" x14ac:dyDescent="0.25">
      <c r="A121" s="45"/>
      <c r="B121" s="219"/>
      <c r="C121" s="220"/>
      <c r="D121" s="220"/>
      <c r="E121" s="221"/>
      <c r="F121" s="45"/>
      <c r="G121" s="45"/>
      <c r="H121" s="45"/>
      <c r="I121" s="45"/>
      <c r="J121" s="133"/>
      <c r="K121" s="133"/>
      <c r="L121" s="95"/>
    </row>
    <row r="122" spans="1:12" s="132" customFormat="1" ht="14.25" x14ac:dyDescent="0.25">
      <c r="A122" s="37"/>
      <c r="B122" s="217"/>
      <c r="C122" s="218"/>
      <c r="D122" s="218"/>
      <c r="E122" s="222"/>
      <c r="F122" s="37"/>
      <c r="G122" s="37"/>
      <c r="H122" s="37"/>
      <c r="I122" s="37"/>
      <c r="J122" s="130"/>
      <c r="K122" s="130"/>
      <c r="L122" s="131"/>
    </row>
    <row r="123" spans="1:12" s="129" customFormat="1" x14ac:dyDescent="0.25">
      <c r="A123" s="45"/>
      <c r="B123" s="219"/>
      <c r="C123" s="220"/>
      <c r="D123" s="220"/>
      <c r="E123" s="221"/>
      <c r="F123" s="45"/>
      <c r="G123" s="45"/>
      <c r="H123" s="45"/>
      <c r="I123" s="45"/>
      <c r="J123" s="133"/>
      <c r="K123" s="133"/>
      <c r="L123" s="95"/>
    </row>
    <row r="124" spans="1:12" s="129" customFormat="1" x14ac:dyDescent="0.25">
      <c r="A124" s="45"/>
      <c r="B124" s="219"/>
      <c r="C124" s="220"/>
      <c r="D124" s="220"/>
      <c r="E124" s="221"/>
      <c r="F124" s="45"/>
      <c r="G124" s="45"/>
      <c r="H124" s="45"/>
      <c r="I124" s="45"/>
      <c r="J124" s="133"/>
      <c r="K124" s="133"/>
      <c r="L124" s="95"/>
    </row>
    <row r="125" spans="1:12" s="129" customFormat="1" x14ac:dyDescent="0.25">
      <c r="A125" s="45"/>
      <c r="B125" s="219"/>
      <c r="C125" s="220"/>
      <c r="D125" s="220"/>
      <c r="E125" s="221"/>
      <c r="F125" s="45"/>
      <c r="G125" s="45"/>
      <c r="H125" s="45"/>
      <c r="I125" s="45"/>
      <c r="J125" s="133"/>
      <c r="K125" s="133"/>
      <c r="L125" s="95"/>
    </row>
    <row r="126" spans="1:12" s="129" customFormat="1" x14ac:dyDescent="0.25">
      <c r="A126" s="45"/>
      <c r="B126" s="219"/>
      <c r="C126" s="220"/>
      <c r="D126" s="220"/>
      <c r="E126" s="221"/>
      <c r="F126" s="45"/>
      <c r="G126" s="45"/>
      <c r="H126" s="45"/>
      <c r="I126" s="45"/>
      <c r="J126" s="133"/>
      <c r="K126" s="133"/>
      <c r="L126" s="95"/>
    </row>
    <row r="127" spans="1:12" s="129" customFormat="1" x14ac:dyDescent="0.25">
      <c r="A127" s="45"/>
      <c r="B127" s="219"/>
      <c r="C127" s="220"/>
      <c r="D127" s="220"/>
      <c r="E127" s="221"/>
      <c r="F127" s="45"/>
      <c r="G127" s="45"/>
      <c r="H127" s="45"/>
      <c r="I127" s="45"/>
      <c r="J127" s="133"/>
      <c r="K127" s="133"/>
      <c r="L127" s="95"/>
    </row>
    <row r="128" spans="1:12" s="129" customFormat="1" x14ac:dyDescent="0.25">
      <c r="A128" s="45"/>
      <c r="B128" s="219"/>
      <c r="C128" s="220"/>
      <c r="D128" s="220"/>
      <c r="E128" s="221"/>
      <c r="F128" s="45"/>
      <c r="G128" s="45"/>
      <c r="H128" s="45"/>
      <c r="I128" s="45"/>
      <c r="J128" s="133"/>
      <c r="K128" s="133"/>
      <c r="L128" s="95"/>
    </row>
    <row r="129" spans="1:12" s="129" customFormat="1" x14ac:dyDescent="0.25">
      <c r="A129" s="45"/>
      <c r="B129" s="219"/>
      <c r="C129" s="220"/>
      <c r="D129" s="220"/>
      <c r="E129" s="221"/>
      <c r="F129" s="45"/>
      <c r="G129" s="45"/>
      <c r="H129" s="45"/>
      <c r="I129" s="45"/>
      <c r="J129" s="133"/>
      <c r="K129" s="133"/>
      <c r="L129" s="95"/>
    </row>
    <row r="130" spans="1:12" s="129" customFormat="1" x14ac:dyDescent="0.25">
      <c r="A130" s="45"/>
      <c r="B130" s="219"/>
      <c r="C130" s="220"/>
      <c r="D130" s="220"/>
      <c r="E130" s="221"/>
      <c r="F130" s="45"/>
      <c r="G130" s="45"/>
      <c r="H130" s="45"/>
      <c r="I130" s="45"/>
      <c r="J130" s="133"/>
      <c r="K130" s="133"/>
      <c r="L130" s="95"/>
    </row>
    <row r="131" spans="1:12" s="132" customFormat="1" ht="14.25" x14ac:dyDescent="0.25">
      <c r="A131" s="37"/>
      <c r="B131" s="217"/>
      <c r="C131" s="218"/>
      <c r="D131" s="218"/>
      <c r="E131" s="222"/>
      <c r="F131" s="37"/>
      <c r="G131" s="37"/>
      <c r="H131" s="37"/>
      <c r="I131" s="37"/>
      <c r="J131" s="130"/>
      <c r="K131" s="130"/>
      <c r="L131" s="131"/>
    </row>
    <row r="132" spans="1:12" s="129" customFormat="1" x14ac:dyDescent="0.25">
      <c r="A132" s="45"/>
      <c r="B132" s="219"/>
      <c r="C132" s="220"/>
      <c r="D132" s="220"/>
      <c r="E132" s="221"/>
      <c r="F132" s="45"/>
      <c r="G132" s="45"/>
      <c r="H132" s="45"/>
      <c r="I132" s="45"/>
      <c r="J132" s="133"/>
      <c r="K132" s="133"/>
      <c r="L132" s="95"/>
    </row>
    <row r="133" spans="1:12" s="129" customFormat="1" x14ac:dyDescent="0.25">
      <c r="A133" s="45"/>
      <c r="B133" s="219"/>
      <c r="C133" s="220"/>
      <c r="D133" s="220"/>
      <c r="E133" s="221"/>
      <c r="F133" s="45"/>
      <c r="G133" s="45"/>
      <c r="H133" s="45"/>
      <c r="I133" s="45"/>
      <c r="J133" s="133"/>
      <c r="K133" s="133"/>
      <c r="L133" s="95"/>
    </row>
    <row r="134" spans="1:12" s="129" customFormat="1" x14ac:dyDescent="0.25">
      <c r="A134" s="45"/>
      <c r="B134" s="219"/>
      <c r="C134" s="220"/>
      <c r="D134" s="220"/>
      <c r="E134" s="221"/>
      <c r="F134" s="45"/>
      <c r="G134" s="45"/>
      <c r="H134" s="45"/>
      <c r="I134" s="45"/>
      <c r="J134" s="133"/>
      <c r="K134" s="133"/>
      <c r="L134" s="95"/>
    </row>
    <row r="135" spans="1:12" s="129" customFormat="1" x14ac:dyDescent="0.25">
      <c r="A135" s="45"/>
      <c r="B135" s="219"/>
      <c r="C135" s="220"/>
      <c r="D135" s="220"/>
      <c r="E135" s="221"/>
      <c r="F135" s="45"/>
      <c r="G135" s="45"/>
      <c r="H135" s="45"/>
      <c r="I135" s="45"/>
      <c r="J135" s="133"/>
      <c r="K135" s="133"/>
      <c r="L135" s="95"/>
    </row>
    <row r="136" spans="1:12" s="129" customFormat="1" x14ac:dyDescent="0.25">
      <c r="A136" s="45"/>
      <c r="B136" s="219"/>
      <c r="C136" s="220"/>
      <c r="D136" s="220"/>
      <c r="E136" s="221"/>
      <c r="F136" s="45"/>
      <c r="G136" s="45"/>
      <c r="H136" s="45"/>
      <c r="I136" s="45"/>
      <c r="J136" s="133"/>
      <c r="K136" s="133"/>
      <c r="L136" s="95"/>
    </row>
    <row r="137" spans="1:12" s="129" customFormat="1" x14ac:dyDescent="0.25">
      <c r="A137" s="45"/>
      <c r="B137" s="219"/>
      <c r="C137" s="220"/>
      <c r="D137" s="220"/>
      <c r="E137" s="221"/>
      <c r="F137" s="45"/>
      <c r="G137" s="45"/>
      <c r="H137" s="45"/>
      <c r="I137" s="45"/>
      <c r="J137" s="133"/>
      <c r="K137" s="133"/>
      <c r="L137" s="95"/>
    </row>
    <row r="138" spans="1:12" s="129" customFormat="1" x14ac:dyDescent="0.25">
      <c r="A138" s="45"/>
      <c r="B138" s="219"/>
      <c r="C138" s="220"/>
      <c r="D138" s="220"/>
      <c r="E138" s="221"/>
      <c r="F138" s="45"/>
      <c r="G138" s="45"/>
      <c r="H138" s="45"/>
      <c r="I138" s="45"/>
      <c r="J138" s="133"/>
      <c r="K138" s="133"/>
      <c r="L138" s="95"/>
    </row>
    <row r="139" spans="1:12" s="129" customFormat="1" x14ac:dyDescent="0.25">
      <c r="A139" s="45"/>
      <c r="B139" s="219"/>
      <c r="C139" s="220"/>
      <c r="D139" s="220"/>
      <c r="E139" s="221"/>
      <c r="F139" s="45"/>
      <c r="G139" s="45"/>
      <c r="H139" s="45"/>
      <c r="I139" s="45"/>
      <c r="J139" s="133"/>
      <c r="K139" s="133"/>
      <c r="L139" s="95"/>
    </row>
    <row r="140" spans="1:12" s="129" customFormat="1" x14ac:dyDescent="0.25">
      <c r="A140" s="45"/>
      <c r="B140" s="219"/>
      <c r="C140" s="220"/>
      <c r="D140" s="220"/>
      <c r="E140" s="221"/>
      <c r="F140" s="45"/>
      <c r="G140" s="45"/>
      <c r="H140" s="45"/>
      <c r="I140" s="45"/>
      <c r="J140" s="133"/>
      <c r="K140" s="133"/>
      <c r="L140" s="95"/>
    </row>
    <row r="141" spans="1:12" s="129" customFormat="1" x14ac:dyDescent="0.25">
      <c r="A141" s="45"/>
      <c r="B141" s="219"/>
      <c r="C141" s="220"/>
      <c r="D141" s="220"/>
      <c r="E141" s="221"/>
      <c r="F141" s="45"/>
      <c r="G141" s="45"/>
      <c r="H141" s="45"/>
      <c r="I141" s="45"/>
      <c r="J141" s="133"/>
      <c r="K141" s="133"/>
      <c r="L141" s="95"/>
    </row>
    <row r="142" spans="1:12" s="129" customFormat="1" x14ac:dyDescent="0.25">
      <c r="A142" s="45"/>
      <c r="B142" s="219"/>
      <c r="C142" s="220"/>
      <c r="D142" s="220"/>
      <c r="E142" s="221"/>
      <c r="F142" s="45"/>
      <c r="G142" s="45"/>
      <c r="H142" s="45"/>
      <c r="I142" s="45"/>
      <c r="J142" s="133"/>
      <c r="K142" s="133"/>
      <c r="L142" s="95"/>
    </row>
    <row r="143" spans="1:12" s="129" customFormat="1" x14ac:dyDescent="0.25">
      <c r="A143" s="45"/>
      <c r="B143" s="219"/>
      <c r="C143" s="220"/>
      <c r="D143" s="220"/>
      <c r="E143" s="221"/>
      <c r="F143" s="45"/>
      <c r="G143" s="45"/>
      <c r="H143" s="45"/>
      <c r="I143" s="45"/>
      <c r="J143" s="133"/>
      <c r="K143" s="133"/>
      <c r="L143" s="95"/>
    </row>
    <row r="144" spans="1:12" s="129" customFormat="1" x14ac:dyDescent="0.25">
      <c r="A144" s="45"/>
      <c r="B144" s="219"/>
      <c r="C144" s="220"/>
      <c r="D144" s="220"/>
      <c r="E144" s="221"/>
      <c r="F144" s="45"/>
      <c r="G144" s="45"/>
      <c r="H144" s="45"/>
      <c r="I144" s="45"/>
      <c r="J144" s="133"/>
      <c r="K144" s="133"/>
      <c r="L144" s="95"/>
    </row>
    <row r="145" spans="1:12" s="129" customFormat="1" x14ac:dyDescent="0.25">
      <c r="A145" s="45"/>
      <c r="B145" s="219"/>
      <c r="C145" s="220"/>
      <c r="D145" s="220"/>
      <c r="E145" s="221"/>
      <c r="F145" s="45"/>
      <c r="G145" s="45"/>
      <c r="H145" s="45"/>
      <c r="I145" s="45"/>
      <c r="J145" s="133"/>
      <c r="K145" s="133"/>
      <c r="L145" s="95"/>
    </row>
    <row r="146" spans="1:12" s="129" customFormat="1" x14ac:dyDescent="0.25">
      <c r="A146" s="45"/>
      <c r="B146" s="219"/>
      <c r="C146" s="220"/>
      <c r="D146" s="220"/>
      <c r="E146" s="221"/>
      <c r="F146" s="45"/>
      <c r="G146" s="45"/>
      <c r="H146" s="45"/>
      <c r="I146" s="45"/>
      <c r="J146" s="133"/>
      <c r="K146" s="133"/>
      <c r="L146" s="95"/>
    </row>
    <row r="147" spans="1:12" s="129" customFormat="1" x14ac:dyDescent="0.25">
      <c r="A147" s="45"/>
      <c r="B147" s="219"/>
      <c r="C147" s="220"/>
      <c r="D147" s="220"/>
      <c r="E147" s="221"/>
      <c r="F147" s="45"/>
      <c r="G147" s="45"/>
      <c r="H147" s="45"/>
      <c r="I147" s="45"/>
      <c r="J147" s="133"/>
      <c r="K147" s="133"/>
      <c r="L147" s="95"/>
    </row>
    <row r="148" spans="1:12" s="129" customFormat="1" x14ac:dyDescent="0.25">
      <c r="A148" s="45"/>
      <c r="B148" s="219"/>
      <c r="C148" s="220"/>
      <c r="D148" s="220"/>
      <c r="E148" s="221"/>
      <c r="F148" s="45"/>
      <c r="G148" s="45"/>
      <c r="H148" s="45"/>
      <c r="I148" s="45"/>
      <c r="J148" s="133"/>
      <c r="K148" s="133"/>
      <c r="L148" s="95"/>
    </row>
    <row r="149" spans="1:12" s="129" customFormat="1" x14ac:dyDescent="0.25">
      <c r="A149" s="45"/>
      <c r="B149" s="219"/>
      <c r="C149" s="220"/>
      <c r="D149" s="220"/>
      <c r="E149" s="221"/>
      <c r="F149" s="45"/>
      <c r="G149" s="45"/>
      <c r="H149" s="45"/>
      <c r="I149" s="45"/>
      <c r="J149" s="133"/>
      <c r="K149" s="133"/>
      <c r="L149" s="95"/>
    </row>
    <row r="150" spans="1:12" s="129" customFormat="1" x14ac:dyDescent="0.25">
      <c r="A150" s="45"/>
      <c r="B150" s="219"/>
      <c r="C150" s="220"/>
      <c r="D150" s="220"/>
      <c r="E150" s="221"/>
      <c r="F150" s="45"/>
      <c r="G150" s="45"/>
      <c r="H150" s="45"/>
      <c r="I150" s="45"/>
      <c r="J150" s="133"/>
      <c r="K150" s="133"/>
      <c r="L150" s="95"/>
    </row>
    <row r="151" spans="1:12" s="129" customFormat="1" x14ac:dyDescent="0.25">
      <c r="A151" s="45"/>
      <c r="B151" s="219"/>
      <c r="C151" s="220"/>
      <c r="D151" s="220"/>
      <c r="E151" s="221"/>
      <c r="F151" s="45"/>
      <c r="G151" s="45"/>
      <c r="H151" s="45"/>
      <c r="I151" s="45"/>
      <c r="J151" s="133"/>
      <c r="K151" s="133"/>
      <c r="L151" s="95"/>
    </row>
    <row r="152" spans="1:12" s="129" customFormat="1" x14ac:dyDescent="0.25">
      <c r="A152" s="45"/>
      <c r="B152" s="219"/>
      <c r="C152" s="220"/>
      <c r="D152" s="220"/>
      <c r="E152" s="221"/>
      <c r="F152" s="45"/>
      <c r="G152" s="45"/>
      <c r="H152" s="45"/>
      <c r="I152" s="45"/>
      <c r="J152" s="133"/>
      <c r="K152" s="133"/>
      <c r="L152" s="95"/>
    </row>
    <row r="153" spans="1:12" s="129" customFormat="1" x14ac:dyDescent="0.25">
      <c r="A153" s="45"/>
      <c r="B153" s="219"/>
      <c r="C153" s="220"/>
      <c r="D153" s="220"/>
      <c r="E153" s="221"/>
      <c r="F153" s="45"/>
      <c r="G153" s="45"/>
      <c r="H153" s="45"/>
      <c r="I153" s="45"/>
      <c r="J153" s="133"/>
      <c r="K153" s="133"/>
      <c r="L153" s="95"/>
    </row>
    <row r="154" spans="1:12" s="129" customFormat="1" x14ac:dyDescent="0.25">
      <c r="A154" s="45"/>
      <c r="B154" s="219"/>
      <c r="C154" s="220"/>
      <c r="D154" s="220"/>
      <c r="E154" s="221"/>
      <c r="F154" s="45"/>
      <c r="G154" s="45"/>
      <c r="H154" s="45"/>
      <c r="I154" s="45"/>
      <c r="J154" s="133"/>
      <c r="K154" s="133"/>
      <c r="L154" s="95"/>
    </row>
    <row r="155" spans="1:12" s="129" customFormat="1" x14ac:dyDescent="0.25">
      <c r="A155" s="45"/>
      <c r="B155" s="219"/>
      <c r="C155" s="220"/>
      <c r="D155" s="220"/>
      <c r="E155" s="221"/>
      <c r="F155" s="45"/>
      <c r="G155" s="45"/>
      <c r="H155" s="45"/>
      <c r="I155" s="45"/>
      <c r="J155" s="133"/>
      <c r="K155" s="133"/>
      <c r="L155" s="95"/>
    </row>
    <row r="156" spans="1:12" s="129" customFormat="1" x14ac:dyDescent="0.25">
      <c r="A156" s="45"/>
      <c r="B156" s="219"/>
      <c r="C156" s="220"/>
      <c r="D156" s="220"/>
      <c r="E156" s="221"/>
      <c r="F156" s="45"/>
      <c r="G156" s="45"/>
      <c r="H156" s="45"/>
      <c r="I156" s="45"/>
      <c r="J156" s="133"/>
      <c r="K156" s="133"/>
      <c r="L156" s="95"/>
    </row>
    <row r="157" spans="1:12" s="129" customFormat="1" x14ac:dyDescent="0.25">
      <c r="A157" s="45"/>
      <c r="B157" s="219"/>
      <c r="C157" s="220"/>
      <c r="D157" s="220"/>
      <c r="E157" s="221"/>
      <c r="F157" s="45"/>
      <c r="G157" s="45"/>
      <c r="H157" s="45"/>
      <c r="I157" s="45"/>
      <c r="J157" s="133"/>
      <c r="K157" s="133"/>
      <c r="L157" s="95"/>
    </row>
    <row r="158" spans="1:12" s="129" customFormat="1" x14ac:dyDescent="0.25">
      <c r="A158" s="45"/>
      <c r="B158" s="219"/>
      <c r="C158" s="220"/>
      <c r="D158" s="220"/>
      <c r="E158" s="221"/>
      <c r="F158" s="45"/>
      <c r="G158" s="45"/>
      <c r="H158" s="45"/>
      <c r="I158" s="45"/>
      <c r="J158" s="133"/>
      <c r="K158" s="133"/>
      <c r="L158" s="95"/>
    </row>
    <row r="159" spans="1:12" s="129" customFormat="1" x14ac:dyDescent="0.25">
      <c r="A159" s="45"/>
      <c r="B159" s="219"/>
      <c r="C159" s="220"/>
      <c r="D159" s="220"/>
      <c r="E159" s="221"/>
      <c r="F159" s="45"/>
      <c r="G159" s="45"/>
      <c r="H159" s="45"/>
      <c r="I159" s="45"/>
      <c r="J159" s="133"/>
      <c r="K159" s="133"/>
      <c r="L159" s="95"/>
    </row>
    <row r="160" spans="1:12" s="132" customFormat="1" ht="14.25" x14ac:dyDescent="0.25">
      <c r="A160" s="37"/>
      <c r="B160" s="217"/>
      <c r="C160" s="218"/>
      <c r="D160" s="218"/>
      <c r="E160" s="222"/>
      <c r="F160" s="37"/>
      <c r="G160" s="37"/>
      <c r="H160" s="37"/>
      <c r="I160" s="37"/>
      <c r="J160" s="130"/>
      <c r="K160" s="130"/>
      <c r="L160" s="131"/>
    </row>
    <row r="161" spans="1:12" s="129" customFormat="1" x14ac:dyDescent="0.25">
      <c r="A161" s="45"/>
      <c r="B161" s="219"/>
      <c r="C161" s="220"/>
      <c r="D161" s="220"/>
      <c r="E161" s="221"/>
      <c r="F161" s="45"/>
      <c r="G161" s="45"/>
      <c r="H161" s="45"/>
      <c r="I161" s="45"/>
      <c r="J161" s="133"/>
      <c r="K161" s="133"/>
      <c r="L161" s="95"/>
    </row>
    <row r="162" spans="1:12" s="129" customFormat="1" x14ac:dyDescent="0.25">
      <c r="A162" s="45"/>
      <c r="B162" s="219"/>
      <c r="C162" s="220"/>
      <c r="D162" s="220"/>
      <c r="E162" s="221"/>
      <c r="F162" s="45"/>
      <c r="G162" s="45"/>
      <c r="H162" s="45"/>
      <c r="I162" s="45"/>
      <c r="J162" s="133"/>
      <c r="K162" s="133"/>
      <c r="L162" s="95"/>
    </row>
    <row r="163" spans="1:12" s="129" customFormat="1" x14ac:dyDescent="0.25">
      <c r="A163" s="45"/>
      <c r="B163" s="219"/>
      <c r="C163" s="220"/>
      <c r="D163" s="220"/>
      <c r="E163" s="221"/>
      <c r="F163" s="45"/>
      <c r="G163" s="45"/>
      <c r="H163" s="45"/>
      <c r="I163" s="45"/>
      <c r="J163" s="133"/>
      <c r="K163" s="133"/>
      <c r="L163" s="95"/>
    </row>
    <row r="164" spans="1:12" s="129" customFormat="1" x14ac:dyDescent="0.25">
      <c r="A164" s="45"/>
      <c r="B164" s="219"/>
      <c r="C164" s="220"/>
      <c r="D164" s="220"/>
      <c r="E164" s="221"/>
      <c r="F164" s="45"/>
      <c r="G164" s="45"/>
      <c r="H164" s="45"/>
      <c r="I164" s="45"/>
      <c r="J164" s="133"/>
      <c r="K164" s="133"/>
      <c r="L164" s="95"/>
    </row>
    <row r="165" spans="1:12" s="129" customFormat="1" x14ac:dyDescent="0.25">
      <c r="A165" s="45"/>
      <c r="B165" s="219"/>
      <c r="C165" s="220"/>
      <c r="D165" s="220"/>
      <c r="E165" s="221"/>
      <c r="F165" s="45"/>
      <c r="G165" s="45"/>
      <c r="H165" s="45"/>
      <c r="I165" s="45"/>
      <c r="J165" s="133"/>
      <c r="K165" s="133"/>
      <c r="L165" s="95"/>
    </row>
    <row r="166" spans="1:12" s="129" customFormat="1" x14ac:dyDescent="0.25">
      <c r="A166" s="45"/>
      <c r="B166" s="219"/>
      <c r="C166" s="220"/>
      <c r="D166" s="220"/>
      <c r="E166" s="221"/>
      <c r="F166" s="45"/>
      <c r="G166" s="45"/>
      <c r="H166" s="45"/>
      <c r="I166" s="45"/>
      <c r="J166" s="133"/>
      <c r="K166" s="133"/>
      <c r="L166" s="95"/>
    </row>
    <row r="167" spans="1:12" s="129" customFormat="1" x14ac:dyDescent="0.25">
      <c r="A167" s="45"/>
      <c r="B167" s="219"/>
      <c r="C167" s="220"/>
      <c r="D167" s="220"/>
      <c r="E167" s="221"/>
      <c r="F167" s="45"/>
      <c r="G167" s="45"/>
      <c r="H167" s="45"/>
      <c r="I167" s="45"/>
      <c r="J167" s="133"/>
      <c r="K167" s="133"/>
      <c r="L167" s="95"/>
    </row>
    <row r="168" spans="1:12" s="129" customFormat="1" x14ac:dyDescent="0.25">
      <c r="A168" s="45"/>
      <c r="B168" s="219"/>
      <c r="C168" s="220"/>
      <c r="D168" s="220"/>
      <c r="E168" s="221"/>
      <c r="F168" s="45"/>
      <c r="G168" s="45"/>
      <c r="H168" s="45"/>
      <c r="I168" s="45"/>
      <c r="J168" s="133"/>
      <c r="K168" s="133"/>
      <c r="L168" s="95"/>
    </row>
    <row r="169" spans="1:12" s="129" customFormat="1" x14ac:dyDescent="0.25">
      <c r="A169" s="45"/>
      <c r="B169" s="219"/>
      <c r="C169" s="220"/>
      <c r="D169" s="220"/>
      <c r="E169" s="221"/>
      <c r="F169" s="45"/>
      <c r="G169" s="45"/>
      <c r="H169" s="45"/>
      <c r="I169" s="45"/>
      <c r="J169" s="133"/>
      <c r="K169" s="133"/>
      <c r="L169" s="95"/>
    </row>
    <row r="170" spans="1:12" s="129" customFormat="1" x14ac:dyDescent="0.25">
      <c r="A170" s="45"/>
      <c r="B170" s="219"/>
      <c r="C170" s="220"/>
      <c r="D170" s="220"/>
      <c r="E170" s="221"/>
      <c r="F170" s="45"/>
      <c r="G170" s="45"/>
      <c r="H170" s="45"/>
      <c r="I170" s="45"/>
      <c r="J170" s="133"/>
      <c r="K170" s="133"/>
      <c r="L170" s="95"/>
    </row>
    <row r="171" spans="1:12" s="129" customFormat="1" x14ac:dyDescent="0.25">
      <c r="A171" s="45"/>
      <c r="B171" s="219"/>
      <c r="C171" s="220"/>
      <c r="D171" s="220"/>
      <c r="E171" s="221"/>
      <c r="F171" s="45"/>
      <c r="G171" s="45"/>
      <c r="H171" s="45"/>
      <c r="I171" s="45"/>
      <c r="J171" s="133"/>
      <c r="K171" s="133"/>
      <c r="L171" s="95"/>
    </row>
    <row r="172" spans="1:12" s="129" customFormat="1" x14ac:dyDescent="0.25">
      <c r="A172" s="45"/>
      <c r="B172" s="219"/>
      <c r="C172" s="220"/>
      <c r="D172" s="220"/>
      <c r="E172" s="221"/>
      <c r="F172" s="45"/>
      <c r="G172" s="45"/>
      <c r="H172" s="45"/>
      <c r="I172" s="45"/>
      <c r="J172" s="133"/>
      <c r="K172" s="133"/>
      <c r="L172" s="95"/>
    </row>
    <row r="173" spans="1:12" s="129" customFormat="1" x14ac:dyDescent="0.25">
      <c r="A173" s="45"/>
      <c r="B173" s="219"/>
      <c r="C173" s="220"/>
      <c r="D173" s="220"/>
      <c r="E173" s="221"/>
      <c r="F173" s="45"/>
      <c r="G173" s="45"/>
      <c r="H173" s="45"/>
      <c r="I173" s="45"/>
      <c r="J173" s="133"/>
      <c r="K173" s="133"/>
      <c r="L173" s="95"/>
    </row>
    <row r="174" spans="1:12" s="129" customFormat="1" x14ac:dyDescent="0.25">
      <c r="A174" s="45"/>
      <c r="B174" s="219"/>
      <c r="C174" s="220"/>
      <c r="D174" s="220"/>
      <c r="E174" s="221"/>
      <c r="F174" s="45"/>
      <c r="G174" s="45"/>
      <c r="H174" s="45"/>
      <c r="I174" s="45"/>
      <c r="J174" s="133"/>
      <c r="K174" s="133"/>
      <c r="L174" s="95"/>
    </row>
    <row r="175" spans="1:12" s="129" customFormat="1" x14ac:dyDescent="0.25">
      <c r="A175" s="45"/>
      <c r="B175" s="219"/>
      <c r="C175" s="220"/>
      <c r="D175" s="220"/>
      <c r="E175" s="221"/>
      <c r="F175" s="45"/>
      <c r="G175" s="45"/>
      <c r="H175" s="45"/>
      <c r="I175" s="45"/>
      <c r="J175" s="133"/>
      <c r="K175" s="133"/>
      <c r="L175" s="95"/>
    </row>
    <row r="176" spans="1:12" s="129" customFormat="1" x14ac:dyDescent="0.25">
      <c r="A176" s="45"/>
      <c r="B176" s="219"/>
      <c r="C176" s="220"/>
      <c r="D176" s="220"/>
      <c r="E176" s="221"/>
      <c r="F176" s="45"/>
      <c r="G176" s="45"/>
      <c r="H176" s="45"/>
      <c r="I176" s="45"/>
      <c r="J176" s="133"/>
      <c r="K176" s="133"/>
      <c r="L176" s="95"/>
    </row>
    <row r="177" spans="1:12" s="129" customFormat="1" x14ac:dyDescent="0.25">
      <c r="A177" s="45"/>
      <c r="B177" s="219"/>
      <c r="C177" s="220"/>
      <c r="D177" s="220"/>
      <c r="E177" s="221"/>
      <c r="F177" s="45"/>
      <c r="G177" s="45"/>
      <c r="H177" s="45"/>
      <c r="I177" s="45"/>
      <c r="J177" s="133"/>
      <c r="K177" s="133"/>
      <c r="L177" s="95"/>
    </row>
    <row r="178" spans="1:12" s="129" customFormat="1" x14ac:dyDescent="0.25">
      <c r="A178" s="45"/>
      <c r="B178" s="219"/>
      <c r="C178" s="220"/>
      <c r="D178" s="220"/>
      <c r="E178" s="221"/>
      <c r="F178" s="45"/>
      <c r="G178" s="45"/>
      <c r="H178" s="45"/>
      <c r="I178" s="45"/>
      <c r="J178" s="133"/>
      <c r="K178" s="133"/>
      <c r="L178" s="95"/>
    </row>
    <row r="179" spans="1:12" s="132" customFormat="1" ht="14.25" x14ac:dyDescent="0.25">
      <c r="A179" s="37"/>
      <c r="B179" s="217"/>
      <c r="C179" s="218"/>
      <c r="D179" s="218"/>
      <c r="E179" s="222"/>
      <c r="F179" s="37"/>
      <c r="G179" s="37"/>
      <c r="H179" s="37"/>
      <c r="I179" s="37"/>
      <c r="J179" s="130"/>
      <c r="K179" s="130"/>
      <c r="L179" s="131"/>
    </row>
    <row r="180" spans="1:12" s="129" customFormat="1" x14ac:dyDescent="0.25">
      <c r="A180" s="45"/>
      <c r="B180" s="219"/>
      <c r="C180" s="220"/>
      <c r="D180" s="220"/>
      <c r="E180" s="221"/>
      <c r="F180" s="45"/>
      <c r="G180" s="45"/>
      <c r="H180" s="45"/>
      <c r="I180" s="45"/>
      <c r="J180" s="133"/>
      <c r="K180" s="133"/>
      <c r="L180" s="95"/>
    </row>
    <row r="181" spans="1:12" s="129" customFormat="1" x14ac:dyDescent="0.25">
      <c r="A181" s="45"/>
      <c r="B181" s="219"/>
      <c r="C181" s="220"/>
      <c r="D181" s="220"/>
      <c r="E181" s="221"/>
      <c r="F181" s="45"/>
      <c r="G181" s="45"/>
      <c r="H181" s="45"/>
      <c r="I181" s="45"/>
      <c r="J181" s="133"/>
      <c r="K181" s="133"/>
      <c r="L181" s="95"/>
    </row>
    <row r="182" spans="1:12" s="129" customFormat="1" x14ac:dyDescent="0.25">
      <c r="A182" s="45"/>
      <c r="B182" s="219"/>
      <c r="C182" s="220"/>
      <c r="D182" s="220"/>
      <c r="E182" s="221"/>
      <c r="F182" s="45"/>
      <c r="G182" s="45"/>
      <c r="H182" s="45"/>
      <c r="I182" s="45"/>
      <c r="J182" s="133"/>
      <c r="K182" s="133"/>
      <c r="L182" s="95"/>
    </row>
    <row r="183" spans="1:12" s="129" customFormat="1" x14ac:dyDescent="0.25">
      <c r="A183" s="45"/>
      <c r="B183" s="219"/>
      <c r="C183" s="220"/>
      <c r="D183" s="220"/>
      <c r="E183" s="221"/>
      <c r="F183" s="45"/>
      <c r="G183" s="45"/>
      <c r="H183" s="45"/>
      <c r="I183" s="45"/>
      <c r="J183" s="133"/>
      <c r="K183" s="133"/>
      <c r="L183" s="95"/>
    </row>
    <row r="184" spans="1:12" s="129" customFormat="1" x14ac:dyDescent="0.25">
      <c r="A184" s="45"/>
      <c r="B184" s="219"/>
      <c r="C184" s="220"/>
      <c r="D184" s="220"/>
      <c r="E184" s="221"/>
      <c r="F184" s="45"/>
      <c r="G184" s="45"/>
      <c r="H184" s="45"/>
      <c r="I184" s="45"/>
      <c r="J184" s="133"/>
      <c r="K184" s="133"/>
      <c r="L184" s="95"/>
    </row>
    <row r="185" spans="1:12" s="129" customFormat="1" x14ac:dyDescent="0.25">
      <c r="A185" s="45"/>
      <c r="B185" s="219"/>
      <c r="C185" s="220"/>
      <c r="D185" s="220"/>
      <c r="E185" s="221"/>
      <c r="F185" s="45"/>
      <c r="G185" s="45"/>
      <c r="H185" s="45"/>
      <c r="I185" s="45"/>
      <c r="J185" s="133"/>
      <c r="K185" s="133"/>
      <c r="L185" s="95"/>
    </row>
    <row r="186" spans="1:12" s="129" customFormat="1" x14ac:dyDescent="0.25">
      <c r="A186" s="45"/>
      <c r="B186" s="219"/>
      <c r="C186" s="220"/>
      <c r="D186" s="220"/>
      <c r="E186" s="221"/>
      <c r="F186" s="45"/>
      <c r="G186" s="45"/>
      <c r="H186" s="45"/>
      <c r="I186" s="45"/>
      <c r="J186" s="133"/>
      <c r="K186" s="133"/>
      <c r="L186" s="95"/>
    </row>
    <row r="187" spans="1:12" s="129" customFormat="1" x14ac:dyDescent="0.25">
      <c r="A187" s="45"/>
      <c r="B187" s="219"/>
      <c r="C187" s="220"/>
      <c r="D187" s="220"/>
      <c r="E187" s="221"/>
      <c r="F187" s="45"/>
      <c r="G187" s="45"/>
      <c r="H187" s="45"/>
      <c r="I187" s="45"/>
      <c r="J187" s="133"/>
      <c r="K187" s="133"/>
      <c r="L187" s="95"/>
    </row>
    <row r="188" spans="1:12" s="129" customFormat="1" x14ac:dyDescent="0.25">
      <c r="A188" s="45"/>
      <c r="B188" s="219"/>
      <c r="C188" s="220"/>
      <c r="D188" s="220"/>
      <c r="E188" s="221"/>
      <c r="F188" s="45"/>
      <c r="G188" s="45"/>
      <c r="H188" s="45"/>
      <c r="I188" s="45"/>
      <c r="J188" s="133"/>
      <c r="K188" s="133"/>
      <c r="L188" s="95"/>
    </row>
    <row r="189" spans="1:12" s="129" customFormat="1" x14ac:dyDescent="0.25">
      <c r="A189" s="45"/>
      <c r="B189" s="219"/>
      <c r="C189" s="220"/>
      <c r="D189" s="220"/>
      <c r="E189" s="221"/>
      <c r="F189" s="45"/>
      <c r="G189" s="45"/>
      <c r="H189" s="45"/>
      <c r="I189" s="45"/>
      <c r="J189" s="133"/>
      <c r="K189" s="133"/>
      <c r="L189" s="95"/>
    </row>
    <row r="190" spans="1:12" s="129" customFormat="1" x14ac:dyDescent="0.25">
      <c r="A190" s="45"/>
      <c r="B190" s="219"/>
      <c r="C190" s="220"/>
      <c r="D190" s="220"/>
      <c r="E190" s="221"/>
      <c r="F190" s="45"/>
      <c r="G190" s="45"/>
      <c r="H190" s="45"/>
      <c r="I190" s="45"/>
      <c r="J190" s="133"/>
      <c r="K190" s="133"/>
      <c r="L190" s="95"/>
    </row>
    <row r="191" spans="1:12" s="129" customFormat="1" x14ac:dyDescent="0.25">
      <c r="A191" s="45"/>
      <c r="B191" s="219"/>
      <c r="C191" s="220"/>
      <c r="D191" s="220"/>
      <c r="E191" s="221"/>
      <c r="F191" s="45"/>
      <c r="G191" s="45"/>
      <c r="H191" s="45"/>
      <c r="I191" s="45"/>
      <c r="J191" s="133"/>
      <c r="K191" s="133"/>
      <c r="L191" s="95"/>
    </row>
    <row r="192" spans="1:12" s="129" customFormat="1" x14ac:dyDescent="0.25">
      <c r="A192" s="45"/>
      <c r="B192" s="219"/>
      <c r="C192" s="220"/>
      <c r="D192" s="220"/>
      <c r="E192" s="221"/>
      <c r="F192" s="45"/>
      <c r="G192" s="45"/>
      <c r="H192" s="45"/>
      <c r="I192" s="45"/>
      <c r="J192" s="133"/>
      <c r="K192" s="133"/>
      <c r="L192" s="95"/>
    </row>
    <row r="193" spans="1:12" s="129" customFormat="1" x14ac:dyDescent="0.25">
      <c r="A193" s="45"/>
      <c r="B193" s="219"/>
      <c r="C193" s="220"/>
      <c r="D193" s="220"/>
      <c r="E193" s="221"/>
      <c r="F193" s="45"/>
      <c r="G193" s="45"/>
      <c r="H193" s="45"/>
      <c r="I193" s="45"/>
      <c r="J193" s="133"/>
      <c r="K193" s="133"/>
      <c r="L193" s="95"/>
    </row>
    <row r="194" spans="1:12" s="129" customFormat="1" x14ac:dyDescent="0.25">
      <c r="A194" s="45"/>
      <c r="B194" s="219"/>
      <c r="C194" s="220"/>
      <c r="D194" s="220"/>
      <c r="E194" s="221"/>
      <c r="F194" s="45"/>
      <c r="G194" s="45"/>
      <c r="H194" s="45"/>
      <c r="I194" s="45"/>
      <c r="J194" s="133"/>
      <c r="K194" s="133"/>
      <c r="L194" s="95"/>
    </row>
    <row r="195" spans="1:12" s="129" customFormat="1" x14ac:dyDescent="0.25">
      <c r="A195" s="45"/>
      <c r="B195" s="219"/>
      <c r="C195" s="220"/>
      <c r="D195" s="220"/>
      <c r="E195" s="221"/>
      <c r="F195" s="45"/>
      <c r="G195" s="45"/>
      <c r="H195" s="45"/>
      <c r="I195" s="45"/>
      <c r="J195" s="133"/>
      <c r="K195" s="133"/>
      <c r="L195" s="95"/>
    </row>
    <row r="196" spans="1:12" s="129" customFormat="1" x14ac:dyDescent="0.25">
      <c r="A196" s="45"/>
      <c r="B196" s="219"/>
      <c r="C196" s="220"/>
      <c r="D196" s="220"/>
      <c r="E196" s="221"/>
      <c r="F196" s="45"/>
      <c r="G196" s="45"/>
      <c r="H196" s="45"/>
      <c r="I196" s="45"/>
      <c r="J196" s="133"/>
      <c r="K196" s="133"/>
      <c r="L196" s="95"/>
    </row>
    <row r="197" spans="1:12" s="129" customFormat="1" x14ac:dyDescent="0.25">
      <c r="A197" s="45"/>
      <c r="B197" s="219"/>
      <c r="C197" s="220"/>
      <c r="D197" s="220"/>
      <c r="E197" s="221"/>
      <c r="F197" s="45"/>
      <c r="G197" s="45"/>
      <c r="H197" s="45"/>
      <c r="I197" s="45"/>
      <c r="J197" s="133"/>
      <c r="K197" s="133"/>
      <c r="L197" s="95"/>
    </row>
    <row r="198" spans="1:12" s="129" customFormat="1" x14ac:dyDescent="0.25">
      <c r="A198" s="45"/>
      <c r="B198" s="219"/>
      <c r="C198" s="220"/>
      <c r="D198" s="220"/>
      <c r="E198" s="221"/>
      <c r="F198" s="45"/>
      <c r="G198" s="45"/>
      <c r="H198" s="45"/>
      <c r="I198" s="45"/>
      <c r="J198" s="133"/>
      <c r="K198" s="133"/>
      <c r="L198" s="95"/>
    </row>
    <row r="199" spans="1:12" s="129" customFormat="1" x14ac:dyDescent="0.25">
      <c r="A199" s="45"/>
      <c r="B199" s="219"/>
      <c r="C199" s="220"/>
      <c r="D199" s="220"/>
      <c r="E199" s="221"/>
      <c r="F199" s="45"/>
      <c r="G199" s="45"/>
      <c r="H199" s="45"/>
      <c r="I199" s="45"/>
      <c r="J199" s="133"/>
      <c r="K199" s="133"/>
      <c r="L199" s="95"/>
    </row>
    <row r="200" spans="1:12" s="129" customFormat="1" x14ac:dyDescent="0.25">
      <c r="A200" s="45"/>
      <c r="B200" s="219"/>
      <c r="C200" s="220"/>
      <c r="D200" s="220"/>
      <c r="E200" s="221"/>
      <c r="F200" s="45"/>
      <c r="G200" s="45"/>
      <c r="H200" s="45"/>
      <c r="I200" s="45"/>
      <c r="J200" s="133"/>
      <c r="K200" s="133"/>
      <c r="L200" s="95"/>
    </row>
    <row r="201" spans="1:12" s="129" customFormat="1" x14ac:dyDescent="0.25">
      <c r="A201" s="45"/>
      <c r="B201" s="219"/>
      <c r="C201" s="220"/>
      <c r="D201" s="220"/>
      <c r="E201" s="221"/>
      <c r="F201" s="45"/>
      <c r="G201" s="45"/>
      <c r="H201" s="45"/>
      <c r="I201" s="45"/>
      <c r="J201" s="133"/>
      <c r="K201" s="133"/>
      <c r="L201" s="95"/>
    </row>
    <row r="202" spans="1:12" s="129" customFormat="1" x14ac:dyDescent="0.25">
      <c r="A202" s="45"/>
      <c r="B202" s="219"/>
      <c r="C202" s="220"/>
      <c r="D202" s="220"/>
      <c r="E202" s="221"/>
      <c r="F202" s="45"/>
      <c r="G202" s="45"/>
      <c r="H202" s="45"/>
      <c r="I202" s="45"/>
      <c r="J202" s="133"/>
      <c r="K202" s="133"/>
      <c r="L202" s="95"/>
    </row>
    <row r="203" spans="1:12" s="129" customFormat="1" x14ac:dyDescent="0.25">
      <c r="A203" s="45"/>
      <c r="B203" s="219"/>
      <c r="C203" s="220"/>
      <c r="D203" s="220"/>
      <c r="E203" s="221"/>
      <c r="F203" s="45"/>
      <c r="G203" s="45"/>
      <c r="H203" s="45"/>
      <c r="I203" s="45"/>
      <c r="J203" s="133"/>
      <c r="K203" s="133"/>
      <c r="L203" s="95"/>
    </row>
    <row r="204" spans="1:12" s="132" customFormat="1" ht="14.25" x14ac:dyDescent="0.25">
      <c r="A204" s="37"/>
      <c r="B204" s="217"/>
      <c r="C204" s="218"/>
      <c r="D204" s="218"/>
      <c r="E204" s="222"/>
      <c r="F204" s="37"/>
      <c r="G204" s="37"/>
      <c r="H204" s="37"/>
      <c r="I204" s="37"/>
      <c r="J204" s="130"/>
      <c r="K204" s="130"/>
      <c r="L204" s="131"/>
    </row>
    <row r="205" spans="1:12" s="129" customFormat="1" x14ac:dyDescent="0.25">
      <c r="A205" s="45"/>
      <c r="B205" s="219"/>
      <c r="C205" s="220"/>
      <c r="D205" s="220"/>
      <c r="E205" s="221"/>
      <c r="F205" s="45"/>
      <c r="G205" s="45"/>
      <c r="H205" s="45"/>
      <c r="I205" s="45"/>
      <c r="J205" s="133"/>
      <c r="K205" s="133"/>
      <c r="L205" s="95"/>
    </row>
    <row r="206" spans="1:12" s="129" customFormat="1" x14ac:dyDescent="0.25">
      <c r="A206" s="45"/>
      <c r="B206" s="219"/>
      <c r="C206" s="220"/>
      <c r="D206" s="220"/>
      <c r="E206" s="221"/>
      <c r="F206" s="45"/>
      <c r="G206" s="45"/>
      <c r="H206" s="45"/>
      <c r="I206" s="45"/>
      <c r="J206" s="133"/>
      <c r="K206" s="133"/>
      <c r="L206" s="95"/>
    </row>
    <row r="207" spans="1:12" s="129" customFormat="1" x14ac:dyDescent="0.25">
      <c r="A207" s="45"/>
      <c r="B207" s="219"/>
      <c r="C207" s="220"/>
      <c r="D207" s="220"/>
      <c r="E207" s="221"/>
      <c r="F207" s="45"/>
      <c r="G207" s="45"/>
      <c r="H207" s="45"/>
      <c r="I207" s="45"/>
      <c r="J207" s="133"/>
      <c r="K207" s="133"/>
      <c r="L207" s="95"/>
    </row>
    <row r="208" spans="1:12" s="129" customFormat="1" x14ac:dyDescent="0.25">
      <c r="A208" s="45"/>
      <c r="B208" s="219"/>
      <c r="C208" s="220"/>
      <c r="D208" s="220"/>
      <c r="E208" s="221"/>
      <c r="F208" s="45"/>
      <c r="G208" s="45"/>
      <c r="H208" s="45"/>
      <c r="I208" s="45"/>
      <c r="J208" s="133"/>
      <c r="K208" s="133"/>
      <c r="L208" s="95"/>
    </row>
    <row r="209" spans="1:13" s="129" customFormat="1" x14ac:dyDescent="0.25">
      <c r="A209" s="45"/>
      <c r="B209" s="219"/>
      <c r="C209" s="220"/>
      <c r="D209" s="220"/>
      <c r="E209" s="221"/>
      <c r="F209" s="45"/>
      <c r="G209" s="45"/>
      <c r="H209" s="45"/>
      <c r="I209" s="45"/>
      <c r="J209" s="133"/>
      <c r="K209" s="133"/>
      <c r="L209" s="95"/>
    </row>
    <row r="210" spans="1:13" s="129" customFormat="1" x14ac:dyDescent="0.25">
      <c r="A210" s="45"/>
      <c r="B210" s="219"/>
      <c r="C210" s="220"/>
      <c r="D210" s="220"/>
      <c r="E210" s="221"/>
      <c r="F210" s="45"/>
      <c r="G210" s="45"/>
      <c r="H210" s="45"/>
      <c r="I210" s="45"/>
      <c r="J210" s="133"/>
      <c r="K210" s="133"/>
      <c r="L210" s="95"/>
    </row>
    <row r="211" spans="1:13" s="129" customFormat="1" x14ac:dyDescent="0.25">
      <c r="A211" s="45"/>
      <c r="B211" s="219"/>
      <c r="C211" s="220"/>
      <c r="D211" s="220"/>
      <c r="E211" s="221"/>
      <c r="F211" s="45"/>
      <c r="G211" s="45"/>
      <c r="H211" s="45"/>
      <c r="I211" s="45"/>
      <c r="J211" s="133"/>
      <c r="K211" s="133"/>
      <c r="L211" s="95"/>
    </row>
    <row r="212" spans="1:13" s="129" customFormat="1" x14ac:dyDescent="0.25">
      <c r="A212" s="45"/>
      <c r="B212" s="219"/>
      <c r="C212" s="220"/>
      <c r="D212" s="220"/>
      <c r="E212" s="221"/>
      <c r="F212" s="45"/>
      <c r="G212" s="45"/>
      <c r="H212" s="45"/>
      <c r="I212" s="45"/>
      <c r="J212" s="133"/>
      <c r="K212" s="133"/>
      <c r="L212" s="95"/>
    </row>
    <row r="213" spans="1:13" s="129" customFormat="1" x14ac:dyDescent="0.25">
      <c r="A213" s="45"/>
      <c r="B213" s="219"/>
      <c r="C213" s="220"/>
      <c r="D213" s="220"/>
      <c r="E213" s="221"/>
      <c r="F213" s="45"/>
      <c r="G213" s="45"/>
      <c r="H213" s="45"/>
      <c r="I213" s="45"/>
      <c r="J213" s="133"/>
      <c r="K213" s="133"/>
      <c r="L213" s="95"/>
    </row>
    <row r="214" spans="1:13" s="129" customFormat="1" x14ac:dyDescent="0.25">
      <c r="A214" s="45"/>
      <c r="B214" s="219"/>
      <c r="C214" s="220"/>
      <c r="D214" s="220"/>
      <c r="E214" s="221"/>
      <c r="F214" s="45"/>
      <c r="G214" s="45"/>
      <c r="H214" s="45"/>
      <c r="I214" s="45"/>
      <c r="J214" s="133"/>
      <c r="K214" s="133"/>
      <c r="L214" s="95"/>
    </row>
    <row r="215" spans="1:13" s="129" customFormat="1" x14ac:dyDescent="0.25">
      <c r="A215" s="45"/>
      <c r="B215" s="219"/>
      <c r="C215" s="220"/>
      <c r="D215" s="220"/>
      <c r="E215" s="221"/>
      <c r="F215" s="45"/>
      <c r="G215" s="45"/>
      <c r="H215" s="45"/>
      <c r="I215" s="45"/>
      <c r="J215" s="133"/>
      <c r="K215" s="133"/>
      <c r="L215" s="95"/>
    </row>
    <row r="216" spans="1:13" s="129" customFormat="1" x14ac:dyDescent="0.25">
      <c r="A216" s="45"/>
      <c r="B216" s="219"/>
      <c r="C216" s="220"/>
      <c r="D216" s="220"/>
      <c r="E216" s="221"/>
      <c r="F216" s="45"/>
      <c r="G216" s="45"/>
      <c r="H216" s="45"/>
      <c r="I216" s="45"/>
      <c r="J216" s="133"/>
      <c r="K216" s="133"/>
      <c r="L216" s="95"/>
    </row>
    <row r="217" spans="1:13" s="129" customFormat="1" x14ac:dyDescent="0.25">
      <c r="A217" s="45"/>
      <c r="B217" s="219"/>
      <c r="C217" s="220"/>
      <c r="D217" s="220"/>
      <c r="E217" s="221"/>
      <c r="F217" s="45"/>
      <c r="G217" s="45"/>
      <c r="H217" s="45"/>
      <c r="I217" s="45"/>
      <c r="J217" s="133"/>
      <c r="K217" s="133"/>
      <c r="L217" s="95"/>
    </row>
    <row r="218" spans="1:13" s="129" customFormat="1" x14ac:dyDescent="0.25">
      <c r="A218" s="45"/>
      <c r="B218" s="219"/>
      <c r="C218" s="220"/>
      <c r="D218" s="220"/>
      <c r="E218" s="221"/>
      <c r="F218" s="45"/>
      <c r="G218" s="45"/>
      <c r="H218" s="45"/>
      <c r="I218" s="45"/>
      <c r="J218" s="133"/>
      <c r="K218" s="133"/>
      <c r="L218" s="95"/>
    </row>
    <row r="219" spans="1:13" s="129" customFormat="1" x14ac:dyDescent="0.25">
      <c r="A219" s="45"/>
      <c r="B219" s="219"/>
      <c r="C219" s="220"/>
      <c r="D219" s="220"/>
      <c r="E219" s="221"/>
      <c r="F219" s="45"/>
      <c r="G219" s="45"/>
      <c r="H219" s="45"/>
      <c r="I219" s="45"/>
      <c r="J219" s="133"/>
      <c r="K219" s="133"/>
      <c r="L219" s="95"/>
    </row>
    <row r="220" spans="1:13" s="129" customFormat="1" x14ac:dyDescent="0.25">
      <c r="A220" s="45"/>
      <c r="B220" s="219"/>
      <c r="C220" s="220"/>
      <c r="D220" s="220"/>
      <c r="E220" s="221"/>
      <c r="F220" s="45"/>
      <c r="G220" s="45"/>
      <c r="H220" s="45"/>
      <c r="I220" s="45"/>
      <c r="J220" s="133"/>
      <c r="K220" s="133"/>
      <c r="L220" s="95"/>
    </row>
    <row r="221" spans="1:13" s="56" customFormat="1" ht="24.75" customHeight="1" x14ac:dyDescent="0.25">
      <c r="A221" s="29"/>
      <c r="B221" s="187" t="s">
        <v>43</v>
      </c>
      <c r="C221" s="188"/>
      <c r="D221" s="188"/>
      <c r="E221" s="189"/>
      <c r="F221" s="29"/>
      <c r="G221" s="29"/>
      <c r="H221" s="29"/>
      <c r="I221" s="29"/>
      <c r="J221" s="78"/>
      <c r="K221" s="109">
        <f>SUM(K13:K220)</f>
        <v>1390200000</v>
      </c>
      <c r="L221" s="31" t="s">
        <v>422</v>
      </c>
    </row>
    <row r="222" spans="1:13" x14ac:dyDescent="0.25">
      <c r="J222" s="134"/>
      <c r="K222" s="135"/>
    </row>
    <row r="223" spans="1:13" ht="15.75" x14ac:dyDescent="0.25">
      <c r="J223" s="141" t="s">
        <v>14</v>
      </c>
      <c r="K223" s="141"/>
      <c r="L223" s="141"/>
      <c r="M223" s="141"/>
    </row>
    <row r="224" spans="1:13" ht="16.5" x14ac:dyDescent="0.25">
      <c r="J224" s="142" t="s">
        <v>15</v>
      </c>
      <c r="K224" s="142"/>
      <c r="L224" s="142"/>
      <c r="M224" s="142"/>
    </row>
    <row r="225" spans="10:13" ht="16.5" x14ac:dyDescent="0.25">
      <c r="J225" s="10"/>
      <c r="K225" s="11"/>
      <c r="L225" s="11"/>
      <c r="M225" s="10"/>
    </row>
    <row r="226" spans="10:13" ht="16.5" x14ac:dyDescent="0.25">
      <c r="J226" s="10"/>
      <c r="K226" s="11"/>
      <c r="L226" s="11"/>
      <c r="M226" s="10"/>
    </row>
    <row r="227" spans="10:13" ht="16.5" x14ac:dyDescent="0.25">
      <c r="J227" s="10"/>
      <c r="K227" s="11"/>
      <c r="L227" s="11"/>
      <c r="M227" s="10"/>
    </row>
    <row r="228" spans="10:13" ht="16.5" x14ac:dyDescent="0.25">
      <c r="J228" s="142" t="s">
        <v>16</v>
      </c>
      <c r="K228" s="142"/>
      <c r="L228" s="142"/>
      <c r="M228" s="142"/>
    </row>
  </sheetData>
  <mergeCells count="224">
    <mergeCell ref="B15:E15"/>
    <mergeCell ref="B16:E16"/>
    <mergeCell ref="B17:E17"/>
    <mergeCell ref="B18:E18"/>
    <mergeCell ref="B19:E19"/>
    <mergeCell ref="B20:E20"/>
    <mergeCell ref="A1:C1"/>
    <mergeCell ref="E1:J1"/>
    <mergeCell ref="A2:C2"/>
    <mergeCell ref="E2:J2"/>
    <mergeCell ref="A3:C3"/>
    <mergeCell ref="B5:L5"/>
    <mergeCell ref="B6:L6"/>
    <mergeCell ref="B7:L7"/>
    <mergeCell ref="B10:E10"/>
    <mergeCell ref="B11:C11"/>
    <mergeCell ref="B12:E12"/>
    <mergeCell ref="B13:E13"/>
    <mergeCell ref="B14:E14"/>
    <mergeCell ref="A4:B4"/>
    <mergeCell ref="B27:E27"/>
    <mergeCell ref="B28:E28"/>
    <mergeCell ref="B29:E29"/>
    <mergeCell ref="B30:E30"/>
    <mergeCell ref="B31:E31"/>
    <mergeCell ref="B32:E32"/>
    <mergeCell ref="B21:E21"/>
    <mergeCell ref="B22:E22"/>
    <mergeCell ref="B23:E23"/>
    <mergeCell ref="B24:E24"/>
    <mergeCell ref="B25:E25"/>
    <mergeCell ref="B26:E26"/>
    <mergeCell ref="B39:E39"/>
    <mergeCell ref="B40:E40"/>
    <mergeCell ref="B41:E41"/>
    <mergeCell ref="B42:E42"/>
    <mergeCell ref="B43:E43"/>
    <mergeCell ref="B44:E44"/>
    <mergeCell ref="B33:E33"/>
    <mergeCell ref="B34:E34"/>
    <mergeCell ref="B35:E35"/>
    <mergeCell ref="B36:E36"/>
    <mergeCell ref="B37:E37"/>
    <mergeCell ref="B38:E38"/>
    <mergeCell ref="B51:E51"/>
    <mergeCell ref="B52:E52"/>
    <mergeCell ref="B53:E53"/>
    <mergeCell ref="B54:E54"/>
    <mergeCell ref="B55:E55"/>
    <mergeCell ref="B56:E56"/>
    <mergeCell ref="B45:E45"/>
    <mergeCell ref="B46:E46"/>
    <mergeCell ref="B47:E47"/>
    <mergeCell ref="B48:E48"/>
    <mergeCell ref="B49:E49"/>
    <mergeCell ref="B50:E50"/>
    <mergeCell ref="B63:E63"/>
    <mergeCell ref="B64:E64"/>
    <mergeCell ref="B65:E65"/>
    <mergeCell ref="B66:E66"/>
    <mergeCell ref="B67:E67"/>
    <mergeCell ref="B68:E68"/>
    <mergeCell ref="B57:E57"/>
    <mergeCell ref="B58:E58"/>
    <mergeCell ref="B59:E59"/>
    <mergeCell ref="B60:E60"/>
    <mergeCell ref="B61:E61"/>
    <mergeCell ref="B62:E62"/>
    <mergeCell ref="B75:E75"/>
    <mergeCell ref="B76:E76"/>
    <mergeCell ref="B77:E77"/>
    <mergeCell ref="B78:E78"/>
    <mergeCell ref="B79:E79"/>
    <mergeCell ref="B80:E80"/>
    <mergeCell ref="B69:E69"/>
    <mergeCell ref="B70:E70"/>
    <mergeCell ref="B71:E71"/>
    <mergeCell ref="B72:E72"/>
    <mergeCell ref="B73:E73"/>
    <mergeCell ref="B74:E74"/>
    <mergeCell ref="B87:E87"/>
    <mergeCell ref="B88:E88"/>
    <mergeCell ref="B89:E89"/>
    <mergeCell ref="B90:E90"/>
    <mergeCell ref="B91:E91"/>
    <mergeCell ref="B92:E92"/>
    <mergeCell ref="B81:E81"/>
    <mergeCell ref="B82:E82"/>
    <mergeCell ref="B83:E83"/>
    <mergeCell ref="B84:E84"/>
    <mergeCell ref="B85:E85"/>
    <mergeCell ref="B86:E86"/>
    <mergeCell ref="B99:E99"/>
    <mergeCell ref="B100:E100"/>
    <mergeCell ref="B101:E101"/>
    <mergeCell ref="B102:E102"/>
    <mergeCell ref="B103:E103"/>
    <mergeCell ref="B104:E104"/>
    <mergeCell ref="B93:E93"/>
    <mergeCell ref="B94:E94"/>
    <mergeCell ref="B95:E95"/>
    <mergeCell ref="B96:E96"/>
    <mergeCell ref="B97:E97"/>
    <mergeCell ref="B98:E98"/>
    <mergeCell ref="B111:E111"/>
    <mergeCell ref="B112:E112"/>
    <mergeCell ref="B113:E113"/>
    <mergeCell ref="B114:E114"/>
    <mergeCell ref="B115:E115"/>
    <mergeCell ref="B116:E116"/>
    <mergeCell ref="B105:E105"/>
    <mergeCell ref="B106:E106"/>
    <mergeCell ref="B107:E107"/>
    <mergeCell ref="B108:E108"/>
    <mergeCell ref="B109:E109"/>
    <mergeCell ref="B110:E110"/>
    <mergeCell ref="B123:E123"/>
    <mergeCell ref="B124:E124"/>
    <mergeCell ref="B125:E125"/>
    <mergeCell ref="B126:E126"/>
    <mergeCell ref="B127:E127"/>
    <mergeCell ref="B128:E128"/>
    <mergeCell ref="B117:E117"/>
    <mergeCell ref="B118:E118"/>
    <mergeCell ref="B119:E119"/>
    <mergeCell ref="B120:E120"/>
    <mergeCell ref="B121:E121"/>
    <mergeCell ref="B122:E122"/>
    <mergeCell ref="B135:E135"/>
    <mergeCell ref="B136:E136"/>
    <mergeCell ref="B137:E137"/>
    <mergeCell ref="B138:E138"/>
    <mergeCell ref="B139:E139"/>
    <mergeCell ref="B140:E140"/>
    <mergeCell ref="B129:E129"/>
    <mergeCell ref="B130:E130"/>
    <mergeCell ref="B131:E131"/>
    <mergeCell ref="B132:E132"/>
    <mergeCell ref="B133:E133"/>
    <mergeCell ref="B134:E134"/>
    <mergeCell ref="B147:E147"/>
    <mergeCell ref="B148:E148"/>
    <mergeCell ref="B149:E149"/>
    <mergeCell ref="B150:E150"/>
    <mergeCell ref="B151:E151"/>
    <mergeCell ref="B152:E152"/>
    <mergeCell ref="B141:E141"/>
    <mergeCell ref="B142:E142"/>
    <mergeCell ref="B143:E143"/>
    <mergeCell ref="B144:E144"/>
    <mergeCell ref="B145:E145"/>
    <mergeCell ref="B146:E146"/>
    <mergeCell ref="B159:E159"/>
    <mergeCell ref="B160:E160"/>
    <mergeCell ref="B161:E161"/>
    <mergeCell ref="B162:E162"/>
    <mergeCell ref="B163:E163"/>
    <mergeCell ref="B164:E164"/>
    <mergeCell ref="B153:E153"/>
    <mergeCell ref="B154:E154"/>
    <mergeCell ref="B155:E155"/>
    <mergeCell ref="B156:E156"/>
    <mergeCell ref="B157:E157"/>
    <mergeCell ref="B158:E158"/>
    <mergeCell ref="B171:E171"/>
    <mergeCell ref="B172:E172"/>
    <mergeCell ref="B173:E173"/>
    <mergeCell ref="B174:E174"/>
    <mergeCell ref="B175:E175"/>
    <mergeCell ref="B176:E176"/>
    <mergeCell ref="B165:E165"/>
    <mergeCell ref="B166:E166"/>
    <mergeCell ref="B167:E167"/>
    <mergeCell ref="B168:E168"/>
    <mergeCell ref="B169:E169"/>
    <mergeCell ref="B170:E170"/>
    <mergeCell ref="B183:E183"/>
    <mergeCell ref="B184:E184"/>
    <mergeCell ref="B185:E185"/>
    <mergeCell ref="B186:E186"/>
    <mergeCell ref="B187:E187"/>
    <mergeCell ref="B188:E188"/>
    <mergeCell ref="B177:E177"/>
    <mergeCell ref="B178:E178"/>
    <mergeCell ref="B179:E179"/>
    <mergeCell ref="B180:E180"/>
    <mergeCell ref="B181:E181"/>
    <mergeCell ref="B182:E182"/>
    <mergeCell ref="B195:E195"/>
    <mergeCell ref="B196:E196"/>
    <mergeCell ref="B197:E197"/>
    <mergeCell ref="B198:E198"/>
    <mergeCell ref="B199:E199"/>
    <mergeCell ref="B200:E200"/>
    <mergeCell ref="B189:E189"/>
    <mergeCell ref="B190:E190"/>
    <mergeCell ref="B191:E191"/>
    <mergeCell ref="B192:E192"/>
    <mergeCell ref="B193:E193"/>
    <mergeCell ref="B194:E194"/>
    <mergeCell ref="B207:E207"/>
    <mergeCell ref="B208:E208"/>
    <mergeCell ref="B209:E209"/>
    <mergeCell ref="B210:E210"/>
    <mergeCell ref="B211:E211"/>
    <mergeCell ref="B212:E212"/>
    <mergeCell ref="B201:E201"/>
    <mergeCell ref="B202:E202"/>
    <mergeCell ref="B203:E203"/>
    <mergeCell ref="B204:E204"/>
    <mergeCell ref="B205:E205"/>
    <mergeCell ref="B206:E206"/>
    <mergeCell ref="B219:E219"/>
    <mergeCell ref="B220:E220"/>
    <mergeCell ref="B221:E221"/>
    <mergeCell ref="J223:M223"/>
    <mergeCell ref="J224:M224"/>
    <mergeCell ref="J228:M228"/>
    <mergeCell ref="B213:E213"/>
    <mergeCell ref="B214:E214"/>
    <mergeCell ref="B215:E215"/>
    <mergeCell ref="B216:E216"/>
    <mergeCell ref="B217:E217"/>
    <mergeCell ref="B218:E218"/>
  </mergeCells>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7</vt:i4>
      </vt:variant>
    </vt:vector>
  </HeadingPairs>
  <TitlesOfParts>
    <vt:vector size="7" baseType="lpstr">
      <vt:lpstr>TH Du an 2021-2025</vt:lpstr>
      <vt:lpstr>2021 TH CĐT</vt:lpstr>
      <vt:lpstr>2022TH ĐL-CB</vt:lpstr>
      <vt:lpstr>2023 TH Đ-KN</vt:lpstr>
      <vt:lpstr>2024 TH CCĐ</vt:lpstr>
      <vt:lpstr>2025 TH KTS</vt:lpstr>
      <vt:lpstr>Sheet3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Tran Nguyen BaoTran</dc:creator>
  <cp:lastModifiedBy>Admin</cp:lastModifiedBy>
  <cp:lastPrinted>2021-07-15T10:11:35Z</cp:lastPrinted>
  <dcterms:created xsi:type="dcterms:W3CDTF">2021-07-07T16:11:29Z</dcterms:created>
  <dcterms:modified xsi:type="dcterms:W3CDTF">2021-08-20T12:35:50Z</dcterms:modified>
</cp:coreProperties>
</file>