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1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  <c r="C27" i="2"/>
  <c r="B27" i="2"/>
  <c r="C25" i="2"/>
  <c r="B25" i="2"/>
  <c r="B23" i="2"/>
  <c r="B21" i="2"/>
  <c r="C32" i="1" l="1"/>
  <c r="B32" i="1"/>
  <c r="C30" i="1"/>
  <c r="B30" i="1"/>
  <c r="O28" i="1" l="1"/>
  <c r="B27" i="1" s="1"/>
  <c r="C26" i="1"/>
  <c r="B26" i="1"/>
  <c r="C24" i="1"/>
  <c r="B24" i="1"/>
  <c r="C22" i="1"/>
  <c r="C23" i="1"/>
  <c r="B22" i="1"/>
  <c r="B23" i="1"/>
  <c r="P17" i="2" l="1"/>
  <c r="O18" i="2" s="1"/>
  <c r="B15" i="1"/>
  <c r="C13" i="1" s="1"/>
  <c r="P13" i="1"/>
  <c r="O14" i="1" s="1"/>
  <c r="B16" i="1" s="1"/>
  <c r="C17" i="2" l="1"/>
  <c r="O19" i="2"/>
  <c r="P18" i="2"/>
  <c r="C15" i="1"/>
  <c r="O15" i="1"/>
  <c r="P14" i="1"/>
  <c r="C16" i="1" s="1"/>
  <c r="C21" i="2" l="1"/>
  <c r="P19" i="2"/>
  <c r="O20" i="2"/>
  <c r="B18" i="1"/>
  <c r="C18" i="1" s="1"/>
  <c r="P15" i="1"/>
  <c r="O17" i="1"/>
  <c r="B19" i="1" s="1"/>
  <c r="C19" i="1" s="1"/>
  <c r="P20" i="2" l="1"/>
  <c r="O21" i="2"/>
  <c r="P17" i="1"/>
  <c r="O18" i="1"/>
  <c r="B20" i="1" s="1"/>
  <c r="C20" i="1" s="1"/>
  <c r="P21" i="2" l="1"/>
  <c r="O22" i="2"/>
  <c r="O19" i="1"/>
  <c r="B21" i="1" s="1"/>
  <c r="C21" i="1" s="1"/>
  <c r="P18" i="1"/>
  <c r="C23" i="2" l="1"/>
  <c r="P22" i="2"/>
  <c r="P19" i="1"/>
  <c r="O20" i="1"/>
  <c r="O23" i="2" l="1"/>
  <c r="P20" i="1"/>
  <c r="O21" i="1"/>
  <c r="O24" i="2" l="1"/>
  <c r="P23" i="2"/>
  <c r="P21" i="1"/>
  <c r="O25" i="1"/>
  <c r="P24" i="2" l="1"/>
  <c r="O25" i="2"/>
  <c r="P25" i="1"/>
  <c r="O27" i="1"/>
  <c r="P25" i="2" l="1"/>
  <c r="O26" i="2"/>
  <c r="P27" i="1"/>
  <c r="P26" i="2" l="1"/>
  <c r="C14" i="1"/>
  <c r="P28" i="1" l="1"/>
  <c r="C27" i="1" s="1"/>
  <c r="O29" i="1"/>
  <c r="B28" i="1" s="1"/>
  <c r="O27" i="2" l="1"/>
  <c r="P29" i="1"/>
  <c r="C28" i="1" s="1"/>
  <c r="O30" i="1"/>
  <c r="B29" i="1" s="1"/>
  <c r="P27" i="2" l="1"/>
  <c r="O28" i="2"/>
  <c r="P28" i="2" s="1"/>
  <c r="P30" i="1"/>
  <c r="C29" i="1" s="1"/>
  <c r="O31" i="1"/>
  <c r="P31" i="1" s="1"/>
</calcChain>
</file>

<file path=xl/sharedStrings.xml><?xml version="1.0" encoding="utf-8"?>
<sst xmlns="http://schemas.openxmlformats.org/spreadsheetml/2006/main" count="141" uniqueCount="64">
  <si>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</si>
  <si>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</si>
  <si>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</si>
  <si>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</si>
  <si>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</si>
  <si>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</si>
  <si>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</si>
  <si>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</si>
  <si>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</si>
  <si>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</si>
  <si>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Số tiết thực hành: 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</si>
  <si>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</si>
  <si>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</si>
  <si>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</si>
  <si>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</si>
  <si>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</si>
  <si>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</si>
  <si>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</si>
  <si>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</si>
  <si>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</si>
  <si>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</si>
  <si>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</si>
  <si>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</si>
  <si>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</si>
  <si>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</si>
  <si>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</si>
  <si>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</si>
  <si>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</si>
  <si>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</si>
  <si>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Quá trình cắt gọt kim loại</t>
  </si>
  <si>
    <t>Gia công tiện</t>
  </si>
  <si>
    <t>Gia công tiện (tt)</t>
  </si>
  <si>
    <t>Gia công bào và xọc</t>
  </si>
  <si>
    <t>Gia công bào và xọc (tt)</t>
  </si>
  <si>
    <t>Gia công phay</t>
  </si>
  <si>
    <t>Gia công phay (tt)</t>
  </si>
  <si>
    <t>Gia công khoan - khoét - doa</t>
  </si>
  <si>
    <t>TRƯỞNG BỘ MÔN</t>
  </si>
  <si>
    <t>Kiểm tra</t>
  </si>
  <si>
    <t>KẾ HOẠCH GIẢNG DẠY HỌC KỲ</t>
  </si>
  <si>
    <t>Môn học:</t>
  </si>
  <si>
    <t>II</t>
  </si>
  <si>
    <t>2020 - 2021</t>
  </si>
  <si>
    <t xml:space="preserve">Khối lượng giảng dạy trong học kỳ:                                     -           </t>
  </si>
  <si>
    <t xml:space="preserve">Số tiết lý thuyết: </t>
  </si>
  <si>
    <t>NGUYÊN LÝ CẮT KM LOẠI</t>
  </si>
  <si>
    <t>Số tiết Thực hành</t>
  </si>
  <si>
    <t>Dương Minh Chung</t>
  </si>
  <si>
    <t>Ngày 22 tháng 03 năm 2021</t>
  </si>
  <si>
    <t>20C1-CCK4; thứ 3 tiết 9,10</t>
  </si>
  <si>
    <t>20C1-CCK3; thứ 3 tiết 11,12</t>
  </si>
  <si>
    <t>Ngày 22 tháng 8 năm 2021</t>
  </si>
  <si>
    <t>I</t>
  </si>
  <si>
    <t>2021 - 2022</t>
  </si>
  <si>
    <r>
      <t xml:space="preserve">Họ và tên Giáo viên: </t>
    </r>
    <r>
      <rPr>
        <b/>
        <sz val="13"/>
        <rFont val="Times New Roman"/>
        <family val="1"/>
      </rPr>
      <t>DƯƠNG MINH CHUNG</t>
    </r>
  </si>
  <si>
    <t>20C1-CTM1; thứ 2 tiết 3,4,5</t>
  </si>
  <si>
    <t xml:space="preserve">                          thứ 5 tiết 7,8,9</t>
  </si>
  <si>
    <t>20C1-CTM3; thứ 4 tiết 4,5,6</t>
  </si>
  <si>
    <t xml:space="preserve">                          thứ 7 tiết 10,11,12</t>
  </si>
  <si>
    <t xml:space="preserve">Khối lượng còn lại của chương trình :            </t>
  </si>
  <si>
    <t xml:space="preserve">Số tiết lý thuyết : </t>
  </si>
  <si>
    <t>Ghi chú: Nếu dạy nhiều lớp giống nhau về nội dung và tiến độ giảng dạy thì ghi chung lịch</t>
  </si>
  <si>
    <t>30/8/21</t>
  </si>
  <si>
    <t>Gia công tiện (tt) (2t) + Kiểm tra (1t)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</si>
</sst>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14"/>
      <color theme="1"/>
      <name val="Times New Roman"/>
      <family val="1"/>
    </font>
    <font>
      <sz val="8"/>
      <name val="Calibri"/>
      <family val="2"/>
      <scheme val="minor"/>
    </font>
    <font>
      <i/>
      <sz val="13"/>
      <name val="Times New Roman"/>
      <family val="1"/>
      <charset val="163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/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166" fontId="1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3" fillId="0" borderId="16" xfId="0" applyFont="1" applyBorder="1"/>
    <xf numFmtId="0" fontId="13" fillId="0" borderId="15" xfId="0" applyFont="1" applyBorder="1"/>
    <xf numFmtId="0" fontId="11" fillId="0" borderId="8" xfId="0" applyFont="1" applyBorder="1"/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" fillId="0" borderId="0" xfId="0" applyFont="1"/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6" fontId="5" fillId="0" borderId="12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166" fontId="5" fillId="0" borderId="11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6" zoomScale="90" zoomScaleNormal="90" workbookViewId="0">
      <selection activeCell="J15" sqref="J15"/>
    </sheetView>
  </sheetViews>
  <sheetFormatPr defaultRowHeight="16.5" x14ac:dyDescent="0.25"/>
  <cols>
    <col min="1" max="1" width="11" style="16" customWidth="1"/>
    <col min="2" max="3" width="11.140625" style="16" customWidth="1"/>
    <col min="4" max="4" width="11.28515625" style="16" customWidth="1"/>
    <col min="5" max="5" width="11.7109375" style="16" customWidth="1"/>
    <col min="6" max="6" width="13" style="16" customWidth="1"/>
    <col min="7" max="7" width="3.5703125" style="16" customWidth="1"/>
    <col min="8" max="8" width="8.7109375" style="16" customWidth="1"/>
    <col min="9" max="9" width="23.85546875" style="16" customWidth="1"/>
    <col min="10" max="10" width="14.28515625" style="16" customWidth="1"/>
    <col min="11" max="11" width="7.85546875" style="16" customWidth="1"/>
    <col min="12" max="12" width="16.140625" style="16" customWidth="1"/>
    <col min="13" max="13" width="16.28515625" style="16" customWidth="1"/>
    <col min="14" max="14" width="9.140625" style="16"/>
    <col min="15" max="16" width="12.5703125" style="16" customWidth="1"/>
    <col min="17" max="16384" width="9.140625" style="16"/>
  </cols>
  <sheetData>
    <row r="1" spans="1:17" customFormat="1" ht="15.95" customHeight="1" x14ac:dyDescent="0.25">
      <c r="A1" s="104" t="s">
        <v>0</v>
      </c>
      <c r="B1" s="104"/>
      <c r="C1" s="104"/>
      <c r="D1" s="104"/>
      <c r="E1" s="104"/>
      <c r="F1" s="104"/>
      <c r="G1" s="1"/>
      <c r="H1" s="2"/>
      <c r="I1" s="105" t="s">
        <v>1</v>
      </c>
      <c r="J1" s="105"/>
      <c r="K1" s="105"/>
      <c r="L1" s="105"/>
      <c r="M1" s="105"/>
      <c r="N1" s="3"/>
      <c r="O1" s="3"/>
    </row>
    <row r="2" spans="1:17" customFormat="1" ht="15.95" customHeight="1" x14ac:dyDescent="0.25">
      <c r="A2" s="105" t="s">
        <v>2</v>
      </c>
      <c r="B2" s="105"/>
      <c r="C2" s="105"/>
      <c r="D2" s="105"/>
      <c r="E2" s="105"/>
      <c r="F2" s="105"/>
      <c r="G2" s="1"/>
      <c r="H2" s="2"/>
      <c r="I2" s="105" t="s">
        <v>3</v>
      </c>
      <c r="J2" s="105"/>
      <c r="K2" s="105"/>
      <c r="L2" s="105"/>
      <c r="M2" s="105"/>
      <c r="N2" s="3"/>
      <c r="O2" s="3"/>
    </row>
    <row r="3" spans="1:17" customFormat="1" ht="15.95" customHeight="1" x14ac:dyDescent="0.25">
      <c r="A3" s="105" t="s">
        <v>4</v>
      </c>
      <c r="B3" s="105"/>
      <c r="C3" s="105"/>
      <c r="D3" s="105"/>
      <c r="E3" s="105"/>
      <c r="F3" s="105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 x14ac:dyDescent="0.25">
      <c r="A4" s="104" t="s">
        <v>5</v>
      </c>
      <c r="B4" s="104"/>
      <c r="C4" s="104"/>
      <c r="D4" s="104"/>
      <c r="E4" s="104"/>
      <c r="F4" s="104"/>
      <c r="G4" s="1"/>
      <c r="H4" s="2"/>
      <c r="I4" s="104" t="s">
        <v>5</v>
      </c>
      <c r="J4" s="104"/>
      <c r="K4" s="104"/>
      <c r="L4" s="104"/>
      <c r="M4" s="104"/>
      <c r="N4" s="2"/>
      <c r="O4" s="2"/>
    </row>
    <row r="5" spans="1:17" s="2" customFormat="1" ht="6.75" customHeight="1" x14ac:dyDescent="0.25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7" s="2" customFormat="1" ht="22.5" x14ac:dyDescent="0.25">
      <c r="A6" s="108" t="s">
        <v>39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5"/>
      <c r="O6" s="5"/>
      <c r="P6" s="5"/>
    </row>
    <row r="7" spans="1:17" s="2" customFormat="1" ht="11.25" customHeight="1" x14ac:dyDescent="0.25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 x14ac:dyDescent="0.25">
      <c r="A8" s="9" t="s">
        <v>6</v>
      </c>
      <c r="B8" s="60"/>
      <c r="C8" s="64"/>
      <c r="D8" s="11" t="s">
        <v>47</v>
      </c>
      <c r="E8" s="60"/>
      <c r="F8" s="67" t="s">
        <v>40</v>
      </c>
      <c r="G8" s="61" t="s">
        <v>45</v>
      </c>
      <c r="H8" s="61"/>
      <c r="I8" s="61"/>
      <c r="J8" s="12" t="s">
        <v>9</v>
      </c>
      <c r="K8" s="57" t="s">
        <v>49</v>
      </c>
      <c r="L8" s="57"/>
      <c r="M8" s="57"/>
      <c r="N8" s="11"/>
      <c r="O8" s="11"/>
      <c r="P8" s="11"/>
      <c r="Q8" s="6"/>
    </row>
    <row r="9" spans="1:17" s="60" customFormat="1" x14ac:dyDescent="0.25">
      <c r="A9" s="9"/>
      <c r="C9" s="64"/>
      <c r="D9" s="11"/>
      <c r="F9" s="67"/>
      <c r="G9" s="61"/>
      <c r="H9" s="61"/>
      <c r="I9" s="61"/>
      <c r="J9" s="12"/>
      <c r="K9" s="57" t="s">
        <v>50</v>
      </c>
      <c r="L9" s="57"/>
      <c r="M9" s="57"/>
      <c r="N9" s="11"/>
      <c r="O9" s="11"/>
      <c r="P9" s="11"/>
      <c r="Q9" s="67"/>
    </row>
    <row r="10" spans="1:17" s="2" customFormat="1" x14ac:dyDescent="0.25">
      <c r="A10" s="9" t="s">
        <v>7</v>
      </c>
      <c r="B10" s="67"/>
      <c r="C10" s="13" t="s">
        <v>41</v>
      </c>
      <c r="D10" s="60"/>
      <c r="E10" s="60"/>
      <c r="F10" s="67" t="s">
        <v>8</v>
      </c>
      <c r="G10" s="61" t="s">
        <v>42</v>
      </c>
      <c r="H10" s="61"/>
      <c r="I10" s="60"/>
      <c r="J10" s="60"/>
      <c r="K10" s="60"/>
      <c r="L10" s="60"/>
      <c r="M10" s="60"/>
      <c r="N10" s="6"/>
      <c r="O10" s="6"/>
      <c r="P10" s="6"/>
    </row>
    <row r="11" spans="1:17" s="2" customFormat="1" x14ac:dyDescent="0.25">
      <c r="A11" s="9" t="s">
        <v>43</v>
      </c>
      <c r="B11" s="67"/>
      <c r="C11" s="67"/>
      <c r="D11" s="67"/>
      <c r="E11" s="60"/>
      <c r="F11" s="67" t="s">
        <v>10</v>
      </c>
      <c r="G11" s="14"/>
      <c r="H11" s="14"/>
      <c r="I11" s="15">
        <v>0</v>
      </c>
      <c r="J11" s="12" t="s">
        <v>44</v>
      </c>
      <c r="K11" s="60"/>
      <c r="L11" s="15">
        <v>30</v>
      </c>
      <c r="M11" s="60"/>
      <c r="N11" s="6"/>
      <c r="O11" s="6"/>
      <c r="P11" s="6"/>
    </row>
    <row r="12" spans="1:17" s="6" customFormat="1" x14ac:dyDescent="0.25"/>
    <row r="13" spans="1:17" s="6" customFormat="1" ht="21.95" customHeight="1" thickBot="1" x14ac:dyDescent="0.3">
      <c r="A13" s="17" t="s">
        <v>11</v>
      </c>
      <c r="B13" s="18" t="s">
        <v>12</v>
      </c>
      <c r="C13" s="19">
        <f>B15</f>
        <v>44284</v>
      </c>
      <c r="D13" s="109" t="s">
        <v>14</v>
      </c>
      <c r="E13" s="89" t="s">
        <v>46</v>
      </c>
      <c r="F13" s="91" t="s">
        <v>15</v>
      </c>
      <c r="G13" s="92"/>
      <c r="H13" s="92"/>
      <c r="I13" s="92"/>
      <c r="J13" s="92"/>
      <c r="K13" s="92"/>
      <c r="L13" s="92"/>
      <c r="M13" s="93"/>
      <c r="N13" s="20">
        <v>1</v>
      </c>
      <c r="O13" s="21">
        <v>44284</v>
      </c>
      <c r="P13" s="22">
        <f>O13+5</f>
        <v>44289</v>
      </c>
    </row>
    <row r="14" spans="1:17" s="6" customFormat="1" ht="21.95" customHeight="1" thickBot="1" x14ac:dyDescent="0.3">
      <c r="A14" s="23" t="s">
        <v>16</v>
      </c>
      <c r="B14" s="24" t="s">
        <v>17</v>
      </c>
      <c r="C14" s="25">
        <f>C32</f>
        <v>44387</v>
      </c>
      <c r="D14" s="110"/>
      <c r="E14" s="90"/>
      <c r="F14" s="94" t="s">
        <v>18</v>
      </c>
      <c r="G14" s="95"/>
      <c r="H14" s="95"/>
      <c r="I14" s="95"/>
      <c r="J14" s="95"/>
      <c r="K14" s="95"/>
      <c r="L14" s="95"/>
      <c r="M14" s="96"/>
      <c r="N14" s="20">
        <v>2</v>
      </c>
      <c r="O14" s="21">
        <f>P13+2</f>
        <v>44291</v>
      </c>
      <c r="P14" s="22">
        <f t="shared" ref="P14:P31" si="0">O14+5</f>
        <v>44296</v>
      </c>
    </row>
    <row r="15" spans="1:17" s="33" customFormat="1" ht="21.95" customHeight="1" thickBot="1" x14ac:dyDescent="0.3">
      <c r="A15" s="26">
        <v>1</v>
      </c>
      <c r="B15" s="71">
        <f t="shared" ref="B15:B23" si="1">O13</f>
        <v>44284</v>
      </c>
      <c r="C15" s="72">
        <f>B15+5</f>
        <v>44289</v>
      </c>
      <c r="D15" s="27">
        <v>2</v>
      </c>
      <c r="E15" s="27"/>
      <c r="F15" s="73" t="s">
        <v>19</v>
      </c>
      <c r="G15" s="74" t="s">
        <v>29</v>
      </c>
      <c r="H15" s="53"/>
      <c r="I15" s="54"/>
      <c r="J15" s="54"/>
      <c r="K15" s="30"/>
      <c r="L15" s="30"/>
      <c r="M15" s="77"/>
      <c r="N15" s="20">
        <v>3</v>
      </c>
      <c r="O15" s="21">
        <f>O14+7</f>
        <v>44298</v>
      </c>
      <c r="P15" s="22">
        <f t="shared" si="0"/>
        <v>44303</v>
      </c>
    </row>
    <row r="16" spans="1:17" s="33" customFormat="1" ht="21.95" customHeight="1" thickBot="1" x14ac:dyDescent="0.3">
      <c r="A16" s="84">
        <v>2</v>
      </c>
      <c r="B16" s="99">
        <f>O14</f>
        <v>44291</v>
      </c>
      <c r="C16" s="97">
        <f>P14</f>
        <v>44296</v>
      </c>
      <c r="D16" s="27">
        <v>1</v>
      </c>
      <c r="E16" s="27"/>
      <c r="F16" s="73" t="s">
        <v>19</v>
      </c>
      <c r="G16" s="74" t="s">
        <v>29</v>
      </c>
      <c r="H16" s="53"/>
      <c r="I16" s="54"/>
      <c r="J16" s="54"/>
      <c r="K16" s="55"/>
      <c r="L16" s="55"/>
      <c r="M16" s="56"/>
      <c r="N16" s="58"/>
      <c r="O16" s="21"/>
      <c r="P16" s="22"/>
    </row>
    <row r="17" spans="1:16" s="33" customFormat="1" ht="21.95" customHeight="1" thickBot="1" x14ac:dyDescent="0.3">
      <c r="A17" s="85"/>
      <c r="B17" s="100"/>
      <c r="C17" s="98"/>
      <c r="D17" s="27">
        <v>1</v>
      </c>
      <c r="E17" s="27"/>
      <c r="F17" s="75" t="s">
        <v>20</v>
      </c>
      <c r="G17" s="76" t="s">
        <v>30</v>
      </c>
      <c r="H17" s="29"/>
      <c r="I17" s="30"/>
      <c r="J17" s="30"/>
      <c r="K17" s="31"/>
      <c r="L17" s="31"/>
      <c r="M17" s="32"/>
      <c r="N17" s="20">
        <v>4</v>
      </c>
      <c r="O17" s="21">
        <f>O15+7</f>
        <v>44305</v>
      </c>
      <c r="P17" s="22">
        <f t="shared" si="0"/>
        <v>44310</v>
      </c>
    </row>
    <row r="18" spans="1:16" s="33" customFormat="1" ht="21.95" customHeight="1" thickBot="1" x14ac:dyDescent="0.3">
      <c r="A18" s="26">
        <v>3</v>
      </c>
      <c r="B18" s="71">
        <f>O15</f>
        <v>44298</v>
      </c>
      <c r="C18" s="72">
        <f>B18+5</f>
        <v>44303</v>
      </c>
      <c r="D18" s="27">
        <v>2</v>
      </c>
      <c r="E18" s="27"/>
      <c r="F18" s="75" t="s">
        <v>20</v>
      </c>
      <c r="G18" s="76" t="s">
        <v>31</v>
      </c>
      <c r="H18" s="29"/>
      <c r="I18" s="30"/>
      <c r="J18" s="34"/>
      <c r="K18" s="34"/>
      <c r="L18" s="34"/>
      <c r="M18" s="35"/>
      <c r="N18" s="20">
        <v>5</v>
      </c>
      <c r="O18" s="21">
        <f t="shared" ref="O18:O31" si="2">O17+7</f>
        <v>44312</v>
      </c>
      <c r="P18" s="22">
        <f t="shared" si="0"/>
        <v>44317</v>
      </c>
    </row>
    <row r="19" spans="1:16" s="33" customFormat="1" ht="21.95" customHeight="1" thickBot="1" x14ac:dyDescent="0.3">
      <c r="A19" s="26">
        <v>4</v>
      </c>
      <c r="B19" s="71">
        <f t="shared" si="1"/>
        <v>44305</v>
      </c>
      <c r="C19" s="72">
        <f>B19+5</f>
        <v>44310</v>
      </c>
      <c r="D19" s="27">
        <v>2</v>
      </c>
      <c r="E19" s="27"/>
      <c r="F19" s="75" t="s">
        <v>20</v>
      </c>
      <c r="G19" s="76" t="s">
        <v>31</v>
      </c>
      <c r="H19" s="29"/>
      <c r="I19" s="30"/>
      <c r="J19" s="34"/>
      <c r="K19" s="34"/>
      <c r="L19" s="34"/>
      <c r="M19" s="35"/>
      <c r="N19" s="20"/>
      <c r="O19" s="21">
        <f t="shared" si="2"/>
        <v>44319</v>
      </c>
      <c r="P19" s="22">
        <f t="shared" si="0"/>
        <v>44324</v>
      </c>
    </row>
    <row r="20" spans="1:16" s="33" customFormat="1" ht="21.95" customHeight="1" thickBot="1" x14ac:dyDescent="0.3">
      <c r="A20" s="26">
        <v>5</v>
      </c>
      <c r="B20" s="71">
        <f t="shared" si="1"/>
        <v>44312</v>
      </c>
      <c r="C20" s="72">
        <f t="shared" ref="C20:C23" si="3">B20+5</f>
        <v>44317</v>
      </c>
      <c r="D20" s="27">
        <v>2</v>
      </c>
      <c r="E20" s="27"/>
      <c r="F20" s="75" t="s">
        <v>20</v>
      </c>
      <c r="G20" s="76" t="s">
        <v>31</v>
      </c>
      <c r="H20" s="29"/>
      <c r="I20" s="30"/>
      <c r="J20" s="34"/>
      <c r="K20" s="34"/>
      <c r="L20" s="34"/>
      <c r="M20" s="35"/>
      <c r="N20" s="20">
        <v>6</v>
      </c>
      <c r="O20" s="21">
        <f t="shared" si="2"/>
        <v>44326</v>
      </c>
      <c r="P20" s="22">
        <f t="shared" si="0"/>
        <v>44331</v>
      </c>
    </row>
    <row r="21" spans="1:16" s="33" customFormat="1" ht="21.95" customHeight="1" thickBot="1" x14ac:dyDescent="0.3">
      <c r="A21" s="68">
        <v>6</v>
      </c>
      <c r="B21" s="71">
        <f t="shared" si="1"/>
        <v>44319</v>
      </c>
      <c r="C21" s="72">
        <f t="shared" si="3"/>
        <v>44324</v>
      </c>
      <c r="D21" s="27">
        <v>2</v>
      </c>
      <c r="E21" s="27"/>
      <c r="F21" s="75" t="s">
        <v>20</v>
      </c>
      <c r="G21" s="76" t="s">
        <v>31</v>
      </c>
      <c r="H21" s="29"/>
      <c r="I21" s="30"/>
      <c r="J21" s="34"/>
      <c r="K21" s="34"/>
      <c r="L21" s="34"/>
      <c r="M21" s="35"/>
      <c r="N21" s="20">
        <v>7</v>
      </c>
      <c r="O21" s="21">
        <f t="shared" si="2"/>
        <v>44333</v>
      </c>
      <c r="P21" s="22">
        <f t="shared" si="0"/>
        <v>44338</v>
      </c>
    </row>
    <row r="22" spans="1:16" s="33" customFormat="1" ht="21.95" customHeight="1" thickBot="1" x14ac:dyDescent="0.3">
      <c r="A22" s="68">
        <v>7</v>
      </c>
      <c r="B22" s="71">
        <f t="shared" si="1"/>
        <v>44326</v>
      </c>
      <c r="C22" s="72">
        <f t="shared" si="3"/>
        <v>44331</v>
      </c>
      <c r="D22" s="27">
        <v>2</v>
      </c>
      <c r="E22" s="27"/>
      <c r="F22" s="75" t="s">
        <v>20</v>
      </c>
      <c r="G22" s="76" t="s">
        <v>31</v>
      </c>
      <c r="H22" s="29"/>
      <c r="I22" s="30"/>
      <c r="J22" s="34"/>
      <c r="K22" s="34"/>
      <c r="L22" s="34"/>
      <c r="M22" s="35"/>
      <c r="N22" s="58"/>
      <c r="O22" s="21"/>
      <c r="P22" s="22"/>
    </row>
    <row r="23" spans="1:16" s="33" customFormat="1" ht="21.95" customHeight="1" thickBot="1" x14ac:dyDescent="0.3">
      <c r="A23" s="68">
        <v>8</v>
      </c>
      <c r="B23" s="71">
        <f t="shared" si="1"/>
        <v>44333</v>
      </c>
      <c r="C23" s="72">
        <f t="shared" si="3"/>
        <v>44338</v>
      </c>
      <c r="D23" s="27">
        <v>2</v>
      </c>
      <c r="E23" s="27"/>
      <c r="F23" s="75" t="s">
        <v>20</v>
      </c>
      <c r="G23" s="76" t="s">
        <v>31</v>
      </c>
      <c r="H23" s="29"/>
      <c r="I23" s="30"/>
      <c r="J23" s="34"/>
      <c r="K23" s="34"/>
      <c r="L23" s="34"/>
      <c r="M23" s="35"/>
      <c r="N23" s="58"/>
      <c r="O23" s="21"/>
      <c r="P23" s="22"/>
    </row>
    <row r="24" spans="1:16" s="33" customFormat="1" ht="21.95" customHeight="1" thickBot="1" x14ac:dyDescent="0.3">
      <c r="A24" s="84">
        <v>9</v>
      </c>
      <c r="B24" s="99">
        <f>O25</f>
        <v>44340</v>
      </c>
      <c r="C24" s="97">
        <f>P25</f>
        <v>44345</v>
      </c>
      <c r="D24" s="27">
        <v>1</v>
      </c>
      <c r="E24" s="27"/>
      <c r="F24" s="75" t="s">
        <v>20</v>
      </c>
      <c r="G24" s="76" t="s">
        <v>31</v>
      </c>
      <c r="H24" s="29"/>
      <c r="I24" s="30"/>
      <c r="J24" s="34"/>
      <c r="K24" s="34"/>
      <c r="L24" s="34"/>
      <c r="M24" s="35"/>
      <c r="N24" s="58"/>
      <c r="O24" s="21"/>
      <c r="P24" s="22"/>
    </row>
    <row r="25" spans="1:16" s="33" customFormat="1" ht="21.95" customHeight="1" thickBot="1" x14ac:dyDescent="0.3">
      <c r="A25" s="85"/>
      <c r="B25" s="100"/>
      <c r="C25" s="98"/>
      <c r="D25" s="27">
        <v>1</v>
      </c>
      <c r="E25" s="27"/>
      <c r="F25" s="75" t="s">
        <v>21</v>
      </c>
      <c r="G25" s="76" t="s">
        <v>32</v>
      </c>
      <c r="H25" s="29"/>
      <c r="I25" s="34"/>
      <c r="J25" s="34"/>
      <c r="K25" s="34"/>
      <c r="L25" s="34"/>
      <c r="M25" s="35"/>
      <c r="N25" s="20"/>
      <c r="O25" s="21">
        <f>O21+7</f>
        <v>44340</v>
      </c>
      <c r="P25" s="22">
        <f t="shared" si="0"/>
        <v>44345</v>
      </c>
    </row>
    <row r="26" spans="1:16" s="33" customFormat="1" ht="21.95" customHeight="1" thickBot="1" x14ac:dyDescent="0.3">
      <c r="A26" s="68">
        <v>10</v>
      </c>
      <c r="B26" s="71">
        <f>O27</f>
        <v>44347</v>
      </c>
      <c r="C26" s="72">
        <f>P27</f>
        <v>44352</v>
      </c>
      <c r="D26" s="27">
        <v>2</v>
      </c>
      <c r="E26" s="27"/>
      <c r="F26" s="36" t="s">
        <v>38</v>
      </c>
      <c r="G26" s="76"/>
      <c r="H26" s="29"/>
      <c r="I26" s="34"/>
      <c r="J26" s="34"/>
      <c r="M26" s="35"/>
      <c r="N26" s="58"/>
      <c r="O26" s="21"/>
      <c r="P26" s="22"/>
    </row>
    <row r="27" spans="1:16" s="33" customFormat="1" ht="21.95" customHeight="1" thickBot="1" x14ac:dyDescent="0.3">
      <c r="A27" s="68">
        <v>11</v>
      </c>
      <c r="B27" s="71">
        <f t="shared" ref="B27:B29" si="4">O28</f>
        <v>44354</v>
      </c>
      <c r="C27" s="72">
        <f t="shared" ref="C27:C29" si="5">P28</f>
        <v>44359</v>
      </c>
      <c r="D27" s="27">
        <v>2</v>
      </c>
      <c r="E27" s="27"/>
      <c r="F27" s="75" t="s">
        <v>21</v>
      </c>
      <c r="G27" s="76" t="s">
        <v>33</v>
      </c>
      <c r="H27" s="29"/>
      <c r="I27" s="34"/>
      <c r="J27" s="34"/>
      <c r="K27" s="34"/>
      <c r="L27" s="34"/>
      <c r="M27" s="35"/>
      <c r="N27" s="20">
        <v>8</v>
      </c>
      <c r="O27" s="21">
        <f>O25+7</f>
        <v>44347</v>
      </c>
      <c r="P27" s="22">
        <f t="shared" si="0"/>
        <v>44352</v>
      </c>
    </row>
    <row r="28" spans="1:16" s="33" customFormat="1" ht="21.95" customHeight="1" thickBot="1" x14ac:dyDescent="0.3">
      <c r="A28" s="62">
        <v>12</v>
      </c>
      <c r="B28" s="71">
        <f t="shared" si="4"/>
        <v>44361</v>
      </c>
      <c r="C28" s="72">
        <f t="shared" si="5"/>
        <v>44366</v>
      </c>
      <c r="D28" s="27">
        <v>2</v>
      </c>
      <c r="E28" s="27"/>
      <c r="F28" s="75" t="s">
        <v>22</v>
      </c>
      <c r="G28" s="76" t="s">
        <v>34</v>
      </c>
      <c r="H28" s="29"/>
      <c r="I28" s="34"/>
      <c r="J28" s="34"/>
      <c r="K28" s="34"/>
      <c r="L28" s="34"/>
      <c r="M28" s="35"/>
      <c r="N28" s="20">
        <v>10</v>
      </c>
      <c r="O28" s="21">
        <f>O27+7</f>
        <v>44354</v>
      </c>
      <c r="P28" s="22">
        <f t="shared" si="0"/>
        <v>44359</v>
      </c>
    </row>
    <row r="29" spans="1:16" s="33" customFormat="1" ht="21.95" customHeight="1" thickBot="1" x14ac:dyDescent="0.3">
      <c r="A29" s="63">
        <v>13</v>
      </c>
      <c r="B29" s="71">
        <f t="shared" si="4"/>
        <v>44368</v>
      </c>
      <c r="C29" s="72">
        <f t="shared" si="5"/>
        <v>44373</v>
      </c>
      <c r="D29" s="27">
        <v>2</v>
      </c>
      <c r="E29" s="27"/>
      <c r="F29" s="75" t="s">
        <v>22</v>
      </c>
      <c r="G29" s="76" t="s">
        <v>35</v>
      </c>
      <c r="H29" s="29"/>
      <c r="I29" s="34"/>
      <c r="J29" s="34"/>
      <c r="K29" s="34"/>
      <c r="L29" s="34"/>
      <c r="M29" s="35"/>
      <c r="N29" s="20">
        <v>11</v>
      </c>
      <c r="O29" s="21">
        <f t="shared" si="2"/>
        <v>44361</v>
      </c>
      <c r="P29" s="22">
        <f t="shared" si="0"/>
        <v>44366</v>
      </c>
    </row>
    <row r="30" spans="1:16" s="33" customFormat="1" ht="21.95" customHeight="1" thickBot="1" x14ac:dyDescent="0.3">
      <c r="A30" s="103">
        <v>14</v>
      </c>
      <c r="B30" s="101">
        <f>P30+2</f>
        <v>44375</v>
      </c>
      <c r="C30" s="97">
        <f>B30+5</f>
        <v>44380</v>
      </c>
      <c r="D30" s="27">
        <v>1</v>
      </c>
      <c r="E30" s="27"/>
      <c r="F30" s="75" t="s">
        <v>22</v>
      </c>
      <c r="G30" s="76" t="s">
        <v>35</v>
      </c>
      <c r="H30" s="29"/>
      <c r="I30" s="34"/>
      <c r="J30" s="37"/>
      <c r="K30" s="37"/>
      <c r="L30" s="37"/>
      <c r="M30" s="38"/>
      <c r="N30" s="20">
        <v>12</v>
      </c>
      <c r="O30" s="21">
        <f t="shared" si="2"/>
        <v>44368</v>
      </c>
      <c r="P30" s="22">
        <f t="shared" si="0"/>
        <v>44373</v>
      </c>
    </row>
    <row r="31" spans="1:16" s="33" customFormat="1" ht="21.95" customHeight="1" thickBot="1" x14ac:dyDescent="0.3">
      <c r="A31" s="103"/>
      <c r="B31" s="102"/>
      <c r="C31" s="98"/>
      <c r="D31" s="27">
        <v>1</v>
      </c>
      <c r="E31" s="27"/>
      <c r="F31" s="75" t="s">
        <v>23</v>
      </c>
      <c r="G31" s="76" t="s">
        <v>36</v>
      </c>
      <c r="H31" s="29"/>
      <c r="I31" s="34"/>
      <c r="J31" s="37"/>
      <c r="K31" s="37"/>
      <c r="L31" s="39"/>
      <c r="M31" s="40"/>
      <c r="N31" s="20">
        <v>13</v>
      </c>
      <c r="O31" s="21">
        <f t="shared" si="2"/>
        <v>44375</v>
      </c>
      <c r="P31" s="22">
        <f t="shared" si="0"/>
        <v>44380</v>
      </c>
    </row>
    <row r="32" spans="1:16" s="33" customFormat="1" ht="21.95" customHeight="1" x14ac:dyDescent="0.25">
      <c r="A32" s="26">
        <v>15</v>
      </c>
      <c r="B32" s="71">
        <f>C30+2</f>
        <v>44382</v>
      </c>
      <c r="C32" s="72">
        <f>B32+5</f>
        <v>44387</v>
      </c>
      <c r="D32" s="27">
        <v>2</v>
      </c>
      <c r="E32" s="27"/>
      <c r="F32" s="75" t="s">
        <v>23</v>
      </c>
      <c r="G32" s="76" t="s">
        <v>36</v>
      </c>
      <c r="H32" s="29"/>
      <c r="I32" s="34"/>
      <c r="J32" s="37"/>
      <c r="K32" s="45"/>
      <c r="L32" s="39"/>
      <c r="M32" s="35"/>
      <c r="N32" s="58"/>
      <c r="O32" s="69"/>
      <c r="P32" s="69"/>
    </row>
    <row r="33" spans="1:16" s="33" customFormat="1" ht="19.5" customHeight="1" x14ac:dyDescent="0.25">
      <c r="A33" s="10"/>
      <c r="B33" s="41"/>
      <c r="C33" s="41"/>
      <c r="D33" s="70"/>
      <c r="F33" s="43"/>
      <c r="G33" s="6"/>
      <c r="H33" s="6"/>
      <c r="J33" s="44"/>
      <c r="K33" s="45"/>
      <c r="L33" s="39"/>
      <c r="M33" s="39"/>
      <c r="N33" s="20"/>
      <c r="O33" s="46"/>
      <c r="P33" s="46"/>
    </row>
    <row r="34" spans="1:16" s="6" customFormat="1" ht="17.25" customHeight="1" x14ac:dyDescent="0.25">
      <c r="E34" s="10"/>
      <c r="K34" s="82" t="s">
        <v>48</v>
      </c>
      <c r="L34" s="82"/>
      <c r="M34" s="82"/>
    </row>
    <row r="35" spans="1:16" s="47" customFormat="1" ht="19.5" customHeight="1" x14ac:dyDescent="0.25">
      <c r="B35" s="48" t="s">
        <v>24</v>
      </c>
      <c r="D35" s="49"/>
      <c r="E35" s="86" t="s">
        <v>37</v>
      </c>
      <c r="F35" s="86"/>
      <c r="G35" s="86"/>
      <c r="H35" s="86"/>
      <c r="I35" s="86"/>
      <c r="J35" s="49"/>
      <c r="K35" s="86" t="s">
        <v>25</v>
      </c>
      <c r="L35" s="86"/>
      <c r="M35" s="86"/>
    </row>
    <row r="36" spans="1:16" s="6" customFormat="1" ht="17.25" customHeight="1" x14ac:dyDescent="0.25">
      <c r="B36" s="10" t="s">
        <v>26</v>
      </c>
      <c r="D36" s="10"/>
      <c r="E36" s="87" t="s">
        <v>26</v>
      </c>
      <c r="F36" s="87"/>
      <c r="G36" s="87"/>
      <c r="H36" s="87"/>
      <c r="I36" s="87"/>
      <c r="J36" s="10"/>
      <c r="K36" s="82" t="s">
        <v>26</v>
      </c>
      <c r="L36" s="82"/>
      <c r="M36" s="82"/>
    </row>
    <row r="37" spans="1:16" s="6" customFormat="1" x14ac:dyDescent="0.25">
      <c r="B37" s="10"/>
      <c r="D37" s="10"/>
    </row>
    <row r="38" spans="1:16" s="6" customFormat="1" x14ac:dyDescent="0.25">
      <c r="B38" s="10"/>
      <c r="D38" s="10"/>
    </row>
    <row r="39" spans="1:16" s="6" customFormat="1" x14ac:dyDescent="0.25">
      <c r="C39" s="49"/>
      <c r="D39" s="49"/>
    </row>
    <row r="40" spans="1:16" s="47" customFormat="1" ht="17.25" customHeight="1" x14ac:dyDescent="0.25">
      <c r="B40" s="49" t="s">
        <v>27</v>
      </c>
      <c r="D40" s="49"/>
      <c r="E40" s="88" t="s">
        <v>28</v>
      </c>
      <c r="F40" s="88"/>
      <c r="G40" s="88"/>
      <c r="H40" s="88"/>
      <c r="I40" s="88"/>
      <c r="J40" s="49"/>
      <c r="K40" s="88" t="s">
        <v>47</v>
      </c>
      <c r="L40" s="88"/>
      <c r="M40" s="88"/>
    </row>
    <row r="41" spans="1:16" s="6" customFormat="1" x14ac:dyDescent="0.25">
      <c r="A41" s="82"/>
      <c r="B41" s="83"/>
      <c r="C41" s="83"/>
      <c r="D41" s="10"/>
      <c r="E41" s="82"/>
      <c r="F41" s="82"/>
      <c r="G41" s="82"/>
      <c r="H41" s="10"/>
      <c r="I41" s="10"/>
      <c r="J41" s="10"/>
      <c r="K41" s="82"/>
      <c r="L41" s="82"/>
      <c r="M41" s="82"/>
    </row>
    <row r="42" spans="1:16" s="6" customFormat="1" ht="15.75" customHeight="1" x14ac:dyDescent="0.25">
      <c r="A42" s="82"/>
      <c r="B42" s="83"/>
      <c r="C42" s="83"/>
      <c r="D42" s="10"/>
      <c r="F42" s="10"/>
      <c r="G42" s="10"/>
      <c r="H42" s="10"/>
      <c r="I42" s="10"/>
      <c r="J42" s="10"/>
      <c r="K42" s="82"/>
      <c r="L42" s="82"/>
      <c r="M42" s="82"/>
    </row>
    <row r="43" spans="1:16" s="6" customFormat="1" x14ac:dyDescent="0.25">
      <c r="A43" s="82"/>
      <c r="B43" s="83"/>
      <c r="C43" s="83"/>
      <c r="D43" s="10"/>
      <c r="G43" s="10"/>
      <c r="H43" s="10"/>
      <c r="K43" s="82"/>
      <c r="L43" s="82"/>
      <c r="M43" s="82"/>
    </row>
    <row r="44" spans="1:16" s="6" customFormat="1" x14ac:dyDescent="0.25">
      <c r="A44" s="82"/>
      <c r="B44" s="83"/>
      <c r="C44" s="83"/>
      <c r="D44" s="10"/>
      <c r="E44" s="82"/>
      <c r="F44" s="82"/>
      <c r="G44" s="82"/>
      <c r="H44" s="82"/>
      <c r="I44" s="82"/>
      <c r="J44" s="10"/>
    </row>
    <row r="45" spans="1:16" s="6" customFormat="1" x14ac:dyDescent="0.25">
      <c r="D45" s="10"/>
      <c r="K45" s="82"/>
      <c r="L45" s="82"/>
      <c r="M45" s="82"/>
    </row>
    <row r="46" spans="1:16" s="6" customFormat="1" x14ac:dyDescent="0.25">
      <c r="A46" s="16"/>
      <c r="B46" s="16"/>
      <c r="C46" s="16"/>
      <c r="D46" s="10"/>
      <c r="E46" s="16"/>
    </row>
    <row r="47" spans="1:16" s="6" customFormat="1" x14ac:dyDescent="0.25">
      <c r="A47" s="16"/>
      <c r="B47" s="16"/>
      <c r="C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6" s="6" customFormat="1" x14ac:dyDescent="0.25">
      <c r="A48" s="16"/>
      <c r="B48" s="16"/>
      <c r="C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s="6" customFormat="1" x14ac:dyDescent="0.25">
      <c r="A49" s="16"/>
      <c r="B49" s="16"/>
      <c r="C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s="6" customFormat="1" x14ac:dyDescent="0.25">
      <c r="A50" s="16"/>
      <c r="B50" s="16"/>
      <c r="C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s="6" customFormat="1" x14ac:dyDescent="0.25">
      <c r="A51" s="16"/>
      <c r="B51" s="16"/>
      <c r="C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s="6" customFormat="1" x14ac:dyDescent="0.25">
      <c r="A52" s="16"/>
      <c r="B52" s="16"/>
      <c r="C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s="6" customFormat="1" x14ac:dyDescent="0.25">
      <c r="A53" s="16"/>
      <c r="B53" s="16"/>
      <c r="C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1:13" s="6" customFormat="1" x14ac:dyDescent="0.25">
      <c r="A54" s="16"/>
      <c r="B54" s="16"/>
      <c r="C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s="6" customFormat="1" x14ac:dyDescent="0.25">
      <c r="A55" s="16"/>
      <c r="B55" s="16"/>
      <c r="C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s="6" customForma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</sheetData>
  <mergeCells count="39">
    <mergeCell ref="A4:F4"/>
    <mergeCell ref="I4:M4"/>
    <mergeCell ref="A5:P5"/>
    <mergeCell ref="A6:M6"/>
    <mergeCell ref="B24:B25"/>
    <mergeCell ref="C24:C25"/>
    <mergeCell ref="A24:A25"/>
    <mergeCell ref="D13:D14"/>
    <mergeCell ref="A1:F1"/>
    <mergeCell ref="I1:M1"/>
    <mergeCell ref="A2:F2"/>
    <mergeCell ref="I2:M2"/>
    <mergeCell ref="A3:F3"/>
    <mergeCell ref="E13:E14"/>
    <mergeCell ref="F13:M13"/>
    <mergeCell ref="F14:M14"/>
    <mergeCell ref="C16:C17"/>
    <mergeCell ref="B16:B17"/>
    <mergeCell ref="A16:A17"/>
    <mergeCell ref="K43:M43"/>
    <mergeCell ref="K34:M34"/>
    <mergeCell ref="E35:I35"/>
    <mergeCell ref="K35:M35"/>
    <mergeCell ref="E36:I36"/>
    <mergeCell ref="K36:M36"/>
    <mergeCell ref="E40:I40"/>
    <mergeCell ref="K40:M40"/>
    <mergeCell ref="B30:B31"/>
    <mergeCell ref="C30:C31"/>
    <mergeCell ref="A30:A31"/>
    <mergeCell ref="A44:C44"/>
    <mergeCell ref="E44:I44"/>
    <mergeCell ref="K45:M45"/>
    <mergeCell ref="A41:C41"/>
    <mergeCell ref="E41:G41"/>
    <mergeCell ref="K41:M41"/>
    <mergeCell ref="A42:C42"/>
    <mergeCell ref="K42:M42"/>
    <mergeCell ref="A43:C43"/>
  </mergeCells>
  <phoneticPr fontId="14" type="noConversion"/>
  <pageMargins left="0.45" right="0.2" top="0.5" bottom="0.25" header="0.3" footer="0.3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topLeftCell="A25" workbookViewId="0">
      <selection activeCell="E28" sqref="E28"/>
    </sheetView>
  </sheetViews>
  <sheetFormatPr defaultRowHeight="16.5" x14ac:dyDescent="0.25"/>
  <cols>
    <col min="1" max="1" width="11" style="16" customWidth="1"/>
    <col min="2" max="3" width="11.140625" style="16" customWidth="1"/>
    <col min="4" max="4" width="11.85546875" style="16" customWidth="1"/>
    <col min="5" max="5" width="9.42578125" style="16" customWidth="1"/>
    <col min="6" max="6" width="13" style="16" customWidth="1"/>
    <col min="7" max="7" width="3.5703125" style="16" customWidth="1"/>
    <col min="8" max="8" width="8.7109375" style="16" customWidth="1"/>
    <col min="9" max="9" width="23.85546875" style="16" customWidth="1"/>
    <col min="10" max="10" width="14.28515625" style="16" customWidth="1"/>
    <col min="11" max="11" width="7.85546875" style="16" customWidth="1"/>
    <col min="12" max="12" width="16.140625" style="16" customWidth="1"/>
    <col min="13" max="13" width="16.28515625" style="16" customWidth="1"/>
    <col min="14" max="14" width="9.140625" style="16"/>
    <col min="15" max="16" width="12.5703125" style="16" customWidth="1"/>
    <col min="17" max="16384" width="9.140625" style="16"/>
  </cols>
  <sheetData>
    <row r="1" spans="1:17" customFormat="1" ht="15.95" customHeight="1" x14ac:dyDescent="0.25">
      <c r="A1" s="104" t="s">
        <v>0</v>
      </c>
      <c r="B1" s="104"/>
      <c r="C1" s="104"/>
      <c r="D1" s="104"/>
      <c r="E1" s="104"/>
      <c r="F1" s="104"/>
      <c r="G1" s="1"/>
      <c r="H1" s="60"/>
      <c r="I1" s="105" t="s">
        <v>1</v>
      </c>
      <c r="J1" s="105"/>
      <c r="K1" s="105"/>
      <c r="L1" s="105"/>
      <c r="M1" s="105"/>
      <c r="N1" s="3"/>
      <c r="O1" s="3"/>
    </row>
    <row r="2" spans="1:17" customFormat="1" ht="15.95" customHeight="1" x14ac:dyDescent="0.25">
      <c r="A2" s="105" t="s">
        <v>2</v>
      </c>
      <c r="B2" s="105"/>
      <c r="C2" s="105"/>
      <c r="D2" s="105"/>
      <c r="E2" s="105"/>
      <c r="F2" s="105"/>
      <c r="G2" s="1"/>
      <c r="H2" s="60"/>
      <c r="I2" s="105" t="s">
        <v>3</v>
      </c>
      <c r="J2" s="105"/>
      <c r="K2" s="105"/>
      <c r="L2" s="105"/>
      <c r="M2" s="105"/>
      <c r="N2" s="3"/>
      <c r="O2" s="3"/>
    </row>
    <row r="3" spans="1:17" customFormat="1" ht="15.95" customHeight="1" x14ac:dyDescent="0.25">
      <c r="A3" s="105" t="s">
        <v>4</v>
      </c>
      <c r="B3" s="105"/>
      <c r="C3" s="105"/>
      <c r="D3" s="105"/>
      <c r="E3" s="105"/>
      <c r="F3" s="105"/>
      <c r="G3" s="1"/>
      <c r="H3" s="60"/>
      <c r="I3" s="59"/>
      <c r="J3" s="59"/>
      <c r="K3" s="59"/>
      <c r="L3" s="59"/>
      <c r="M3" s="59"/>
      <c r="N3" s="3"/>
      <c r="O3" s="3"/>
    </row>
    <row r="4" spans="1:17" customFormat="1" ht="15.75" x14ac:dyDescent="0.25">
      <c r="A4" s="104" t="s">
        <v>5</v>
      </c>
      <c r="B4" s="104"/>
      <c r="C4" s="104"/>
      <c r="D4" s="104"/>
      <c r="E4" s="104"/>
      <c r="F4" s="104"/>
      <c r="G4" s="1"/>
      <c r="H4" s="60"/>
      <c r="I4" s="104" t="s">
        <v>5</v>
      </c>
      <c r="J4" s="104"/>
      <c r="K4" s="104"/>
      <c r="L4" s="104"/>
      <c r="M4" s="104"/>
      <c r="N4" s="60"/>
      <c r="O4" s="60"/>
    </row>
    <row r="5" spans="1:17" s="60" customFormat="1" ht="6.75" customHeight="1" x14ac:dyDescent="0.25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7" s="60" customFormat="1" ht="22.5" x14ac:dyDescent="0.25">
      <c r="A6" s="108" t="s">
        <v>39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5"/>
      <c r="O6" s="5"/>
      <c r="P6" s="5"/>
    </row>
    <row r="7" spans="1:17" s="60" customFormat="1" ht="11.25" customHeight="1" x14ac:dyDescent="0.25">
      <c r="A7" s="67"/>
      <c r="B7" s="67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60" customFormat="1" x14ac:dyDescent="0.25">
      <c r="A8" s="9" t="s">
        <v>54</v>
      </c>
      <c r="C8" s="64"/>
      <c r="D8" s="11"/>
      <c r="F8" s="67" t="s">
        <v>40</v>
      </c>
      <c r="G8" s="61" t="s">
        <v>45</v>
      </c>
      <c r="H8" s="61"/>
      <c r="I8" s="61"/>
      <c r="J8" s="12" t="s">
        <v>9</v>
      </c>
      <c r="K8" s="57" t="s">
        <v>55</v>
      </c>
      <c r="L8" s="57"/>
      <c r="M8" s="57"/>
      <c r="N8" s="11"/>
      <c r="O8" s="11"/>
      <c r="P8" s="11"/>
      <c r="Q8" s="67"/>
    </row>
    <row r="9" spans="1:17" s="78" customFormat="1" x14ac:dyDescent="0.25">
      <c r="A9" s="9"/>
      <c r="C9" s="80"/>
      <c r="D9" s="11"/>
      <c r="F9" s="81"/>
      <c r="G9" s="61"/>
      <c r="H9" s="61"/>
      <c r="I9" s="61"/>
      <c r="J9" s="12"/>
      <c r="K9" s="57" t="s">
        <v>56</v>
      </c>
      <c r="L9" s="57"/>
      <c r="M9" s="57"/>
      <c r="N9" s="11"/>
      <c r="O9" s="11"/>
      <c r="P9" s="11"/>
      <c r="Q9" s="81"/>
    </row>
    <row r="10" spans="1:17" s="78" customFormat="1" x14ac:dyDescent="0.25">
      <c r="A10" s="9"/>
      <c r="C10" s="80"/>
      <c r="D10" s="11"/>
      <c r="F10" s="81"/>
      <c r="G10" s="61"/>
      <c r="H10" s="61"/>
      <c r="I10" s="61"/>
      <c r="J10" s="12"/>
      <c r="K10" s="57" t="s">
        <v>57</v>
      </c>
      <c r="L10" s="57"/>
      <c r="M10" s="57"/>
      <c r="N10" s="11"/>
      <c r="O10" s="11"/>
      <c r="P10" s="11"/>
      <c r="Q10" s="81"/>
    </row>
    <row r="11" spans="1:17" s="78" customFormat="1" x14ac:dyDescent="0.25">
      <c r="A11" s="9"/>
      <c r="C11" s="80"/>
      <c r="D11" s="11"/>
      <c r="F11" s="81"/>
      <c r="G11" s="61"/>
      <c r="H11" s="61"/>
      <c r="I11" s="61"/>
      <c r="J11" s="12"/>
      <c r="K11" s="57" t="s">
        <v>58</v>
      </c>
      <c r="L11" s="57"/>
      <c r="M11" s="57"/>
      <c r="N11" s="11"/>
      <c r="O11" s="11"/>
      <c r="P11" s="11"/>
      <c r="Q11" s="81"/>
    </row>
    <row r="12" spans="1:17" s="60" customFormat="1" x14ac:dyDescent="0.25">
      <c r="A12" s="9" t="s">
        <v>7</v>
      </c>
      <c r="B12" s="67"/>
      <c r="C12" s="13" t="s">
        <v>52</v>
      </c>
      <c r="F12" s="67" t="s">
        <v>8</v>
      </c>
      <c r="G12" s="61" t="s">
        <v>53</v>
      </c>
      <c r="H12" s="61"/>
      <c r="N12" s="67"/>
      <c r="O12" s="67"/>
      <c r="P12" s="67"/>
    </row>
    <row r="13" spans="1:17" s="60" customFormat="1" x14ac:dyDescent="0.25">
      <c r="A13" s="9" t="s">
        <v>43</v>
      </c>
      <c r="B13" s="67"/>
      <c r="C13" s="67"/>
      <c r="D13" s="67"/>
      <c r="F13" s="67" t="s">
        <v>10</v>
      </c>
      <c r="G13" s="14"/>
      <c r="H13" s="14"/>
      <c r="I13" s="15">
        <v>0</v>
      </c>
      <c r="J13" s="12" t="s">
        <v>44</v>
      </c>
      <c r="L13" s="15">
        <v>30</v>
      </c>
      <c r="N13" s="67"/>
      <c r="O13" s="67"/>
      <c r="P13" s="67"/>
    </row>
    <row r="14" spans="1:17" s="78" customFormat="1" x14ac:dyDescent="0.25">
      <c r="A14" s="114" t="s">
        <v>59</v>
      </c>
      <c r="B14" s="16"/>
      <c r="C14" s="16"/>
      <c r="D14" s="16"/>
      <c r="F14" s="81" t="s">
        <v>10</v>
      </c>
      <c r="G14" s="115"/>
      <c r="H14" s="115"/>
      <c r="I14" s="116">
        <v>0</v>
      </c>
      <c r="J14" s="117" t="s">
        <v>60</v>
      </c>
      <c r="L14" s="116">
        <v>0</v>
      </c>
      <c r="N14" s="81"/>
      <c r="O14" s="81"/>
      <c r="P14" s="81"/>
    </row>
    <row r="15" spans="1:17" s="78" customFormat="1" x14ac:dyDescent="0.25">
      <c r="A15" s="118" t="s">
        <v>61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81"/>
      <c r="O15" s="81"/>
      <c r="P15" s="81"/>
    </row>
    <row r="16" spans="1:17" s="67" customFormat="1" x14ac:dyDescent="0.25"/>
    <row r="17" spans="1:16" s="67" customFormat="1" ht="21.95" customHeight="1" thickBot="1" x14ac:dyDescent="0.3">
      <c r="A17" s="17" t="s">
        <v>11</v>
      </c>
      <c r="B17" s="18" t="s">
        <v>12</v>
      </c>
      <c r="C17" s="19" t="str">
        <f>B19</f>
        <v>30/8/21</v>
      </c>
      <c r="D17" s="109" t="s">
        <v>13</v>
      </c>
      <c r="E17" s="89" t="s">
        <v>14</v>
      </c>
      <c r="F17" s="91" t="s">
        <v>15</v>
      </c>
      <c r="G17" s="92"/>
      <c r="H17" s="92"/>
      <c r="I17" s="92"/>
      <c r="J17" s="92"/>
      <c r="K17" s="92"/>
      <c r="L17" s="92"/>
      <c r="M17" s="93"/>
      <c r="N17" s="58">
        <v>1</v>
      </c>
      <c r="O17" s="21">
        <v>43710</v>
      </c>
      <c r="P17" s="22">
        <f>O17+5</f>
        <v>43715</v>
      </c>
    </row>
    <row r="18" spans="1:16" s="67" customFormat="1" ht="21.95" customHeight="1" thickBot="1" x14ac:dyDescent="0.3">
      <c r="A18" s="23" t="s">
        <v>16</v>
      </c>
      <c r="B18" s="120" t="s">
        <v>17</v>
      </c>
      <c r="C18" s="121">
        <f>C27</f>
        <v>44471</v>
      </c>
      <c r="D18" s="110"/>
      <c r="E18" s="90"/>
      <c r="F18" s="94" t="s">
        <v>18</v>
      </c>
      <c r="G18" s="95"/>
      <c r="H18" s="95"/>
      <c r="I18" s="95"/>
      <c r="J18" s="95"/>
      <c r="K18" s="95"/>
      <c r="L18" s="95"/>
      <c r="M18" s="96"/>
      <c r="N18" s="58">
        <v>2</v>
      </c>
      <c r="O18" s="21">
        <f>P17+2</f>
        <v>43717</v>
      </c>
      <c r="P18" s="22">
        <f t="shared" ref="P18:P28" si="0">O18+5</f>
        <v>43722</v>
      </c>
    </row>
    <row r="19" spans="1:16" s="33" customFormat="1" ht="21.95" customHeight="1" thickBot="1" x14ac:dyDescent="0.35">
      <c r="A19" s="84">
        <v>1</v>
      </c>
      <c r="B19" s="112" t="s">
        <v>62</v>
      </c>
      <c r="C19" s="112">
        <v>44443</v>
      </c>
      <c r="D19" s="119"/>
      <c r="E19" s="27">
        <v>3</v>
      </c>
      <c r="F19" s="52" t="s">
        <v>19</v>
      </c>
      <c r="G19" s="50" t="s">
        <v>29</v>
      </c>
      <c r="H19" s="53"/>
      <c r="I19" s="54"/>
      <c r="J19" s="54"/>
      <c r="K19" s="55"/>
      <c r="L19" s="55"/>
      <c r="M19" s="56"/>
      <c r="N19" s="58">
        <v>3</v>
      </c>
      <c r="O19" s="21">
        <f>O18+7</f>
        <v>43724</v>
      </c>
      <c r="P19" s="22">
        <f t="shared" si="0"/>
        <v>43729</v>
      </c>
    </row>
    <row r="20" spans="1:16" s="33" customFormat="1" ht="21.95" customHeight="1" thickBot="1" x14ac:dyDescent="0.35">
      <c r="A20" s="85"/>
      <c r="B20" s="113"/>
      <c r="C20" s="113"/>
      <c r="D20" s="79"/>
      <c r="E20" s="27">
        <v>3</v>
      </c>
      <c r="F20" s="28" t="s">
        <v>20</v>
      </c>
      <c r="G20" s="51" t="s">
        <v>30</v>
      </c>
      <c r="H20" s="29"/>
      <c r="I20" s="30"/>
      <c r="J20" s="30"/>
      <c r="K20" s="31"/>
      <c r="L20" s="31"/>
      <c r="M20" s="32"/>
      <c r="N20" s="58">
        <v>4</v>
      </c>
      <c r="O20" s="21">
        <f t="shared" ref="O20:O28" si="1">O19+7</f>
        <v>43731</v>
      </c>
      <c r="P20" s="22">
        <f t="shared" si="0"/>
        <v>43736</v>
      </c>
    </row>
    <row r="21" spans="1:16" s="33" customFormat="1" ht="21.95" customHeight="1" thickBot="1" x14ac:dyDescent="0.35">
      <c r="A21" s="84">
        <v>2</v>
      </c>
      <c r="B21" s="112">
        <f>C19+2</f>
        <v>44445</v>
      </c>
      <c r="C21" s="112">
        <f>B21+5</f>
        <v>44450</v>
      </c>
      <c r="D21" s="119"/>
      <c r="E21" s="27">
        <v>3</v>
      </c>
      <c r="F21" s="28" t="s">
        <v>20</v>
      </c>
      <c r="G21" s="51" t="s">
        <v>31</v>
      </c>
      <c r="H21" s="29"/>
      <c r="I21" s="30"/>
      <c r="J21" s="34"/>
      <c r="K21" s="34"/>
      <c r="L21" s="34"/>
      <c r="M21" s="35"/>
      <c r="N21" s="58">
        <v>5</v>
      </c>
      <c r="O21" s="21">
        <f t="shared" si="1"/>
        <v>43738</v>
      </c>
      <c r="P21" s="22">
        <f t="shared" si="0"/>
        <v>43743</v>
      </c>
    </row>
    <row r="22" spans="1:16" s="33" customFormat="1" ht="21.95" customHeight="1" thickBot="1" x14ac:dyDescent="0.35">
      <c r="A22" s="85"/>
      <c r="B22" s="113"/>
      <c r="C22" s="113"/>
      <c r="D22" s="119"/>
      <c r="E22" s="27">
        <v>3</v>
      </c>
      <c r="F22" s="28" t="s">
        <v>20</v>
      </c>
      <c r="G22" s="51" t="s">
        <v>31</v>
      </c>
      <c r="H22" s="29"/>
      <c r="I22" s="30"/>
      <c r="J22" s="34"/>
      <c r="K22" s="34"/>
      <c r="L22" s="34"/>
      <c r="M22" s="35"/>
      <c r="N22" s="58"/>
      <c r="O22" s="21">
        <f t="shared" si="1"/>
        <v>43745</v>
      </c>
      <c r="P22" s="22">
        <f t="shared" si="0"/>
        <v>43750</v>
      </c>
    </row>
    <row r="23" spans="1:16" s="33" customFormat="1" ht="21.95" customHeight="1" thickBot="1" x14ac:dyDescent="0.35">
      <c r="A23" s="84">
        <v>3</v>
      </c>
      <c r="B23" s="113">
        <f>C21+2</f>
        <v>44452</v>
      </c>
      <c r="C23" s="98">
        <f t="shared" ref="C23" si="2">B23+5</f>
        <v>44457</v>
      </c>
      <c r="D23" s="119"/>
      <c r="E23" s="27">
        <v>3</v>
      </c>
      <c r="F23" s="28" t="s">
        <v>20</v>
      </c>
      <c r="G23" s="51" t="s">
        <v>31</v>
      </c>
      <c r="H23" s="29"/>
      <c r="I23" s="30"/>
      <c r="J23" s="34"/>
      <c r="K23" s="34"/>
      <c r="L23" s="34"/>
      <c r="M23" s="35"/>
      <c r="N23" s="58">
        <v>7</v>
      </c>
      <c r="O23" s="21" t="e">
        <f>#REF!+7</f>
        <v>#REF!</v>
      </c>
      <c r="P23" s="22" t="e">
        <f t="shared" si="0"/>
        <v>#REF!</v>
      </c>
    </row>
    <row r="24" spans="1:16" s="33" customFormat="1" ht="21.95" customHeight="1" thickBot="1" x14ac:dyDescent="0.35">
      <c r="A24" s="85"/>
      <c r="B24" s="111"/>
      <c r="C24" s="123"/>
      <c r="D24" s="119"/>
      <c r="E24" s="27">
        <v>3</v>
      </c>
      <c r="F24" s="28" t="s">
        <v>20</v>
      </c>
      <c r="G24" s="51" t="s">
        <v>63</v>
      </c>
      <c r="H24" s="29"/>
      <c r="I24" s="34"/>
      <c r="J24" s="34"/>
      <c r="M24" s="35"/>
      <c r="N24" s="58"/>
      <c r="O24" s="21" t="e">
        <f t="shared" si="1"/>
        <v>#REF!</v>
      </c>
      <c r="P24" s="22" t="e">
        <f t="shared" si="0"/>
        <v>#REF!</v>
      </c>
    </row>
    <row r="25" spans="1:16" s="33" customFormat="1" ht="21.95" customHeight="1" thickBot="1" x14ac:dyDescent="0.35">
      <c r="A25" s="84">
        <v>4</v>
      </c>
      <c r="B25" s="112">
        <f>C23+2</f>
        <v>44459</v>
      </c>
      <c r="C25" s="112">
        <f>B25+5</f>
        <v>44464</v>
      </c>
      <c r="D25" s="119"/>
      <c r="E25" s="27">
        <v>3</v>
      </c>
      <c r="F25" s="28" t="s">
        <v>21</v>
      </c>
      <c r="G25" s="51" t="s">
        <v>32</v>
      </c>
      <c r="H25" s="29"/>
      <c r="I25" s="34"/>
      <c r="J25" s="34"/>
      <c r="K25" s="34"/>
      <c r="L25" s="34"/>
      <c r="M25" s="35"/>
      <c r="N25" s="58">
        <v>8</v>
      </c>
      <c r="O25" s="21" t="e">
        <f t="shared" si="1"/>
        <v>#REF!</v>
      </c>
      <c r="P25" s="22" t="e">
        <f t="shared" si="0"/>
        <v>#REF!</v>
      </c>
    </row>
    <row r="26" spans="1:16" s="33" customFormat="1" ht="21.95" customHeight="1" thickBot="1" x14ac:dyDescent="0.3">
      <c r="A26" s="85"/>
      <c r="B26" s="113"/>
      <c r="C26" s="113"/>
      <c r="D26" s="119"/>
      <c r="E26" s="27">
        <v>3</v>
      </c>
      <c r="F26" s="28" t="s">
        <v>22</v>
      </c>
      <c r="G26" s="124" t="s">
        <v>34</v>
      </c>
      <c r="H26" s="34"/>
      <c r="I26" s="34"/>
      <c r="J26" s="34"/>
      <c r="K26" s="34"/>
      <c r="L26" s="34"/>
      <c r="M26" s="35"/>
      <c r="N26" s="58">
        <v>9</v>
      </c>
      <c r="O26" s="21" t="e">
        <f t="shared" si="1"/>
        <v>#REF!</v>
      </c>
      <c r="P26" s="22" t="e">
        <f t="shared" si="0"/>
        <v>#REF!</v>
      </c>
    </row>
    <row r="27" spans="1:16" s="33" customFormat="1" ht="21.95" customHeight="1" thickBot="1" x14ac:dyDescent="0.35">
      <c r="A27" s="84">
        <v>5</v>
      </c>
      <c r="B27" s="112">
        <f>C25+2</f>
        <v>44466</v>
      </c>
      <c r="C27" s="112">
        <f>B27+5</f>
        <v>44471</v>
      </c>
      <c r="D27" s="119"/>
      <c r="E27" s="27">
        <v>3</v>
      </c>
      <c r="F27" s="28" t="s">
        <v>22</v>
      </c>
      <c r="G27" s="51" t="s">
        <v>35</v>
      </c>
      <c r="H27" s="29"/>
      <c r="I27" s="34"/>
      <c r="J27" s="37"/>
      <c r="K27" s="37"/>
      <c r="L27" s="37"/>
      <c r="M27" s="38"/>
      <c r="N27" s="58">
        <v>12</v>
      </c>
      <c r="O27" s="21" t="e">
        <f>#REF!+7</f>
        <v>#REF!</v>
      </c>
      <c r="P27" s="22" t="e">
        <f t="shared" si="0"/>
        <v>#REF!</v>
      </c>
    </row>
    <row r="28" spans="1:16" s="33" customFormat="1" ht="21.95" customHeight="1" thickBot="1" x14ac:dyDescent="0.35">
      <c r="A28" s="85"/>
      <c r="B28" s="113"/>
      <c r="C28" s="113"/>
      <c r="D28" s="122"/>
      <c r="E28" s="27">
        <v>3</v>
      </c>
      <c r="F28" s="28" t="s">
        <v>23</v>
      </c>
      <c r="G28" s="51" t="s">
        <v>36</v>
      </c>
      <c r="H28" s="29"/>
      <c r="I28" s="34"/>
      <c r="J28" s="37"/>
      <c r="K28" s="37"/>
      <c r="L28" s="39"/>
      <c r="M28" s="40"/>
      <c r="N28" s="58">
        <v>13</v>
      </c>
      <c r="O28" s="21" t="e">
        <f t="shared" si="1"/>
        <v>#REF!</v>
      </c>
      <c r="P28" s="22" t="e">
        <f t="shared" si="0"/>
        <v>#REF!</v>
      </c>
    </row>
    <row r="29" spans="1:16" s="33" customFormat="1" ht="19.5" customHeight="1" x14ac:dyDescent="0.25">
      <c r="A29" s="64"/>
      <c r="B29" s="41"/>
      <c r="C29" s="41"/>
      <c r="D29" s="42"/>
      <c r="F29" s="43"/>
      <c r="G29" s="67"/>
      <c r="H29" s="67"/>
      <c r="J29" s="44"/>
      <c r="K29" s="45"/>
      <c r="L29" s="39"/>
      <c r="M29" s="39"/>
      <c r="N29" s="58"/>
      <c r="O29" s="46"/>
      <c r="P29" s="46"/>
    </row>
    <row r="30" spans="1:16" s="67" customFormat="1" ht="17.25" customHeight="1" x14ac:dyDescent="0.25">
      <c r="E30" s="64"/>
      <c r="K30" s="82" t="s">
        <v>51</v>
      </c>
      <c r="L30" s="82"/>
      <c r="M30" s="82"/>
    </row>
    <row r="31" spans="1:16" s="47" customFormat="1" ht="19.5" customHeight="1" x14ac:dyDescent="0.25">
      <c r="B31" s="65" t="s">
        <v>24</v>
      </c>
      <c r="D31" s="66"/>
      <c r="E31" s="86" t="s">
        <v>37</v>
      </c>
      <c r="F31" s="86"/>
      <c r="G31" s="86"/>
      <c r="H31" s="86"/>
      <c r="I31" s="86"/>
      <c r="J31" s="66"/>
      <c r="K31" s="86" t="s">
        <v>25</v>
      </c>
      <c r="L31" s="86"/>
      <c r="M31" s="86"/>
    </row>
    <row r="32" spans="1:16" s="67" customFormat="1" ht="17.25" customHeight="1" x14ac:dyDescent="0.25">
      <c r="B32" s="64" t="s">
        <v>26</v>
      </c>
      <c r="D32" s="64"/>
      <c r="E32" s="87" t="s">
        <v>26</v>
      </c>
      <c r="F32" s="87"/>
      <c r="G32" s="87"/>
      <c r="H32" s="87"/>
      <c r="I32" s="87"/>
      <c r="J32" s="64"/>
      <c r="K32" s="82" t="s">
        <v>26</v>
      </c>
      <c r="L32" s="82"/>
      <c r="M32" s="82"/>
    </row>
    <row r="33" spans="1:13" s="67" customFormat="1" x14ac:dyDescent="0.25">
      <c r="B33" s="64"/>
      <c r="D33" s="64"/>
    </row>
    <row r="34" spans="1:13" s="67" customFormat="1" x14ac:dyDescent="0.25">
      <c r="B34" s="64"/>
      <c r="D34" s="64"/>
    </row>
    <row r="35" spans="1:13" s="67" customFormat="1" x14ac:dyDescent="0.25">
      <c r="C35" s="66"/>
      <c r="D35" s="66"/>
    </row>
    <row r="36" spans="1:13" s="47" customFormat="1" ht="17.25" customHeight="1" x14ac:dyDescent="0.25">
      <c r="B36" s="66" t="s">
        <v>27</v>
      </c>
      <c r="D36" s="66"/>
      <c r="E36" s="88" t="s">
        <v>28</v>
      </c>
      <c r="F36" s="88"/>
      <c r="G36" s="88"/>
      <c r="H36" s="88"/>
      <c r="I36" s="88"/>
      <c r="J36" s="66"/>
      <c r="K36" s="88" t="s">
        <v>47</v>
      </c>
      <c r="L36" s="88"/>
      <c r="M36" s="88"/>
    </row>
    <row r="37" spans="1:13" s="67" customFormat="1" x14ac:dyDescent="0.25">
      <c r="A37" s="82"/>
      <c r="B37" s="83"/>
      <c r="C37" s="83"/>
      <c r="D37" s="64"/>
      <c r="E37" s="82"/>
      <c r="F37" s="82"/>
      <c r="G37" s="82"/>
      <c r="H37" s="64"/>
      <c r="I37" s="64"/>
      <c r="J37" s="64"/>
      <c r="K37" s="82"/>
      <c r="L37" s="82"/>
      <c r="M37" s="82"/>
    </row>
    <row r="38" spans="1:13" s="67" customFormat="1" ht="15.75" customHeight="1" x14ac:dyDescent="0.25">
      <c r="A38" s="82"/>
      <c r="B38" s="83"/>
      <c r="C38" s="83"/>
      <c r="D38" s="64"/>
      <c r="F38" s="64"/>
      <c r="G38" s="64"/>
      <c r="H38" s="64"/>
      <c r="I38" s="64"/>
      <c r="J38" s="64"/>
      <c r="K38" s="82"/>
      <c r="L38" s="82"/>
      <c r="M38" s="82"/>
    </row>
    <row r="39" spans="1:13" s="67" customFormat="1" x14ac:dyDescent="0.25">
      <c r="A39" s="82"/>
      <c r="B39" s="83"/>
      <c r="C39" s="83"/>
      <c r="D39" s="64"/>
      <c r="G39" s="64"/>
      <c r="H39" s="64"/>
      <c r="K39" s="82"/>
      <c r="L39" s="82"/>
      <c r="M39" s="82"/>
    </row>
    <row r="40" spans="1:13" s="67" customFormat="1" x14ac:dyDescent="0.25">
      <c r="A40" s="82"/>
      <c r="B40" s="83"/>
      <c r="C40" s="83"/>
      <c r="D40" s="64"/>
      <c r="E40" s="82"/>
      <c r="F40" s="82"/>
      <c r="G40" s="82"/>
      <c r="H40" s="82"/>
      <c r="I40" s="82"/>
      <c r="J40" s="64"/>
    </row>
    <row r="41" spans="1:13" s="67" customFormat="1" x14ac:dyDescent="0.25">
      <c r="D41" s="64"/>
      <c r="K41" s="82"/>
      <c r="L41" s="82"/>
      <c r="M41" s="82"/>
    </row>
    <row r="42" spans="1:13" s="67" customFormat="1" x14ac:dyDescent="0.25">
      <c r="A42" s="16"/>
      <c r="B42" s="16"/>
      <c r="C42" s="16"/>
      <c r="D42" s="64"/>
      <c r="E42" s="16"/>
    </row>
    <row r="43" spans="1:13" s="67" customFormat="1" x14ac:dyDescent="0.25">
      <c r="A43" s="16"/>
      <c r="B43" s="16"/>
      <c r="C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13" s="67" customFormat="1" x14ac:dyDescent="0.25">
      <c r="A44" s="16"/>
      <c r="B44" s="16"/>
      <c r="C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1:13" s="67" customFormat="1" x14ac:dyDescent="0.25">
      <c r="A45" s="16"/>
      <c r="B45" s="16"/>
      <c r="C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13" s="67" customFormat="1" x14ac:dyDescent="0.25">
      <c r="A46" s="16"/>
      <c r="B46" s="16"/>
      <c r="C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1:13" s="67" customFormat="1" x14ac:dyDescent="0.25">
      <c r="A47" s="16"/>
      <c r="B47" s="16"/>
      <c r="C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3" s="67" customFormat="1" x14ac:dyDescent="0.25">
      <c r="A48" s="16"/>
      <c r="B48" s="16"/>
      <c r="C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s="67" customFormat="1" x14ac:dyDescent="0.25">
      <c r="A49" s="16"/>
      <c r="B49" s="16"/>
      <c r="C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s="67" customFormat="1" x14ac:dyDescent="0.25">
      <c r="A50" s="16"/>
      <c r="B50" s="16"/>
      <c r="C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s="67" customFormat="1" x14ac:dyDescent="0.25">
      <c r="A51" s="16"/>
      <c r="B51" s="16"/>
      <c r="C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s="67" customForma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</sheetData>
  <mergeCells count="46">
    <mergeCell ref="A19:A20"/>
    <mergeCell ref="B19:B20"/>
    <mergeCell ref="C19:C20"/>
    <mergeCell ref="A21:A22"/>
    <mergeCell ref="B21:B22"/>
    <mergeCell ref="C21:C22"/>
    <mergeCell ref="K41:M41"/>
    <mergeCell ref="A38:C38"/>
    <mergeCell ref="K38:M38"/>
    <mergeCell ref="A39:C39"/>
    <mergeCell ref="K39:M39"/>
    <mergeCell ref="A40:C40"/>
    <mergeCell ref="E40:I40"/>
    <mergeCell ref="E32:I32"/>
    <mergeCell ref="K32:M32"/>
    <mergeCell ref="E36:I36"/>
    <mergeCell ref="K36:M36"/>
    <mergeCell ref="A37:C37"/>
    <mergeCell ref="E37:G37"/>
    <mergeCell ref="K37:M37"/>
    <mergeCell ref="A27:A28"/>
    <mergeCell ref="B27:B28"/>
    <mergeCell ref="C27:C28"/>
    <mergeCell ref="K30:M30"/>
    <mergeCell ref="E31:I31"/>
    <mergeCell ref="K31:M31"/>
    <mergeCell ref="B23:B24"/>
    <mergeCell ref="C23:C24"/>
    <mergeCell ref="A25:A26"/>
    <mergeCell ref="B25:B26"/>
    <mergeCell ref="C25:C26"/>
    <mergeCell ref="A23:A24"/>
    <mergeCell ref="A5:P5"/>
    <mergeCell ref="A6:M6"/>
    <mergeCell ref="D17:D18"/>
    <mergeCell ref="E17:E18"/>
    <mergeCell ref="F17:M17"/>
    <mergeCell ref="F18:M18"/>
    <mergeCell ref="A15:M15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lastPrinted>2019-09-17T15:38:36Z</cp:lastPrinted>
  <dcterms:created xsi:type="dcterms:W3CDTF">2019-09-03T16:51:05Z</dcterms:created>
  <dcterms:modified xsi:type="dcterms:W3CDTF">2021-08-29T16:43:39Z</dcterms:modified>
</cp:coreProperties>
</file>