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esktop\CÔNG VIỆC\ĐIỂM THI TA1,2,3 LTT\TA2\"/>
    </mc:Choice>
  </mc:AlternateContent>
  <bookViews>
    <workbookView xWindow="-105" yWindow="-105" windowWidth="23250" windowHeight="12570"/>
  </bookViews>
  <sheets>
    <sheet name="TA2" sheetId="4" r:id="rId1"/>
  </sheets>
  <calcPr calcId="162913"/>
</workbook>
</file>

<file path=xl/calcChain.xml><?xml version="1.0" encoding="utf-8"?>
<calcChain xmlns="http://schemas.openxmlformats.org/spreadsheetml/2006/main">
  <c r="A7" i="4" l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T41" i="4" l="1"/>
  <c r="U41" i="4" s="1"/>
  <c r="W41" i="4" l="1"/>
  <c r="T7" i="4"/>
  <c r="U7" i="4" s="1"/>
  <c r="T8" i="4"/>
  <c r="U8" i="4" s="1"/>
  <c r="T9" i="4"/>
  <c r="U9" i="4" s="1"/>
  <c r="T10" i="4"/>
  <c r="U10" i="4" s="1"/>
  <c r="T11" i="4"/>
  <c r="U11" i="4" s="1"/>
  <c r="T12" i="4"/>
  <c r="U12" i="4" s="1"/>
  <c r="T13" i="4"/>
  <c r="U13" i="4" s="1"/>
  <c r="T14" i="4"/>
  <c r="U14" i="4" s="1"/>
  <c r="T15" i="4"/>
  <c r="U15" i="4" s="1"/>
  <c r="T16" i="4"/>
  <c r="U16" i="4" s="1"/>
  <c r="T17" i="4"/>
  <c r="U17" i="4" s="1"/>
  <c r="T18" i="4"/>
  <c r="U18" i="4" s="1"/>
  <c r="T19" i="4"/>
  <c r="U19" i="4" s="1"/>
  <c r="T20" i="4"/>
  <c r="U20" i="4" s="1"/>
  <c r="T21" i="4"/>
  <c r="U21" i="4" s="1"/>
  <c r="T22" i="4"/>
  <c r="U22" i="4" s="1"/>
  <c r="T23" i="4"/>
  <c r="U23" i="4" s="1"/>
  <c r="T24" i="4"/>
  <c r="U24" i="4" s="1"/>
  <c r="T25" i="4"/>
  <c r="U25" i="4" s="1"/>
  <c r="T26" i="4"/>
  <c r="U26" i="4" s="1"/>
  <c r="T27" i="4"/>
  <c r="U27" i="4" s="1"/>
  <c r="T28" i="4"/>
  <c r="U28" i="4" s="1"/>
  <c r="T29" i="4"/>
  <c r="U29" i="4" s="1"/>
  <c r="T30" i="4"/>
  <c r="U30" i="4" s="1"/>
  <c r="T31" i="4"/>
  <c r="U31" i="4" s="1"/>
  <c r="T32" i="4"/>
  <c r="U32" i="4" s="1"/>
  <c r="T33" i="4"/>
  <c r="U33" i="4" s="1"/>
  <c r="T34" i="4"/>
  <c r="U34" i="4" s="1"/>
  <c r="T35" i="4"/>
  <c r="U35" i="4" s="1"/>
  <c r="T36" i="4"/>
  <c r="U36" i="4" s="1"/>
  <c r="T37" i="4"/>
  <c r="U37" i="4" s="1"/>
  <c r="T38" i="4"/>
  <c r="U38" i="4" s="1"/>
  <c r="T39" i="4"/>
  <c r="U39" i="4" s="1"/>
  <c r="T40" i="4"/>
  <c r="U40" i="4" s="1"/>
  <c r="T6" i="4"/>
  <c r="U6" i="4" s="1"/>
  <c r="W37" i="4" l="1"/>
  <c r="W25" i="4"/>
  <c r="W17" i="4"/>
  <c r="W9" i="4"/>
  <c r="W40" i="4"/>
  <c r="W36" i="4"/>
  <c r="W32" i="4"/>
  <c r="W28" i="4"/>
  <c r="W24" i="4"/>
  <c r="W20" i="4"/>
  <c r="W16" i="4"/>
  <c r="W12" i="4"/>
  <c r="W8" i="4"/>
  <c r="W33" i="4"/>
  <c r="W21" i="4"/>
  <c r="W39" i="4"/>
  <c r="W31" i="4"/>
  <c r="W27" i="4"/>
  <c r="W23" i="4"/>
  <c r="W19" i="4"/>
  <c r="W15" i="4"/>
  <c r="W11" i="4"/>
  <c r="W7" i="4"/>
  <c r="W6" i="4"/>
  <c r="W29" i="4"/>
  <c r="W13" i="4"/>
  <c r="W35" i="4"/>
  <c r="W38" i="4"/>
  <c r="W34" i="4"/>
  <c r="W30" i="4"/>
  <c r="W26" i="4"/>
  <c r="W22" i="4"/>
  <c r="W18" i="4"/>
  <c r="W14" i="4"/>
  <c r="W10" i="4"/>
</calcChain>
</file>

<file path=xl/sharedStrings.xml><?xml version="1.0" encoding="utf-8"?>
<sst xmlns="http://schemas.openxmlformats.org/spreadsheetml/2006/main" count="204" uniqueCount="191">
  <si>
    <t>T.H 1</t>
  </si>
  <si>
    <t>T.H 2</t>
  </si>
  <si>
    <t xml:space="preserve"> 5 CÂU TRẮC NGHIỆM</t>
  </si>
  <si>
    <t>CÂU  1</t>
  </si>
  <si>
    <t>CÂU  2</t>
  </si>
  <si>
    <t>CÂU 3</t>
  </si>
  <si>
    <t>CÂU 4</t>
  </si>
  <si>
    <t>CÂU 5</t>
  </si>
  <si>
    <t>5 CÂU VẤN ĐÁP</t>
  </si>
  <si>
    <t xml:space="preserve">HỌ VÀ TÊN SV
</t>
  </si>
  <si>
    <t xml:space="preserve">MSSV
</t>
  </si>
  <si>
    <t xml:space="preserve">NGÀY
 SINH
</t>
  </si>
  <si>
    <t>Đ.ÁN
CHUẨN</t>
  </si>
  <si>
    <t>SỐ 
BÁO DANH</t>
  </si>
  <si>
    <t xml:space="preserve">NGÀY THI: </t>
  </si>
  <si>
    <t>Đ.ÁN
 CỦA SV</t>
  </si>
  <si>
    <t>MÃ 
ĐỀ</t>
  </si>
  <si>
    <t>TRUNG BÌNH</t>
  </si>
  <si>
    <t>TIÊN</t>
  </si>
  <si>
    <t>GT2</t>
  </si>
  <si>
    <t>ĐIỂM TN</t>
  </si>
  <si>
    <t xml:space="preserve"> 
ĐIỂM
VĐ
</t>
  </si>
  <si>
    <t>BẢNG ĐIỂM CHẤM THI VẤN ĐÁP LỚP '20C1-TKĐ2 - MÔN: TIẾNG ANH 2</t>
  </si>
  <si>
    <t>24/01/2001</t>
  </si>
  <si>
    <t>23/09/2001</t>
  </si>
  <si>
    <t>20/02/2002</t>
  </si>
  <si>
    <t>19/11/1996</t>
  </si>
  <si>
    <t>28/04/2002</t>
  </si>
  <si>
    <t>29/03/2002</t>
  </si>
  <si>
    <t>26/05/2002</t>
  </si>
  <si>
    <t>25/11/2002</t>
  </si>
  <si>
    <t>02/05/2000</t>
  </si>
  <si>
    <t>21/12/2002</t>
  </si>
  <si>
    <t>24/07/2001</t>
  </si>
  <si>
    <t>12/09/2002</t>
  </si>
  <si>
    <t>12/08/1999</t>
  </si>
  <si>
    <t>27/01/2002</t>
  </si>
  <si>
    <t>16/09/2002</t>
  </si>
  <si>
    <t>12/01/2001</t>
  </si>
  <si>
    <t>05/07/2002</t>
  </si>
  <si>
    <t>01/06/2001</t>
  </si>
  <si>
    <t>10/09/2002</t>
  </si>
  <si>
    <t>06/04/2002</t>
  </si>
  <si>
    <t>12/05/2002</t>
  </si>
  <si>
    <t>24/10/2002</t>
  </si>
  <si>
    <t>03/11/2001</t>
  </si>
  <si>
    <t>16/02/2002</t>
  </si>
  <si>
    <t>01/09/2001</t>
  </si>
  <si>
    <t>19/07/2002</t>
  </si>
  <si>
    <t>18/10/1999</t>
  </si>
  <si>
    <t>03/10/2002</t>
  </si>
  <si>
    <t>15/01/2001</t>
  </si>
  <si>
    <t>04/01/2002</t>
  </si>
  <si>
    <t>14/02/2002</t>
  </si>
  <si>
    <t>04/09/2002</t>
  </si>
  <si>
    <t>20005257</t>
  </si>
  <si>
    <t>Trần Quốc</t>
  </si>
  <si>
    <t>Anh</t>
  </si>
  <si>
    <t>20004692</t>
  </si>
  <si>
    <t>Nguyễn Gia</t>
  </si>
  <si>
    <t>Bảo</t>
  </si>
  <si>
    <t>20004783</t>
  </si>
  <si>
    <t>Giang Chí</t>
  </si>
  <si>
    <t>Dũng</t>
  </si>
  <si>
    <t>20006757</t>
  </si>
  <si>
    <t>Lê Văn</t>
  </si>
  <si>
    <t>20004274</t>
  </si>
  <si>
    <t>Lê Thị Mỹ</t>
  </si>
  <si>
    <t>Duyên</t>
  </si>
  <si>
    <t>20005102</t>
  </si>
  <si>
    <t>Đặng Thị Thu</t>
  </si>
  <si>
    <t>Hằng</t>
  </si>
  <si>
    <t>20005417</t>
  </si>
  <si>
    <t>Nguyễn Phú</t>
  </si>
  <si>
    <t>Hào</t>
  </si>
  <si>
    <t>20005110</t>
  </si>
  <si>
    <t>Trần Thanh</t>
  </si>
  <si>
    <t>Hậu</t>
  </si>
  <si>
    <t>20004861</t>
  </si>
  <si>
    <t>Nguyễn Phi</t>
  </si>
  <si>
    <t>Hoàng</t>
  </si>
  <si>
    <t>20004918</t>
  </si>
  <si>
    <t>Nguyễn Việt</t>
  </si>
  <si>
    <t>Hùng</t>
  </si>
  <si>
    <t>20005608</t>
  </si>
  <si>
    <t>Nguyễn Quốc</t>
  </si>
  <si>
    <t>Huy</t>
  </si>
  <si>
    <t>20004601</t>
  </si>
  <si>
    <t>Võ Việt Quang</t>
  </si>
  <si>
    <t>20004998</t>
  </si>
  <si>
    <t>Thân Thị Thanh</t>
  </si>
  <si>
    <t>Huyền</t>
  </si>
  <si>
    <t>20005681</t>
  </si>
  <si>
    <t>Trần Quang</t>
  </si>
  <si>
    <t>Khải</t>
  </si>
  <si>
    <t>20005141</t>
  </si>
  <si>
    <t>Lê Duy</t>
  </si>
  <si>
    <t>Khánh</t>
  </si>
  <si>
    <t>20004569</t>
  </si>
  <si>
    <t>Hoàng Duy</t>
  </si>
  <si>
    <t>Khiêm</t>
  </si>
  <si>
    <t>20004213</t>
  </si>
  <si>
    <t>Nguyễn Trung</t>
  </si>
  <si>
    <t>Kiên</t>
  </si>
  <si>
    <t>20004236</t>
  </si>
  <si>
    <t>Nguyễn Hồng</t>
  </si>
  <si>
    <t>Lực</t>
  </si>
  <si>
    <t>20006767</t>
  </si>
  <si>
    <t>Phan Kim</t>
  </si>
  <si>
    <t>Lượng</t>
  </si>
  <si>
    <t>20004524</t>
  </si>
  <si>
    <t>Nguyễn Duy</t>
  </si>
  <si>
    <t>Nguyên</t>
  </si>
  <si>
    <t>20004818</t>
  </si>
  <si>
    <t>Lư Đình Sinh</t>
  </si>
  <si>
    <t>Nhiệm</t>
  </si>
  <si>
    <t>20005600</t>
  </si>
  <si>
    <t>Nguyễn Ngọc Quỳnh</t>
  </si>
  <si>
    <t>Như</t>
  </si>
  <si>
    <t>20004630</t>
  </si>
  <si>
    <t>Nông Lê Văn</t>
  </si>
  <si>
    <t>Phi</t>
  </si>
  <si>
    <t>20007956</t>
  </si>
  <si>
    <t>Huỳnh Kim</t>
  </si>
  <si>
    <t>Phúc</t>
  </si>
  <si>
    <t>20005386</t>
  </si>
  <si>
    <t>Nguyễn Thị Kim</t>
  </si>
  <si>
    <t>Phương</t>
  </si>
  <si>
    <t>20004677</t>
  </si>
  <si>
    <t>Lê Trần Bá</t>
  </si>
  <si>
    <t>Sinh</t>
  </si>
  <si>
    <t>20005323</t>
  </si>
  <si>
    <t>Lê Phước</t>
  </si>
  <si>
    <t>Thắng</t>
  </si>
  <si>
    <t>20004997</t>
  </si>
  <si>
    <t>Nguyễn Châu</t>
  </si>
  <si>
    <t>Thanh</t>
  </si>
  <si>
    <t>20004617</t>
  </si>
  <si>
    <t>Trương Bá</t>
  </si>
  <si>
    <t>Thịnh</t>
  </si>
  <si>
    <t>20005445</t>
  </si>
  <si>
    <t>Trương Công</t>
  </si>
  <si>
    <t>Thuận</t>
  </si>
  <si>
    <t>20005506</t>
  </si>
  <si>
    <t>Nguyễn Trung</t>
  </si>
  <si>
    <t>Tín</t>
  </si>
  <si>
    <t>20005406</t>
  </si>
  <si>
    <t>Đoàn Thanh</t>
  </si>
  <si>
    <t>Trí</t>
  </si>
  <si>
    <t>20005444</t>
  </si>
  <si>
    <t>Lê Trung</t>
  </si>
  <si>
    <t>Tuấn</t>
  </si>
  <si>
    <t>20004922</t>
  </si>
  <si>
    <t>Nguyễn Đức</t>
  </si>
  <si>
    <t>Tùng</t>
  </si>
  <si>
    <t>BỔ SUNG
(nếu có)</t>
  </si>
  <si>
    <t>cddab</t>
  </si>
  <si>
    <t>cbbda</t>
  </si>
  <si>
    <t>abdcb</t>
  </si>
  <si>
    <t xml:space="preserve">bacad </t>
  </si>
  <si>
    <t>abbcd</t>
  </si>
  <si>
    <t>bccda</t>
  </si>
  <si>
    <t>acbbd</t>
  </si>
  <si>
    <t>cbbad</t>
  </si>
  <si>
    <t>aadbc</t>
  </si>
  <si>
    <t>cacbd</t>
  </si>
  <si>
    <t>dbada</t>
  </si>
  <si>
    <t>dddab</t>
  </si>
  <si>
    <t>bcbda</t>
  </si>
  <si>
    <t>cdadb</t>
  </si>
  <si>
    <t>bdcac</t>
  </si>
  <si>
    <t>dabcd</t>
  </si>
  <si>
    <t>bdccc</t>
  </si>
  <si>
    <t>acabd</t>
  </si>
  <si>
    <t>bddbc</t>
  </si>
  <si>
    <t>cacad</t>
  </si>
  <si>
    <t>bcddb</t>
  </si>
  <si>
    <t>bdbca</t>
  </si>
  <si>
    <t>bcdaa</t>
  </si>
  <si>
    <t>abcbd</t>
  </si>
  <si>
    <t>dbcca</t>
  </si>
  <si>
    <t>acbad</t>
  </si>
  <si>
    <t>bdcab</t>
  </si>
  <si>
    <t>dbdac</t>
  </si>
  <si>
    <t>abdcc</t>
  </si>
  <si>
    <t>cdbac</t>
  </si>
  <si>
    <t>dcbaa</t>
  </si>
  <si>
    <t>bbdca</t>
  </si>
  <si>
    <t>bcdba</t>
  </si>
  <si>
    <t>bacdc</t>
  </si>
  <si>
    <t>abdca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</si>
</sst>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₫_-;\-* #,##0.00\ _₫_-;_-* &quot;-&quot;??\ _₫_-;_-@_-"/>
    <numFmt numFmtId="164" formatCode="0.0"/>
  </numFmts>
  <fonts count="30" x14ac:knownFonts="1">
    <font>
      <sz val="11"/>
      <color theme="1"/>
      <name val="Arial"/>
      <family val="2"/>
      <scheme val="minor"/>
    </font>
    <font>
      <sz val="10"/>
      <color indexed="8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Arial"/>
      <family val="2"/>
      <scheme val="minor"/>
    </font>
    <font>
      <b/>
      <sz val="10"/>
      <color rgb="FF000000"/>
      <name val="Tahoma"/>
      <family val="2"/>
    </font>
    <font>
      <b/>
      <sz val="11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2"/>
      <color rgb="FF002060"/>
      <name val="Times New Roman"/>
      <family val="1"/>
    </font>
    <font>
      <sz val="11"/>
      <color rgb="FF002060"/>
      <name val="Times New Roman"/>
      <family val="1"/>
    </font>
    <font>
      <b/>
      <sz val="10"/>
      <color rgb="FF002060"/>
      <name val="Times New Roman"/>
      <family val="1"/>
      <charset val="163"/>
    </font>
    <font>
      <b/>
      <sz val="16"/>
      <color rgb="FFFF0000"/>
      <name val="Times New Roman"/>
      <family val="1"/>
      <charset val="163"/>
    </font>
    <font>
      <b/>
      <sz val="13"/>
      <color rgb="FFFF0000"/>
      <name val="Tahoma"/>
      <family val="2"/>
      <charset val="163"/>
    </font>
    <font>
      <b/>
      <sz val="13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  <font>
      <sz val="10.5"/>
      <color indexed="8"/>
      <name val="Times New Roman"/>
      <family val="1"/>
    </font>
    <font>
      <b/>
      <sz val="14"/>
      <color theme="0"/>
      <name val="Times New Roman"/>
      <family val="1"/>
      <charset val="163"/>
    </font>
    <font>
      <b/>
      <sz val="10.5"/>
      <color indexed="8"/>
      <name val="Times New Roman"/>
      <family val="1"/>
    </font>
    <font>
      <b/>
      <sz val="13"/>
      <color theme="0"/>
      <name val="Tahoma"/>
      <family val="2"/>
      <charset val="163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3"/>
      <color rgb="FF00206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96">
    <xf numFmtId="0" fontId="0" fillId="0" borderId="0" xfId="0"/>
    <xf numFmtId="0" fontId="8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6" fillId="0" borderId="0" xfId="0" applyFont="1" applyFill="1"/>
    <xf numFmtId="164" fontId="8" fillId="0" borderId="0" xfId="1" applyNumberFormat="1" applyFont="1" applyFill="1"/>
    <xf numFmtId="0" fontId="3" fillId="0" borderId="0" xfId="0" applyFont="1" applyFill="1"/>
    <xf numFmtId="14" fontId="12" fillId="0" borderId="0" xfId="0" applyNumberFormat="1" applyFont="1" applyFill="1"/>
    <xf numFmtId="0" fontId="14" fillId="0" borderId="0" xfId="0" applyFont="1" applyFill="1"/>
    <xf numFmtId="0" fontId="5" fillId="0" borderId="0" xfId="0" applyFont="1" applyFill="1" applyAlignment="1">
      <alignment horizontal="center"/>
    </xf>
    <xf numFmtId="0" fontId="17" fillId="0" borderId="0" xfId="0" applyFont="1" applyFill="1"/>
    <xf numFmtId="0" fontId="2" fillId="0" borderId="0" xfId="0" applyFont="1" applyFill="1"/>
    <xf numFmtId="164" fontId="2" fillId="0" borderId="0" xfId="1" applyNumberFormat="1" applyFont="1" applyFill="1"/>
    <xf numFmtId="0" fontId="6" fillId="0" borderId="0" xfId="0" applyFont="1" applyFill="1"/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2" fillId="0" borderId="1" xfId="1" applyNumberFormat="1" applyFont="1" applyFill="1" applyBorder="1"/>
    <xf numFmtId="0" fontId="2" fillId="0" borderId="1" xfId="0" applyFont="1" applyFill="1" applyBorder="1"/>
    <xf numFmtId="0" fontId="14" fillId="0" borderId="4" xfId="0" applyFont="1" applyFill="1" applyBorder="1" applyAlignment="1">
      <alignment vertical="center"/>
    </xf>
    <xf numFmtId="164" fontId="2" fillId="0" borderId="4" xfId="1" applyNumberFormat="1" applyFont="1" applyFill="1" applyBorder="1"/>
    <xf numFmtId="0" fontId="19" fillId="0" borderId="1" xfId="0" applyFont="1" applyFill="1" applyBorder="1"/>
    <xf numFmtId="0" fontId="2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7" fillId="0" borderId="0" xfId="0" applyFont="1" applyFill="1" applyBorder="1"/>
    <xf numFmtId="164" fontId="2" fillId="0" borderId="0" xfId="1" applyNumberFormat="1" applyFont="1" applyFill="1" applyBorder="1"/>
    <xf numFmtId="0" fontId="2" fillId="0" borderId="0" xfId="0" applyFont="1" applyFill="1" applyBorder="1"/>
    <xf numFmtId="14" fontId="13" fillId="0" borderId="0" xfId="0" applyNumberFormat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14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8" xfId="0" applyFont="1" applyFill="1" applyBorder="1"/>
    <xf numFmtId="164" fontId="7" fillId="0" borderId="2" xfId="1" applyNumberFormat="1" applyFont="1" applyFill="1" applyBorder="1" applyAlignment="1">
      <alignment horizontal="center"/>
    </xf>
    <xf numFmtId="164" fontId="7" fillId="0" borderId="3" xfId="1" applyNumberFormat="1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5" xfId="0" applyFont="1" applyFill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/>
    </xf>
    <xf numFmtId="0" fontId="5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64" fontId="7" fillId="0" borderId="1" xfId="1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18" fillId="0" borderId="4" xfId="0" applyFont="1" applyFill="1" applyBorder="1" applyAlignment="1">
      <alignment horizontal="center" wrapText="1"/>
    </xf>
    <xf numFmtId="0" fontId="18" fillId="0" borderId="5" xfId="0" applyFont="1" applyFill="1" applyBorder="1" applyAlignment="1">
      <alignment horizontal="center"/>
    </xf>
    <xf numFmtId="14" fontId="23" fillId="0" borderId="1" xfId="0" quotePrefix="1" applyNumberFormat="1" applyFont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/>
    </xf>
    <xf numFmtId="0" fontId="23" fillId="0" borderId="1" xfId="0" quotePrefix="1" applyFont="1" applyBorder="1" applyAlignment="1">
      <alignment horizontal="center" vertical="center" wrapText="1"/>
    </xf>
    <xf numFmtId="0" fontId="14" fillId="0" borderId="4" xfId="0" applyFont="1" applyFill="1" applyBorder="1"/>
    <xf numFmtId="0" fontId="2" fillId="0" borderId="4" xfId="0" applyFont="1" applyFill="1" applyBorder="1"/>
    <xf numFmtId="0" fontId="19" fillId="0" borderId="4" xfId="0" applyFont="1" applyFill="1" applyBorder="1"/>
    <xf numFmtId="0" fontId="21" fillId="0" borderId="4" xfId="0" applyFont="1" applyFill="1" applyBorder="1" applyAlignment="1">
      <alignment vertical="center"/>
    </xf>
    <xf numFmtId="0" fontId="19" fillId="0" borderId="0" xfId="0" applyFont="1" applyFill="1" applyBorder="1"/>
    <xf numFmtId="0" fontId="21" fillId="0" borderId="0" xfId="0" applyFont="1" applyFill="1" applyBorder="1" applyAlignment="1">
      <alignment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2" fillId="0" borderId="0" xfId="0" applyFont="1" applyFill="1" applyBorder="1"/>
    <xf numFmtId="0" fontId="25" fillId="0" borderId="7" xfId="0" applyFont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13" fillId="2" borderId="1" xfId="0" quotePrefix="1" applyNumberFormat="1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/>
    </xf>
    <xf numFmtId="0" fontId="20" fillId="2" borderId="1" xfId="0" applyFont="1" applyFill="1" applyBorder="1"/>
    <xf numFmtId="0" fontId="26" fillId="7" borderId="14" xfId="0" applyFont="1" applyFill="1" applyBorder="1" applyAlignment="1">
      <alignment horizontal="center" vertical="center"/>
    </xf>
    <xf numFmtId="0" fontId="26" fillId="7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29" fillId="0" borderId="1" xfId="0" applyFont="1" applyFill="1" applyBorder="1"/>
    <xf numFmtId="0" fontId="29" fillId="0" borderId="4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tabSelected="1" zoomScale="112" zoomScaleNormal="112" workbookViewId="0">
      <selection activeCell="F39" sqref="F39"/>
    </sheetView>
  </sheetViews>
  <sheetFormatPr defaultColWidth="8.875" defaultRowHeight="16.5" x14ac:dyDescent="0.25"/>
  <cols>
    <col min="1" max="1" width="6.25" style="7" customWidth="1"/>
    <col min="2" max="2" width="13.125" style="9" customWidth="1"/>
    <col min="3" max="3" width="12.875" style="9" customWidth="1"/>
    <col min="4" max="4" width="22.625" style="2" customWidth="1"/>
    <col min="5" max="5" width="9.75" style="3" customWidth="1"/>
    <col min="6" max="6" width="5" style="10" bestFit="1" customWidth="1"/>
    <col min="7" max="7" width="12.875" style="10" customWidth="1"/>
    <col min="8" max="8" width="12.875" style="11" customWidth="1"/>
    <col min="9" max="9" width="5.375" style="12" customWidth="1"/>
    <col min="10" max="19" width="5.125" style="13" customWidth="1"/>
    <col min="20" max="20" width="7.25" style="12" customWidth="1"/>
    <col min="21" max="22" width="8.875" style="12"/>
    <col min="23" max="23" width="8.875" style="13"/>
    <col min="24" max="16384" width="8.875" style="12"/>
  </cols>
  <sheetData>
    <row r="1" spans="1:23" s="1" customFormat="1" ht="19.149999999999999" customHeight="1" x14ac:dyDescent="0.25">
      <c r="B1" s="2"/>
      <c r="C1" s="2"/>
      <c r="D1" s="2" t="s">
        <v>22</v>
      </c>
      <c r="E1" s="3"/>
      <c r="F1" s="4"/>
      <c r="G1" s="4"/>
      <c r="H1" s="5"/>
      <c r="J1" s="6"/>
      <c r="K1" s="6"/>
      <c r="L1" s="6"/>
      <c r="M1" s="6"/>
      <c r="N1" s="6"/>
      <c r="O1" s="6"/>
      <c r="P1" s="6"/>
      <c r="Q1" s="6"/>
      <c r="R1" s="6"/>
      <c r="S1" s="6"/>
      <c r="W1" s="6"/>
    </row>
    <row r="2" spans="1:23" x14ac:dyDescent="0.25">
      <c r="A2" s="7" t="s">
        <v>14</v>
      </c>
      <c r="B2" s="8">
        <v>44410</v>
      </c>
    </row>
    <row r="3" spans="1:23" ht="14.45" customHeight="1" x14ac:dyDescent="0.25">
      <c r="A3" s="47" t="s">
        <v>13</v>
      </c>
      <c r="B3" s="50" t="s">
        <v>11</v>
      </c>
      <c r="C3" s="51" t="s">
        <v>10</v>
      </c>
      <c r="D3" s="53" t="s">
        <v>9</v>
      </c>
      <c r="E3" s="54"/>
      <c r="F3" s="44" t="s">
        <v>16</v>
      </c>
      <c r="G3" s="59" t="s">
        <v>2</v>
      </c>
      <c r="H3" s="60"/>
      <c r="I3" s="74" t="s">
        <v>20</v>
      </c>
      <c r="J3" s="61" t="s">
        <v>8</v>
      </c>
      <c r="K3" s="61"/>
      <c r="L3" s="61"/>
      <c r="M3" s="61"/>
      <c r="N3" s="61"/>
      <c r="O3" s="61"/>
      <c r="P3" s="61"/>
      <c r="Q3" s="61"/>
      <c r="R3" s="61"/>
      <c r="S3" s="61"/>
      <c r="T3" s="77" t="s">
        <v>21</v>
      </c>
      <c r="U3" s="43" t="s">
        <v>18</v>
      </c>
      <c r="V3" s="41" t="s">
        <v>19</v>
      </c>
      <c r="W3" s="42" t="s">
        <v>17</v>
      </c>
    </row>
    <row r="4" spans="1:23" s="14" customFormat="1" ht="14.25" customHeight="1" x14ac:dyDescent="0.2">
      <c r="A4" s="48"/>
      <c r="B4" s="50"/>
      <c r="C4" s="52"/>
      <c r="D4" s="55"/>
      <c r="E4" s="56"/>
      <c r="F4" s="45"/>
      <c r="G4" s="47" t="s">
        <v>12</v>
      </c>
      <c r="H4" s="63" t="s">
        <v>15</v>
      </c>
      <c r="I4" s="75"/>
      <c r="J4" s="39" t="s">
        <v>3</v>
      </c>
      <c r="K4" s="40"/>
      <c r="L4" s="39" t="s">
        <v>4</v>
      </c>
      <c r="M4" s="40"/>
      <c r="N4" s="39" t="s">
        <v>5</v>
      </c>
      <c r="O4" s="40"/>
      <c r="P4" s="39" t="s">
        <v>6</v>
      </c>
      <c r="Q4" s="40"/>
      <c r="R4" s="39" t="s">
        <v>7</v>
      </c>
      <c r="S4" s="40"/>
      <c r="T4" s="77"/>
      <c r="U4" s="43"/>
      <c r="V4" s="41"/>
      <c r="W4" s="42"/>
    </row>
    <row r="5" spans="1:23" s="16" customFormat="1" ht="16.5" customHeight="1" x14ac:dyDescent="0.2">
      <c r="A5" s="49"/>
      <c r="B5" s="50"/>
      <c r="C5" s="52"/>
      <c r="D5" s="57"/>
      <c r="E5" s="58"/>
      <c r="F5" s="46"/>
      <c r="G5" s="62"/>
      <c r="H5" s="64"/>
      <c r="I5" s="76"/>
      <c r="J5" s="15" t="s">
        <v>0</v>
      </c>
      <c r="K5" s="15" t="s">
        <v>1</v>
      </c>
      <c r="L5" s="15" t="s">
        <v>0</v>
      </c>
      <c r="M5" s="15" t="s">
        <v>1</v>
      </c>
      <c r="N5" s="15" t="s">
        <v>0</v>
      </c>
      <c r="O5" s="15" t="s">
        <v>1</v>
      </c>
      <c r="P5" s="15" t="s">
        <v>0</v>
      </c>
      <c r="Q5" s="15" t="s">
        <v>1</v>
      </c>
      <c r="R5" s="15" t="s">
        <v>0</v>
      </c>
      <c r="S5" s="15" t="s">
        <v>1</v>
      </c>
      <c r="T5" s="77"/>
      <c r="U5" s="43"/>
      <c r="V5" s="41"/>
      <c r="W5" s="42"/>
    </row>
    <row r="6" spans="1:23" ht="18.600000000000001" customHeight="1" thickBot="1" x14ac:dyDescent="0.35">
      <c r="A6" s="66">
        <v>1</v>
      </c>
      <c r="B6" s="65" t="s">
        <v>23</v>
      </c>
      <c r="C6" s="67" t="s">
        <v>55</v>
      </c>
      <c r="D6" s="78" t="s">
        <v>56</v>
      </c>
      <c r="E6" s="81" t="s">
        <v>57</v>
      </c>
      <c r="F6" s="89">
        <v>2</v>
      </c>
      <c r="G6" s="91" t="s">
        <v>156</v>
      </c>
      <c r="H6" s="94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37">
        <f>SUM(J6:S6)</f>
        <v>0</v>
      </c>
      <c r="U6" s="23">
        <f>SUM(I6+T6)</f>
        <v>0</v>
      </c>
      <c r="V6" s="24"/>
      <c r="W6" s="19">
        <f>AVERAGE(U6,V6)</f>
        <v>0</v>
      </c>
    </row>
    <row r="7" spans="1:23" ht="18.600000000000001" customHeight="1" thickBot="1" x14ac:dyDescent="0.35">
      <c r="A7" s="17">
        <f>A6+1</f>
        <v>2</v>
      </c>
      <c r="B7" s="65" t="s">
        <v>24</v>
      </c>
      <c r="C7" s="67" t="s">
        <v>58</v>
      </c>
      <c r="D7" s="78" t="s">
        <v>59</v>
      </c>
      <c r="E7" s="81" t="s">
        <v>60</v>
      </c>
      <c r="F7" s="89">
        <v>3</v>
      </c>
      <c r="G7" s="91" t="s">
        <v>157</v>
      </c>
      <c r="H7" s="94"/>
      <c r="I7" s="18"/>
      <c r="J7" s="19"/>
      <c r="K7" s="19"/>
      <c r="L7" s="19"/>
      <c r="M7" s="19"/>
      <c r="N7" s="19"/>
      <c r="O7" s="19"/>
      <c r="P7" s="19"/>
      <c r="Q7" s="19"/>
      <c r="R7" s="19"/>
      <c r="S7" s="19"/>
      <c r="T7" s="37">
        <f t="shared" ref="T7:T42" si="0">SUM(J7:S7)</f>
        <v>0</v>
      </c>
      <c r="U7" s="23">
        <f t="shared" ref="U7:U42" si="1">SUM(I7+T7)</f>
        <v>0</v>
      </c>
      <c r="V7" s="24"/>
      <c r="W7" s="19">
        <f t="shared" ref="W7:W42" si="2">AVERAGE(U7,V7)</f>
        <v>0</v>
      </c>
    </row>
    <row r="8" spans="1:23" ht="18.600000000000001" customHeight="1" thickBot="1" x14ac:dyDescent="0.35">
      <c r="A8" s="17">
        <f t="shared" ref="A8:A41" si="3">A7+1</f>
        <v>3</v>
      </c>
      <c r="B8" s="65" t="s">
        <v>25</v>
      </c>
      <c r="C8" s="67" t="s">
        <v>61</v>
      </c>
      <c r="D8" s="78" t="s">
        <v>62</v>
      </c>
      <c r="E8" s="81" t="s">
        <v>63</v>
      </c>
      <c r="F8" s="89">
        <v>4</v>
      </c>
      <c r="G8" s="91" t="s">
        <v>158</v>
      </c>
      <c r="H8" s="94"/>
      <c r="I8" s="18"/>
      <c r="J8" s="19"/>
      <c r="K8" s="19"/>
      <c r="L8" s="19"/>
      <c r="M8" s="19"/>
      <c r="N8" s="19"/>
      <c r="O8" s="19"/>
      <c r="P8" s="19"/>
      <c r="Q8" s="19"/>
      <c r="R8" s="19"/>
      <c r="S8" s="19"/>
      <c r="T8" s="37">
        <f t="shared" si="0"/>
        <v>0</v>
      </c>
      <c r="U8" s="23">
        <f t="shared" si="1"/>
        <v>0</v>
      </c>
      <c r="V8" s="24"/>
      <c r="W8" s="19">
        <f t="shared" si="2"/>
        <v>0</v>
      </c>
    </row>
    <row r="9" spans="1:23" ht="18.600000000000001" customHeight="1" thickBot="1" x14ac:dyDescent="0.35">
      <c r="A9" s="17">
        <f t="shared" si="3"/>
        <v>4</v>
      </c>
      <c r="B9" s="65" t="s">
        <v>26</v>
      </c>
      <c r="C9" s="67" t="s">
        <v>64</v>
      </c>
      <c r="D9" s="78" t="s">
        <v>65</v>
      </c>
      <c r="E9" s="81" t="s">
        <v>63</v>
      </c>
      <c r="F9" s="89">
        <v>5</v>
      </c>
      <c r="G9" s="91" t="s">
        <v>159</v>
      </c>
      <c r="H9" s="94"/>
      <c r="I9" s="18"/>
      <c r="J9" s="19"/>
      <c r="K9" s="19"/>
      <c r="L9" s="19"/>
      <c r="M9" s="19"/>
      <c r="N9" s="19"/>
      <c r="O9" s="19"/>
      <c r="P9" s="19"/>
      <c r="Q9" s="19"/>
      <c r="R9" s="19"/>
      <c r="S9" s="19"/>
      <c r="T9" s="37">
        <f t="shared" si="0"/>
        <v>0</v>
      </c>
      <c r="U9" s="23">
        <f t="shared" si="1"/>
        <v>0</v>
      </c>
      <c r="V9" s="24"/>
      <c r="W9" s="19">
        <f t="shared" si="2"/>
        <v>0</v>
      </c>
    </row>
    <row r="10" spans="1:23" ht="18.600000000000001" customHeight="1" thickBot="1" x14ac:dyDescent="0.35">
      <c r="A10" s="17">
        <f t="shared" si="3"/>
        <v>5</v>
      </c>
      <c r="B10" s="65" t="s">
        <v>27</v>
      </c>
      <c r="C10" s="67" t="s">
        <v>66</v>
      </c>
      <c r="D10" s="78" t="s">
        <v>67</v>
      </c>
      <c r="E10" s="81" t="s">
        <v>68</v>
      </c>
      <c r="F10" s="89">
        <v>6</v>
      </c>
      <c r="G10" s="91" t="s">
        <v>160</v>
      </c>
      <c r="H10" s="94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37">
        <f t="shared" si="0"/>
        <v>0</v>
      </c>
      <c r="U10" s="23">
        <f t="shared" si="1"/>
        <v>0</v>
      </c>
      <c r="V10" s="24"/>
      <c r="W10" s="19">
        <f t="shared" si="2"/>
        <v>0</v>
      </c>
    </row>
    <row r="11" spans="1:23" ht="18.600000000000001" customHeight="1" thickBot="1" x14ac:dyDescent="0.35">
      <c r="A11" s="17">
        <f t="shared" si="3"/>
        <v>6</v>
      </c>
      <c r="B11" s="65" t="s">
        <v>28</v>
      </c>
      <c r="C11" s="67" t="s">
        <v>69</v>
      </c>
      <c r="D11" s="78" t="s">
        <v>70</v>
      </c>
      <c r="E11" s="81" t="s">
        <v>71</v>
      </c>
      <c r="F11" s="89">
        <v>7</v>
      </c>
      <c r="G11" s="91" t="s">
        <v>161</v>
      </c>
      <c r="H11" s="94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37">
        <f t="shared" si="0"/>
        <v>0</v>
      </c>
      <c r="U11" s="23">
        <f t="shared" si="1"/>
        <v>0</v>
      </c>
      <c r="V11" s="24"/>
      <c r="W11" s="19">
        <f t="shared" si="2"/>
        <v>0</v>
      </c>
    </row>
    <row r="12" spans="1:23" ht="18.600000000000001" customHeight="1" thickBot="1" x14ac:dyDescent="0.35">
      <c r="A12" s="17">
        <f t="shared" si="3"/>
        <v>7</v>
      </c>
      <c r="B12" s="65" t="s">
        <v>29</v>
      </c>
      <c r="C12" s="67" t="s">
        <v>72</v>
      </c>
      <c r="D12" s="78" t="s">
        <v>73</v>
      </c>
      <c r="E12" s="81" t="s">
        <v>74</v>
      </c>
      <c r="F12" s="89">
        <v>8</v>
      </c>
      <c r="G12" s="91" t="s">
        <v>162</v>
      </c>
      <c r="H12" s="94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37">
        <f t="shared" si="0"/>
        <v>0</v>
      </c>
      <c r="U12" s="23">
        <f t="shared" si="1"/>
        <v>0</v>
      </c>
      <c r="V12" s="24"/>
      <c r="W12" s="19">
        <f t="shared" si="2"/>
        <v>0</v>
      </c>
    </row>
    <row r="13" spans="1:23" ht="18.600000000000001" customHeight="1" thickBot="1" x14ac:dyDescent="0.35">
      <c r="A13" s="17">
        <f t="shared" si="3"/>
        <v>8</v>
      </c>
      <c r="B13" s="65" t="s">
        <v>30</v>
      </c>
      <c r="C13" s="67" t="s">
        <v>75</v>
      </c>
      <c r="D13" s="78" t="s">
        <v>76</v>
      </c>
      <c r="E13" s="81" t="s">
        <v>77</v>
      </c>
      <c r="F13" s="89">
        <v>9</v>
      </c>
      <c r="G13" s="91" t="s">
        <v>163</v>
      </c>
      <c r="H13" s="94"/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37">
        <f t="shared" si="0"/>
        <v>0</v>
      </c>
      <c r="U13" s="23">
        <f t="shared" si="1"/>
        <v>0</v>
      </c>
      <c r="V13" s="24"/>
      <c r="W13" s="19">
        <f t="shared" si="2"/>
        <v>0</v>
      </c>
    </row>
    <row r="14" spans="1:23" ht="18.600000000000001" customHeight="1" thickBot="1" x14ac:dyDescent="0.35">
      <c r="A14" s="17">
        <f t="shared" si="3"/>
        <v>9</v>
      </c>
      <c r="B14" s="65" t="s">
        <v>31</v>
      </c>
      <c r="C14" s="67" t="s">
        <v>78</v>
      </c>
      <c r="D14" s="78" t="s">
        <v>79</v>
      </c>
      <c r="E14" s="81" t="s">
        <v>80</v>
      </c>
      <c r="F14" s="89">
        <v>10</v>
      </c>
      <c r="G14" s="91" t="s">
        <v>164</v>
      </c>
      <c r="H14" s="94"/>
      <c r="I14" s="18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37">
        <f t="shared" si="0"/>
        <v>0</v>
      </c>
      <c r="U14" s="23">
        <f t="shared" si="1"/>
        <v>0</v>
      </c>
      <c r="V14" s="24"/>
      <c r="W14" s="19">
        <f t="shared" si="2"/>
        <v>0</v>
      </c>
    </row>
    <row r="15" spans="1:23" ht="18.600000000000001" customHeight="1" thickBot="1" x14ac:dyDescent="0.35">
      <c r="A15" s="17">
        <f t="shared" si="3"/>
        <v>10</v>
      </c>
      <c r="B15" s="65" t="s">
        <v>32</v>
      </c>
      <c r="C15" s="67" t="s">
        <v>81</v>
      </c>
      <c r="D15" s="78" t="s">
        <v>82</v>
      </c>
      <c r="E15" s="81" t="s">
        <v>83</v>
      </c>
      <c r="F15" s="89">
        <v>11</v>
      </c>
      <c r="G15" s="91" t="s">
        <v>165</v>
      </c>
      <c r="H15" s="94"/>
      <c r="I15" s="18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37">
        <f t="shared" si="0"/>
        <v>0</v>
      </c>
      <c r="U15" s="23">
        <f t="shared" si="1"/>
        <v>0</v>
      </c>
      <c r="V15" s="24"/>
      <c r="W15" s="19">
        <f t="shared" si="2"/>
        <v>0</v>
      </c>
    </row>
    <row r="16" spans="1:23" ht="18.600000000000001" customHeight="1" thickBot="1" x14ac:dyDescent="0.35">
      <c r="A16" s="17">
        <f t="shared" si="3"/>
        <v>11</v>
      </c>
      <c r="B16" s="65" t="s">
        <v>33</v>
      </c>
      <c r="C16" s="67" t="s">
        <v>84</v>
      </c>
      <c r="D16" s="78" t="s">
        <v>85</v>
      </c>
      <c r="E16" s="81" t="s">
        <v>86</v>
      </c>
      <c r="F16" s="89">
        <v>15</v>
      </c>
      <c r="G16" s="91" t="s">
        <v>166</v>
      </c>
      <c r="H16" s="94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37">
        <f t="shared" si="0"/>
        <v>0</v>
      </c>
      <c r="U16" s="23">
        <f t="shared" si="1"/>
        <v>0</v>
      </c>
      <c r="V16" s="24"/>
      <c r="W16" s="19">
        <f t="shared" si="2"/>
        <v>0</v>
      </c>
    </row>
    <row r="17" spans="1:23" ht="18.600000000000001" customHeight="1" thickBot="1" x14ac:dyDescent="0.35">
      <c r="A17" s="17">
        <f t="shared" si="3"/>
        <v>12</v>
      </c>
      <c r="B17" s="65" t="s">
        <v>34</v>
      </c>
      <c r="C17" s="67" t="s">
        <v>87</v>
      </c>
      <c r="D17" s="78" t="s">
        <v>88</v>
      </c>
      <c r="E17" s="81" t="s">
        <v>86</v>
      </c>
      <c r="F17" s="89">
        <v>16</v>
      </c>
      <c r="G17" s="91" t="s">
        <v>167</v>
      </c>
      <c r="H17" s="94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37">
        <f t="shared" si="0"/>
        <v>0</v>
      </c>
      <c r="U17" s="23">
        <f t="shared" si="1"/>
        <v>0</v>
      </c>
      <c r="V17" s="24"/>
      <c r="W17" s="19">
        <f t="shared" si="2"/>
        <v>0</v>
      </c>
    </row>
    <row r="18" spans="1:23" ht="18.600000000000001" customHeight="1" thickBot="1" x14ac:dyDescent="0.35">
      <c r="A18" s="17">
        <f t="shared" si="3"/>
        <v>13</v>
      </c>
      <c r="B18" s="65" t="s">
        <v>35</v>
      </c>
      <c r="C18" s="67" t="s">
        <v>89</v>
      </c>
      <c r="D18" s="78" t="s">
        <v>90</v>
      </c>
      <c r="E18" s="81" t="s">
        <v>91</v>
      </c>
      <c r="F18" s="89">
        <v>17</v>
      </c>
      <c r="G18" s="91" t="s">
        <v>168</v>
      </c>
      <c r="H18" s="94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37">
        <f t="shared" si="0"/>
        <v>0</v>
      </c>
      <c r="U18" s="23">
        <f t="shared" si="1"/>
        <v>0</v>
      </c>
      <c r="V18" s="24"/>
      <c r="W18" s="19">
        <f t="shared" si="2"/>
        <v>0</v>
      </c>
    </row>
    <row r="19" spans="1:23" ht="18.600000000000001" customHeight="1" thickBot="1" x14ac:dyDescent="0.35">
      <c r="A19" s="17">
        <f t="shared" si="3"/>
        <v>14</v>
      </c>
      <c r="B19" s="65" t="s">
        <v>36</v>
      </c>
      <c r="C19" s="67" t="s">
        <v>92</v>
      </c>
      <c r="D19" s="78" t="s">
        <v>93</v>
      </c>
      <c r="E19" s="81" t="s">
        <v>94</v>
      </c>
      <c r="F19" s="89">
        <v>18</v>
      </c>
      <c r="G19" s="91" t="s">
        <v>169</v>
      </c>
      <c r="H19" s="94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37">
        <f t="shared" si="0"/>
        <v>0</v>
      </c>
      <c r="U19" s="23">
        <f t="shared" si="1"/>
        <v>0</v>
      </c>
      <c r="V19" s="24"/>
      <c r="W19" s="19">
        <f t="shared" si="2"/>
        <v>0</v>
      </c>
    </row>
    <row r="20" spans="1:23" ht="18.600000000000001" customHeight="1" thickBot="1" x14ac:dyDescent="0.35">
      <c r="A20" s="17">
        <f t="shared" si="3"/>
        <v>15</v>
      </c>
      <c r="B20" s="65" t="s">
        <v>37</v>
      </c>
      <c r="C20" s="67" t="s">
        <v>95</v>
      </c>
      <c r="D20" s="78" t="s">
        <v>96</v>
      </c>
      <c r="E20" s="81" t="s">
        <v>97</v>
      </c>
      <c r="F20" s="89">
        <v>19</v>
      </c>
      <c r="G20" s="91" t="s">
        <v>170</v>
      </c>
      <c r="H20" s="94"/>
      <c r="I20" s="18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37">
        <f t="shared" si="0"/>
        <v>0</v>
      </c>
      <c r="U20" s="23">
        <f t="shared" si="1"/>
        <v>0</v>
      </c>
      <c r="V20" s="24"/>
      <c r="W20" s="19">
        <f t="shared" si="2"/>
        <v>0</v>
      </c>
    </row>
    <row r="21" spans="1:23" ht="18.600000000000001" customHeight="1" thickBot="1" x14ac:dyDescent="0.35">
      <c r="A21" s="17">
        <f t="shared" si="3"/>
        <v>16</v>
      </c>
      <c r="B21" s="65" t="s">
        <v>38</v>
      </c>
      <c r="C21" s="67" t="s">
        <v>98</v>
      </c>
      <c r="D21" s="78" t="s">
        <v>99</v>
      </c>
      <c r="E21" s="81" t="s">
        <v>100</v>
      </c>
      <c r="F21" s="89">
        <v>20</v>
      </c>
      <c r="G21" s="91" t="s">
        <v>171</v>
      </c>
      <c r="H21" s="94"/>
      <c r="I21" s="18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37">
        <f t="shared" si="0"/>
        <v>0</v>
      </c>
      <c r="U21" s="23">
        <f t="shared" si="1"/>
        <v>0</v>
      </c>
      <c r="V21" s="24"/>
      <c r="W21" s="19">
        <f t="shared" si="2"/>
        <v>0</v>
      </c>
    </row>
    <row r="22" spans="1:23" ht="18.600000000000001" customHeight="1" thickBot="1" x14ac:dyDescent="0.35">
      <c r="A22" s="17">
        <f t="shared" si="3"/>
        <v>17</v>
      </c>
      <c r="B22" s="65" t="s">
        <v>39</v>
      </c>
      <c r="C22" s="67" t="s">
        <v>101</v>
      </c>
      <c r="D22" s="78" t="s">
        <v>102</v>
      </c>
      <c r="E22" s="81" t="s">
        <v>103</v>
      </c>
      <c r="F22" s="89">
        <v>21</v>
      </c>
      <c r="G22" s="91" t="s">
        <v>172</v>
      </c>
      <c r="H22" s="94"/>
      <c r="I22" s="18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37">
        <f t="shared" si="0"/>
        <v>0</v>
      </c>
      <c r="U22" s="23">
        <f t="shared" si="1"/>
        <v>0</v>
      </c>
      <c r="V22" s="24"/>
      <c r="W22" s="19">
        <f t="shared" si="2"/>
        <v>0</v>
      </c>
    </row>
    <row r="23" spans="1:23" ht="18.600000000000001" customHeight="1" thickBot="1" x14ac:dyDescent="0.35">
      <c r="A23" s="17">
        <f t="shared" si="3"/>
        <v>18</v>
      </c>
      <c r="B23" s="65" t="s">
        <v>40</v>
      </c>
      <c r="C23" s="67" t="s">
        <v>104</v>
      </c>
      <c r="D23" s="78" t="s">
        <v>105</v>
      </c>
      <c r="E23" s="81" t="s">
        <v>106</v>
      </c>
      <c r="F23" s="89">
        <v>22</v>
      </c>
      <c r="G23" s="91" t="s">
        <v>173</v>
      </c>
      <c r="H23" s="94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37">
        <f t="shared" si="0"/>
        <v>0</v>
      </c>
      <c r="U23" s="23">
        <f t="shared" si="1"/>
        <v>0</v>
      </c>
      <c r="V23" s="24"/>
      <c r="W23" s="19">
        <f t="shared" si="2"/>
        <v>0</v>
      </c>
    </row>
    <row r="24" spans="1:23" ht="18.600000000000001" customHeight="1" thickBot="1" x14ac:dyDescent="0.35">
      <c r="A24" s="17">
        <f t="shared" si="3"/>
        <v>19</v>
      </c>
      <c r="B24" s="65" t="s">
        <v>41</v>
      </c>
      <c r="C24" s="67" t="s">
        <v>107</v>
      </c>
      <c r="D24" s="78" t="s">
        <v>108</v>
      </c>
      <c r="E24" s="81" t="s">
        <v>109</v>
      </c>
      <c r="F24" s="89">
        <v>23</v>
      </c>
      <c r="G24" s="91" t="s">
        <v>174</v>
      </c>
      <c r="H24" s="94"/>
      <c r="I24" s="18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37">
        <f t="shared" si="0"/>
        <v>0</v>
      </c>
      <c r="U24" s="23">
        <f t="shared" si="1"/>
        <v>0</v>
      </c>
      <c r="V24" s="24"/>
      <c r="W24" s="19">
        <f t="shared" si="2"/>
        <v>0</v>
      </c>
    </row>
    <row r="25" spans="1:23" ht="18.600000000000001" customHeight="1" thickBot="1" x14ac:dyDescent="0.35">
      <c r="A25" s="17">
        <f t="shared" si="3"/>
        <v>20</v>
      </c>
      <c r="B25" s="65" t="s">
        <v>36</v>
      </c>
      <c r="C25" s="67" t="s">
        <v>110</v>
      </c>
      <c r="D25" s="78" t="s">
        <v>111</v>
      </c>
      <c r="E25" s="81" t="s">
        <v>112</v>
      </c>
      <c r="F25" s="89">
        <v>24</v>
      </c>
      <c r="G25" s="91" t="s">
        <v>175</v>
      </c>
      <c r="H25" s="94"/>
      <c r="I25" s="18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37">
        <f t="shared" si="0"/>
        <v>0</v>
      </c>
      <c r="U25" s="23">
        <f t="shared" si="1"/>
        <v>0</v>
      </c>
      <c r="V25" s="24"/>
      <c r="W25" s="19">
        <f t="shared" si="2"/>
        <v>0</v>
      </c>
    </row>
    <row r="26" spans="1:23" ht="18.600000000000001" customHeight="1" thickBot="1" x14ac:dyDescent="0.35">
      <c r="A26" s="17">
        <f t="shared" si="3"/>
        <v>21</v>
      </c>
      <c r="B26" s="65" t="s">
        <v>42</v>
      </c>
      <c r="C26" s="67" t="s">
        <v>113</v>
      </c>
      <c r="D26" s="78" t="s">
        <v>114</v>
      </c>
      <c r="E26" s="81" t="s">
        <v>115</v>
      </c>
      <c r="F26" s="89">
        <v>30</v>
      </c>
      <c r="G26" s="92" t="s">
        <v>176</v>
      </c>
      <c r="H26" s="94"/>
      <c r="I26" s="18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37">
        <f t="shared" si="0"/>
        <v>0</v>
      </c>
      <c r="U26" s="23">
        <f t="shared" si="1"/>
        <v>0</v>
      </c>
      <c r="V26" s="24"/>
      <c r="W26" s="19">
        <f t="shared" si="2"/>
        <v>0</v>
      </c>
    </row>
    <row r="27" spans="1:23" ht="18.600000000000001" customHeight="1" thickBot="1" x14ac:dyDescent="0.35">
      <c r="A27" s="17">
        <f t="shared" si="3"/>
        <v>22</v>
      </c>
      <c r="B27" s="65" t="s">
        <v>43</v>
      </c>
      <c r="C27" s="67" t="s">
        <v>116</v>
      </c>
      <c r="D27" s="78" t="s">
        <v>117</v>
      </c>
      <c r="E27" s="81" t="s">
        <v>118</v>
      </c>
      <c r="F27" s="89">
        <v>31</v>
      </c>
      <c r="G27" s="93" t="s">
        <v>177</v>
      </c>
      <c r="H27" s="94"/>
      <c r="I27" s="18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37">
        <f t="shared" si="0"/>
        <v>0</v>
      </c>
      <c r="U27" s="23">
        <f t="shared" si="1"/>
        <v>0</v>
      </c>
      <c r="V27" s="24"/>
      <c r="W27" s="19">
        <f t="shared" si="2"/>
        <v>0</v>
      </c>
    </row>
    <row r="28" spans="1:23" ht="18.600000000000001" customHeight="1" thickBot="1" x14ac:dyDescent="0.35">
      <c r="A28" s="17">
        <f t="shared" si="3"/>
        <v>23</v>
      </c>
      <c r="B28" s="65" t="s">
        <v>44</v>
      </c>
      <c r="C28" s="67" t="s">
        <v>119</v>
      </c>
      <c r="D28" s="78" t="s">
        <v>120</v>
      </c>
      <c r="E28" s="81" t="s">
        <v>121</v>
      </c>
      <c r="F28" s="89">
        <v>32</v>
      </c>
      <c r="G28" s="93" t="s">
        <v>178</v>
      </c>
      <c r="H28" s="94"/>
      <c r="I28" s="18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37">
        <f t="shared" si="0"/>
        <v>0</v>
      </c>
      <c r="U28" s="23">
        <f t="shared" si="1"/>
        <v>0</v>
      </c>
      <c r="V28" s="24"/>
      <c r="W28" s="19">
        <f t="shared" si="2"/>
        <v>0</v>
      </c>
    </row>
    <row r="29" spans="1:23" ht="18.600000000000001" customHeight="1" thickBot="1" x14ac:dyDescent="0.35">
      <c r="A29" s="17">
        <f t="shared" si="3"/>
        <v>24</v>
      </c>
      <c r="B29" s="65" t="s">
        <v>45</v>
      </c>
      <c r="C29" s="67" t="s">
        <v>122</v>
      </c>
      <c r="D29" s="78" t="s">
        <v>123</v>
      </c>
      <c r="E29" s="81" t="s">
        <v>124</v>
      </c>
      <c r="F29" s="89">
        <v>33</v>
      </c>
      <c r="G29" s="93" t="s">
        <v>179</v>
      </c>
      <c r="H29" s="94"/>
      <c r="I29" s="18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37">
        <f t="shared" si="0"/>
        <v>0</v>
      </c>
      <c r="U29" s="23">
        <f t="shared" si="1"/>
        <v>0</v>
      </c>
      <c r="V29" s="24"/>
      <c r="W29" s="19">
        <f t="shared" si="2"/>
        <v>0</v>
      </c>
    </row>
    <row r="30" spans="1:23" ht="18.600000000000001" customHeight="1" thickBot="1" x14ac:dyDescent="0.35">
      <c r="A30" s="17">
        <f t="shared" si="3"/>
        <v>25</v>
      </c>
      <c r="B30" s="65" t="s">
        <v>46</v>
      </c>
      <c r="C30" s="67" t="s">
        <v>125</v>
      </c>
      <c r="D30" s="78" t="s">
        <v>126</v>
      </c>
      <c r="E30" s="81" t="s">
        <v>127</v>
      </c>
      <c r="F30" s="89">
        <v>34</v>
      </c>
      <c r="G30" s="93" t="s">
        <v>180</v>
      </c>
      <c r="H30" s="94"/>
      <c r="I30" s="18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37">
        <f t="shared" si="0"/>
        <v>0</v>
      </c>
      <c r="U30" s="23">
        <f t="shared" si="1"/>
        <v>0</v>
      </c>
      <c r="V30" s="24"/>
      <c r="W30" s="19">
        <f t="shared" si="2"/>
        <v>0</v>
      </c>
    </row>
    <row r="31" spans="1:23" ht="18.600000000000001" customHeight="1" thickBot="1" x14ac:dyDescent="0.35">
      <c r="A31" s="17">
        <f t="shared" si="3"/>
        <v>26</v>
      </c>
      <c r="B31" s="65" t="s">
        <v>47</v>
      </c>
      <c r="C31" s="67" t="s">
        <v>128</v>
      </c>
      <c r="D31" s="78" t="s">
        <v>129</v>
      </c>
      <c r="E31" s="81" t="s">
        <v>130</v>
      </c>
      <c r="F31" s="89">
        <v>35</v>
      </c>
      <c r="G31" s="93" t="s">
        <v>181</v>
      </c>
      <c r="H31" s="94"/>
      <c r="I31" s="18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37">
        <f t="shared" si="0"/>
        <v>0</v>
      </c>
      <c r="U31" s="23">
        <f t="shared" si="1"/>
        <v>0</v>
      </c>
      <c r="V31" s="24"/>
      <c r="W31" s="19">
        <f t="shared" si="2"/>
        <v>0</v>
      </c>
    </row>
    <row r="32" spans="1:23" ht="18.600000000000001" customHeight="1" thickBot="1" x14ac:dyDescent="0.35">
      <c r="A32" s="17">
        <f t="shared" si="3"/>
        <v>27</v>
      </c>
      <c r="B32" s="65" t="s">
        <v>48</v>
      </c>
      <c r="C32" s="67" t="s">
        <v>131</v>
      </c>
      <c r="D32" s="78" t="s">
        <v>132</v>
      </c>
      <c r="E32" s="81" t="s">
        <v>133</v>
      </c>
      <c r="F32" s="89">
        <v>36</v>
      </c>
      <c r="G32" s="93" t="s">
        <v>182</v>
      </c>
      <c r="H32" s="94"/>
      <c r="I32" s="18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37">
        <f t="shared" si="0"/>
        <v>0</v>
      </c>
      <c r="U32" s="23">
        <f t="shared" si="1"/>
        <v>0</v>
      </c>
      <c r="V32" s="24"/>
      <c r="W32" s="19">
        <f t="shared" si="2"/>
        <v>0</v>
      </c>
    </row>
    <row r="33" spans="1:23" ht="18.600000000000001" customHeight="1" thickBot="1" x14ac:dyDescent="0.35">
      <c r="A33" s="17">
        <f t="shared" si="3"/>
        <v>28</v>
      </c>
      <c r="B33" s="65" t="s">
        <v>49</v>
      </c>
      <c r="C33" s="67" t="s">
        <v>134</v>
      </c>
      <c r="D33" s="78" t="s">
        <v>135</v>
      </c>
      <c r="E33" s="81" t="s">
        <v>136</v>
      </c>
      <c r="F33" s="89">
        <v>37</v>
      </c>
      <c r="G33" s="93" t="s">
        <v>183</v>
      </c>
      <c r="H33" s="94"/>
      <c r="I33" s="18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37">
        <f t="shared" si="0"/>
        <v>0</v>
      </c>
      <c r="U33" s="23">
        <f t="shared" si="1"/>
        <v>0</v>
      </c>
      <c r="V33" s="24"/>
      <c r="W33" s="19">
        <f t="shared" si="2"/>
        <v>0</v>
      </c>
    </row>
    <row r="34" spans="1:23" ht="18.600000000000001" customHeight="1" thickBot="1" x14ac:dyDescent="0.35">
      <c r="A34" s="17">
        <f t="shared" si="3"/>
        <v>29</v>
      </c>
      <c r="B34" s="65" t="s">
        <v>50</v>
      </c>
      <c r="C34" s="67" t="s">
        <v>137</v>
      </c>
      <c r="D34" s="78" t="s">
        <v>138</v>
      </c>
      <c r="E34" s="81" t="s">
        <v>139</v>
      </c>
      <c r="F34" s="89">
        <v>38</v>
      </c>
      <c r="G34" s="93" t="s">
        <v>184</v>
      </c>
      <c r="H34" s="94"/>
      <c r="I34" s="18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37">
        <f t="shared" si="0"/>
        <v>0</v>
      </c>
      <c r="U34" s="23">
        <f t="shared" si="1"/>
        <v>0</v>
      </c>
      <c r="V34" s="24"/>
      <c r="W34" s="19">
        <f t="shared" si="2"/>
        <v>0</v>
      </c>
    </row>
    <row r="35" spans="1:23" ht="18.600000000000001" customHeight="1" thickBot="1" x14ac:dyDescent="0.35">
      <c r="A35" s="17">
        <f t="shared" si="3"/>
        <v>30</v>
      </c>
      <c r="B35" s="65" t="s">
        <v>51</v>
      </c>
      <c r="C35" s="67" t="s">
        <v>140</v>
      </c>
      <c r="D35" s="78" t="s">
        <v>141</v>
      </c>
      <c r="E35" s="81" t="s">
        <v>142</v>
      </c>
      <c r="F35" s="89">
        <v>39</v>
      </c>
      <c r="G35" s="93" t="s">
        <v>185</v>
      </c>
      <c r="H35" s="94"/>
      <c r="I35" s="18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37">
        <f t="shared" si="0"/>
        <v>0</v>
      </c>
      <c r="U35" s="23">
        <f t="shared" si="1"/>
        <v>0</v>
      </c>
      <c r="V35" s="24"/>
      <c r="W35" s="19">
        <f t="shared" si="2"/>
        <v>0</v>
      </c>
    </row>
    <row r="36" spans="1:23" ht="18.600000000000001" customHeight="1" thickBot="1" x14ac:dyDescent="0.35">
      <c r="A36" s="17">
        <f t="shared" si="3"/>
        <v>31</v>
      </c>
      <c r="B36" s="65" t="s">
        <v>52</v>
      </c>
      <c r="C36" s="67" t="s">
        <v>143</v>
      </c>
      <c r="D36" s="78" t="s">
        <v>144</v>
      </c>
      <c r="E36" s="81" t="s">
        <v>145</v>
      </c>
      <c r="F36" s="89">
        <v>40</v>
      </c>
      <c r="G36" s="93" t="s">
        <v>186</v>
      </c>
      <c r="H36" s="95"/>
      <c r="I36" s="21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38">
        <f t="shared" si="0"/>
        <v>0</v>
      </c>
      <c r="U36" s="23">
        <f t="shared" si="1"/>
        <v>0</v>
      </c>
      <c r="V36" s="24"/>
      <c r="W36" s="19">
        <f t="shared" si="2"/>
        <v>0</v>
      </c>
    </row>
    <row r="37" spans="1:23" ht="18.600000000000001" customHeight="1" thickBot="1" x14ac:dyDescent="0.35">
      <c r="A37" s="17">
        <f t="shared" si="3"/>
        <v>32</v>
      </c>
      <c r="B37" s="65" t="s">
        <v>53</v>
      </c>
      <c r="C37" s="67" t="s">
        <v>146</v>
      </c>
      <c r="D37" s="78" t="s">
        <v>147</v>
      </c>
      <c r="E37" s="81" t="s">
        <v>148</v>
      </c>
      <c r="F37" s="89">
        <v>41</v>
      </c>
      <c r="G37" s="93" t="s">
        <v>187</v>
      </c>
      <c r="H37" s="94"/>
      <c r="I37" s="18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37">
        <f t="shared" si="0"/>
        <v>0</v>
      </c>
      <c r="U37" s="23">
        <f t="shared" si="1"/>
        <v>0</v>
      </c>
      <c r="V37" s="24"/>
      <c r="W37" s="19">
        <f>AVERAGE(U37,V37)</f>
        <v>0</v>
      </c>
    </row>
    <row r="38" spans="1:23" ht="18.600000000000001" customHeight="1" thickBot="1" x14ac:dyDescent="0.35">
      <c r="A38" s="17">
        <f t="shared" si="3"/>
        <v>33</v>
      </c>
      <c r="B38" s="65" t="s">
        <v>54</v>
      </c>
      <c r="C38" s="67" t="s">
        <v>149</v>
      </c>
      <c r="D38" s="78" t="s">
        <v>150</v>
      </c>
      <c r="E38" s="81" t="s">
        <v>151</v>
      </c>
      <c r="F38" s="89">
        <v>42</v>
      </c>
      <c r="G38" s="93" t="s">
        <v>188</v>
      </c>
      <c r="H38" s="94"/>
      <c r="I38" s="18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37">
        <f t="shared" si="0"/>
        <v>0</v>
      </c>
      <c r="U38" s="23">
        <f t="shared" si="1"/>
        <v>0</v>
      </c>
      <c r="V38" s="24"/>
      <c r="W38" s="19">
        <f t="shared" si="2"/>
        <v>0</v>
      </c>
    </row>
    <row r="39" spans="1:23" ht="18.600000000000001" customHeight="1" thickBot="1" x14ac:dyDescent="0.35">
      <c r="A39" s="66">
        <f t="shared" si="3"/>
        <v>34</v>
      </c>
      <c r="B39" s="65" t="s">
        <v>54</v>
      </c>
      <c r="C39" s="67" t="s">
        <v>152</v>
      </c>
      <c r="D39" s="78" t="s">
        <v>153</v>
      </c>
      <c r="E39" s="81" t="s">
        <v>154</v>
      </c>
      <c r="F39" s="89">
        <v>43</v>
      </c>
      <c r="G39" s="93" t="s">
        <v>189</v>
      </c>
      <c r="H39" s="94"/>
      <c r="I39" s="18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37">
        <f t="shared" si="0"/>
        <v>0</v>
      </c>
      <c r="U39" s="23">
        <f t="shared" si="1"/>
        <v>0</v>
      </c>
      <c r="V39" s="24"/>
      <c r="W39" s="19">
        <f t="shared" si="2"/>
        <v>0</v>
      </c>
    </row>
    <row r="40" spans="1:23" ht="18.600000000000001" customHeight="1" thickBot="1" x14ac:dyDescent="0.35">
      <c r="A40" s="83">
        <f t="shared" si="3"/>
        <v>35</v>
      </c>
      <c r="B40" s="84" t="s">
        <v>155</v>
      </c>
      <c r="C40" s="85"/>
      <c r="D40" s="86"/>
      <c r="E40" s="87"/>
      <c r="F40" s="89">
        <v>44</v>
      </c>
      <c r="G40" s="93" t="s">
        <v>190</v>
      </c>
      <c r="H40" s="94"/>
      <c r="I40" s="18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20">
        <f t="shared" si="0"/>
        <v>0</v>
      </c>
      <c r="U40" s="23">
        <f t="shared" si="1"/>
        <v>0</v>
      </c>
      <c r="V40" s="24"/>
      <c r="W40" s="19">
        <f t="shared" si="2"/>
        <v>0</v>
      </c>
    </row>
    <row r="41" spans="1:23" s="28" customFormat="1" ht="18.600000000000001" customHeight="1" x14ac:dyDescent="0.3">
      <c r="A41" s="83">
        <f t="shared" si="3"/>
        <v>36</v>
      </c>
      <c r="B41" s="84"/>
      <c r="C41" s="88"/>
      <c r="D41" s="88"/>
      <c r="E41" s="88"/>
      <c r="F41" s="90">
        <v>45</v>
      </c>
      <c r="G41" s="93" t="s">
        <v>187</v>
      </c>
      <c r="H41" s="94"/>
      <c r="I41" s="68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69">
        <f t="shared" si="0"/>
        <v>0</v>
      </c>
      <c r="U41" s="70">
        <f t="shared" si="1"/>
        <v>0</v>
      </c>
      <c r="V41" s="71"/>
      <c r="W41" s="22">
        <f t="shared" si="2"/>
        <v>0</v>
      </c>
    </row>
    <row r="42" spans="1:23" s="28" customFormat="1" ht="18.600000000000001" customHeight="1" x14ac:dyDescent="0.3">
      <c r="A42" s="25"/>
      <c r="B42" s="29"/>
      <c r="C42" s="30"/>
      <c r="D42" s="79"/>
      <c r="E42" s="31"/>
      <c r="F42" s="32"/>
      <c r="G42" s="33"/>
      <c r="H42" s="26"/>
      <c r="I42" s="35"/>
      <c r="J42" s="27"/>
      <c r="K42" s="27"/>
      <c r="L42" s="27"/>
      <c r="M42" s="27"/>
      <c r="N42" s="27"/>
      <c r="O42" s="27"/>
      <c r="P42" s="27"/>
      <c r="Q42" s="27"/>
      <c r="R42" s="27"/>
      <c r="S42" s="27"/>
      <c r="U42" s="72"/>
      <c r="V42" s="73"/>
      <c r="W42" s="27"/>
    </row>
    <row r="43" spans="1:23" s="28" customFormat="1" ht="18.600000000000001" customHeight="1" x14ac:dyDescent="0.25">
      <c r="A43" s="25"/>
      <c r="B43" s="29"/>
      <c r="C43" s="30"/>
      <c r="D43" s="79"/>
      <c r="E43" s="31"/>
      <c r="F43" s="32"/>
      <c r="G43" s="33"/>
      <c r="J43" s="27"/>
      <c r="K43" s="27"/>
      <c r="L43" s="27"/>
      <c r="M43" s="27"/>
      <c r="N43" s="27"/>
      <c r="O43" s="27"/>
      <c r="P43" s="27"/>
      <c r="Q43" s="27"/>
      <c r="R43" s="27"/>
      <c r="S43" s="27"/>
      <c r="W43" s="27"/>
    </row>
    <row r="44" spans="1:23" s="28" customFormat="1" ht="18.600000000000001" customHeight="1" x14ac:dyDescent="0.25">
      <c r="A44" s="25"/>
      <c r="B44" s="29"/>
      <c r="C44" s="30"/>
      <c r="D44" s="79"/>
      <c r="E44" s="31"/>
      <c r="F44" s="32"/>
      <c r="G44" s="33"/>
      <c r="H44" s="26"/>
      <c r="J44" s="27"/>
      <c r="K44" s="27"/>
      <c r="L44" s="27"/>
      <c r="M44" s="27"/>
      <c r="N44" s="27"/>
      <c r="O44" s="27"/>
      <c r="P44" s="27"/>
      <c r="Q44" s="27"/>
      <c r="R44" s="27"/>
      <c r="S44" s="27"/>
      <c r="W44" s="27"/>
    </row>
    <row r="45" spans="1:23" s="28" customFormat="1" ht="18.600000000000001" customHeight="1" x14ac:dyDescent="0.25">
      <c r="A45" s="25"/>
      <c r="B45" s="29"/>
      <c r="C45" s="30"/>
      <c r="D45" s="79"/>
      <c r="E45" s="31"/>
      <c r="F45" s="32"/>
      <c r="G45" s="33"/>
      <c r="H45" s="26"/>
      <c r="J45" s="27"/>
      <c r="K45" s="27"/>
      <c r="L45" s="27"/>
      <c r="M45" s="27"/>
      <c r="N45" s="27"/>
      <c r="O45" s="27"/>
      <c r="P45" s="27"/>
      <c r="Q45" s="27"/>
      <c r="R45" s="27"/>
      <c r="S45" s="27"/>
      <c r="W45" s="27"/>
    </row>
    <row r="46" spans="1:23" s="28" customFormat="1" x14ac:dyDescent="0.25">
      <c r="A46" s="34"/>
      <c r="B46" s="35"/>
      <c r="C46" s="35"/>
      <c r="D46" s="80"/>
      <c r="E46" s="82"/>
      <c r="F46" s="32"/>
      <c r="G46" s="36"/>
      <c r="H46" s="26"/>
      <c r="J46" s="27"/>
      <c r="K46" s="27"/>
      <c r="L46" s="27"/>
      <c r="M46" s="27"/>
      <c r="N46" s="27"/>
      <c r="O46" s="27"/>
      <c r="P46" s="27"/>
      <c r="Q46" s="27"/>
      <c r="R46" s="27"/>
      <c r="S46" s="27"/>
      <c r="W46" s="27"/>
    </row>
    <row r="47" spans="1:23" x14ac:dyDescent="0.25">
      <c r="F47" s="32"/>
      <c r="G47" s="36"/>
    </row>
    <row r="48" spans="1:23" x14ac:dyDescent="0.25">
      <c r="F48" s="32"/>
      <c r="G48" s="36"/>
    </row>
    <row r="49" spans="6:7" x14ac:dyDescent="0.25">
      <c r="F49" s="32"/>
      <c r="G49" s="36"/>
    </row>
    <row r="50" spans="6:7" x14ac:dyDescent="0.25">
      <c r="F50" s="32"/>
      <c r="G50" s="36"/>
    </row>
    <row r="51" spans="6:7" x14ac:dyDescent="0.25">
      <c r="F51" s="32"/>
      <c r="G51" s="36"/>
    </row>
    <row r="52" spans="6:7" x14ac:dyDescent="0.25">
      <c r="F52" s="32"/>
      <c r="G52" s="36"/>
    </row>
    <row r="53" spans="6:7" x14ac:dyDescent="0.25">
      <c r="F53" s="32"/>
      <c r="G53" s="36"/>
    </row>
    <row r="54" spans="6:7" x14ac:dyDescent="0.25">
      <c r="F54" s="32"/>
      <c r="G54" s="36"/>
    </row>
    <row r="55" spans="6:7" x14ac:dyDescent="0.25">
      <c r="F55" s="32"/>
      <c r="G55" s="36"/>
    </row>
    <row r="56" spans="6:7" x14ac:dyDescent="0.25">
      <c r="F56" s="32"/>
      <c r="G56" s="36"/>
    </row>
    <row r="57" spans="6:7" x14ac:dyDescent="0.25">
      <c r="F57" s="32"/>
      <c r="G57" s="36"/>
    </row>
    <row r="58" spans="6:7" x14ac:dyDescent="0.25">
      <c r="F58" s="32"/>
      <c r="G58" s="36"/>
    </row>
    <row r="59" spans="6:7" x14ac:dyDescent="0.25">
      <c r="F59" s="32"/>
      <c r="G59" s="36"/>
    </row>
    <row r="60" spans="6:7" x14ac:dyDescent="0.25">
      <c r="F60" s="32">
        <v>55</v>
      </c>
      <c r="G60" s="36"/>
    </row>
    <row r="61" spans="6:7" x14ac:dyDescent="0.25">
      <c r="F61" s="32">
        <v>56</v>
      </c>
      <c r="G61" s="36"/>
    </row>
    <row r="62" spans="6:7" x14ac:dyDescent="0.25">
      <c r="F62" s="32">
        <v>57</v>
      </c>
      <c r="G62" s="36"/>
    </row>
    <row r="63" spans="6:7" x14ac:dyDescent="0.25">
      <c r="F63" s="36"/>
      <c r="G63" s="36"/>
    </row>
    <row r="64" spans="6:7" x14ac:dyDescent="0.25">
      <c r="F64" s="36"/>
      <c r="G64" s="36"/>
    </row>
  </sheetData>
  <mergeCells count="20">
    <mergeCell ref="B40:B41"/>
    <mergeCell ref="G3:H3"/>
    <mergeCell ref="J3:S3"/>
    <mergeCell ref="T3:T5"/>
    <mergeCell ref="G4:G5"/>
    <mergeCell ref="H4:H5"/>
    <mergeCell ref="J4:K4"/>
    <mergeCell ref="L4:M4"/>
    <mergeCell ref="F3:F5"/>
    <mergeCell ref="A3:A5"/>
    <mergeCell ref="B3:B5"/>
    <mergeCell ref="C3:C5"/>
    <mergeCell ref="D3:E5"/>
    <mergeCell ref="N4:O4"/>
    <mergeCell ref="P4:Q4"/>
    <mergeCell ref="V3:V5"/>
    <mergeCell ref="W3:W5"/>
    <mergeCell ref="I3:I5"/>
    <mergeCell ref="U3:U5"/>
    <mergeCell ref="R4:S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MAYTINH</cp:lastModifiedBy>
  <cp:lastPrinted>2021-07-13T11:24:33Z</cp:lastPrinted>
  <dcterms:created xsi:type="dcterms:W3CDTF">2021-07-13T10:54:23Z</dcterms:created>
  <dcterms:modified xsi:type="dcterms:W3CDTF">2021-08-01T08:52:19Z</dcterms:modified>
</cp:coreProperties>
</file>