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  <sheet state="visible" name="Sheet1" sheetId="2" r:id="rId5"/>
  </sheets>
  <definedNames/>
  <calcPr/>
  <extLst>
    <ext uri="GoogleSheetsCustomDataVersion1">
      <go:sheetsCustomData xmlns:go="http://customooxmlschemas.google.com/" r:id="rId6" roundtripDataSignature="AMtx7mhhToJUdJLIzB4X8HrvBIB5tcjjTA=="/>
    </ext>
  </extLst>
</workbook>
</file>

<file path=xl/sharedStrings.xml><?xml version="1.0" encoding="utf-8"?>
<sst xmlns="http://schemas.openxmlformats.org/spreadsheetml/2006/main" count="1127" uniqueCount="408">
  <si>
    <t>BẢNG GHI ĐIỂM LỚP HỌC PHẦN</t>
  </si>
  <si>
    <t xml:space="preserve">Đợt: HK1 (2021 - 2022)  </t>
  </si>
  <si>
    <t>Lớp học phần: [071400160942] - Vật lý 2 (20T4-THU1)</t>
  </si>
  <si>
    <t>DiemHeSo11</t>
  </si>
  <si>
    <t>DiemHeSo12</t>
  </si>
  <si>
    <t>DiemHeSo13</t>
  </si>
  <si>
    <t>DiemHeSo21</t>
  </si>
  <si>
    <t>DiemHeSo22</t>
  </si>
  <si>
    <t>DiemHeSo23</t>
  </si>
  <si>
    <t>DiemTBThuongKy</t>
  </si>
  <si>
    <t>DuocDuThiKetThuc</t>
  </si>
  <si>
    <t>STT</t>
  </si>
  <si>
    <t>Thông tin sinh viên</t>
  </si>
  <si>
    <t xml:space="preserve">Thường xuyên </t>
  </si>
  <si>
    <t>TBTK</t>
  </si>
  <si>
    <t>Được dự thi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</si>
  <si>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</si>
  <si>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</si>
  <si>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</si>
  <si>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</si>
  <si>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</si>
  <si>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</si>
  <si>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</si>
  <si>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Hệ số 1</t>
  </si>
  <si>
    <t>Hệ số 2</t>
  </si>
  <si>
    <t>20000397</t>
  </si>
  <si>
    <t>Thái Trường</t>
  </si>
  <si>
    <t>An</t>
  </si>
  <si>
    <t>Nam</t>
  </si>
  <si>
    <t>30/12/2005</t>
  </si>
  <si>
    <t>20T4-THU1</t>
  </si>
  <si>
    <t>20005226</t>
  </si>
  <si>
    <t>Bùi Quang</t>
  </si>
  <si>
    <t>Anh</t>
  </si>
  <si>
    <t>07/08/2005</t>
  </si>
  <si>
    <t>20001738</t>
  </si>
  <si>
    <t>Vũ Công</t>
  </si>
  <si>
    <t>Bảo</t>
  </si>
  <si>
    <t>13/04/2004</t>
  </si>
  <si>
    <t>20003075</t>
  </si>
  <si>
    <t>Nguyễn Ngọc Khánh</t>
  </si>
  <si>
    <t>Đăng</t>
  </si>
  <si>
    <t>16/06/2005</t>
  </si>
  <si>
    <t>20005385</t>
  </si>
  <si>
    <t>Phan Huỳnh Phát</t>
  </si>
  <si>
    <t>Đạt</t>
  </si>
  <si>
    <t>08/05/2003</t>
  </si>
  <si>
    <t>20001744</t>
  </si>
  <si>
    <t>Vũ Tiến</t>
  </si>
  <si>
    <t>18/03/2004</t>
  </si>
  <si>
    <t>20001895</t>
  </si>
  <si>
    <t>Trần Quang</t>
  </si>
  <si>
    <t>Định</t>
  </si>
  <si>
    <t>13/07/2005</t>
  </si>
  <si>
    <t>20001522</t>
  </si>
  <si>
    <t>Lê Như</t>
  </si>
  <si>
    <t>Đức</t>
  </si>
  <si>
    <t>09/09/2005</t>
  </si>
  <si>
    <t>20001572</t>
  </si>
  <si>
    <t>Trần Anh</t>
  </si>
  <si>
    <t>Duy</t>
  </si>
  <si>
    <t>28/09/2005</t>
  </si>
  <si>
    <t>20001815</t>
  </si>
  <si>
    <t>Trần Thanh</t>
  </si>
  <si>
    <t>Hải</t>
  </si>
  <si>
    <t>20/04/2005</t>
  </si>
  <si>
    <t>20004020</t>
  </si>
  <si>
    <t>Phạm Quốc</t>
  </si>
  <si>
    <t>Hiệp</t>
  </si>
  <si>
    <t>10/04/2004</t>
  </si>
  <si>
    <t>20001465</t>
  </si>
  <si>
    <t>Nguyễn Thị Thanh</t>
  </si>
  <si>
    <t>Hoa</t>
  </si>
  <si>
    <t>Nữ</t>
  </si>
  <si>
    <t>02/11/2005</t>
  </si>
  <si>
    <t>20002527</t>
  </si>
  <si>
    <t>Huỳnh Hữu</t>
  </si>
  <si>
    <t>Học</t>
  </si>
  <si>
    <t>21/11/2005</t>
  </si>
  <si>
    <t>20001686</t>
  </si>
  <si>
    <t>Trần Hồ Phi</t>
  </si>
  <si>
    <t>Hùng</t>
  </si>
  <si>
    <t>27/05/2005</t>
  </si>
  <si>
    <t>20002672</t>
  </si>
  <si>
    <t>Đặng Nhật</t>
  </si>
  <si>
    <t>Huy</t>
  </si>
  <si>
    <t>06/01/2005</t>
  </si>
  <si>
    <t>20001341</t>
  </si>
  <si>
    <t>Hoàng Đức</t>
  </si>
  <si>
    <t>15/09/2005</t>
  </si>
  <si>
    <t>20000791</t>
  </si>
  <si>
    <t>Nguyễn Đức</t>
  </si>
  <si>
    <t>09/10/2002</t>
  </si>
  <si>
    <t>20000515</t>
  </si>
  <si>
    <t>Nguyễn Duy</t>
  </si>
  <si>
    <t>Khang</t>
  </si>
  <si>
    <t>14/05/2005</t>
  </si>
  <si>
    <t>20001543</t>
  </si>
  <si>
    <t>Phạm Đại Gia</t>
  </si>
  <si>
    <t>22/07/2004</t>
  </si>
  <si>
    <t>20000355</t>
  </si>
  <si>
    <t>Nguyễn Phạm Hoàng</t>
  </si>
  <si>
    <t>Khôi</t>
  </si>
  <si>
    <t>03/05/2005</t>
  </si>
  <si>
    <t>20001364</t>
  </si>
  <si>
    <t>Trần Đình Anh</t>
  </si>
  <si>
    <t>15/01/2005</t>
  </si>
  <si>
    <t>20000136</t>
  </si>
  <si>
    <t>Nguyễn Hoàng</t>
  </si>
  <si>
    <t>Lân</t>
  </si>
  <si>
    <t>27/07/2005</t>
  </si>
  <si>
    <t>20002318</t>
  </si>
  <si>
    <t>Nguyễn Tấn</t>
  </si>
  <si>
    <t>Lộc</t>
  </si>
  <si>
    <t>13/02/2005</t>
  </si>
  <si>
    <t>20001889</t>
  </si>
  <si>
    <t>Huỳnh Phi</t>
  </si>
  <si>
    <t>Long</t>
  </si>
  <si>
    <t>24/01/2005</t>
  </si>
  <si>
    <t>20004087</t>
  </si>
  <si>
    <t>Lê Thành</t>
  </si>
  <si>
    <t>06/06/2004</t>
  </si>
  <si>
    <t>20001422</t>
  </si>
  <si>
    <t>Lê Việt</t>
  </si>
  <si>
    <t>16/01/2005</t>
  </si>
  <si>
    <t>20001570</t>
  </si>
  <si>
    <t>Ngô Đặng Hoàng</t>
  </si>
  <si>
    <t>14/06/2005</t>
  </si>
  <si>
    <t>20004832</t>
  </si>
  <si>
    <t>Trần Văn Thiên</t>
  </si>
  <si>
    <t>Luân</t>
  </si>
  <si>
    <t>29/04/2005</t>
  </si>
  <si>
    <t>20003882</t>
  </si>
  <si>
    <t>Cao Tiến</t>
  </si>
  <si>
    <t>Minh</t>
  </si>
  <si>
    <t>14/01/2004</t>
  </si>
  <si>
    <t>20001967</t>
  </si>
  <si>
    <t>Nguyễn Hoài</t>
  </si>
  <si>
    <t>07/09/2004</t>
  </si>
  <si>
    <t>20000440</t>
  </si>
  <si>
    <t>Trần Phạm Hoài</t>
  </si>
  <si>
    <t>04/12/2005</t>
  </si>
  <si>
    <t>20000407</t>
  </si>
  <si>
    <t>Cao Duy</t>
  </si>
  <si>
    <t>Nguyên</t>
  </si>
  <si>
    <t>31/12/2005</t>
  </si>
  <si>
    <t>20000686</t>
  </si>
  <si>
    <t>Vũ Phúc</t>
  </si>
  <si>
    <t>24/05/2005</t>
  </si>
  <si>
    <t>20001654</t>
  </si>
  <si>
    <t>Lê Hoàng</t>
  </si>
  <si>
    <t>Nguyễn</t>
  </si>
  <si>
    <t>18/06/2005</t>
  </si>
  <si>
    <t>20001210</t>
  </si>
  <si>
    <t>Nguyễn Trung</t>
  </si>
  <si>
    <t>Nhân</t>
  </si>
  <si>
    <t>17/03/2005</t>
  </si>
  <si>
    <t>20002880</t>
  </si>
  <si>
    <t>Bùi Tuấn</t>
  </si>
  <si>
    <t>Phúc</t>
  </si>
  <si>
    <t>20/11/2004</t>
  </si>
  <si>
    <t>20003384</t>
  </si>
  <si>
    <t>Nguyễn Trần Hồng</t>
  </si>
  <si>
    <t>04/09/2005</t>
  </si>
  <si>
    <t>20002229</t>
  </si>
  <si>
    <t>Trần Thiên</t>
  </si>
  <si>
    <t>09/06/2005</t>
  </si>
  <si>
    <t>20001745</t>
  </si>
  <si>
    <t>Bành Lê Hoàng</t>
  </si>
  <si>
    <t>Quân</t>
  </si>
  <si>
    <t>20000751</t>
  </si>
  <si>
    <t>Huỳnh Ngô Anh</t>
  </si>
  <si>
    <t>01/09/2005</t>
  </si>
  <si>
    <t>20000900</t>
  </si>
  <si>
    <t>Nguyễn Anh</t>
  </si>
  <si>
    <t>Quốc</t>
  </si>
  <si>
    <t>10/04/2005</t>
  </si>
  <si>
    <t>20003324</t>
  </si>
  <si>
    <t>Dương Chí</t>
  </si>
  <si>
    <t>Tâm</t>
  </si>
  <si>
    <t>26/10/2004</t>
  </si>
  <si>
    <t>20005708</t>
  </si>
  <si>
    <t>02/02/2005</t>
  </si>
  <si>
    <t>20002240</t>
  </si>
  <si>
    <t>Võ Văn</t>
  </si>
  <si>
    <t>20005279</t>
  </si>
  <si>
    <t>Thân</t>
  </si>
  <si>
    <t>18/11/2005</t>
  </si>
  <si>
    <t>20001803</t>
  </si>
  <si>
    <t>Tạ Bùi Đức</t>
  </si>
  <si>
    <t>Thắng</t>
  </si>
  <si>
    <t>12/12/2005</t>
  </si>
  <si>
    <t>20002325</t>
  </si>
  <si>
    <t>Lê Ngô Thanh</t>
  </si>
  <si>
    <t>Thảo</t>
  </si>
  <si>
    <t>04/10/2005</t>
  </si>
  <si>
    <t>20000413</t>
  </si>
  <si>
    <t>Nguyễn Hoàng Anh</t>
  </si>
  <si>
    <t>14/06/2004</t>
  </si>
  <si>
    <t>20000520</t>
  </si>
  <si>
    <t>Lê Minh</t>
  </si>
  <si>
    <t>Thiện</t>
  </si>
  <si>
    <t>15/06/2004</t>
  </si>
  <si>
    <t>20003255</t>
  </si>
  <si>
    <t>Hồ Xuân</t>
  </si>
  <si>
    <t>Thịnh</t>
  </si>
  <si>
    <t>26/05/2005</t>
  </si>
  <si>
    <t>20003644</t>
  </si>
  <si>
    <t>Lê Phúc</t>
  </si>
  <si>
    <t>Thọ</t>
  </si>
  <si>
    <t>06/08/2005</t>
  </si>
  <si>
    <t>20000601</t>
  </si>
  <si>
    <t>Phạm Anh</t>
  </si>
  <si>
    <t>Thông</t>
  </si>
  <si>
    <t>13/06/2005</t>
  </si>
  <si>
    <t>20001503</t>
  </si>
  <si>
    <t>Nguyễn Minh</t>
  </si>
  <si>
    <t>Thư</t>
  </si>
  <si>
    <t>22/08/2005</t>
  </si>
  <si>
    <t>20002961</t>
  </si>
  <si>
    <t>Nguyễn Huy</t>
  </si>
  <si>
    <t>Thuận</t>
  </si>
  <si>
    <t>20000819</t>
  </si>
  <si>
    <t>Vũ Hoài</t>
  </si>
  <si>
    <t>Thương</t>
  </si>
  <si>
    <t>12/01/2005</t>
  </si>
  <si>
    <t>20000272</t>
  </si>
  <si>
    <t>Ngô Mẫn</t>
  </si>
  <si>
    <t>Trí</t>
  </si>
  <si>
    <t>03/04/2005</t>
  </si>
  <si>
    <t>20000209</t>
  </si>
  <si>
    <t>Nguyễn Văn Thanh</t>
  </si>
  <si>
    <t>Tuấn</t>
  </si>
  <si>
    <t>26/12/2003</t>
  </si>
  <si>
    <t>20005696</t>
  </si>
  <si>
    <t>Phan Trọng</t>
  </si>
  <si>
    <t>11/09/2005</t>
  </si>
  <si>
    <t>20001138</t>
  </si>
  <si>
    <t>31/07/2005</t>
  </si>
  <si>
    <t>20000573</t>
  </si>
  <si>
    <t>Phan Thành</t>
  </si>
  <si>
    <t>Vinh</t>
  </si>
  <si>
    <t>15/10/2005</t>
  </si>
  <si>
    <t>20002849</t>
  </si>
  <si>
    <t>Trần Huy</t>
  </si>
  <si>
    <t>Vũ</t>
  </si>
  <si>
    <t>20001230</t>
  </si>
  <si>
    <t>Trương Tuấn</t>
  </si>
  <si>
    <t>28/09/1995</t>
  </si>
  <si>
    <t>20002607</t>
  </si>
  <si>
    <t>Lê Vũ Hoàng</t>
  </si>
  <si>
    <t>Yến</t>
  </si>
  <si>
    <t>08/10/2005</t>
  </si>
  <si>
    <t>Tổng cộng:</t>
  </si>
  <si>
    <t>Tổng cộng: 63</t>
  </si>
  <si>
    <t>Người lập biểu</t>
  </si>
  <si>
    <t xml:space="preserve">Nguyễn Thanh  Tú  </t>
  </si>
  <si>
    <t>Họ tên</t>
  </si>
  <si>
    <t>BT1</t>
  </si>
  <si>
    <t>BT2</t>
  </si>
  <si>
    <t>BT3</t>
  </si>
  <si>
    <t>BT4</t>
  </si>
  <si>
    <t>BT5</t>
  </si>
  <si>
    <t>BT6</t>
  </si>
  <si>
    <t>BT7</t>
  </si>
  <si>
    <t>BT8</t>
  </si>
  <si>
    <t>BT9</t>
  </si>
  <si>
    <t>BT10</t>
  </si>
  <si>
    <t>BT11</t>
  </si>
  <si>
    <t>Điểm</t>
  </si>
  <si>
    <t>HS1-1</t>
  </si>
  <si>
    <t>Cộng trừ</t>
  </si>
  <si>
    <t>BT12</t>
  </si>
  <si>
    <t>BT13</t>
  </si>
  <si>
    <t>BT14a</t>
  </si>
  <si>
    <t>BT14</t>
  </si>
  <si>
    <t>BT15</t>
  </si>
  <si>
    <t>BT16</t>
  </si>
  <si>
    <t>HS2-1</t>
  </si>
  <si>
    <t>HS2-2</t>
  </si>
  <si>
    <t>01</t>
  </si>
  <si>
    <t>+</t>
  </si>
  <si>
    <t>=</t>
  </si>
  <si>
    <t>Thái Trường An</t>
  </si>
  <si>
    <t>02</t>
  </si>
  <si>
    <t>Bùi Quang Anh</t>
  </si>
  <si>
    <t>03</t>
  </si>
  <si>
    <t>Vũ Công Bảo</t>
  </si>
  <si>
    <t>04</t>
  </si>
  <si>
    <t>Nguyễn Ngọc Khánh Đăng</t>
  </si>
  <si>
    <t>05</t>
  </si>
  <si>
    <t>Phan Huỳnh Phát Đạt</t>
  </si>
  <si>
    <t>06</t>
  </si>
  <si>
    <t>Vũ Tiến Đạt</t>
  </si>
  <si>
    <t>07</t>
  </si>
  <si>
    <t>Trần Quang Định</t>
  </si>
  <si>
    <t>08</t>
  </si>
  <si>
    <t>Lê Như Đức</t>
  </si>
  <si>
    <t>09</t>
  </si>
  <si>
    <t>Trần Anh Duy</t>
  </si>
  <si>
    <t>10</t>
  </si>
  <si>
    <t>Trần Thanh Hải</t>
  </si>
  <si>
    <t>11</t>
  </si>
  <si>
    <t>Phạm Quốc Hiệp</t>
  </si>
  <si>
    <t>12</t>
  </si>
  <si>
    <t>Nguyễn Thị Thanh Hoa</t>
  </si>
  <si>
    <t>13</t>
  </si>
  <si>
    <t>Huỳnh Hữu Học</t>
  </si>
  <si>
    <t>14</t>
  </si>
  <si>
    <t>Trần Hồ Phi Hùng</t>
  </si>
  <si>
    <t>15</t>
  </si>
  <si>
    <t>Đặng Nhật Huy</t>
  </si>
  <si>
    <t>16</t>
  </si>
  <si>
    <t>Hoàng Đức Huy</t>
  </si>
  <si>
    <t>17</t>
  </si>
  <si>
    <t>Nguyễn Đức Huy</t>
  </si>
  <si>
    <t>18</t>
  </si>
  <si>
    <t>Nguyễn Duy Khang</t>
  </si>
  <si>
    <t>19</t>
  </si>
  <si>
    <t>Phạm Đại Gia Khang</t>
  </si>
  <si>
    <t>20</t>
  </si>
  <si>
    <t>Nguyễn Phạm Hoàng Khôi</t>
  </si>
  <si>
    <t>21</t>
  </si>
  <si>
    <t>Trần Đình Anh Khôi</t>
  </si>
  <si>
    <t>22</t>
  </si>
  <si>
    <t>Nguyễn Hoàng Lân</t>
  </si>
  <si>
    <t>23</t>
  </si>
  <si>
    <t>Nguyễn Tấn Lộc</t>
  </si>
  <si>
    <t>24</t>
  </si>
  <si>
    <t>Huỳnh Phi Long</t>
  </si>
  <si>
    <t>25</t>
  </si>
  <si>
    <t>Lê Thành Long</t>
  </si>
  <si>
    <t>26</t>
  </si>
  <si>
    <t>Lê Việt Long</t>
  </si>
  <si>
    <t>27</t>
  </si>
  <si>
    <t>Ngô Đặng Hoàng Long</t>
  </si>
  <si>
    <t>28</t>
  </si>
  <si>
    <t>Trần Văn Thiên Luân</t>
  </si>
  <si>
    <t>29</t>
  </si>
  <si>
    <t>Cao Tiến Minh</t>
  </si>
  <si>
    <t>30</t>
  </si>
  <si>
    <t>Nguyễn Hoài Nam</t>
  </si>
  <si>
    <t>31</t>
  </si>
  <si>
    <t>Trần Phạm Hoài Nam</t>
  </si>
  <si>
    <t>32</t>
  </si>
  <si>
    <t>Cao Duy Nguyên</t>
  </si>
  <si>
    <t>33</t>
  </si>
  <si>
    <t>Vũ Phúc Nguyên</t>
  </si>
  <si>
    <t>34</t>
  </si>
  <si>
    <t>Lê Hoàng Nguyễn</t>
  </si>
  <si>
    <t>35</t>
  </si>
  <si>
    <t>Nguyễn Trung Nhân</t>
  </si>
  <si>
    <t>36</t>
  </si>
  <si>
    <t>Bùi Tuấn Phúc</t>
  </si>
  <si>
    <t>37</t>
  </si>
  <si>
    <t>Nguyễn Trần Hồng Phúc</t>
  </si>
  <si>
    <t>38</t>
  </si>
  <si>
    <t>Trần Thiên Phúc</t>
  </si>
  <si>
    <t>39</t>
  </si>
  <si>
    <t>Bành Lê Hoàng Quân</t>
  </si>
  <si>
    <t>40</t>
  </si>
  <si>
    <t>Huỳnh Ngô Anh Quân</t>
  </si>
  <si>
    <t>41</t>
  </si>
  <si>
    <t>Nguyễn Anh Quốc</t>
  </si>
  <si>
    <t>42</t>
  </si>
  <si>
    <t>Dương Chí Tâm</t>
  </si>
  <si>
    <t>43</t>
  </si>
  <si>
    <t>Nguyễn Đức Tâm</t>
  </si>
  <si>
    <t>44</t>
  </si>
  <si>
    <t>Võ Văn Tâm</t>
  </si>
  <si>
    <t>45</t>
  </si>
  <si>
    <t>Nguyễn Hoàng Thân</t>
  </si>
  <si>
    <t>46</t>
  </si>
  <si>
    <t>Tạ Bùi Đức Thắng</t>
  </si>
  <si>
    <t>47</t>
  </si>
  <si>
    <t>Lê Ngô Thanh Thảo</t>
  </si>
  <si>
    <t>48</t>
  </si>
  <si>
    <t>Nguyễn Hoàng Anh Thảo</t>
  </si>
  <si>
    <t>49</t>
  </si>
  <si>
    <t>Lê Minh Thiện</t>
  </si>
  <si>
    <t>50</t>
  </si>
  <si>
    <t>Hồ Xuân Thịnh</t>
  </si>
  <si>
    <t>51</t>
  </si>
  <si>
    <t>Lê Phúc Thọ</t>
  </si>
  <si>
    <t>52</t>
  </si>
  <si>
    <t>Phạm Anh Thông</t>
  </si>
  <si>
    <t>53</t>
  </si>
  <si>
    <t>Nguyễn Minh Thư</t>
  </si>
  <si>
    <t>54</t>
  </si>
  <si>
    <t>Nguyễn Huy Thuận</t>
  </si>
  <si>
    <t>55</t>
  </si>
  <si>
    <t>Vũ Hoài Thương</t>
  </si>
  <si>
    <t>56</t>
  </si>
  <si>
    <t>Ngô Mẫn Trí</t>
  </si>
  <si>
    <t>57</t>
  </si>
  <si>
    <t>Nguyễn Văn Thanh Tuấn</t>
  </si>
  <si>
    <t>58</t>
  </si>
  <si>
    <t>Phan Trọng Tuấn</t>
  </si>
  <si>
    <t>59</t>
  </si>
  <si>
    <t>Trần Anh Tuấn</t>
  </si>
  <si>
    <t>60</t>
  </si>
  <si>
    <t>Phan Thành Vinh</t>
  </si>
  <si>
    <t>61</t>
  </si>
  <si>
    <t>Trần Huy Vũ</t>
  </si>
  <si>
    <t>62</t>
  </si>
  <si>
    <t>Trương Tuấn Vũ</t>
  </si>
  <si>
    <t>63</t>
  </si>
  <si>
    <t>Lê Vũ Hoàng Yến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</si>
</sst>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(* #,##0_);[Red]_(\-#,##0;_(* &quot;-&quot;??_);_(@_)"/>
    <numFmt numFmtId="165" formatCode="0.0"/>
  </numFmts>
  <fonts count="18">
    <font>
      <sz val="11.0"/>
      <color rgb="FF000000"/>
      <name val="Calibri"/>
    </font>
    <font>
      <sz val="10.0"/>
      <color rgb="FF000000"/>
      <name val="Times New Roman"/>
    </font>
    <font>
      <b/>
      <sz val="16.0"/>
      <color rgb="FF000000"/>
      <name val="Times New Roman"/>
    </font>
    <font>
      <sz val="14.0"/>
      <color rgb="FF000000"/>
      <name val="Times New Roman"/>
    </font>
    <font>
      <sz val="12.0"/>
      <color rgb="FF000000"/>
      <name val="Times New Roman"/>
    </font>
    <font>
      <b/>
      <sz val="12.0"/>
      <color rgb="FF000000"/>
      <name val="Times New Roman"/>
    </font>
    <font>
      <sz val="12.0"/>
      <color rgb="FFFFFFFF"/>
      <name val="Times New Roman"/>
    </font>
    <font/>
    <font>
      <b/>
      <i/>
      <sz val="12.0"/>
      <color rgb="FF000000"/>
      <name val="Times New Roman"/>
    </font>
    <font>
      <i/>
      <sz val="12.0"/>
      <color theme="1"/>
      <name val="Times New Roman"/>
    </font>
    <font>
      <i/>
      <sz val="12.0"/>
      <color rgb="FF000000"/>
      <name val="Times New Roman"/>
    </font>
    <font>
      <b/>
      <sz val="12.0"/>
      <color theme="1"/>
      <name val="Times New Roman"/>
    </font>
    <font>
      <sz val="10.0"/>
      <color rgb="FF000000"/>
      <name val="Tahoma"/>
    </font>
    <font>
      <color theme="1"/>
      <name val="Calibri"/>
    </font>
    <font>
      <color rgb="FFFF0000"/>
      <name val="Calibri"/>
    </font>
    <font>
      <sz val="11.0"/>
      <color theme="1"/>
      <name val="Calibri"/>
    </font>
    <font>
      <sz val="11.0"/>
      <color rgb="FF000000"/>
      <name val="Inconsolata"/>
    </font>
    <font>
      <sz val="11.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4">
    <border/>
    <border>
      <left/>
      <right/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top style="medium">
        <color rgb="FF000000"/>
      </top>
    </border>
  </borders>
  <cellStyleXfs count="1">
    <xf borderId="0" fillId="0" fontId="0" numFmtId="0" applyAlignment="1" applyFont="1"/>
  </cellStyleXfs>
  <cellXfs count="69">
    <xf borderId="0" fillId="0" fontId="0" numFmtId="0" xfId="0" applyAlignment="1" applyFont="1">
      <alignment readingOrder="0" shrinkToFit="0" vertical="bottom" wrapText="0"/>
    </xf>
    <xf borderId="0" fillId="0" fontId="1" numFmtId="1" xfId="0" applyAlignment="1" applyFont="1" applyNumberFormat="1">
      <alignment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horizontal="center" shrinkToFit="0" vertical="center" wrapText="0"/>
    </xf>
    <xf borderId="0" fillId="0" fontId="3" numFmtId="0" xfId="0" applyAlignment="1" applyFont="1">
      <alignment shrinkToFit="0" vertical="bottom" wrapText="0"/>
    </xf>
    <xf borderId="0" fillId="0" fontId="4" numFmtId="1" xfId="0" applyAlignment="1" applyFont="1" applyNumberFormat="1">
      <alignment shrinkToFit="0" vertical="bottom" wrapText="0"/>
    </xf>
    <xf borderId="0" fillId="0" fontId="5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1" fillId="2" fontId="5" numFmtId="0" xfId="0" applyAlignment="1" applyBorder="1" applyFill="1" applyFont="1">
      <alignment shrinkToFit="0" vertical="bottom" wrapText="0"/>
    </xf>
    <xf borderId="0" fillId="0" fontId="6" numFmtId="1" xfId="0" applyAlignment="1" applyFont="1" applyNumberFormat="1">
      <alignment shrinkToFit="0" vertical="bottom" wrapText="0"/>
    </xf>
    <xf borderId="0" fillId="0" fontId="6" numFmtId="0" xfId="0" applyAlignment="1" applyFont="1">
      <alignment shrinkToFit="0" vertical="bottom" wrapText="0"/>
    </xf>
    <xf borderId="2" fillId="0" fontId="5" numFmtId="1" xfId="0" applyAlignment="1" applyBorder="1" applyFont="1" applyNumberFormat="1">
      <alignment horizontal="center" shrinkToFit="0" vertical="center" wrapText="1"/>
    </xf>
    <xf borderId="3" fillId="0" fontId="5" numFmtId="0" xfId="0" applyAlignment="1" applyBorder="1" applyFont="1">
      <alignment horizontal="center" shrinkToFit="0" vertical="center" wrapText="1"/>
    </xf>
    <xf borderId="4" fillId="0" fontId="7" numFmtId="0" xfId="0" applyBorder="1" applyFont="1"/>
    <xf borderId="5" fillId="0" fontId="7" numFmtId="0" xfId="0" applyBorder="1" applyFont="1"/>
    <xf borderId="6" fillId="0" fontId="5" numFmtId="0" xfId="0" applyAlignment="1" applyBorder="1" applyFont="1">
      <alignment horizontal="center" shrinkToFit="0" vertical="center" wrapText="1"/>
    </xf>
    <xf borderId="7" fillId="0" fontId="5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bottom" wrapText="1"/>
    </xf>
    <xf borderId="8" fillId="0" fontId="7" numFmtId="0" xfId="0" applyBorder="1" applyFont="1"/>
    <xf borderId="9" fillId="0" fontId="5" numFmtId="0" xfId="0" applyAlignment="1" applyBorder="1" applyFont="1">
      <alignment horizontal="center" shrinkToFit="0" vertical="center" wrapText="1"/>
    </xf>
    <xf borderId="10" fillId="0" fontId="5" numFmtId="0" xfId="0" applyAlignment="1" applyBorder="1" applyFont="1">
      <alignment horizontal="center" shrinkToFit="0" vertical="center" wrapText="1"/>
    </xf>
    <xf borderId="11" fillId="0" fontId="7" numFmtId="0" xfId="0" applyBorder="1" applyFont="1"/>
    <xf borderId="12" fillId="0" fontId="7" numFmtId="0" xfId="0" applyBorder="1" applyFont="1"/>
    <xf borderId="13" fillId="0" fontId="7" numFmtId="0" xfId="0" applyBorder="1" applyFont="1"/>
    <xf borderId="14" fillId="0" fontId="7" numFmtId="0" xfId="0" applyBorder="1" applyFont="1"/>
    <xf borderId="15" fillId="0" fontId="7" numFmtId="0" xfId="0" applyBorder="1" applyFont="1"/>
    <xf borderId="16" fillId="0" fontId="5" numFmtId="0" xfId="0" applyAlignment="1" applyBorder="1" applyFont="1">
      <alignment horizontal="center" shrinkToFit="0" vertical="center" wrapText="1"/>
    </xf>
    <xf borderId="17" fillId="0" fontId="7" numFmtId="0" xfId="0" applyBorder="1" applyFont="1"/>
    <xf borderId="18" fillId="0" fontId="4" numFmtId="1" xfId="0" applyAlignment="1" applyBorder="1" applyFont="1" applyNumberFormat="1">
      <alignment horizontal="center" shrinkToFit="0" vertical="center" wrapText="0"/>
    </xf>
    <xf borderId="16" fillId="0" fontId="4" numFmtId="49" xfId="0" applyAlignment="1" applyBorder="1" applyFont="1" applyNumberFormat="1">
      <alignment horizontal="center" shrinkToFit="0" vertical="center" wrapText="0"/>
    </xf>
    <xf borderId="16" fillId="0" fontId="4" numFmtId="49" xfId="0" applyAlignment="1" applyBorder="1" applyFont="1" applyNumberFormat="1">
      <alignment horizontal="left" shrinkToFit="0" vertical="center" wrapText="0"/>
    </xf>
    <xf borderId="16" fillId="0" fontId="4" numFmtId="2" xfId="0" applyAlignment="1" applyBorder="1" applyFont="1" applyNumberFormat="1">
      <alignment horizontal="center" shrinkToFit="0" vertical="center" wrapText="0"/>
    </xf>
    <xf borderId="19" fillId="0" fontId="4" numFmtId="49" xfId="0" applyAlignment="1" applyBorder="1" applyFont="1" applyNumberFormat="1">
      <alignment horizontal="left" shrinkToFit="0" vertical="center" wrapText="0"/>
    </xf>
    <xf borderId="0" fillId="0" fontId="4" numFmtId="49" xfId="0" applyAlignment="1" applyFont="1" applyNumberFormat="1">
      <alignment horizontal="center" shrinkToFit="0" vertical="center" wrapText="0"/>
    </xf>
    <xf borderId="20" fillId="0" fontId="8" numFmtId="0" xfId="0" applyAlignment="1" applyBorder="1" applyFont="1">
      <alignment horizontal="center" shrinkToFit="0" vertical="center" wrapText="0"/>
    </xf>
    <xf borderId="21" fillId="0" fontId="7" numFmtId="0" xfId="0" applyBorder="1" applyFont="1"/>
    <xf borderId="21" fillId="0" fontId="8" numFmtId="3" xfId="0" applyAlignment="1" applyBorder="1" applyFont="1" applyNumberFormat="1">
      <alignment horizontal="center" shrinkToFit="0" vertical="center" wrapText="0"/>
    </xf>
    <xf borderId="21" fillId="0" fontId="8" numFmtId="0" xfId="0" applyAlignment="1" applyBorder="1" applyFont="1">
      <alignment horizontal="left" shrinkToFit="0" vertical="center" wrapText="0"/>
    </xf>
    <xf borderId="21" fillId="0" fontId="8" numFmtId="0" xfId="0" applyAlignment="1" applyBorder="1" applyFont="1">
      <alignment horizontal="center" shrinkToFit="0" vertical="center" wrapText="0"/>
    </xf>
    <xf borderId="21" fillId="0" fontId="8" numFmtId="2" xfId="0" applyAlignment="1" applyBorder="1" applyFont="1" applyNumberFormat="1">
      <alignment horizontal="right" shrinkToFit="0" vertical="center" wrapText="0"/>
    </xf>
    <xf borderId="21" fillId="0" fontId="8" numFmtId="164" xfId="0" applyAlignment="1" applyBorder="1" applyFont="1" applyNumberFormat="1">
      <alignment horizontal="right" shrinkToFit="0" vertical="center" wrapText="0"/>
    </xf>
    <xf borderId="22" fillId="0" fontId="8" numFmtId="164" xfId="0" applyAlignment="1" applyBorder="1" applyFont="1" applyNumberFormat="1">
      <alignment horizontal="right" shrinkToFit="0" vertical="center" wrapText="0"/>
    </xf>
    <xf borderId="0" fillId="0" fontId="4" numFmtId="0" xfId="0" applyAlignment="1" applyFont="1">
      <alignment shrinkToFit="0" vertical="center" wrapText="0"/>
    </xf>
    <xf borderId="23" fillId="0" fontId="9" numFmtId="0" xfId="0" applyAlignment="1" applyBorder="1" applyFont="1">
      <alignment horizontal="center" shrinkToFit="0" vertical="center" wrapText="0"/>
    </xf>
    <xf borderId="23" fillId="0" fontId="7" numFmtId="0" xfId="0" applyBorder="1" applyFont="1"/>
    <xf borderId="0" fillId="0" fontId="10" numFmtId="0" xfId="0" applyAlignment="1" applyFont="1">
      <alignment shrinkToFit="0" vertical="bottom" wrapText="0"/>
    </xf>
    <xf borderId="0" fillId="0" fontId="11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center" shrinkToFit="0" vertical="bottom" wrapText="0"/>
    </xf>
    <xf borderId="0" fillId="0" fontId="12" numFmtId="1" xfId="0" applyAlignment="1" applyFont="1" applyNumberFormat="1">
      <alignment shrinkToFit="0" vertical="bottom" wrapText="0"/>
    </xf>
    <xf borderId="0" fillId="0" fontId="12" numFmtId="0" xfId="0" applyAlignment="1" applyFont="1">
      <alignment shrinkToFit="0" vertical="bottom" wrapText="0"/>
    </xf>
    <xf borderId="0" fillId="0" fontId="0" numFmtId="0" xfId="0" applyAlignment="1" applyFont="1">
      <alignment horizontal="center" shrinkToFit="0" vertical="bottom" wrapText="0"/>
    </xf>
    <xf borderId="0" fillId="0" fontId="13" numFmtId="0" xfId="0" applyAlignment="1" applyFont="1">
      <alignment readingOrder="0"/>
    </xf>
    <xf borderId="0" fillId="0" fontId="13" numFmtId="0" xfId="0" applyAlignment="1" applyFont="1">
      <alignment horizontal="right" readingOrder="0"/>
    </xf>
    <xf borderId="0" fillId="0" fontId="14" numFmtId="0" xfId="0" applyAlignment="1" applyFont="1">
      <alignment readingOrder="0"/>
    </xf>
    <xf borderId="0" fillId="0" fontId="15" numFmtId="0" xfId="0" applyAlignment="1" applyFont="1">
      <alignment horizontal="center" vertical="bottom"/>
    </xf>
    <xf borderId="0" fillId="0" fontId="7" numFmtId="0" xfId="0" applyAlignment="1" applyFont="1">
      <alignment readingOrder="0"/>
    </xf>
    <xf borderId="0" fillId="0" fontId="13" numFmtId="0" xfId="0" applyAlignment="1" applyFont="1">
      <alignment horizontal="center" readingOrder="0"/>
    </xf>
    <xf borderId="0" fillId="0" fontId="0" numFmtId="49" xfId="0" applyAlignment="1" applyFont="1" applyNumberFormat="1">
      <alignment horizontal="center" shrinkToFit="0" vertical="bottom" wrapText="0"/>
    </xf>
    <xf borderId="0" fillId="0" fontId="13" numFmtId="0" xfId="0" applyFont="1"/>
    <xf borderId="0" fillId="2" fontId="16" numFmtId="0" xfId="0" applyAlignment="1" applyFont="1">
      <alignment horizontal="right" readingOrder="0" vertical="bottom"/>
    </xf>
    <xf borderId="0" fillId="0" fontId="14" numFmtId="165" xfId="0" applyAlignment="1" applyFont="1" applyNumberFormat="1">
      <alignment readingOrder="0"/>
    </xf>
    <xf quotePrefix="1" borderId="0" fillId="0" fontId="15" numFmtId="0" xfId="0" applyAlignment="1" applyFont="1">
      <alignment horizontal="center" vertical="bottom"/>
    </xf>
    <xf borderId="0" fillId="3" fontId="15" numFmtId="0" xfId="0" applyAlignment="1" applyFill="1" applyFont="1">
      <alignment horizontal="center" readingOrder="0" vertical="bottom"/>
    </xf>
    <xf borderId="0" fillId="3" fontId="15" numFmtId="165" xfId="0" applyAlignment="1" applyFont="1" applyNumberFormat="1">
      <alignment horizontal="center" vertical="bottom"/>
    </xf>
    <xf borderId="0" fillId="3" fontId="15" numFmtId="0" xfId="0" applyAlignment="1" applyFont="1">
      <alignment horizontal="center" vertical="bottom"/>
    </xf>
    <xf borderId="0" fillId="0" fontId="13" numFmtId="0" xfId="0" applyAlignment="1" applyFont="1">
      <alignment horizontal="left"/>
    </xf>
    <xf borderId="0" fillId="3" fontId="17" numFmtId="0" xfId="0" applyAlignment="1" applyFont="1">
      <alignment horizontal="center" readingOrder="0" vertical="bottom"/>
    </xf>
    <xf borderId="0" fillId="0" fontId="13" numFmtId="0" xfId="0" applyAlignment="1" applyFont="1">
      <alignment horizontal="center"/>
    </xf>
    <xf borderId="0" fillId="0" fontId="13" numFmtId="0" xfId="0" applyAlignment="1" applyFont="1">
      <alignment horizontal="left"/>
    </xf>
  </cellXfs>
  <cellStyles count="1">
    <cellStyle xfId="0" name="Normal" builtinId="0"/>
  </cellStyles>
  <dxfs count="1">
    <dxf>
      <font/>
      <fill>
        <patternFill patternType="solid">
          <fgColor rgb="FFFFFFFF"/>
          <bgColor rgb="FFFFFFFF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0</xdr:colOff>
      <xdr:row>0</xdr:row>
      <xdr:rowOff>0</xdr:rowOff>
    </xdr:from>
    <xdr:ext cx="4019550" cy="571500"/>
    <xdr:sp>
      <xdr:nvSpPr>
        <xdr:cNvPr id="3" name="Shape 3"/>
        <xdr:cNvSpPr/>
      </xdr:nvSpPr>
      <xdr:spPr>
        <a:xfrm>
          <a:off x="3340988" y="3499013"/>
          <a:ext cx="4010025" cy="561975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  <xdr:oneCellAnchor>
    <xdr:from>
      <xdr:col>1</xdr:col>
      <xdr:colOff>180975</xdr:colOff>
      <xdr:row>0</xdr:row>
      <xdr:rowOff>38100</xdr:rowOff>
    </xdr:from>
    <xdr:ext cx="3467100" cy="609600"/>
    <xdr:sp>
      <xdr:nvSpPr>
        <xdr:cNvPr id="4" name="Shape 4"/>
        <xdr:cNvSpPr/>
      </xdr:nvSpPr>
      <xdr:spPr>
        <a:xfrm>
          <a:off x="3617213" y="3479963"/>
          <a:ext cx="3457575" cy="600075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KỸ THUẬT LÝ TỰ TRỌNG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----------------------------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704850" cy="6286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9.0" topLeftCell="A10" activePane="bottomLeft" state="frozen"/>
      <selection activeCell="B11" sqref="B11" pane="bottomLeft"/>
    </sheetView>
  </sheetViews>
  <sheetFormatPr customHeight="1" defaultColWidth="14.43" defaultRowHeight="15.0"/>
  <cols>
    <col customWidth="1" min="1" max="1" width="5.71"/>
    <col customWidth="1" min="2" max="2" width="14.29"/>
    <col customWidth="1" min="3" max="3" width="17.14"/>
    <col customWidth="1" min="4" max="4" width="8.57"/>
    <col customWidth="1" min="5" max="5" width="6.43"/>
    <col customWidth="1" min="6" max="6" width="11.71"/>
    <col customWidth="1" min="7" max="7" width="12.14"/>
    <col customWidth="1" min="8" max="13" width="5.71"/>
    <col customWidth="1" min="14" max="14" width="7.0"/>
    <col customWidth="1" min="15" max="15" width="6.43"/>
    <col customWidth="1" min="16" max="16" width="15.71"/>
    <col customWidth="1" min="17" max="26" width="8.0"/>
  </cols>
  <sheetData>
    <row r="1" ht="15.0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8.5" customHeight="1">
      <c r="A4" s="3" t="s">
        <v>0</v>
      </c>
      <c r="Q4" s="4"/>
      <c r="R4" s="4"/>
      <c r="S4" s="4"/>
      <c r="T4" s="4"/>
      <c r="U4" s="4"/>
      <c r="V4" s="4"/>
      <c r="W4" s="4"/>
      <c r="X4" s="4"/>
      <c r="Y4" s="4"/>
      <c r="Z4" s="4"/>
    </row>
    <row r="5" ht="15.75" customHeight="1">
      <c r="A5" s="5"/>
      <c r="B5" s="6" t="s">
        <v>1</v>
      </c>
      <c r="C5" s="6"/>
      <c r="D5" s="7"/>
      <c r="E5" s="8" t="s">
        <v>2</v>
      </c>
      <c r="F5" s="6"/>
      <c r="G5" s="6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6.75" customHeight="1">
      <c r="A6" s="9"/>
      <c r="B6" s="10"/>
      <c r="C6" s="10"/>
      <c r="D6" s="10"/>
      <c r="E6" s="10"/>
      <c r="F6" s="10"/>
      <c r="G6" s="10"/>
      <c r="H6" s="10" t="s">
        <v>3</v>
      </c>
      <c r="I6" s="10" t="s">
        <v>4</v>
      </c>
      <c r="J6" s="10" t="s">
        <v>5</v>
      </c>
      <c r="K6" s="10" t="s">
        <v>6</v>
      </c>
      <c r="L6" s="10" t="s">
        <v>7</v>
      </c>
      <c r="M6" s="10" t="s">
        <v>8</v>
      </c>
      <c r="N6" s="10" t="s">
        <v>9</v>
      </c>
      <c r="O6" s="10" t="s">
        <v>10</v>
      </c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ht="15.75" customHeight="1">
      <c r="A7" s="11" t="s">
        <v>11</v>
      </c>
      <c r="B7" s="12" t="s">
        <v>12</v>
      </c>
      <c r="C7" s="13"/>
      <c r="D7" s="13"/>
      <c r="E7" s="13"/>
      <c r="F7" s="13"/>
      <c r="G7" s="14"/>
      <c r="H7" s="12" t="s">
        <v>13</v>
      </c>
      <c r="I7" s="13"/>
      <c r="J7" s="13"/>
      <c r="K7" s="13"/>
      <c r="L7" s="13"/>
      <c r="M7" s="13"/>
      <c r="N7" s="15" t="s">
        <v>14</v>
      </c>
      <c r="O7" s="15" t="s">
        <v>15</v>
      </c>
      <c r="P7" s="16" t="s">
        <v>16</v>
      </c>
      <c r="Q7" s="17"/>
      <c r="R7" s="17"/>
      <c r="S7" s="17"/>
      <c r="T7" s="17"/>
      <c r="U7" s="17"/>
      <c r="V7" s="17"/>
      <c r="W7" s="17"/>
      <c r="X7" s="17"/>
      <c r="Y7" s="17"/>
      <c r="Z7" s="17"/>
    </row>
    <row r="8" ht="15.75" customHeight="1">
      <c r="A8" s="18"/>
      <c r="B8" s="19" t="s">
        <v>17</v>
      </c>
      <c r="C8" s="19" t="s">
        <v>18</v>
      </c>
      <c r="D8" s="19" t="s">
        <v>19</v>
      </c>
      <c r="E8" s="19" t="s">
        <v>20</v>
      </c>
      <c r="F8" s="19" t="s">
        <v>21</v>
      </c>
      <c r="G8" s="19" t="s">
        <v>22</v>
      </c>
      <c r="H8" s="20" t="s">
        <v>23</v>
      </c>
      <c r="I8" s="21"/>
      <c r="J8" s="21"/>
      <c r="K8" s="20" t="s">
        <v>24</v>
      </c>
      <c r="L8" s="21"/>
      <c r="M8" s="21"/>
      <c r="N8" s="22"/>
      <c r="O8" s="22"/>
      <c r="P8" s="23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ht="14.25" customHeight="1">
      <c r="A9" s="24"/>
      <c r="B9" s="25"/>
      <c r="C9" s="25"/>
      <c r="D9" s="25"/>
      <c r="E9" s="25"/>
      <c r="F9" s="25"/>
      <c r="G9" s="25"/>
      <c r="H9" s="26">
        <v>1.0</v>
      </c>
      <c r="I9" s="26">
        <v>2.0</v>
      </c>
      <c r="J9" s="26">
        <v>3.0</v>
      </c>
      <c r="K9" s="26">
        <v>1.0</v>
      </c>
      <c r="L9" s="26">
        <v>2.0</v>
      </c>
      <c r="M9" s="26">
        <v>3.0</v>
      </c>
      <c r="N9" s="25"/>
      <c r="O9" s="25"/>
      <c r="P9" s="2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ht="19.5" customHeight="1">
      <c r="A10" s="28">
        <v>1.0</v>
      </c>
      <c r="B10" s="29" t="s">
        <v>25</v>
      </c>
      <c r="C10" s="30" t="s">
        <v>26</v>
      </c>
      <c r="D10" s="30" t="s">
        <v>27</v>
      </c>
      <c r="E10" s="29" t="s">
        <v>28</v>
      </c>
      <c r="F10" s="29" t="s">
        <v>29</v>
      </c>
      <c r="G10" s="30" t="s">
        <v>30</v>
      </c>
      <c r="H10" s="31">
        <v>8.2</v>
      </c>
      <c r="I10" s="31"/>
      <c r="J10" s="31"/>
      <c r="K10" s="31">
        <v>9.5</v>
      </c>
      <c r="L10" s="31">
        <v>9.5</v>
      </c>
      <c r="M10" s="31"/>
      <c r="N10" s="31"/>
      <c r="O10" s="29"/>
      <c r="P10" s="32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ht="19.5" customHeight="1">
      <c r="A11" s="28">
        <v>2.0</v>
      </c>
      <c r="B11" s="29" t="s">
        <v>31</v>
      </c>
      <c r="C11" s="30" t="s">
        <v>32</v>
      </c>
      <c r="D11" s="30" t="s">
        <v>33</v>
      </c>
      <c r="E11" s="29" t="s">
        <v>28</v>
      </c>
      <c r="F11" s="29" t="s">
        <v>34</v>
      </c>
      <c r="G11" s="30" t="s">
        <v>30</v>
      </c>
      <c r="H11" s="31">
        <v>10.0</v>
      </c>
      <c r="I11" s="31"/>
      <c r="J11" s="31"/>
      <c r="K11" s="31">
        <v>10.0</v>
      </c>
      <c r="L11" s="31">
        <v>10.0</v>
      </c>
      <c r="M11" s="31"/>
      <c r="N11" s="31"/>
      <c r="O11" s="29"/>
      <c r="P11" s="32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ht="19.5" customHeight="1">
      <c r="A12" s="28">
        <v>3.0</v>
      </c>
      <c r="B12" s="29" t="s">
        <v>35</v>
      </c>
      <c r="C12" s="30" t="s">
        <v>36</v>
      </c>
      <c r="D12" s="30" t="s">
        <v>37</v>
      </c>
      <c r="E12" s="29" t="s">
        <v>28</v>
      </c>
      <c r="F12" s="29" t="s">
        <v>38</v>
      </c>
      <c r="G12" s="30" t="s">
        <v>30</v>
      </c>
      <c r="H12" s="31">
        <v>4.5</v>
      </c>
      <c r="I12" s="31"/>
      <c r="J12" s="31"/>
      <c r="K12" s="31">
        <v>6.0</v>
      </c>
      <c r="L12" s="31">
        <v>6.0</v>
      </c>
      <c r="M12" s="31"/>
      <c r="N12" s="31"/>
      <c r="O12" s="29"/>
      <c r="P12" s="32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ht="19.5" customHeight="1">
      <c r="A13" s="28">
        <v>4.0</v>
      </c>
      <c r="B13" s="29" t="s">
        <v>39</v>
      </c>
      <c r="C13" s="30" t="s">
        <v>40</v>
      </c>
      <c r="D13" s="30" t="s">
        <v>41</v>
      </c>
      <c r="E13" s="29" t="s">
        <v>28</v>
      </c>
      <c r="F13" s="29" t="s">
        <v>42</v>
      </c>
      <c r="G13" s="30" t="s">
        <v>30</v>
      </c>
      <c r="H13" s="31">
        <v>6.3</v>
      </c>
      <c r="I13" s="31"/>
      <c r="J13" s="31"/>
      <c r="K13" s="31">
        <v>10.0</v>
      </c>
      <c r="L13" s="31">
        <v>6.5</v>
      </c>
      <c r="M13" s="31"/>
      <c r="N13" s="31"/>
      <c r="O13" s="29"/>
      <c r="P13" s="32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ht="19.5" customHeight="1">
      <c r="A14" s="28">
        <v>5.0</v>
      </c>
      <c r="B14" s="29" t="s">
        <v>43</v>
      </c>
      <c r="C14" s="30" t="s">
        <v>44</v>
      </c>
      <c r="D14" s="30" t="s">
        <v>45</v>
      </c>
      <c r="E14" s="29" t="s">
        <v>28</v>
      </c>
      <c r="F14" s="29" t="s">
        <v>46</v>
      </c>
      <c r="G14" s="30" t="s">
        <v>30</v>
      </c>
      <c r="H14" s="31">
        <v>0.0</v>
      </c>
      <c r="I14" s="31"/>
      <c r="J14" s="31"/>
      <c r="K14" s="31">
        <v>0.0</v>
      </c>
      <c r="L14" s="31">
        <v>4.0</v>
      </c>
      <c r="M14" s="31"/>
      <c r="N14" s="31"/>
      <c r="O14" s="29"/>
      <c r="P14" s="32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ht="19.5" customHeight="1">
      <c r="A15" s="28">
        <v>6.0</v>
      </c>
      <c r="B15" s="29" t="s">
        <v>47</v>
      </c>
      <c r="C15" s="30" t="s">
        <v>48</v>
      </c>
      <c r="D15" s="30" t="s">
        <v>45</v>
      </c>
      <c r="E15" s="29" t="s">
        <v>28</v>
      </c>
      <c r="F15" s="29" t="s">
        <v>49</v>
      </c>
      <c r="G15" s="30" t="s">
        <v>30</v>
      </c>
      <c r="H15" s="31">
        <v>9.8</v>
      </c>
      <c r="I15" s="31"/>
      <c r="J15" s="31"/>
      <c r="K15" s="31">
        <v>10.0</v>
      </c>
      <c r="L15" s="31">
        <v>10.0</v>
      </c>
      <c r="M15" s="31"/>
      <c r="N15" s="31"/>
      <c r="O15" s="29"/>
      <c r="P15" s="32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ht="19.5" customHeight="1">
      <c r="A16" s="28">
        <v>7.0</v>
      </c>
      <c r="B16" s="29" t="s">
        <v>50</v>
      </c>
      <c r="C16" s="30" t="s">
        <v>51</v>
      </c>
      <c r="D16" s="30" t="s">
        <v>52</v>
      </c>
      <c r="E16" s="29" t="s">
        <v>28</v>
      </c>
      <c r="F16" s="29" t="s">
        <v>53</v>
      </c>
      <c r="G16" s="30" t="s">
        <v>30</v>
      </c>
      <c r="H16" s="31">
        <v>4.6</v>
      </c>
      <c r="I16" s="31"/>
      <c r="J16" s="31"/>
      <c r="K16" s="31">
        <v>4.0</v>
      </c>
      <c r="L16" s="31">
        <v>5.0</v>
      </c>
      <c r="M16" s="31"/>
      <c r="N16" s="31"/>
      <c r="O16" s="29"/>
      <c r="P16" s="32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ht="19.5" customHeight="1">
      <c r="A17" s="28">
        <v>8.0</v>
      </c>
      <c r="B17" s="29" t="s">
        <v>54</v>
      </c>
      <c r="C17" s="30" t="s">
        <v>55</v>
      </c>
      <c r="D17" s="30" t="s">
        <v>56</v>
      </c>
      <c r="E17" s="29" t="s">
        <v>28</v>
      </c>
      <c r="F17" s="29" t="s">
        <v>57</v>
      </c>
      <c r="G17" s="30" t="s">
        <v>30</v>
      </c>
      <c r="H17" s="31">
        <v>5.0</v>
      </c>
      <c r="I17" s="31"/>
      <c r="J17" s="31"/>
      <c r="K17" s="31">
        <v>7.5</v>
      </c>
      <c r="L17" s="31">
        <v>6.0</v>
      </c>
      <c r="M17" s="31"/>
      <c r="N17" s="31"/>
      <c r="O17" s="29"/>
      <c r="P17" s="32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ht="19.5" customHeight="1">
      <c r="A18" s="28">
        <v>9.0</v>
      </c>
      <c r="B18" s="29" t="s">
        <v>58</v>
      </c>
      <c r="C18" s="30" t="s">
        <v>59</v>
      </c>
      <c r="D18" s="30" t="s">
        <v>60</v>
      </c>
      <c r="E18" s="29" t="s">
        <v>28</v>
      </c>
      <c r="F18" s="29" t="s">
        <v>61</v>
      </c>
      <c r="G18" s="30" t="s">
        <v>30</v>
      </c>
      <c r="H18" s="31">
        <v>10.0</v>
      </c>
      <c r="I18" s="31"/>
      <c r="J18" s="31"/>
      <c r="K18" s="31">
        <v>9.5</v>
      </c>
      <c r="L18" s="31">
        <v>10.0</v>
      </c>
      <c r="M18" s="31"/>
      <c r="N18" s="31"/>
      <c r="O18" s="29"/>
      <c r="P18" s="32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ht="19.5" customHeight="1">
      <c r="A19" s="28">
        <v>10.0</v>
      </c>
      <c r="B19" s="29" t="s">
        <v>62</v>
      </c>
      <c r="C19" s="30" t="s">
        <v>63</v>
      </c>
      <c r="D19" s="30" t="s">
        <v>64</v>
      </c>
      <c r="E19" s="29" t="s">
        <v>28</v>
      </c>
      <c r="F19" s="29" t="s">
        <v>65</v>
      </c>
      <c r="G19" s="30" t="s">
        <v>30</v>
      </c>
      <c r="H19" s="31">
        <v>5.3</v>
      </c>
      <c r="I19" s="31"/>
      <c r="J19" s="31"/>
      <c r="K19" s="31">
        <v>4.5</v>
      </c>
      <c r="L19" s="31">
        <v>7.5</v>
      </c>
      <c r="M19" s="31"/>
      <c r="N19" s="31"/>
      <c r="O19" s="29"/>
      <c r="P19" s="32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ht="19.5" customHeight="1">
      <c r="A20" s="28">
        <v>11.0</v>
      </c>
      <c r="B20" s="29" t="s">
        <v>66</v>
      </c>
      <c r="C20" s="30" t="s">
        <v>67</v>
      </c>
      <c r="D20" s="30" t="s">
        <v>68</v>
      </c>
      <c r="E20" s="29" t="s">
        <v>28</v>
      </c>
      <c r="F20" s="29" t="s">
        <v>69</v>
      </c>
      <c r="G20" s="30" t="s">
        <v>30</v>
      </c>
      <c r="H20" s="31">
        <v>4.5</v>
      </c>
      <c r="I20" s="31"/>
      <c r="J20" s="31"/>
      <c r="K20" s="31">
        <v>0.0</v>
      </c>
      <c r="L20" s="31">
        <v>5.5</v>
      </c>
      <c r="M20" s="31"/>
      <c r="N20" s="31"/>
      <c r="O20" s="29"/>
      <c r="P20" s="32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ht="19.5" customHeight="1">
      <c r="A21" s="28">
        <v>12.0</v>
      </c>
      <c r="B21" s="29" t="s">
        <v>70</v>
      </c>
      <c r="C21" s="30" t="s">
        <v>71</v>
      </c>
      <c r="D21" s="30" t="s">
        <v>72</v>
      </c>
      <c r="E21" s="29" t="s">
        <v>73</v>
      </c>
      <c r="F21" s="29" t="s">
        <v>74</v>
      </c>
      <c r="G21" s="30" t="s">
        <v>30</v>
      </c>
      <c r="H21" s="31">
        <v>5.3</v>
      </c>
      <c r="I21" s="31"/>
      <c r="J21" s="31"/>
      <c r="K21" s="31">
        <v>5.0</v>
      </c>
      <c r="L21" s="31">
        <v>6.0</v>
      </c>
      <c r="M21" s="31"/>
      <c r="N21" s="31"/>
      <c r="O21" s="29"/>
      <c r="P21" s="32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ht="19.5" customHeight="1">
      <c r="A22" s="28">
        <v>13.0</v>
      </c>
      <c r="B22" s="29" t="s">
        <v>75</v>
      </c>
      <c r="C22" s="30" t="s">
        <v>76</v>
      </c>
      <c r="D22" s="30" t="s">
        <v>77</v>
      </c>
      <c r="E22" s="29" t="s">
        <v>28</v>
      </c>
      <c r="F22" s="29" t="s">
        <v>78</v>
      </c>
      <c r="G22" s="30" t="s">
        <v>30</v>
      </c>
      <c r="H22" s="31">
        <v>3.5</v>
      </c>
      <c r="I22" s="31"/>
      <c r="J22" s="31"/>
      <c r="K22" s="31">
        <v>2.5</v>
      </c>
      <c r="L22" s="31">
        <v>6.0</v>
      </c>
      <c r="M22" s="31"/>
      <c r="N22" s="31"/>
      <c r="O22" s="29"/>
      <c r="P22" s="32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ht="19.5" customHeight="1">
      <c r="A23" s="28">
        <v>14.0</v>
      </c>
      <c r="B23" s="29" t="s">
        <v>79</v>
      </c>
      <c r="C23" s="30" t="s">
        <v>80</v>
      </c>
      <c r="D23" s="30" t="s">
        <v>81</v>
      </c>
      <c r="E23" s="29" t="s">
        <v>28</v>
      </c>
      <c r="F23" s="29" t="s">
        <v>82</v>
      </c>
      <c r="G23" s="30" t="s">
        <v>30</v>
      </c>
      <c r="H23" s="31">
        <v>6.4</v>
      </c>
      <c r="I23" s="31"/>
      <c r="J23" s="31"/>
      <c r="K23" s="31">
        <v>7.0</v>
      </c>
      <c r="L23" s="31">
        <v>8.5</v>
      </c>
      <c r="M23" s="31"/>
      <c r="N23" s="31"/>
      <c r="O23" s="29"/>
      <c r="P23" s="32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ht="19.5" customHeight="1">
      <c r="A24" s="28">
        <v>15.0</v>
      </c>
      <c r="B24" s="29" t="s">
        <v>83</v>
      </c>
      <c r="C24" s="30" t="s">
        <v>84</v>
      </c>
      <c r="D24" s="30" t="s">
        <v>85</v>
      </c>
      <c r="E24" s="29" t="s">
        <v>28</v>
      </c>
      <c r="F24" s="29" t="s">
        <v>86</v>
      </c>
      <c r="G24" s="30" t="s">
        <v>30</v>
      </c>
      <c r="H24" s="31">
        <v>3.3</v>
      </c>
      <c r="I24" s="31"/>
      <c r="J24" s="31"/>
      <c r="K24" s="31">
        <v>0.0</v>
      </c>
      <c r="L24" s="31">
        <v>6.0</v>
      </c>
      <c r="M24" s="31"/>
      <c r="N24" s="31"/>
      <c r="O24" s="29"/>
      <c r="P24" s="32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ht="19.5" customHeight="1">
      <c r="A25" s="28">
        <v>16.0</v>
      </c>
      <c r="B25" s="29" t="s">
        <v>87</v>
      </c>
      <c r="C25" s="30" t="s">
        <v>88</v>
      </c>
      <c r="D25" s="30" t="s">
        <v>85</v>
      </c>
      <c r="E25" s="29" t="s">
        <v>28</v>
      </c>
      <c r="F25" s="29" t="s">
        <v>89</v>
      </c>
      <c r="G25" s="30" t="s">
        <v>30</v>
      </c>
      <c r="H25" s="31">
        <v>7.5</v>
      </c>
      <c r="I25" s="31"/>
      <c r="J25" s="31"/>
      <c r="K25" s="31">
        <v>9.5</v>
      </c>
      <c r="L25" s="31">
        <v>8.5</v>
      </c>
      <c r="M25" s="31"/>
      <c r="N25" s="31"/>
      <c r="O25" s="29"/>
      <c r="P25" s="32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ht="19.5" customHeight="1">
      <c r="A26" s="28">
        <v>17.0</v>
      </c>
      <c r="B26" s="29" t="s">
        <v>90</v>
      </c>
      <c r="C26" s="30" t="s">
        <v>91</v>
      </c>
      <c r="D26" s="30" t="s">
        <v>85</v>
      </c>
      <c r="E26" s="29" t="s">
        <v>28</v>
      </c>
      <c r="F26" s="29" t="s">
        <v>92</v>
      </c>
      <c r="G26" s="30" t="s">
        <v>30</v>
      </c>
      <c r="H26" s="31">
        <v>1.8</v>
      </c>
      <c r="I26" s="31"/>
      <c r="J26" s="31"/>
      <c r="K26" s="31">
        <v>2.5</v>
      </c>
      <c r="L26" s="31">
        <v>4.0</v>
      </c>
      <c r="M26" s="31"/>
      <c r="N26" s="31"/>
      <c r="O26" s="29"/>
      <c r="P26" s="32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ht="19.5" customHeight="1">
      <c r="A27" s="28">
        <v>18.0</v>
      </c>
      <c r="B27" s="29" t="s">
        <v>93</v>
      </c>
      <c r="C27" s="30" t="s">
        <v>94</v>
      </c>
      <c r="D27" s="30" t="s">
        <v>95</v>
      </c>
      <c r="E27" s="29" t="s">
        <v>28</v>
      </c>
      <c r="F27" s="29" t="s">
        <v>96</v>
      </c>
      <c r="G27" s="30" t="s">
        <v>30</v>
      </c>
      <c r="H27" s="31">
        <v>5.8</v>
      </c>
      <c r="I27" s="31"/>
      <c r="J27" s="31"/>
      <c r="K27" s="31">
        <v>4.5</v>
      </c>
      <c r="L27" s="31">
        <v>7.0</v>
      </c>
      <c r="M27" s="31"/>
      <c r="N27" s="31"/>
      <c r="O27" s="29"/>
      <c r="P27" s="32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ht="19.5" customHeight="1">
      <c r="A28" s="28">
        <v>19.0</v>
      </c>
      <c r="B28" s="29" t="s">
        <v>97</v>
      </c>
      <c r="C28" s="30" t="s">
        <v>98</v>
      </c>
      <c r="D28" s="30" t="s">
        <v>95</v>
      </c>
      <c r="E28" s="29" t="s">
        <v>28</v>
      </c>
      <c r="F28" s="29" t="s">
        <v>99</v>
      </c>
      <c r="G28" s="30" t="s">
        <v>30</v>
      </c>
      <c r="H28" s="31">
        <v>6.0</v>
      </c>
      <c r="I28" s="31"/>
      <c r="J28" s="31"/>
      <c r="K28" s="31">
        <v>9.0</v>
      </c>
      <c r="L28" s="31">
        <v>8.0</v>
      </c>
      <c r="M28" s="31"/>
      <c r="N28" s="31"/>
      <c r="O28" s="29"/>
      <c r="P28" s="32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ht="19.5" customHeight="1">
      <c r="A29" s="28">
        <v>20.0</v>
      </c>
      <c r="B29" s="29" t="s">
        <v>100</v>
      </c>
      <c r="C29" s="30" t="s">
        <v>101</v>
      </c>
      <c r="D29" s="30" t="s">
        <v>102</v>
      </c>
      <c r="E29" s="29" t="s">
        <v>28</v>
      </c>
      <c r="F29" s="29" t="s">
        <v>103</v>
      </c>
      <c r="G29" s="30" t="s">
        <v>30</v>
      </c>
      <c r="H29" s="31">
        <v>3.2</v>
      </c>
      <c r="I29" s="31"/>
      <c r="J29" s="31"/>
      <c r="K29" s="31">
        <v>5.0</v>
      </c>
      <c r="L29" s="31">
        <v>5.0</v>
      </c>
      <c r="M29" s="31"/>
      <c r="N29" s="31"/>
      <c r="O29" s="29"/>
      <c r="P29" s="32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ht="19.5" customHeight="1">
      <c r="A30" s="28">
        <v>21.0</v>
      </c>
      <c r="B30" s="29" t="s">
        <v>104</v>
      </c>
      <c r="C30" s="30" t="s">
        <v>105</v>
      </c>
      <c r="D30" s="30" t="s">
        <v>102</v>
      </c>
      <c r="E30" s="29" t="s">
        <v>28</v>
      </c>
      <c r="F30" s="29" t="s">
        <v>106</v>
      </c>
      <c r="G30" s="30" t="s">
        <v>30</v>
      </c>
      <c r="H30" s="31">
        <v>4.4</v>
      </c>
      <c r="I30" s="31"/>
      <c r="J30" s="31"/>
      <c r="K30" s="31">
        <v>5.0</v>
      </c>
      <c r="L30" s="31">
        <v>7.0</v>
      </c>
      <c r="M30" s="31"/>
      <c r="N30" s="31"/>
      <c r="O30" s="29"/>
      <c r="P30" s="32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ht="19.5" customHeight="1">
      <c r="A31" s="28">
        <v>22.0</v>
      </c>
      <c r="B31" s="29" t="s">
        <v>107</v>
      </c>
      <c r="C31" s="30" t="s">
        <v>108</v>
      </c>
      <c r="D31" s="30" t="s">
        <v>109</v>
      </c>
      <c r="E31" s="29" t="s">
        <v>28</v>
      </c>
      <c r="F31" s="29" t="s">
        <v>110</v>
      </c>
      <c r="G31" s="30" t="s">
        <v>30</v>
      </c>
      <c r="H31" s="31">
        <v>3.9</v>
      </c>
      <c r="I31" s="31"/>
      <c r="J31" s="31"/>
      <c r="K31" s="31">
        <v>4.5</v>
      </c>
      <c r="L31" s="31">
        <v>5.5</v>
      </c>
      <c r="M31" s="31"/>
      <c r="N31" s="31"/>
      <c r="O31" s="29"/>
      <c r="P31" s="32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ht="19.5" customHeight="1">
      <c r="A32" s="28">
        <v>23.0</v>
      </c>
      <c r="B32" s="29" t="s">
        <v>111</v>
      </c>
      <c r="C32" s="30" t="s">
        <v>112</v>
      </c>
      <c r="D32" s="30" t="s">
        <v>113</v>
      </c>
      <c r="E32" s="29" t="s">
        <v>28</v>
      </c>
      <c r="F32" s="29" t="s">
        <v>114</v>
      </c>
      <c r="G32" s="30" t="s">
        <v>30</v>
      </c>
      <c r="H32" s="31">
        <v>8.6</v>
      </c>
      <c r="I32" s="31"/>
      <c r="J32" s="31"/>
      <c r="K32" s="31">
        <v>10.0</v>
      </c>
      <c r="L32" s="31">
        <v>10.0</v>
      </c>
      <c r="M32" s="31"/>
      <c r="N32" s="31"/>
      <c r="O32" s="29"/>
      <c r="P32" s="32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ht="19.5" customHeight="1">
      <c r="A33" s="28">
        <v>24.0</v>
      </c>
      <c r="B33" s="29" t="s">
        <v>115</v>
      </c>
      <c r="C33" s="30" t="s">
        <v>116</v>
      </c>
      <c r="D33" s="30" t="s">
        <v>117</v>
      </c>
      <c r="E33" s="29" t="s">
        <v>28</v>
      </c>
      <c r="F33" s="29" t="s">
        <v>118</v>
      </c>
      <c r="G33" s="30" t="s">
        <v>30</v>
      </c>
      <c r="H33" s="31">
        <v>0.0</v>
      </c>
      <c r="I33" s="31"/>
      <c r="J33" s="31"/>
      <c r="K33" s="31">
        <v>0.0</v>
      </c>
      <c r="L33" s="31">
        <v>0.0</v>
      </c>
      <c r="M33" s="31"/>
      <c r="N33" s="31"/>
      <c r="O33" s="29"/>
      <c r="P33" s="32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ht="19.5" customHeight="1">
      <c r="A34" s="28">
        <v>25.0</v>
      </c>
      <c r="B34" s="29" t="s">
        <v>119</v>
      </c>
      <c r="C34" s="30" t="s">
        <v>120</v>
      </c>
      <c r="D34" s="30" t="s">
        <v>117</v>
      </c>
      <c r="E34" s="29" t="s">
        <v>28</v>
      </c>
      <c r="F34" s="29" t="s">
        <v>121</v>
      </c>
      <c r="G34" s="30" t="s">
        <v>30</v>
      </c>
      <c r="H34" s="31">
        <v>0.0</v>
      </c>
      <c r="I34" s="31"/>
      <c r="J34" s="31"/>
      <c r="K34" s="31">
        <v>0.0</v>
      </c>
      <c r="L34" s="31">
        <v>0.0</v>
      </c>
      <c r="M34" s="31"/>
      <c r="N34" s="31"/>
      <c r="O34" s="29"/>
      <c r="P34" s="32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ht="19.5" customHeight="1">
      <c r="A35" s="28">
        <v>26.0</v>
      </c>
      <c r="B35" s="29" t="s">
        <v>122</v>
      </c>
      <c r="C35" s="30" t="s">
        <v>123</v>
      </c>
      <c r="D35" s="30" t="s">
        <v>117</v>
      </c>
      <c r="E35" s="29" t="s">
        <v>28</v>
      </c>
      <c r="F35" s="29" t="s">
        <v>124</v>
      </c>
      <c r="G35" s="30" t="s">
        <v>30</v>
      </c>
      <c r="H35" s="31">
        <v>7.0</v>
      </c>
      <c r="I35" s="31"/>
      <c r="J35" s="31"/>
      <c r="K35" s="31">
        <v>6.5</v>
      </c>
      <c r="L35" s="31">
        <v>7.5</v>
      </c>
      <c r="M35" s="31"/>
      <c r="N35" s="31"/>
      <c r="O35" s="29"/>
      <c r="P35" s="32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ht="19.5" customHeight="1">
      <c r="A36" s="28">
        <v>27.0</v>
      </c>
      <c r="B36" s="29" t="s">
        <v>125</v>
      </c>
      <c r="C36" s="30" t="s">
        <v>126</v>
      </c>
      <c r="D36" s="30" t="s">
        <v>117</v>
      </c>
      <c r="E36" s="29" t="s">
        <v>28</v>
      </c>
      <c r="F36" s="29" t="s">
        <v>127</v>
      </c>
      <c r="G36" s="30" t="s">
        <v>30</v>
      </c>
      <c r="H36" s="31">
        <v>2.7</v>
      </c>
      <c r="I36" s="31"/>
      <c r="J36" s="31"/>
      <c r="K36" s="31">
        <v>3.5</v>
      </c>
      <c r="L36" s="31">
        <v>5.0</v>
      </c>
      <c r="M36" s="31"/>
      <c r="N36" s="31"/>
      <c r="O36" s="29"/>
      <c r="P36" s="32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ht="19.5" customHeight="1">
      <c r="A37" s="28">
        <v>28.0</v>
      </c>
      <c r="B37" s="29" t="s">
        <v>128</v>
      </c>
      <c r="C37" s="30" t="s">
        <v>129</v>
      </c>
      <c r="D37" s="30" t="s">
        <v>130</v>
      </c>
      <c r="E37" s="29" t="s">
        <v>28</v>
      </c>
      <c r="F37" s="29" t="s">
        <v>131</v>
      </c>
      <c r="G37" s="30" t="s">
        <v>30</v>
      </c>
      <c r="H37" s="31">
        <v>3.3</v>
      </c>
      <c r="I37" s="31"/>
      <c r="J37" s="31"/>
      <c r="K37" s="31">
        <v>3.0</v>
      </c>
      <c r="L37" s="31">
        <v>5.5</v>
      </c>
      <c r="M37" s="31"/>
      <c r="N37" s="31"/>
      <c r="O37" s="29"/>
      <c r="P37" s="32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ht="19.5" customHeight="1">
      <c r="A38" s="28">
        <v>29.0</v>
      </c>
      <c r="B38" s="29" t="s">
        <v>132</v>
      </c>
      <c r="C38" s="30" t="s">
        <v>133</v>
      </c>
      <c r="D38" s="30" t="s">
        <v>134</v>
      </c>
      <c r="E38" s="29" t="s">
        <v>28</v>
      </c>
      <c r="F38" s="29" t="s">
        <v>135</v>
      </c>
      <c r="G38" s="30" t="s">
        <v>30</v>
      </c>
      <c r="H38" s="31">
        <v>3.5</v>
      </c>
      <c r="I38" s="31"/>
      <c r="J38" s="31"/>
      <c r="K38" s="31">
        <v>4.0</v>
      </c>
      <c r="L38" s="31">
        <v>5.5</v>
      </c>
      <c r="M38" s="31"/>
      <c r="N38" s="31"/>
      <c r="O38" s="29"/>
      <c r="P38" s="32"/>
      <c r="Q38" s="33"/>
      <c r="R38" s="33"/>
      <c r="S38" s="33"/>
      <c r="T38" s="33"/>
      <c r="U38" s="33"/>
      <c r="V38" s="33"/>
      <c r="W38" s="33"/>
      <c r="X38" s="33"/>
      <c r="Y38" s="33"/>
      <c r="Z38" s="33"/>
    </row>
    <row r="39" ht="19.5" customHeight="1">
      <c r="A39" s="28">
        <v>30.0</v>
      </c>
      <c r="B39" s="29" t="s">
        <v>136</v>
      </c>
      <c r="C39" s="30" t="s">
        <v>137</v>
      </c>
      <c r="D39" s="30" t="s">
        <v>28</v>
      </c>
      <c r="E39" s="29" t="s">
        <v>28</v>
      </c>
      <c r="F39" s="29" t="s">
        <v>138</v>
      </c>
      <c r="G39" s="30" t="s">
        <v>30</v>
      </c>
      <c r="H39" s="31">
        <v>0.0</v>
      </c>
      <c r="I39" s="31"/>
      <c r="J39" s="31"/>
      <c r="K39" s="31">
        <v>0.0</v>
      </c>
      <c r="L39" s="31">
        <v>0.0</v>
      </c>
      <c r="M39" s="31"/>
      <c r="N39" s="31"/>
      <c r="O39" s="29"/>
      <c r="P39" s="32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ht="19.5" customHeight="1">
      <c r="A40" s="28">
        <v>31.0</v>
      </c>
      <c r="B40" s="29" t="s">
        <v>139</v>
      </c>
      <c r="C40" s="30" t="s">
        <v>140</v>
      </c>
      <c r="D40" s="30" t="s">
        <v>28</v>
      </c>
      <c r="E40" s="29" t="s">
        <v>28</v>
      </c>
      <c r="F40" s="29" t="s">
        <v>141</v>
      </c>
      <c r="G40" s="30" t="s">
        <v>30</v>
      </c>
      <c r="H40" s="31">
        <v>5.3</v>
      </c>
      <c r="I40" s="31"/>
      <c r="J40" s="31"/>
      <c r="K40" s="31">
        <v>4.0</v>
      </c>
      <c r="L40" s="31">
        <v>5.0</v>
      </c>
      <c r="M40" s="31"/>
      <c r="N40" s="31"/>
      <c r="O40" s="29"/>
      <c r="P40" s="32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ht="19.5" customHeight="1">
      <c r="A41" s="28">
        <v>32.0</v>
      </c>
      <c r="B41" s="29" t="s">
        <v>142</v>
      </c>
      <c r="C41" s="30" t="s">
        <v>143</v>
      </c>
      <c r="D41" s="30" t="s">
        <v>144</v>
      </c>
      <c r="E41" s="29" t="s">
        <v>28</v>
      </c>
      <c r="F41" s="29" t="s">
        <v>145</v>
      </c>
      <c r="G41" s="30" t="s">
        <v>30</v>
      </c>
      <c r="H41" s="31">
        <v>5.8</v>
      </c>
      <c r="I41" s="31"/>
      <c r="J41" s="31"/>
      <c r="K41" s="31">
        <v>8.5</v>
      </c>
      <c r="L41" s="31">
        <v>5.0</v>
      </c>
      <c r="M41" s="31"/>
      <c r="N41" s="31"/>
      <c r="O41" s="29"/>
      <c r="P41" s="32"/>
      <c r="Q41" s="33"/>
      <c r="R41" s="33"/>
      <c r="S41" s="33"/>
      <c r="T41" s="33"/>
      <c r="U41" s="33"/>
      <c r="V41" s="33"/>
      <c r="W41" s="33"/>
      <c r="X41" s="33"/>
      <c r="Y41" s="33"/>
      <c r="Z41" s="33"/>
    </row>
    <row r="42" ht="19.5" customHeight="1">
      <c r="A42" s="28">
        <v>33.0</v>
      </c>
      <c r="B42" s="29" t="s">
        <v>146</v>
      </c>
      <c r="C42" s="30" t="s">
        <v>147</v>
      </c>
      <c r="D42" s="30" t="s">
        <v>144</v>
      </c>
      <c r="E42" s="29" t="s">
        <v>28</v>
      </c>
      <c r="F42" s="29" t="s">
        <v>148</v>
      </c>
      <c r="G42" s="30" t="s">
        <v>30</v>
      </c>
      <c r="H42" s="31">
        <v>7.5</v>
      </c>
      <c r="I42" s="31"/>
      <c r="J42" s="31"/>
      <c r="K42" s="31">
        <v>8.0</v>
      </c>
      <c r="L42" s="31">
        <v>7.5</v>
      </c>
      <c r="M42" s="31"/>
      <c r="N42" s="31"/>
      <c r="O42" s="29"/>
      <c r="P42" s="32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ht="19.5" customHeight="1">
      <c r="A43" s="28">
        <v>34.0</v>
      </c>
      <c r="B43" s="29" t="s">
        <v>149</v>
      </c>
      <c r="C43" s="30" t="s">
        <v>150</v>
      </c>
      <c r="D43" s="30" t="s">
        <v>151</v>
      </c>
      <c r="E43" s="29" t="s">
        <v>28</v>
      </c>
      <c r="F43" s="29" t="s">
        <v>152</v>
      </c>
      <c r="G43" s="30" t="s">
        <v>30</v>
      </c>
      <c r="H43" s="31">
        <v>4.3</v>
      </c>
      <c r="I43" s="31"/>
      <c r="J43" s="31"/>
      <c r="K43" s="31">
        <v>6.0</v>
      </c>
      <c r="L43" s="31">
        <v>7.0</v>
      </c>
      <c r="M43" s="31"/>
      <c r="N43" s="31"/>
      <c r="O43" s="29"/>
      <c r="P43" s="32"/>
      <c r="Q43" s="33"/>
      <c r="R43" s="33"/>
      <c r="S43" s="33"/>
      <c r="T43" s="33"/>
      <c r="U43" s="33"/>
      <c r="V43" s="33"/>
      <c r="W43" s="33"/>
      <c r="X43" s="33"/>
      <c r="Y43" s="33"/>
      <c r="Z43" s="33"/>
    </row>
    <row r="44" ht="19.5" customHeight="1">
      <c r="A44" s="28">
        <v>35.0</v>
      </c>
      <c r="B44" s="29" t="s">
        <v>153</v>
      </c>
      <c r="C44" s="30" t="s">
        <v>154</v>
      </c>
      <c r="D44" s="30" t="s">
        <v>155</v>
      </c>
      <c r="E44" s="29" t="s">
        <v>28</v>
      </c>
      <c r="F44" s="29" t="s">
        <v>156</v>
      </c>
      <c r="G44" s="30" t="s">
        <v>30</v>
      </c>
      <c r="H44" s="31">
        <v>4.4</v>
      </c>
      <c r="I44" s="31"/>
      <c r="J44" s="31"/>
      <c r="K44" s="31">
        <v>8.0</v>
      </c>
      <c r="L44" s="31">
        <v>7.0</v>
      </c>
      <c r="M44" s="31"/>
      <c r="N44" s="31"/>
      <c r="O44" s="29"/>
      <c r="P44" s="32"/>
      <c r="Q44" s="33"/>
      <c r="R44" s="33"/>
      <c r="S44" s="33"/>
      <c r="T44" s="33"/>
      <c r="U44" s="33"/>
      <c r="V44" s="33"/>
      <c r="W44" s="33"/>
      <c r="X44" s="33"/>
      <c r="Y44" s="33"/>
      <c r="Z44" s="33"/>
    </row>
    <row r="45" ht="19.5" customHeight="1">
      <c r="A45" s="28">
        <v>36.0</v>
      </c>
      <c r="B45" s="29" t="s">
        <v>157</v>
      </c>
      <c r="C45" s="30" t="s">
        <v>158</v>
      </c>
      <c r="D45" s="30" t="s">
        <v>159</v>
      </c>
      <c r="E45" s="29" t="s">
        <v>28</v>
      </c>
      <c r="F45" s="29" t="s">
        <v>160</v>
      </c>
      <c r="G45" s="30" t="s">
        <v>30</v>
      </c>
      <c r="H45" s="31">
        <v>4.7</v>
      </c>
      <c r="I45" s="31"/>
      <c r="J45" s="31"/>
      <c r="K45" s="31">
        <v>4.0</v>
      </c>
      <c r="L45" s="31">
        <v>6.5</v>
      </c>
      <c r="M45" s="31"/>
      <c r="N45" s="31"/>
      <c r="O45" s="29"/>
      <c r="P45" s="32"/>
      <c r="Q45" s="33"/>
      <c r="R45" s="33"/>
      <c r="S45" s="33"/>
      <c r="T45" s="33"/>
      <c r="U45" s="33"/>
      <c r="V45" s="33"/>
      <c r="W45" s="33"/>
      <c r="X45" s="33"/>
      <c r="Y45" s="33"/>
      <c r="Z45" s="33"/>
    </row>
    <row r="46" ht="19.5" customHeight="1">
      <c r="A46" s="28">
        <v>37.0</v>
      </c>
      <c r="B46" s="29" t="s">
        <v>161</v>
      </c>
      <c r="C46" s="30" t="s">
        <v>162</v>
      </c>
      <c r="D46" s="30" t="s">
        <v>159</v>
      </c>
      <c r="E46" s="29" t="s">
        <v>28</v>
      </c>
      <c r="F46" s="29" t="s">
        <v>163</v>
      </c>
      <c r="G46" s="30" t="s">
        <v>30</v>
      </c>
      <c r="H46" s="31">
        <v>0.0</v>
      </c>
      <c r="I46" s="31"/>
      <c r="J46" s="31"/>
      <c r="K46" s="31">
        <v>0.0</v>
      </c>
      <c r="L46" s="31">
        <v>0.0</v>
      </c>
      <c r="M46" s="31"/>
      <c r="N46" s="31"/>
      <c r="O46" s="29"/>
      <c r="P46" s="32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ht="19.5" customHeight="1">
      <c r="A47" s="28">
        <v>38.0</v>
      </c>
      <c r="B47" s="29" t="s">
        <v>164</v>
      </c>
      <c r="C47" s="30" t="s">
        <v>165</v>
      </c>
      <c r="D47" s="30" t="s">
        <v>159</v>
      </c>
      <c r="E47" s="29" t="s">
        <v>28</v>
      </c>
      <c r="F47" s="29" t="s">
        <v>166</v>
      </c>
      <c r="G47" s="30" t="s">
        <v>30</v>
      </c>
      <c r="H47" s="31">
        <v>6.5</v>
      </c>
      <c r="I47" s="31"/>
      <c r="J47" s="31"/>
      <c r="K47" s="31">
        <v>7.0</v>
      </c>
      <c r="L47" s="31">
        <v>7.0</v>
      </c>
      <c r="M47" s="31"/>
      <c r="N47" s="31"/>
      <c r="O47" s="29"/>
      <c r="P47" s="32"/>
      <c r="Q47" s="33"/>
      <c r="R47" s="33"/>
      <c r="S47" s="33"/>
      <c r="T47" s="33"/>
      <c r="U47" s="33"/>
      <c r="V47" s="33"/>
      <c r="W47" s="33"/>
      <c r="X47" s="33"/>
      <c r="Y47" s="33"/>
      <c r="Z47" s="33"/>
    </row>
    <row r="48" ht="19.5" customHeight="1">
      <c r="A48" s="28">
        <v>39.0</v>
      </c>
      <c r="B48" s="29" t="s">
        <v>167</v>
      </c>
      <c r="C48" s="30" t="s">
        <v>168</v>
      </c>
      <c r="D48" s="30" t="s">
        <v>169</v>
      </c>
      <c r="E48" s="29" t="s">
        <v>28</v>
      </c>
      <c r="F48" s="29" t="s">
        <v>74</v>
      </c>
      <c r="G48" s="30" t="s">
        <v>30</v>
      </c>
      <c r="H48" s="31">
        <v>4.8</v>
      </c>
      <c r="I48" s="31"/>
      <c r="J48" s="31"/>
      <c r="K48" s="31">
        <v>4.0</v>
      </c>
      <c r="L48" s="31">
        <v>3.5</v>
      </c>
      <c r="M48" s="31"/>
      <c r="N48" s="31"/>
      <c r="O48" s="29"/>
      <c r="P48" s="32"/>
      <c r="Q48" s="33"/>
      <c r="R48" s="33"/>
      <c r="S48" s="33"/>
      <c r="T48" s="33"/>
      <c r="U48" s="33"/>
      <c r="V48" s="33"/>
      <c r="W48" s="33"/>
      <c r="X48" s="33"/>
      <c r="Y48" s="33"/>
      <c r="Z48" s="33"/>
    </row>
    <row r="49" ht="19.5" customHeight="1">
      <c r="A49" s="28">
        <v>40.0</v>
      </c>
      <c r="B49" s="29" t="s">
        <v>170</v>
      </c>
      <c r="C49" s="30" t="s">
        <v>171</v>
      </c>
      <c r="D49" s="30" t="s">
        <v>169</v>
      </c>
      <c r="E49" s="29" t="s">
        <v>28</v>
      </c>
      <c r="F49" s="29" t="s">
        <v>172</v>
      </c>
      <c r="G49" s="30" t="s">
        <v>30</v>
      </c>
      <c r="H49" s="31">
        <v>6.7</v>
      </c>
      <c r="I49" s="31"/>
      <c r="J49" s="31"/>
      <c r="K49" s="31">
        <v>5.0</v>
      </c>
      <c r="L49" s="31">
        <v>7.5</v>
      </c>
      <c r="M49" s="31"/>
      <c r="N49" s="31"/>
      <c r="O49" s="29"/>
      <c r="P49" s="32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ht="19.5" customHeight="1">
      <c r="A50" s="28">
        <v>41.0</v>
      </c>
      <c r="B50" s="29" t="s">
        <v>173</v>
      </c>
      <c r="C50" s="30" t="s">
        <v>174</v>
      </c>
      <c r="D50" s="30" t="s">
        <v>175</v>
      </c>
      <c r="E50" s="29" t="s">
        <v>28</v>
      </c>
      <c r="F50" s="29" t="s">
        <v>176</v>
      </c>
      <c r="G50" s="30" t="s">
        <v>30</v>
      </c>
      <c r="H50" s="31">
        <v>2.1</v>
      </c>
      <c r="I50" s="31"/>
      <c r="J50" s="31"/>
      <c r="K50" s="31">
        <v>5.0</v>
      </c>
      <c r="L50" s="31">
        <v>5.0</v>
      </c>
      <c r="M50" s="31"/>
      <c r="N50" s="31"/>
      <c r="O50" s="29"/>
      <c r="P50" s="32"/>
      <c r="Q50" s="33"/>
      <c r="R50" s="33"/>
      <c r="S50" s="33"/>
      <c r="T50" s="33"/>
      <c r="U50" s="33"/>
      <c r="V50" s="33"/>
      <c r="W50" s="33"/>
      <c r="X50" s="33"/>
      <c r="Y50" s="33"/>
      <c r="Z50" s="33"/>
    </row>
    <row r="51" ht="19.5" customHeight="1">
      <c r="A51" s="28">
        <v>42.0</v>
      </c>
      <c r="B51" s="29" t="s">
        <v>177</v>
      </c>
      <c r="C51" s="30" t="s">
        <v>178</v>
      </c>
      <c r="D51" s="30" t="s">
        <v>179</v>
      </c>
      <c r="E51" s="29" t="s">
        <v>28</v>
      </c>
      <c r="F51" s="29" t="s">
        <v>180</v>
      </c>
      <c r="G51" s="30" t="s">
        <v>30</v>
      </c>
      <c r="H51" s="31">
        <v>0.0</v>
      </c>
      <c r="I51" s="31"/>
      <c r="J51" s="31"/>
      <c r="K51" s="31">
        <v>0.0</v>
      </c>
      <c r="L51" s="31">
        <v>0.0</v>
      </c>
      <c r="M51" s="31"/>
      <c r="N51" s="31"/>
      <c r="O51" s="29"/>
      <c r="P51" s="32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ht="19.5" customHeight="1">
      <c r="A52" s="28">
        <v>43.0</v>
      </c>
      <c r="B52" s="29" t="s">
        <v>181</v>
      </c>
      <c r="C52" s="30" t="s">
        <v>91</v>
      </c>
      <c r="D52" s="30" t="s">
        <v>179</v>
      </c>
      <c r="E52" s="29" t="s">
        <v>28</v>
      </c>
      <c r="F52" s="29" t="s">
        <v>182</v>
      </c>
      <c r="G52" s="30" t="s">
        <v>30</v>
      </c>
      <c r="H52" s="31">
        <v>5.2</v>
      </c>
      <c r="I52" s="31"/>
      <c r="J52" s="31"/>
      <c r="K52" s="31">
        <v>4.5</v>
      </c>
      <c r="L52" s="31">
        <v>5.5</v>
      </c>
      <c r="M52" s="31"/>
      <c r="N52" s="31"/>
      <c r="O52" s="29"/>
      <c r="P52" s="32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ht="19.5" customHeight="1">
      <c r="A53" s="28">
        <v>44.0</v>
      </c>
      <c r="B53" s="29" t="s">
        <v>183</v>
      </c>
      <c r="C53" s="30" t="s">
        <v>184</v>
      </c>
      <c r="D53" s="30" t="s">
        <v>179</v>
      </c>
      <c r="E53" s="29" t="s">
        <v>28</v>
      </c>
      <c r="F53" s="29" t="s">
        <v>61</v>
      </c>
      <c r="G53" s="30" t="s">
        <v>30</v>
      </c>
      <c r="H53" s="31">
        <v>7.7</v>
      </c>
      <c r="I53" s="31"/>
      <c r="J53" s="31"/>
      <c r="K53" s="31">
        <v>8.5</v>
      </c>
      <c r="L53" s="31">
        <v>8.0</v>
      </c>
      <c r="M53" s="31"/>
      <c r="N53" s="31"/>
      <c r="O53" s="29"/>
      <c r="P53" s="32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ht="19.5" customHeight="1">
      <c r="A54" s="28">
        <v>45.0</v>
      </c>
      <c r="B54" s="29" t="s">
        <v>185</v>
      </c>
      <c r="C54" s="30" t="s">
        <v>108</v>
      </c>
      <c r="D54" s="30" t="s">
        <v>186</v>
      </c>
      <c r="E54" s="29" t="s">
        <v>28</v>
      </c>
      <c r="F54" s="29" t="s">
        <v>187</v>
      </c>
      <c r="G54" s="30" t="s">
        <v>30</v>
      </c>
      <c r="H54" s="31">
        <v>9.3</v>
      </c>
      <c r="I54" s="31"/>
      <c r="J54" s="31"/>
      <c r="K54" s="31">
        <v>10.0</v>
      </c>
      <c r="L54" s="31">
        <v>10.0</v>
      </c>
      <c r="M54" s="31"/>
      <c r="N54" s="31"/>
      <c r="O54" s="29"/>
      <c r="P54" s="32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ht="19.5" customHeight="1">
      <c r="A55" s="28">
        <v>46.0</v>
      </c>
      <c r="B55" s="29" t="s">
        <v>188</v>
      </c>
      <c r="C55" s="30" t="s">
        <v>189</v>
      </c>
      <c r="D55" s="30" t="s">
        <v>190</v>
      </c>
      <c r="E55" s="29" t="s">
        <v>28</v>
      </c>
      <c r="F55" s="29" t="s">
        <v>191</v>
      </c>
      <c r="G55" s="30" t="s">
        <v>30</v>
      </c>
      <c r="H55" s="31">
        <v>5.6</v>
      </c>
      <c r="I55" s="31"/>
      <c r="J55" s="31"/>
      <c r="K55" s="31">
        <v>7.5</v>
      </c>
      <c r="L55" s="31">
        <v>9.0</v>
      </c>
      <c r="M55" s="31"/>
      <c r="N55" s="31"/>
      <c r="O55" s="29"/>
      <c r="P55" s="32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ht="19.5" customHeight="1">
      <c r="A56" s="28">
        <v>47.0</v>
      </c>
      <c r="B56" s="29" t="s">
        <v>192</v>
      </c>
      <c r="C56" s="30" t="s">
        <v>193</v>
      </c>
      <c r="D56" s="30" t="s">
        <v>194</v>
      </c>
      <c r="E56" s="29" t="s">
        <v>73</v>
      </c>
      <c r="F56" s="29" t="s">
        <v>195</v>
      </c>
      <c r="G56" s="30" t="s">
        <v>30</v>
      </c>
      <c r="H56" s="31">
        <v>7.0</v>
      </c>
      <c r="I56" s="31"/>
      <c r="J56" s="31"/>
      <c r="K56" s="31">
        <v>7.5</v>
      </c>
      <c r="L56" s="31">
        <v>9.5</v>
      </c>
      <c r="M56" s="31"/>
      <c r="N56" s="31"/>
      <c r="O56" s="29"/>
      <c r="P56" s="32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ht="19.5" customHeight="1">
      <c r="A57" s="28">
        <v>48.0</v>
      </c>
      <c r="B57" s="29" t="s">
        <v>196</v>
      </c>
      <c r="C57" s="30" t="s">
        <v>197</v>
      </c>
      <c r="D57" s="30" t="s">
        <v>194</v>
      </c>
      <c r="E57" s="29" t="s">
        <v>73</v>
      </c>
      <c r="F57" s="29" t="s">
        <v>198</v>
      </c>
      <c r="G57" s="30" t="s">
        <v>30</v>
      </c>
      <c r="H57" s="31">
        <v>8.1</v>
      </c>
      <c r="I57" s="31"/>
      <c r="J57" s="31"/>
      <c r="K57" s="31">
        <v>9.5</v>
      </c>
      <c r="L57" s="31">
        <v>8.5</v>
      </c>
      <c r="M57" s="31"/>
      <c r="N57" s="31"/>
      <c r="O57" s="29"/>
      <c r="P57" s="32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ht="19.5" customHeight="1">
      <c r="A58" s="28">
        <v>49.0</v>
      </c>
      <c r="B58" s="29" t="s">
        <v>199</v>
      </c>
      <c r="C58" s="30" t="s">
        <v>200</v>
      </c>
      <c r="D58" s="30" t="s">
        <v>201</v>
      </c>
      <c r="E58" s="29" t="s">
        <v>28</v>
      </c>
      <c r="F58" s="29" t="s">
        <v>202</v>
      </c>
      <c r="G58" s="30" t="s">
        <v>30</v>
      </c>
      <c r="H58" s="31">
        <v>4.5</v>
      </c>
      <c r="I58" s="31"/>
      <c r="J58" s="31"/>
      <c r="K58" s="31">
        <v>6.0</v>
      </c>
      <c r="L58" s="31">
        <v>5.0</v>
      </c>
      <c r="M58" s="31"/>
      <c r="N58" s="31"/>
      <c r="O58" s="29"/>
      <c r="P58" s="32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ht="19.5" customHeight="1">
      <c r="A59" s="28">
        <v>50.0</v>
      </c>
      <c r="B59" s="29" t="s">
        <v>203</v>
      </c>
      <c r="C59" s="30" t="s">
        <v>204</v>
      </c>
      <c r="D59" s="30" t="s">
        <v>205</v>
      </c>
      <c r="E59" s="29" t="s">
        <v>28</v>
      </c>
      <c r="F59" s="29" t="s">
        <v>206</v>
      </c>
      <c r="G59" s="30" t="s">
        <v>30</v>
      </c>
      <c r="H59" s="31">
        <v>0.0</v>
      </c>
      <c r="I59" s="31"/>
      <c r="J59" s="31"/>
      <c r="K59" s="31">
        <v>0.0</v>
      </c>
      <c r="L59" s="31">
        <v>0.0</v>
      </c>
      <c r="M59" s="31"/>
      <c r="N59" s="31"/>
      <c r="O59" s="29"/>
      <c r="P59" s="32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ht="19.5" customHeight="1">
      <c r="A60" s="28">
        <v>51.0</v>
      </c>
      <c r="B60" s="29" t="s">
        <v>207</v>
      </c>
      <c r="C60" s="30" t="s">
        <v>208</v>
      </c>
      <c r="D60" s="30" t="s">
        <v>209</v>
      </c>
      <c r="E60" s="29" t="s">
        <v>28</v>
      </c>
      <c r="F60" s="29" t="s">
        <v>210</v>
      </c>
      <c r="G60" s="30" t="s">
        <v>30</v>
      </c>
      <c r="H60" s="31">
        <v>3.7</v>
      </c>
      <c r="I60" s="31"/>
      <c r="J60" s="31"/>
      <c r="K60" s="31">
        <v>8.5</v>
      </c>
      <c r="L60" s="31">
        <v>7.5</v>
      </c>
      <c r="M60" s="31"/>
      <c r="N60" s="31"/>
      <c r="O60" s="29"/>
      <c r="P60" s="32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ht="19.5" customHeight="1">
      <c r="A61" s="28">
        <v>52.0</v>
      </c>
      <c r="B61" s="29" t="s">
        <v>211</v>
      </c>
      <c r="C61" s="30" t="s">
        <v>212</v>
      </c>
      <c r="D61" s="30" t="s">
        <v>213</v>
      </c>
      <c r="E61" s="29" t="s">
        <v>28</v>
      </c>
      <c r="F61" s="29" t="s">
        <v>214</v>
      </c>
      <c r="G61" s="30" t="s">
        <v>30</v>
      </c>
      <c r="H61" s="31">
        <v>5.6</v>
      </c>
      <c r="I61" s="31"/>
      <c r="J61" s="31"/>
      <c r="K61" s="31">
        <v>4.0</v>
      </c>
      <c r="L61" s="31">
        <v>6.0</v>
      </c>
      <c r="M61" s="31"/>
      <c r="N61" s="31"/>
      <c r="O61" s="29"/>
      <c r="P61" s="32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ht="19.5" customHeight="1">
      <c r="A62" s="28">
        <v>53.0</v>
      </c>
      <c r="B62" s="29" t="s">
        <v>215</v>
      </c>
      <c r="C62" s="30" t="s">
        <v>216</v>
      </c>
      <c r="D62" s="30" t="s">
        <v>217</v>
      </c>
      <c r="E62" s="29" t="s">
        <v>73</v>
      </c>
      <c r="F62" s="29" t="s">
        <v>218</v>
      </c>
      <c r="G62" s="30" t="s">
        <v>30</v>
      </c>
      <c r="H62" s="31">
        <v>10.0</v>
      </c>
      <c r="I62" s="31"/>
      <c r="J62" s="31"/>
      <c r="K62" s="31">
        <v>9.5</v>
      </c>
      <c r="L62" s="31">
        <v>10.0</v>
      </c>
      <c r="M62" s="31"/>
      <c r="N62" s="31"/>
      <c r="O62" s="29"/>
      <c r="P62" s="32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ht="19.5" customHeight="1">
      <c r="A63" s="28">
        <v>54.0</v>
      </c>
      <c r="B63" s="29" t="s">
        <v>219</v>
      </c>
      <c r="C63" s="30" t="s">
        <v>220</v>
      </c>
      <c r="D63" s="30" t="s">
        <v>221</v>
      </c>
      <c r="E63" s="29" t="s">
        <v>28</v>
      </c>
      <c r="F63" s="29" t="s">
        <v>65</v>
      </c>
      <c r="G63" s="30" t="s">
        <v>30</v>
      </c>
      <c r="H63" s="31">
        <v>6.2</v>
      </c>
      <c r="I63" s="31"/>
      <c r="J63" s="31"/>
      <c r="K63" s="31">
        <v>6.0</v>
      </c>
      <c r="L63" s="31">
        <v>6.0</v>
      </c>
      <c r="M63" s="31"/>
      <c r="N63" s="31"/>
      <c r="O63" s="29"/>
      <c r="P63" s="32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ht="19.5" customHeight="1">
      <c r="A64" s="28">
        <v>55.0</v>
      </c>
      <c r="B64" s="29" t="s">
        <v>222</v>
      </c>
      <c r="C64" s="30" t="s">
        <v>223</v>
      </c>
      <c r="D64" s="30" t="s">
        <v>224</v>
      </c>
      <c r="E64" s="29" t="s">
        <v>73</v>
      </c>
      <c r="F64" s="29" t="s">
        <v>225</v>
      </c>
      <c r="G64" s="30" t="s">
        <v>30</v>
      </c>
      <c r="H64" s="31">
        <v>4.5</v>
      </c>
      <c r="I64" s="31"/>
      <c r="J64" s="31"/>
      <c r="K64" s="31">
        <v>4.5</v>
      </c>
      <c r="L64" s="31">
        <v>5.5</v>
      </c>
      <c r="M64" s="31"/>
      <c r="N64" s="31"/>
      <c r="O64" s="29"/>
      <c r="P64" s="32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ht="19.5" customHeight="1">
      <c r="A65" s="28">
        <v>56.0</v>
      </c>
      <c r="B65" s="29" t="s">
        <v>226</v>
      </c>
      <c r="C65" s="30" t="s">
        <v>227</v>
      </c>
      <c r="D65" s="30" t="s">
        <v>228</v>
      </c>
      <c r="E65" s="29" t="s">
        <v>28</v>
      </c>
      <c r="F65" s="29" t="s">
        <v>229</v>
      </c>
      <c r="G65" s="30" t="s">
        <v>30</v>
      </c>
      <c r="H65" s="31">
        <v>6.2</v>
      </c>
      <c r="I65" s="31"/>
      <c r="J65" s="31"/>
      <c r="K65" s="31">
        <v>10.0</v>
      </c>
      <c r="L65" s="31">
        <v>10.0</v>
      </c>
      <c r="M65" s="31"/>
      <c r="N65" s="31"/>
      <c r="O65" s="29"/>
      <c r="P65" s="32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ht="19.5" customHeight="1">
      <c r="A66" s="28">
        <v>57.0</v>
      </c>
      <c r="B66" s="29" t="s">
        <v>230</v>
      </c>
      <c r="C66" s="30" t="s">
        <v>231</v>
      </c>
      <c r="D66" s="30" t="s">
        <v>232</v>
      </c>
      <c r="E66" s="29" t="s">
        <v>28</v>
      </c>
      <c r="F66" s="29" t="s">
        <v>233</v>
      </c>
      <c r="G66" s="30" t="s">
        <v>30</v>
      </c>
      <c r="H66" s="31">
        <v>5.4</v>
      </c>
      <c r="I66" s="31"/>
      <c r="J66" s="31"/>
      <c r="K66" s="31">
        <v>9.5</v>
      </c>
      <c r="L66" s="31">
        <v>8.0</v>
      </c>
      <c r="M66" s="31"/>
      <c r="N66" s="31"/>
      <c r="O66" s="29"/>
      <c r="P66" s="32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ht="19.5" customHeight="1">
      <c r="A67" s="28">
        <v>58.0</v>
      </c>
      <c r="B67" s="29" t="s">
        <v>234</v>
      </c>
      <c r="C67" s="30" t="s">
        <v>235</v>
      </c>
      <c r="D67" s="30" t="s">
        <v>232</v>
      </c>
      <c r="E67" s="29" t="s">
        <v>28</v>
      </c>
      <c r="F67" s="29" t="s">
        <v>236</v>
      </c>
      <c r="G67" s="30" t="s">
        <v>30</v>
      </c>
      <c r="H67" s="31">
        <v>2.0</v>
      </c>
      <c r="I67" s="31"/>
      <c r="J67" s="31"/>
      <c r="K67" s="31">
        <v>3.5</v>
      </c>
      <c r="L67" s="31">
        <v>5.5</v>
      </c>
      <c r="M67" s="31"/>
      <c r="N67" s="31"/>
      <c r="O67" s="29"/>
      <c r="P67" s="32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ht="19.5" customHeight="1">
      <c r="A68" s="28">
        <v>59.0</v>
      </c>
      <c r="B68" s="29" t="s">
        <v>237</v>
      </c>
      <c r="C68" s="30" t="s">
        <v>59</v>
      </c>
      <c r="D68" s="30" t="s">
        <v>232</v>
      </c>
      <c r="E68" s="29" t="s">
        <v>28</v>
      </c>
      <c r="F68" s="29" t="s">
        <v>238</v>
      </c>
      <c r="G68" s="30" t="s">
        <v>30</v>
      </c>
      <c r="H68" s="31">
        <v>10.0</v>
      </c>
      <c r="I68" s="31"/>
      <c r="J68" s="31"/>
      <c r="K68" s="31">
        <v>10.0</v>
      </c>
      <c r="L68" s="31">
        <v>10.0</v>
      </c>
      <c r="M68" s="31"/>
      <c r="N68" s="31"/>
      <c r="O68" s="29"/>
      <c r="P68" s="32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ht="19.5" customHeight="1">
      <c r="A69" s="28">
        <v>60.0</v>
      </c>
      <c r="B69" s="29" t="s">
        <v>239</v>
      </c>
      <c r="C69" s="30" t="s">
        <v>240</v>
      </c>
      <c r="D69" s="30" t="s">
        <v>241</v>
      </c>
      <c r="E69" s="29" t="s">
        <v>28</v>
      </c>
      <c r="F69" s="29" t="s">
        <v>242</v>
      </c>
      <c r="G69" s="30" t="s">
        <v>30</v>
      </c>
      <c r="H69" s="31">
        <v>3.6</v>
      </c>
      <c r="I69" s="31"/>
      <c r="J69" s="31"/>
      <c r="K69" s="31">
        <v>5.0</v>
      </c>
      <c r="L69" s="31">
        <v>5.5</v>
      </c>
      <c r="M69" s="31"/>
      <c r="N69" s="31"/>
      <c r="O69" s="29"/>
      <c r="P69" s="32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ht="19.5" customHeight="1">
      <c r="A70" s="28">
        <v>61.0</v>
      </c>
      <c r="B70" s="29" t="s">
        <v>243</v>
      </c>
      <c r="C70" s="30" t="s">
        <v>244</v>
      </c>
      <c r="D70" s="30" t="s">
        <v>245</v>
      </c>
      <c r="E70" s="29" t="s">
        <v>28</v>
      </c>
      <c r="F70" s="29" t="s">
        <v>96</v>
      </c>
      <c r="G70" s="30" t="s">
        <v>30</v>
      </c>
      <c r="H70" s="31">
        <v>2.0</v>
      </c>
      <c r="I70" s="31"/>
      <c r="J70" s="31"/>
      <c r="K70" s="31">
        <v>2.0</v>
      </c>
      <c r="L70" s="31">
        <v>3.0</v>
      </c>
      <c r="M70" s="31"/>
      <c r="N70" s="31"/>
      <c r="O70" s="29"/>
      <c r="P70" s="32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ht="19.5" customHeight="1">
      <c r="A71" s="28">
        <v>62.0</v>
      </c>
      <c r="B71" s="29" t="s">
        <v>246</v>
      </c>
      <c r="C71" s="30" t="s">
        <v>247</v>
      </c>
      <c r="D71" s="30" t="s">
        <v>245</v>
      </c>
      <c r="E71" s="29" t="s">
        <v>28</v>
      </c>
      <c r="F71" s="29" t="s">
        <v>248</v>
      </c>
      <c r="G71" s="30" t="s">
        <v>30</v>
      </c>
      <c r="H71" s="31">
        <v>10.0</v>
      </c>
      <c r="I71" s="31"/>
      <c r="J71" s="31"/>
      <c r="K71" s="31">
        <v>10.0</v>
      </c>
      <c r="L71" s="31">
        <v>10.0</v>
      </c>
      <c r="M71" s="31"/>
      <c r="N71" s="31"/>
      <c r="O71" s="29"/>
      <c r="P71" s="32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ht="19.5" customHeight="1">
      <c r="A72" s="28">
        <v>63.0</v>
      </c>
      <c r="B72" s="29" t="s">
        <v>249</v>
      </c>
      <c r="C72" s="30" t="s">
        <v>250</v>
      </c>
      <c r="D72" s="30" t="s">
        <v>251</v>
      </c>
      <c r="E72" s="29" t="s">
        <v>73</v>
      </c>
      <c r="F72" s="29" t="s">
        <v>252</v>
      </c>
      <c r="G72" s="30" t="s">
        <v>30</v>
      </c>
      <c r="H72" s="31">
        <v>4.9</v>
      </c>
      <c r="I72" s="31"/>
      <c r="J72" s="31"/>
      <c r="K72" s="31">
        <v>4.5</v>
      </c>
      <c r="L72" s="31">
        <v>7.0</v>
      </c>
      <c r="M72" s="31"/>
      <c r="N72" s="31"/>
      <c r="O72" s="29"/>
      <c r="P72" s="32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ht="17.25" customHeight="1">
      <c r="A73" s="34" t="s">
        <v>253</v>
      </c>
      <c r="B73" s="35"/>
      <c r="C73" s="36">
        <f>COUNTA(C10:C72)</f>
        <v>63</v>
      </c>
      <c r="D73" s="37"/>
      <c r="E73" s="38"/>
      <c r="F73" s="38"/>
      <c r="G73" s="38"/>
      <c r="H73" s="39">
        <f t="shared" ref="H73:N73" si="1">SUM(H10:H72)</f>
        <v>318</v>
      </c>
      <c r="I73" s="39">
        <f t="shared" si="1"/>
        <v>0</v>
      </c>
      <c r="J73" s="39">
        <f t="shared" si="1"/>
        <v>0</v>
      </c>
      <c r="K73" s="39">
        <f t="shared" si="1"/>
        <v>352.5</v>
      </c>
      <c r="L73" s="39">
        <f t="shared" si="1"/>
        <v>395.5</v>
      </c>
      <c r="M73" s="39">
        <f t="shared" si="1"/>
        <v>0</v>
      </c>
      <c r="N73" s="39">
        <f t="shared" si="1"/>
        <v>0</v>
      </c>
      <c r="O73" s="40">
        <f>COUNTA(O10:O72)</f>
        <v>0</v>
      </c>
      <c r="P73" s="41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 ht="15.0" customHeight="1">
      <c r="A74" s="5"/>
      <c r="B74" s="10" t="s">
        <v>254</v>
      </c>
      <c r="C74" s="7"/>
      <c r="D74" s="7"/>
      <c r="E74" s="7"/>
      <c r="F74" s="7"/>
      <c r="G74" s="43"/>
      <c r="H74" s="44"/>
      <c r="I74" s="44"/>
      <c r="J74" s="44"/>
      <c r="K74" s="44"/>
      <c r="L74" s="44"/>
      <c r="M74" s="44"/>
      <c r="N74" s="44"/>
      <c r="O74" s="44"/>
      <c r="P74" s="44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5.0" customHeight="1">
      <c r="A75" s="5"/>
      <c r="B75" s="45"/>
      <c r="C75" s="7"/>
      <c r="D75" s="7"/>
      <c r="E75" s="7"/>
      <c r="F75" s="7"/>
      <c r="G75" s="46" t="s">
        <v>255</v>
      </c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5.75" customHeight="1">
      <c r="A76" s="5"/>
      <c r="B76" s="45"/>
      <c r="C76" s="7"/>
      <c r="D76" s="7"/>
      <c r="E76" s="7"/>
      <c r="F76" s="7"/>
      <c r="G76" s="7"/>
      <c r="H76" s="46"/>
      <c r="I76" s="46"/>
      <c r="J76" s="46"/>
      <c r="K76" s="46"/>
      <c r="L76" s="46"/>
      <c r="M76" s="46"/>
      <c r="N76" s="46"/>
      <c r="O76" s="46"/>
      <c r="P76" s="46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5.75" customHeight="1">
      <c r="A77" s="5"/>
      <c r="B77" s="45"/>
      <c r="C77" s="7"/>
      <c r="D77" s="7"/>
      <c r="E77" s="7"/>
      <c r="F77" s="7"/>
      <c r="G77" s="7"/>
      <c r="H77" s="46"/>
      <c r="I77" s="46"/>
      <c r="J77" s="46"/>
      <c r="K77" s="46"/>
      <c r="L77" s="46"/>
      <c r="M77" s="46"/>
      <c r="N77" s="46"/>
      <c r="O77" s="46"/>
      <c r="P77" s="46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5.0" customHeight="1">
      <c r="A78" s="5"/>
      <c r="B78" s="7"/>
      <c r="C78" s="7"/>
      <c r="D78" s="7"/>
      <c r="E78" s="7"/>
      <c r="F78" s="7"/>
      <c r="G78" s="47" t="s">
        <v>256</v>
      </c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2.75" customHeight="1">
      <c r="A79" s="48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ht="12.75" customHeight="1">
      <c r="A80" s="48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</row>
    <row r="81" ht="12.75" customHeight="1">
      <c r="A81" s="48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</row>
    <row r="82" ht="12.75" customHeight="1">
      <c r="A82" s="48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</row>
    <row r="83" ht="12.75" customHeight="1">
      <c r="A83" s="48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</row>
    <row r="84" ht="12.75" customHeight="1">
      <c r="A84" s="48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</row>
    <row r="85" ht="12.75" customHeight="1">
      <c r="A85" s="48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</row>
    <row r="86" ht="12.75" customHeight="1">
      <c r="A86" s="48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</row>
    <row r="87" ht="12.75" customHeight="1">
      <c r="A87" s="48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ht="12.75" customHeight="1">
      <c r="A88" s="48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ht="12.75" customHeight="1">
      <c r="A89" s="48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</row>
    <row r="90" ht="12.75" customHeight="1">
      <c r="A90" s="48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</row>
    <row r="91" ht="12.75" customHeight="1">
      <c r="A91" s="48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</row>
    <row r="92" ht="12.75" customHeight="1">
      <c r="A92" s="48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ht="12.75" customHeight="1">
      <c r="A93" s="48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</row>
    <row r="94" ht="12.75" customHeight="1">
      <c r="A94" s="48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</row>
    <row r="95" ht="12.75" customHeight="1">
      <c r="A95" s="48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</row>
    <row r="96" ht="12.75" customHeight="1">
      <c r="A96" s="48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</row>
    <row r="97" ht="12.75" customHeight="1">
      <c r="A97" s="48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</row>
    <row r="98" ht="12.75" customHeight="1">
      <c r="A98" s="48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</row>
    <row r="99" ht="12.75" customHeight="1">
      <c r="A99" s="48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</row>
    <row r="100" ht="12.75" customHeight="1">
      <c r="A100" s="48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</row>
    <row r="101" ht="12.75" customHeight="1">
      <c r="A101" s="48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</row>
    <row r="102" ht="12.75" customHeight="1">
      <c r="A102" s="48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</row>
    <row r="103" ht="12.75" customHeight="1">
      <c r="A103" s="48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</row>
    <row r="104" ht="12.75" customHeight="1">
      <c r="A104" s="48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</row>
    <row r="105" ht="12.75" customHeight="1">
      <c r="A105" s="48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</row>
    <row r="106" ht="12.75" customHeight="1">
      <c r="A106" s="48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</row>
    <row r="107" ht="12.75" customHeight="1">
      <c r="A107" s="48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</row>
    <row r="108" ht="12.75" customHeight="1">
      <c r="A108" s="48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</row>
    <row r="109" ht="12.75" customHeight="1">
      <c r="A109" s="48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</row>
    <row r="110" ht="12.75" customHeight="1">
      <c r="A110" s="48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</row>
    <row r="111" ht="12.75" customHeight="1">
      <c r="A111" s="48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</row>
    <row r="112" ht="12.75" customHeight="1">
      <c r="A112" s="48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</row>
    <row r="113" ht="12.75" customHeight="1">
      <c r="A113" s="48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</row>
    <row r="114" ht="12.75" customHeight="1">
      <c r="A114" s="48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</row>
    <row r="115" ht="12.75" customHeight="1">
      <c r="A115" s="48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</row>
    <row r="116" ht="12.75" customHeight="1">
      <c r="A116" s="48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</row>
    <row r="117" ht="12.75" customHeight="1">
      <c r="A117" s="48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</row>
    <row r="118" ht="12.75" customHeight="1">
      <c r="A118" s="48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</row>
    <row r="119" ht="12.75" customHeight="1">
      <c r="A119" s="48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</row>
    <row r="120" ht="12.75" customHeight="1">
      <c r="A120" s="48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</row>
    <row r="121" ht="12.75" customHeight="1">
      <c r="A121" s="48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</row>
    <row r="122" ht="12.75" customHeight="1">
      <c r="A122" s="48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</row>
    <row r="123" ht="12.75" customHeight="1">
      <c r="A123" s="48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</row>
    <row r="124" ht="12.75" customHeight="1">
      <c r="A124" s="48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</row>
    <row r="125" ht="12.75" customHeight="1">
      <c r="A125" s="48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</row>
    <row r="126" ht="12.75" customHeight="1">
      <c r="A126" s="48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</row>
    <row r="127" ht="12.75" customHeight="1">
      <c r="A127" s="48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</row>
    <row r="128" ht="12.75" customHeight="1">
      <c r="A128" s="48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</row>
    <row r="129" ht="12.75" customHeight="1">
      <c r="A129" s="48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</row>
    <row r="130" ht="12.75" customHeight="1">
      <c r="A130" s="48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</row>
    <row r="131" ht="12.75" customHeight="1">
      <c r="A131" s="48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</row>
    <row r="132" ht="12.75" customHeight="1">
      <c r="A132" s="48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</row>
    <row r="133" ht="12.75" customHeight="1">
      <c r="A133" s="48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</row>
    <row r="134" ht="12.75" customHeight="1">
      <c r="A134" s="48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</row>
    <row r="135" ht="12.75" customHeight="1">
      <c r="A135" s="48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</row>
    <row r="136" ht="12.75" customHeight="1">
      <c r="A136" s="48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</row>
    <row r="137" ht="12.75" customHeight="1">
      <c r="A137" s="48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</row>
    <row r="138" ht="12.75" customHeight="1">
      <c r="A138" s="48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</row>
    <row r="139" ht="12.75" customHeight="1">
      <c r="A139" s="48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</row>
    <row r="140" ht="12.75" customHeight="1">
      <c r="A140" s="48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</row>
    <row r="141" ht="12.75" customHeight="1">
      <c r="A141" s="48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</row>
    <row r="142" ht="12.75" customHeight="1">
      <c r="A142" s="48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</row>
    <row r="143" ht="12.75" customHeight="1">
      <c r="A143" s="48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</row>
    <row r="144" ht="12.75" customHeight="1">
      <c r="A144" s="48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</row>
    <row r="145" ht="12.75" customHeight="1">
      <c r="A145" s="48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</row>
    <row r="146" ht="12.75" customHeight="1">
      <c r="A146" s="48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</row>
    <row r="147" ht="12.75" customHeight="1">
      <c r="A147" s="48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</row>
    <row r="148" ht="12.75" customHeight="1">
      <c r="A148" s="48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</row>
    <row r="149" ht="12.75" customHeight="1">
      <c r="A149" s="48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</row>
    <row r="150" ht="12.75" customHeight="1">
      <c r="A150" s="48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</row>
    <row r="151" ht="12.75" customHeight="1">
      <c r="A151" s="48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</row>
    <row r="152" ht="12.75" customHeight="1">
      <c r="A152" s="48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</row>
    <row r="153" ht="12.75" customHeight="1">
      <c r="A153" s="48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</row>
    <row r="154" ht="12.75" customHeight="1">
      <c r="A154" s="48"/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</row>
    <row r="155" ht="12.75" customHeight="1">
      <c r="A155" s="48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</row>
    <row r="156" ht="12.75" customHeight="1">
      <c r="A156" s="48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</row>
    <row r="157" ht="12.75" customHeight="1">
      <c r="A157" s="48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</row>
    <row r="158" ht="12.75" customHeight="1">
      <c r="A158" s="48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</row>
    <row r="159" ht="12.75" customHeight="1">
      <c r="A159" s="48"/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</row>
    <row r="160" ht="12.75" customHeight="1">
      <c r="A160" s="48"/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</row>
    <row r="161" ht="12.75" customHeight="1">
      <c r="A161" s="48"/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</row>
    <row r="162" ht="12.75" customHeight="1">
      <c r="A162" s="48"/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</row>
    <row r="163" ht="12.75" customHeight="1">
      <c r="A163" s="48"/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</row>
    <row r="164" ht="12.75" customHeight="1">
      <c r="A164" s="48"/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</row>
    <row r="165" ht="12.75" customHeight="1">
      <c r="A165" s="48"/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</row>
    <row r="166" ht="12.75" customHeight="1">
      <c r="A166" s="48"/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</row>
    <row r="167" ht="12.75" customHeight="1">
      <c r="A167" s="48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</row>
    <row r="168" ht="12.75" customHeight="1">
      <c r="A168" s="48"/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</row>
    <row r="169" ht="12.75" customHeight="1">
      <c r="A169" s="48"/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</row>
    <row r="170" ht="12.75" customHeight="1">
      <c r="A170" s="48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</row>
    <row r="171" ht="12.75" customHeight="1">
      <c r="A171" s="48"/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</row>
    <row r="172" ht="12.75" customHeight="1">
      <c r="A172" s="48"/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</row>
    <row r="173" ht="12.75" customHeight="1">
      <c r="A173" s="48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</row>
    <row r="174" ht="12.75" customHeight="1">
      <c r="A174" s="48"/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</row>
    <row r="175" ht="12.75" customHeight="1">
      <c r="A175" s="48"/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</row>
    <row r="176" ht="12.75" customHeight="1">
      <c r="A176" s="48"/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</row>
    <row r="177" ht="12.75" customHeight="1">
      <c r="A177" s="48"/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</row>
    <row r="178" ht="12.75" customHeight="1">
      <c r="A178" s="48"/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</row>
    <row r="179" ht="12.75" customHeight="1">
      <c r="A179" s="48"/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</row>
    <row r="180" ht="12.75" customHeight="1">
      <c r="A180" s="48"/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</row>
    <row r="181" ht="12.75" customHeight="1">
      <c r="A181" s="48"/>
      <c r="B181" s="49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</row>
    <row r="182" ht="12.75" customHeight="1">
      <c r="A182" s="48"/>
      <c r="B182" s="49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</row>
    <row r="183" ht="12.75" customHeight="1">
      <c r="A183" s="48"/>
      <c r="B183" s="49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</row>
    <row r="184" ht="12.75" customHeight="1">
      <c r="A184" s="48"/>
      <c r="B184" s="49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</row>
    <row r="185" ht="12.75" customHeight="1">
      <c r="A185" s="48"/>
      <c r="B185" s="49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</row>
    <row r="186" ht="12.75" customHeight="1">
      <c r="A186" s="48"/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</row>
    <row r="187" ht="12.75" customHeight="1">
      <c r="A187" s="48"/>
      <c r="B187" s="49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</row>
    <row r="188" ht="12.75" customHeight="1">
      <c r="A188" s="48"/>
      <c r="B188" s="49"/>
      <c r="C188" s="49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</row>
    <row r="189" ht="12.75" customHeight="1">
      <c r="A189" s="48"/>
      <c r="B189" s="49"/>
      <c r="C189" s="49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</row>
    <row r="190" ht="12.75" customHeight="1">
      <c r="A190" s="48"/>
      <c r="B190" s="49"/>
      <c r="C190" s="49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</row>
    <row r="191" ht="12.75" customHeight="1">
      <c r="A191" s="48"/>
      <c r="B191" s="49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49"/>
    </row>
    <row r="192" ht="12.75" customHeight="1">
      <c r="A192" s="48"/>
      <c r="B192" s="49"/>
      <c r="C192" s="49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  <c r="Y192" s="49"/>
      <c r="Z192" s="49"/>
    </row>
    <row r="193" ht="12.75" customHeight="1">
      <c r="A193" s="48"/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</row>
    <row r="194" ht="12.75" customHeight="1">
      <c r="A194" s="48"/>
      <c r="B194" s="49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</row>
    <row r="195" ht="12.75" customHeight="1">
      <c r="A195" s="48"/>
      <c r="B195" s="49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</row>
    <row r="196" ht="12.75" customHeight="1">
      <c r="A196" s="48"/>
      <c r="B196" s="49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</row>
    <row r="197" ht="12.75" customHeight="1">
      <c r="A197" s="48"/>
      <c r="B197" s="4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</row>
    <row r="198" ht="12.75" customHeight="1">
      <c r="A198" s="48"/>
      <c r="B198" s="49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</row>
    <row r="199" ht="12.75" customHeight="1">
      <c r="A199" s="48"/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</row>
    <row r="200" ht="12.75" customHeight="1">
      <c r="A200" s="48"/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</row>
    <row r="201" ht="12.75" customHeight="1">
      <c r="A201" s="48"/>
      <c r="B201" s="49"/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</row>
    <row r="202" ht="12.75" customHeight="1">
      <c r="A202" s="48"/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</row>
    <row r="203" ht="12.75" customHeight="1">
      <c r="A203" s="48"/>
      <c r="B203" s="49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</row>
    <row r="204" ht="12.75" customHeight="1">
      <c r="A204" s="48"/>
      <c r="B204" s="49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  <c r="Y204" s="49"/>
      <c r="Z204" s="49"/>
    </row>
    <row r="205" ht="12.75" customHeight="1">
      <c r="A205" s="48"/>
      <c r="B205" s="49"/>
      <c r="C205" s="49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</row>
    <row r="206" ht="12.75" customHeight="1">
      <c r="A206" s="48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</row>
    <row r="207" ht="12.75" customHeight="1">
      <c r="A207" s="48"/>
      <c r="B207" s="49"/>
      <c r="C207" s="49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</row>
    <row r="208" ht="12.75" customHeight="1">
      <c r="A208" s="48"/>
      <c r="B208" s="49"/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</row>
    <row r="209" ht="12.75" customHeight="1">
      <c r="A209" s="48"/>
      <c r="B209" s="49"/>
      <c r="C209" s="49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</row>
    <row r="210" ht="12.75" customHeight="1">
      <c r="A210" s="48"/>
      <c r="B210" s="49"/>
      <c r="C210" s="49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</row>
    <row r="211" ht="12.75" customHeight="1">
      <c r="A211" s="48"/>
      <c r="B211" s="49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</row>
    <row r="212" ht="12.75" customHeight="1">
      <c r="A212" s="48"/>
      <c r="B212" s="49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</row>
    <row r="213" ht="12.75" customHeight="1">
      <c r="A213" s="48"/>
      <c r="B213" s="49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</row>
    <row r="214" ht="12.75" customHeight="1">
      <c r="A214" s="48"/>
      <c r="B214" s="49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</row>
    <row r="215" ht="12.75" customHeight="1">
      <c r="A215" s="48"/>
      <c r="B215" s="49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  <c r="Y215" s="49"/>
      <c r="Z215" s="49"/>
    </row>
    <row r="216" ht="12.75" customHeight="1">
      <c r="A216" s="48"/>
      <c r="B216" s="49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</row>
    <row r="217" ht="12.75" customHeight="1">
      <c r="A217" s="48"/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</row>
    <row r="218" ht="12.75" customHeight="1">
      <c r="A218" s="48"/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  <c r="Y218" s="49"/>
      <c r="Z218" s="49"/>
    </row>
    <row r="219" ht="12.75" customHeight="1">
      <c r="A219" s="48"/>
      <c r="B219" s="49"/>
      <c r="C219" s="49"/>
      <c r="D219" s="4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  <c r="Y219" s="49"/>
      <c r="Z219" s="49"/>
    </row>
    <row r="220" ht="12.75" customHeight="1">
      <c r="A220" s="48"/>
      <c r="B220" s="49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  <c r="Y220" s="49"/>
      <c r="Z220" s="49"/>
    </row>
    <row r="221" ht="12.75" customHeight="1">
      <c r="A221" s="48"/>
      <c r="B221" s="49"/>
      <c r="C221" s="49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  <c r="Y221" s="49"/>
      <c r="Z221" s="49"/>
    </row>
    <row r="222" ht="12.75" customHeight="1">
      <c r="A222" s="48"/>
      <c r="B222" s="49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</row>
    <row r="223" ht="12.75" customHeight="1">
      <c r="A223" s="48"/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  <c r="Y223" s="49"/>
      <c r="Z223" s="49"/>
    </row>
    <row r="224" ht="12.75" customHeight="1">
      <c r="A224" s="48"/>
      <c r="B224" s="49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  <c r="Y224" s="49"/>
      <c r="Z224" s="49"/>
    </row>
    <row r="225" ht="12.75" customHeight="1">
      <c r="A225" s="48"/>
      <c r="B225" s="49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  <c r="Y225" s="49"/>
      <c r="Z225" s="49"/>
    </row>
    <row r="226" ht="12.75" customHeight="1">
      <c r="A226" s="48"/>
      <c r="B226" s="49"/>
      <c r="C226" s="49"/>
      <c r="D226" s="49"/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  <c r="Y226" s="49"/>
      <c r="Z226" s="49"/>
    </row>
    <row r="227" ht="12.75" customHeight="1">
      <c r="A227" s="48"/>
      <c r="B227" s="49"/>
      <c r="C227" s="49"/>
      <c r="D227" s="49"/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  <c r="Y227" s="49"/>
      <c r="Z227" s="49"/>
    </row>
    <row r="228" ht="12.75" customHeight="1">
      <c r="A228" s="48"/>
      <c r="B228" s="49"/>
      <c r="C228" s="49"/>
      <c r="D228" s="49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49"/>
      <c r="Y228" s="49"/>
      <c r="Z228" s="49"/>
    </row>
    <row r="229" ht="12.75" customHeight="1">
      <c r="A229" s="48"/>
      <c r="B229" s="49"/>
      <c r="C229" s="49"/>
      <c r="D229" s="49"/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  <c r="Y229" s="49"/>
      <c r="Z229" s="49"/>
    </row>
    <row r="230" ht="12.75" customHeight="1">
      <c r="A230" s="48"/>
      <c r="B230" s="49"/>
      <c r="C230" s="49"/>
      <c r="D230" s="49"/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  <c r="Y230" s="49"/>
      <c r="Z230" s="49"/>
    </row>
    <row r="231" ht="12.75" customHeight="1">
      <c r="A231" s="48"/>
      <c r="B231" s="49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  <c r="Z231" s="49"/>
    </row>
    <row r="232" ht="12.75" customHeight="1">
      <c r="A232" s="48"/>
      <c r="B232" s="49"/>
      <c r="C232" s="49"/>
      <c r="D232" s="49"/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  <c r="Y232" s="49"/>
      <c r="Z232" s="49"/>
    </row>
    <row r="233" ht="12.75" customHeight="1">
      <c r="A233" s="48"/>
      <c r="B233" s="49"/>
      <c r="C233" s="49"/>
      <c r="D233" s="49"/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  <c r="Y233" s="49"/>
      <c r="Z233" s="49"/>
    </row>
    <row r="234" ht="12.75" customHeight="1">
      <c r="A234" s="48"/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  <c r="Y234" s="49"/>
      <c r="Z234" s="49"/>
    </row>
    <row r="235" ht="12.75" customHeight="1">
      <c r="A235" s="48"/>
      <c r="B235" s="49"/>
      <c r="C235" s="49"/>
      <c r="D235" s="49"/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  <c r="Y235" s="49"/>
      <c r="Z235" s="49"/>
    </row>
    <row r="236" ht="12.75" customHeight="1">
      <c r="A236" s="48"/>
      <c r="B236" s="49"/>
      <c r="C236" s="49"/>
      <c r="D236" s="49"/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  <c r="Z236" s="49"/>
    </row>
    <row r="237" ht="12.75" customHeight="1">
      <c r="A237" s="48"/>
      <c r="B237" s="49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  <c r="Y237" s="49"/>
      <c r="Z237" s="49"/>
    </row>
    <row r="238" ht="12.75" customHeight="1">
      <c r="A238" s="48"/>
      <c r="B238" s="49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49"/>
      <c r="Y238" s="49"/>
      <c r="Z238" s="49"/>
    </row>
    <row r="239" ht="12.75" customHeight="1">
      <c r="A239" s="48"/>
      <c r="B239" s="49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49"/>
      <c r="Y239" s="49"/>
      <c r="Z239" s="49"/>
    </row>
    <row r="240" ht="12.75" customHeight="1">
      <c r="A240" s="48"/>
      <c r="B240" s="49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  <c r="Y240" s="49"/>
      <c r="Z240" s="49"/>
    </row>
    <row r="241" ht="12.75" customHeight="1">
      <c r="A241" s="48"/>
      <c r="B241" s="49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/>
      <c r="Y241" s="49"/>
      <c r="Z241" s="49"/>
    </row>
    <row r="242" ht="12.75" customHeight="1">
      <c r="A242" s="48"/>
      <c r="B242" s="49"/>
      <c r="C242" s="49"/>
      <c r="D242" s="49"/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49"/>
      <c r="Y242" s="49"/>
      <c r="Z242" s="49"/>
    </row>
    <row r="243" ht="12.75" customHeight="1">
      <c r="A243" s="48"/>
      <c r="B243" s="49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  <c r="Y243" s="49"/>
      <c r="Z243" s="49"/>
    </row>
    <row r="244" ht="12.75" customHeight="1">
      <c r="A244" s="48"/>
      <c r="B244" s="49"/>
      <c r="C244" s="49"/>
      <c r="D244" s="49"/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  <c r="Y244" s="49"/>
      <c r="Z244" s="49"/>
    </row>
    <row r="245" ht="12.75" customHeight="1">
      <c r="A245" s="48"/>
      <c r="B245" s="49"/>
      <c r="C245" s="49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  <c r="Y245" s="49"/>
      <c r="Z245" s="49"/>
    </row>
    <row r="246" ht="12.75" customHeight="1">
      <c r="A246" s="48"/>
      <c r="B246" s="49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49"/>
      <c r="Y246" s="49"/>
      <c r="Z246" s="49"/>
    </row>
    <row r="247" ht="12.75" customHeight="1">
      <c r="A247" s="48"/>
      <c r="B247" s="49"/>
      <c r="C247" s="49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  <c r="Y247" s="49"/>
      <c r="Z247" s="49"/>
    </row>
    <row r="248" ht="12.75" customHeight="1">
      <c r="A248" s="48"/>
      <c r="B248" s="49"/>
      <c r="C248" s="49"/>
      <c r="D248" s="49"/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49"/>
      <c r="Y248" s="49"/>
      <c r="Z248" s="49"/>
    </row>
    <row r="249" ht="12.75" customHeight="1">
      <c r="A249" s="48"/>
      <c r="B249" s="49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49"/>
      <c r="Y249" s="49"/>
      <c r="Z249" s="49"/>
    </row>
    <row r="250" ht="12.75" customHeight="1">
      <c r="A250" s="48"/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  <c r="Y250" s="49"/>
      <c r="Z250" s="49"/>
    </row>
    <row r="251" ht="12.75" customHeight="1">
      <c r="A251" s="48"/>
      <c r="B251" s="49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49"/>
      <c r="Y251" s="49"/>
      <c r="Z251" s="49"/>
    </row>
    <row r="252" ht="12.75" customHeight="1">
      <c r="A252" s="48"/>
      <c r="B252" s="49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9"/>
      <c r="U252" s="49"/>
      <c r="V252" s="49"/>
      <c r="W252" s="49"/>
      <c r="X252" s="49"/>
      <c r="Y252" s="49"/>
      <c r="Z252" s="49"/>
    </row>
    <row r="253" ht="12.75" customHeight="1">
      <c r="A253" s="48"/>
      <c r="B253" s="49"/>
      <c r="C253" s="49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49"/>
      <c r="Y253" s="49"/>
      <c r="Z253" s="49"/>
    </row>
    <row r="254" ht="12.75" customHeight="1">
      <c r="A254" s="48"/>
      <c r="B254" s="49"/>
      <c r="C254" s="49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49"/>
      <c r="Y254" s="49"/>
      <c r="Z254" s="49"/>
    </row>
    <row r="255" ht="12.75" customHeight="1">
      <c r="A255" s="48"/>
      <c r="B255" s="49"/>
      <c r="C255" s="49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49"/>
      <c r="Y255" s="49"/>
      <c r="Z255" s="49"/>
    </row>
    <row r="256" ht="12.75" customHeight="1">
      <c r="A256" s="48"/>
      <c r="B256" s="49"/>
      <c r="C256" s="49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49"/>
      <c r="Y256" s="49"/>
      <c r="Z256" s="49"/>
    </row>
    <row r="257" ht="12.75" customHeight="1">
      <c r="A257" s="48"/>
      <c r="B257" s="49"/>
      <c r="C257" s="49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49"/>
      <c r="Y257" s="49"/>
      <c r="Z257" s="49"/>
    </row>
    <row r="258" ht="12.75" customHeight="1">
      <c r="A258" s="48"/>
      <c r="B258" s="49"/>
      <c r="C258" s="49"/>
      <c r="D258" s="49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49"/>
      <c r="Y258" s="49"/>
      <c r="Z258" s="49"/>
    </row>
    <row r="259" ht="12.75" customHeight="1">
      <c r="A259" s="48"/>
      <c r="B259" s="49"/>
      <c r="C259" s="49"/>
      <c r="D259" s="49"/>
      <c r="E259" s="49"/>
      <c r="F259" s="49"/>
      <c r="G259" s="49"/>
      <c r="H259" s="49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49"/>
      <c r="Y259" s="49"/>
      <c r="Z259" s="49"/>
    </row>
    <row r="260" ht="12.75" customHeight="1">
      <c r="A260" s="48"/>
      <c r="B260" s="49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49"/>
      <c r="Y260" s="49"/>
      <c r="Z260" s="49"/>
    </row>
    <row r="261" ht="12.75" customHeight="1">
      <c r="A261" s="48"/>
      <c r="B261" s="49"/>
      <c r="C261" s="49"/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49"/>
      <c r="Y261" s="49"/>
      <c r="Z261" s="49"/>
    </row>
    <row r="262" ht="12.75" customHeight="1">
      <c r="A262" s="48"/>
      <c r="B262" s="49"/>
      <c r="C262" s="49"/>
      <c r="D262" s="49"/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</row>
    <row r="263" ht="12.75" customHeight="1">
      <c r="A263" s="48"/>
      <c r="B263" s="49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49"/>
      <c r="Y263" s="49"/>
      <c r="Z263" s="49"/>
    </row>
    <row r="264" ht="12.75" customHeight="1">
      <c r="A264" s="48"/>
      <c r="B264" s="49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49"/>
      <c r="Y264" s="49"/>
      <c r="Z264" s="49"/>
    </row>
    <row r="265" ht="12.75" customHeight="1">
      <c r="A265" s="48"/>
      <c r="B265" s="49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49"/>
      <c r="Y265" s="49"/>
      <c r="Z265" s="49"/>
    </row>
    <row r="266" ht="12.75" customHeight="1">
      <c r="A266" s="48"/>
      <c r="B266" s="49"/>
      <c r="C266" s="49"/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49"/>
      <c r="Y266" s="49"/>
      <c r="Z266" s="49"/>
    </row>
    <row r="267" ht="12.75" customHeight="1">
      <c r="A267" s="48"/>
      <c r="B267" s="49"/>
      <c r="C267" s="49"/>
      <c r="D267" s="49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49"/>
      <c r="Y267" s="49"/>
      <c r="Z267" s="49"/>
    </row>
    <row r="268" ht="12.75" customHeight="1">
      <c r="A268" s="48"/>
      <c r="B268" s="49"/>
      <c r="C268" s="49"/>
      <c r="D268" s="49"/>
      <c r="E268" s="49"/>
      <c r="F268" s="49"/>
      <c r="G268" s="49"/>
      <c r="H268" s="49"/>
      <c r="I268" s="49"/>
      <c r="J268" s="49"/>
      <c r="K268" s="49"/>
      <c r="L268" s="49"/>
      <c r="M268" s="49"/>
      <c r="N268" s="49"/>
      <c r="O268" s="49"/>
      <c r="P268" s="49"/>
      <c r="Q268" s="49"/>
      <c r="R268" s="49"/>
      <c r="S268" s="49"/>
      <c r="T268" s="49"/>
      <c r="U268" s="49"/>
      <c r="V268" s="49"/>
      <c r="W268" s="49"/>
      <c r="X268" s="49"/>
      <c r="Y268" s="49"/>
      <c r="Z268" s="49"/>
    </row>
    <row r="269" ht="12.75" customHeight="1">
      <c r="A269" s="48"/>
      <c r="B269" s="49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49"/>
      <c r="Y269" s="49"/>
      <c r="Z269" s="49"/>
    </row>
    <row r="270" ht="12.75" customHeight="1">
      <c r="A270" s="48"/>
      <c r="B270" s="49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49"/>
      <c r="Y270" s="49"/>
      <c r="Z270" s="49"/>
    </row>
    <row r="271" ht="12.75" customHeight="1">
      <c r="A271" s="48"/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</row>
    <row r="272" ht="12.75" customHeight="1">
      <c r="A272" s="48"/>
      <c r="B272" s="49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49"/>
      <c r="Y272" s="49"/>
      <c r="Z272" s="49"/>
    </row>
    <row r="273" ht="12.75" customHeight="1">
      <c r="A273" s="48"/>
      <c r="B273" s="49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  <c r="Y273" s="49"/>
      <c r="Z273" s="49"/>
    </row>
    <row r="274" ht="12.75" customHeight="1">
      <c r="A274" s="48"/>
      <c r="B274" s="49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  <c r="Y274" s="49"/>
      <c r="Z274" s="49"/>
    </row>
    <row r="275" ht="12.75" customHeight="1">
      <c r="A275" s="48"/>
      <c r="B275" s="49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49"/>
      <c r="Y275" s="49"/>
      <c r="Z275" s="49"/>
    </row>
    <row r="276" ht="12.75" customHeight="1">
      <c r="A276" s="48"/>
      <c r="B276" s="49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  <c r="Y276" s="49"/>
      <c r="Z276" s="49"/>
    </row>
    <row r="277" ht="12.75" customHeight="1">
      <c r="A277" s="48"/>
      <c r="B277" s="49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  <c r="Y277" s="49"/>
      <c r="Z277" s="49"/>
    </row>
    <row r="278" ht="12.75" customHeight="1">
      <c r="A278" s="48"/>
      <c r="B278" s="49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</row>
    <row r="279" ht="12.75" customHeight="1">
      <c r="A279" s="48"/>
      <c r="B279" s="49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  <c r="Y279" s="49"/>
      <c r="Z279" s="49"/>
    </row>
    <row r="280" ht="12.75" customHeight="1">
      <c r="A280" s="48"/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  <c r="Y280" s="49"/>
      <c r="Z280" s="49"/>
    </row>
    <row r="281" ht="12.75" customHeight="1">
      <c r="A281" s="48"/>
      <c r="B281" s="49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49"/>
      <c r="Y281" s="49"/>
      <c r="Z281" s="49"/>
    </row>
    <row r="282" ht="12.75" customHeight="1">
      <c r="A282" s="48"/>
      <c r="B282" s="49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49"/>
      <c r="Y282" s="49"/>
      <c r="Z282" s="49"/>
    </row>
    <row r="283" ht="12.75" customHeight="1">
      <c r="A283" s="48"/>
      <c r="B283" s="49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49"/>
      <c r="Y283" s="49"/>
      <c r="Z283" s="49"/>
    </row>
    <row r="284" ht="12.75" customHeight="1">
      <c r="A284" s="48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</row>
    <row r="285" ht="12.75" customHeight="1">
      <c r="A285" s="48"/>
      <c r="B285" s="49"/>
      <c r="C285" s="49"/>
      <c r="D285" s="49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  <c r="Y285" s="49"/>
      <c r="Z285" s="49"/>
    </row>
    <row r="286" ht="12.75" customHeight="1">
      <c r="A286" s="48"/>
      <c r="B286" s="49"/>
      <c r="C286" s="49"/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</row>
    <row r="287" ht="12.75" customHeight="1">
      <c r="A287" s="48"/>
      <c r="B287" s="49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  <c r="Y287" s="49"/>
      <c r="Z287" s="49"/>
    </row>
    <row r="288" ht="12.75" customHeight="1">
      <c r="A288" s="48"/>
      <c r="B288" s="49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  <c r="Y288" s="49"/>
      <c r="Z288" s="49"/>
    </row>
    <row r="289" ht="12.75" customHeight="1">
      <c r="A289" s="48"/>
      <c r="B289" s="49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49"/>
      <c r="Y289" s="49"/>
      <c r="Z289" s="49"/>
    </row>
    <row r="290" ht="12.75" customHeight="1">
      <c r="A290" s="48"/>
      <c r="B290" s="49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  <c r="Y290" s="49"/>
      <c r="Z290" s="49"/>
    </row>
    <row r="291" ht="12.75" customHeight="1">
      <c r="A291" s="48"/>
      <c r="B291" s="49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</row>
    <row r="292" ht="12.75" customHeight="1">
      <c r="A292" s="48"/>
      <c r="B292" s="49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</row>
    <row r="293" ht="12.75" customHeight="1">
      <c r="A293" s="48"/>
      <c r="B293" s="49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  <c r="Y293" s="49"/>
      <c r="Z293" s="49"/>
    </row>
    <row r="294" ht="12.75" customHeight="1">
      <c r="A294" s="48"/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</row>
    <row r="295" ht="12.75" customHeight="1">
      <c r="A295" s="48"/>
      <c r="B295" s="49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49"/>
      <c r="Y295" s="49"/>
      <c r="Z295" s="49"/>
    </row>
    <row r="296" ht="12.75" customHeight="1">
      <c r="A296" s="48"/>
      <c r="B296" s="49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49"/>
      <c r="Y296" s="49"/>
      <c r="Z296" s="49"/>
    </row>
    <row r="297" ht="12.75" customHeight="1">
      <c r="A297" s="48"/>
      <c r="B297" s="49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49"/>
      <c r="Y297" s="49"/>
      <c r="Z297" s="49"/>
    </row>
    <row r="298" ht="12.75" customHeight="1">
      <c r="A298" s="48"/>
      <c r="B298" s="49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  <c r="Y298" s="49"/>
      <c r="Z298" s="49"/>
    </row>
    <row r="299" ht="12.75" customHeight="1">
      <c r="A299" s="48"/>
      <c r="B299" s="49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  <c r="Y299" s="49"/>
      <c r="Z299" s="49"/>
    </row>
    <row r="300" ht="12.75" customHeight="1">
      <c r="A300" s="48"/>
      <c r="B300" s="49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  <c r="Y300" s="49"/>
      <c r="Z300" s="49"/>
    </row>
    <row r="301" ht="12.75" customHeight="1">
      <c r="A301" s="48"/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49"/>
      <c r="Y301" s="49"/>
      <c r="Z301" s="49"/>
    </row>
    <row r="302" ht="12.75" customHeight="1">
      <c r="A302" s="48"/>
      <c r="B302" s="49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49"/>
      <c r="Y302" s="49"/>
      <c r="Z302" s="49"/>
    </row>
    <row r="303" ht="12.75" customHeight="1">
      <c r="A303" s="48"/>
      <c r="B303" s="49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49"/>
      <c r="Y303" s="49"/>
      <c r="Z303" s="49"/>
    </row>
    <row r="304" ht="12.75" customHeight="1">
      <c r="A304" s="48"/>
      <c r="B304" s="49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  <c r="Y304" s="49"/>
      <c r="Z304" s="49"/>
    </row>
    <row r="305" ht="12.75" customHeight="1">
      <c r="A305" s="48"/>
      <c r="B305" s="49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  <c r="Y305" s="49"/>
      <c r="Z305" s="49"/>
    </row>
    <row r="306" ht="12.75" customHeight="1">
      <c r="A306" s="48"/>
      <c r="B306" s="49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  <c r="Y306" s="49"/>
      <c r="Z306" s="49"/>
    </row>
    <row r="307" ht="12.75" customHeight="1">
      <c r="A307" s="48"/>
      <c r="B307" s="49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  <c r="Y307" s="49"/>
      <c r="Z307" s="49"/>
    </row>
    <row r="308" ht="12.75" customHeight="1">
      <c r="A308" s="48"/>
      <c r="B308" s="49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49"/>
      <c r="Y308" s="49"/>
      <c r="Z308" s="49"/>
    </row>
    <row r="309" ht="12.75" customHeight="1">
      <c r="A309" s="48"/>
      <c r="B309" s="49"/>
      <c r="C309" s="49"/>
      <c r="D309" s="49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49"/>
      <c r="Y309" s="49"/>
      <c r="Z309" s="49"/>
    </row>
    <row r="310" ht="12.75" customHeight="1">
      <c r="A310" s="48"/>
      <c r="B310" s="49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  <c r="Y310" s="49"/>
      <c r="Z310" s="49"/>
    </row>
    <row r="311" ht="12.75" customHeight="1">
      <c r="A311" s="48"/>
      <c r="B311" s="49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  <c r="Y311" s="49"/>
      <c r="Z311" s="49"/>
    </row>
    <row r="312" ht="12.75" customHeight="1">
      <c r="A312" s="48"/>
      <c r="B312" s="49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49"/>
      <c r="Y312" s="49"/>
      <c r="Z312" s="49"/>
    </row>
    <row r="313" ht="12.75" customHeight="1">
      <c r="A313" s="48"/>
      <c r="B313" s="49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49"/>
      <c r="Y313" s="49"/>
      <c r="Z313" s="49"/>
    </row>
    <row r="314" ht="12.75" customHeight="1">
      <c r="A314" s="48"/>
      <c r="B314" s="49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49"/>
      <c r="Y314" s="49"/>
      <c r="Z314" s="49"/>
    </row>
    <row r="315" ht="12.75" customHeight="1">
      <c r="A315" s="48"/>
      <c r="B315" s="49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49"/>
      <c r="Y315" s="49"/>
      <c r="Z315" s="49"/>
    </row>
    <row r="316" ht="12.75" customHeight="1">
      <c r="A316" s="48"/>
      <c r="B316" s="49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</row>
    <row r="317" ht="12.75" customHeight="1">
      <c r="A317" s="48"/>
      <c r="B317" s="49"/>
      <c r="C317" s="49"/>
      <c r="D317" s="4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  <c r="Y317" s="49"/>
      <c r="Z317" s="49"/>
    </row>
    <row r="318" ht="12.75" customHeight="1">
      <c r="A318" s="48"/>
      <c r="B318" s="49"/>
      <c r="C318" s="49"/>
      <c r="D318" s="49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49"/>
      <c r="Y318" s="49"/>
      <c r="Z318" s="49"/>
    </row>
    <row r="319" ht="12.75" customHeight="1">
      <c r="A319" s="48"/>
      <c r="B319" s="49"/>
      <c r="C319" s="49"/>
      <c r="D319" s="49"/>
      <c r="E319" s="4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49"/>
      <c r="Y319" s="49"/>
      <c r="Z319" s="49"/>
    </row>
    <row r="320" ht="12.75" customHeight="1">
      <c r="A320" s="48"/>
      <c r="B320" s="49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</row>
    <row r="321" ht="12.75" customHeight="1">
      <c r="A321" s="48"/>
      <c r="B321" s="49"/>
      <c r="C321" s="49"/>
      <c r="D321" s="49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49"/>
      <c r="Y321" s="49"/>
      <c r="Z321" s="49"/>
    </row>
    <row r="322" ht="12.75" customHeight="1">
      <c r="A322" s="48"/>
      <c r="B322" s="49"/>
      <c r="C322" s="49"/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</row>
    <row r="323" ht="12.75" customHeight="1">
      <c r="A323" s="48"/>
      <c r="B323" s="49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</row>
    <row r="324" ht="12.75" customHeight="1">
      <c r="A324" s="48"/>
      <c r="B324" s="49"/>
      <c r="C324" s="49"/>
      <c r="D324" s="49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  <c r="Y324" s="49"/>
      <c r="Z324" s="49"/>
    </row>
    <row r="325" ht="12.75" customHeight="1">
      <c r="A325" s="48"/>
      <c r="B325" s="49"/>
      <c r="C325" s="49"/>
      <c r="D325" s="49"/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  <c r="Y325" s="49"/>
      <c r="Z325" s="49"/>
    </row>
    <row r="326" ht="12.75" customHeight="1">
      <c r="A326" s="48"/>
      <c r="B326" s="49"/>
      <c r="C326" s="49"/>
      <c r="D326" s="49"/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</row>
    <row r="327" ht="12.75" customHeight="1">
      <c r="A327" s="48"/>
      <c r="B327" s="49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</row>
    <row r="328" ht="12.75" customHeight="1">
      <c r="A328" s="48"/>
      <c r="B328" s="49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</row>
    <row r="329" ht="12.75" customHeight="1">
      <c r="A329" s="48"/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</row>
    <row r="330" ht="12.75" customHeight="1">
      <c r="A330" s="48"/>
      <c r="B330" s="49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49"/>
      <c r="Y330" s="49"/>
      <c r="Z330" s="49"/>
    </row>
    <row r="331" ht="12.75" customHeight="1">
      <c r="A331" s="48"/>
      <c r="B331" s="49"/>
      <c r="C331" s="49"/>
      <c r="D331" s="49"/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</row>
    <row r="332" ht="12.75" customHeight="1">
      <c r="A332" s="48"/>
      <c r="B332" s="49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</row>
    <row r="333" ht="12.75" customHeight="1">
      <c r="A333" s="48"/>
      <c r="B333" s="49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</row>
    <row r="334" ht="12.75" customHeight="1">
      <c r="A334" s="48"/>
      <c r="B334" s="49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</row>
    <row r="335" ht="12.75" customHeight="1">
      <c r="A335" s="48"/>
      <c r="B335" s="49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</row>
    <row r="336" ht="12.75" customHeight="1">
      <c r="A336" s="48"/>
      <c r="B336" s="49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</row>
    <row r="337" ht="12.75" customHeight="1">
      <c r="A337" s="48"/>
      <c r="B337" s="49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</row>
    <row r="338" ht="12.75" customHeight="1">
      <c r="A338" s="48"/>
      <c r="B338" s="49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</row>
    <row r="339" ht="12.75" customHeight="1">
      <c r="A339" s="48"/>
      <c r="B339" s="49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</row>
    <row r="340" ht="12.75" customHeight="1">
      <c r="A340" s="48"/>
      <c r="B340" s="49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</row>
    <row r="341" ht="12.75" customHeight="1">
      <c r="A341" s="48"/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</row>
    <row r="342" ht="12.75" customHeight="1">
      <c r="A342" s="48"/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</row>
    <row r="343" ht="12.75" customHeight="1">
      <c r="A343" s="48"/>
      <c r="B343" s="49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</row>
    <row r="344" ht="12.75" customHeight="1">
      <c r="A344" s="48"/>
      <c r="B344" s="49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</row>
    <row r="345" ht="12.75" customHeight="1">
      <c r="A345" s="48"/>
      <c r="B345" s="49"/>
      <c r="C345" s="49"/>
      <c r="D345" s="49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</row>
    <row r="346" ht="12.75" customHeight="1">
      <c r="A346" s="48"/>
      <c r="B346" s="49"/>
      <c r="C346" s="49"/>
      <c r="D346" s="49"/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</row>
    <row r="347" ht="12.75" customHeight="1">
      <c r="A347" s="48"/>
      <c r="B347" s="49"/>
      <c r="C347" s="49"/>
      <c r="D347" s="49"/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</row>
    <row r="348" ht="12.75" customHeight="1">
      <c r="A348" s="48"/>
      <c r="B348" s="49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</row>
    <row r="349" ht="12.75" customHeight="1">
      <c r="A349" s="48"/>
      <c r="B349" s="49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</row>
    <row r="350" ht="12.75" customHeight="1">
      <c r="A350" s="48"/>
      <c r="B350" s="49"/>
      <c r="C350" s="49"/>
      <c r="D350" s="49"/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49"/>
      <c r="Y350" s="49"/>
      <c r="Z350" s="49"/>
    </row>
    <row r="351" ht="12.75" customHeight="1">
      <c r="A351" s="48"/>
      <c r="B351" s="49"/>
      <c r="C351" s="49"/>
      <c r="D351" s="49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49"/>
      <c r="Y351" s="49"/>
      <c r="Z351" s="49"/>
    </row>
    <row r="352" ht="12.75" customHeight="1">
      <c r="A352" s="48"/>
      <c r="B352" s="49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  <c r="Y352" s="49"/>
      <c r="Z352" s="49"/>
    </row>
    <row r="353" ht="12.75" customHeight="1">
      <c r="A353" s="48"/>
      <c r="B353" s="49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  <c r="Y353" s="49"/>
      <c r="Z353" s="49"/>
    </row>
    <row r="354" ht="12.75" customHeight="1">
      <c r="A354" s="48"/>
      <c r="B354" s="49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  <c r="Y354" s="49"/>
      <c r="Z354" s="49"/>
    </row>
    <row r="355" ht="12.75" customHeight="1">
      <c r="A355" s="48"/>
      <c r="B355" s="49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  <c r="Y355" s="49"/>
      <c r="Z355" s="49"/>
    </row>
    <row r="356" ht="12.75" customHeight="1">
      <c r="A356" s="48"/>
      <c r="B356" s="49"/>
      <c r="C356" s="49"/>
      <c r="D356" s="49"/>
      <c r="E356" s="4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  <c r="Y356" s="49"/>
      <c r="Z356" s="49"/>
    </row>
    <row r="357" ht="12.75" customHeight="1">
      <c r="A357" s="48"/>
      <c r="B357" s="49"/>
      <c r="C357" s="49"/>
      <c r="D357" s="49"/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  <c r="Y357" s="49"/>
      <c r="Z357" s="49"/>
    </row>
    <row r="358" ht="12.75" customHeight="1">
      <c r="A358" s="48"/>
      <c r="B358" s="49"/>
      <c r="C358" s="49"/>
      <c r="D358" s="49"/>
      <c r="E358" s="49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  <c r="Y358" s="49"/>
      <c r="Z358" s="49"/>
    </row>
    <row r="359" ht="12.75" customHeight="1">
      <c r="A359" s="48"/>
      <c r="B359" s="49"/>
      <c r="C359" s="49"/>
      <c r="D359" s="49"/>
      <c r="E359" s="49"/>
      <c r="F359" s="49"/>
      <c r="G359" s="49"/>
      <c r="H359" s="49"/>
      <c r="I359" s="49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  <c r="Y359" s="49"/>
      <c r="Z359" s="49"/>
    </row>
    <row r="360" ht="12.75" customHeight="1">
      <c r="A360" s="48"/>
      <c r="B360" s="49"/>
      <c r="C360" s="49"/>
      <c r="D360" s="4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</row>
    <row r="361" ht="12.75" customHeight="1">
      <c r="A361" s="48"/>
      <c r="B361" s="49"/>
      <c r="C361" s="49"/>
      <c r="D361" s="49"/>
      <c r="E361" s="4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</row>
    <row r="362" ht="12.75" customHeight="1">
      <c r="A362" s="48"/>
      <c r="B362" s="49"/>
      <c r="C362" s="49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</row>
    <row r="363" ht="12.75" customHeight="1">
      <c r="A363" s="48"/>
      <c r="B363" s="49"/>
      <c r="C363" s="49"/>
      <c r="D363" s="49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</row>
    <row r="364" ht="12.75" customHeight="1">
      <c r="A364" s="48"/>
      <c r="B364" s="49"/>
      <c r="C364" s="49"/>
      <c r="D364" s="49"/>
      <c r="E364" s="4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</row>
    <row r="365" ht="12.75" customHeight="1">
      <c r="A365" s="48"/>
      <c r="B365" s="49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</row>
    <row r="366" ht="12.75" customHeight="1">
      <c r="A366" s="48"/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</row>
    <row r="367" ht="12.75" customHeight="1">
      <c r="A367" s="48"/>
      <c r="B367" s="49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  <c r="Y367" s="49"/>
      <c r="Z367" s="49"/>
    </row>
    <row r="368" ht="12.75" customHeight="1">
      <c r="A368" s="48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  <c r="Y368" s="49"/>
      <c r="Z368" s="49"/>
    </row>
    <row r="369" ht="12.75" customHeight="1">
      <c r="A369" s="48"/>
      <c r="B369" s="49"/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</row>
    <row r="370" ht="12.75" customHeight="1">
      <c r="A370" s="48"/>
      <c r="B370" s="49"/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  <c r="Z370" s="49"/>
    </row>
    <row r="371" ht="12.75" customHeight="1">
      <c r="A371" s="48"/>
      <c r="B371" s="49"/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  <c r="Z371" s="49"/>
    </row>
    <row r="372" ht="12.75" customHeight="1">
      <c r="A372" s="48"/>
      <c r="B372" s="49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</row>
    <row r="373" ht="12.75" customHeight="1">
      <c r="A373" s="48"/>
      <c r="B373" s="49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</row>
    <row r="374" ht="12.75" customHeight="1">
      <c r="A374" s="48"/>
      <c r="B374" s="49"/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</row>
    <row r="375" ht="12.75" customHeight="1">
      <c r="A375" s="48"/>
      <c r="B375" s="49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</row>
    <row r="376" ht="12.75" customHeight="1">
      <c r="A376" s="48"/>
      <c r="B376" s="49"/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</row>
    <row r="377" ht="12.75" customHeight="1">
      <c r="A377" s="48"/>
      <c r="B377" s="49"/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</row>
    <row r="378" ht="12.75" customHeight="1">
      <c r="A378" s="48"/>
      <c r="B378" s="49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  <c r="Y378" s="49"/>
      <c r="Z378" s="49"/>
    </row>
    <row r="379" ht="12.75" customHeight="1">
      <c r="A379" s="48"/>
      <c r="B379" s="49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</row>
    <row r="380" ht="12.75" customHeight="1">
      <c r="A380" s="48"/>
      <c r="B380" s="49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  <c r="Z380" s="49"/>
    </row>
    <row r="381" ht="12.75" customHeight="1">
      <c r="A381" s="48"/>
      <c r="B381" s="49"/>
      <c r="C381" s="49"/>
      <c r="D381" s="49"/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49"/>
      <c r="Y381" s="49"/>
      <c r="Z381" s="49"/>
    </row>
    <row r="382" ht="12.75" customHeight="1">
      <c r="A382" s="48"/>
      <c r="B382" s="49"/>
      <c r="C382" s="49"/>
      <c r="D382" s="49"/>
      <c r="E382" s="4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  <c r="Y382" s="49"/>
      <c r="Z382" s="49"/>
    </row>
    <row r="383" ht="12.75" customHeight="1">
      <c r="A383" s="48"/>
      <c r="B383" s="49"/>
      <c r="C383" s="49"/>
      <c r="D383" s="49"/>
      <c r="E383" s="4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  <c r="Y383" s="49"/>
      <c r="Z383" s="49"/>
    </row>
    <row r="384" ht="12.75" customHeight="1">
      <c r="A384" s="48"/>
      <c r="B384" s="49"/>
      <c r="C384" s="49"/>
      <c r="D384" s="49"/>
      <c r="E384" s="49"/>
      <c r="F384" s="49"/>
      <c r="G384" s="49"/>
      <c r="H384" s="49"/>
      <c r="I384" s="49"/>
      <c r="J384" s="49"/>
      <c r="K384" s="49"/>
      <c r="L384" s="49"/>
      <c r="M384" s="49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  <c r="Y384" s="49"/>
      <c r="Z384" s="49"/>
    </row>
    <row r="385" ht="12.75" customHeight="1">
      <c r="A385" s="48"/>
      <c r="B385" s="49"/>
      <c r="C385" s="49"/>
      <c r="D385" s="49"/>
      <c r="E385" s="4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  <c r="Y385" s="49"/>
      <c r="Z385" s="49"/>
    </row>
    <row r="386" ht="12.75" customHeight="1">
      <c r="A386" s="48"/>
      <c r="B386" s="49"/>
      <c r="C386" s="49"/>
      <c r="D386" s="49"/>
      <c r="E386" s="4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  <c r="Y386" s="49"/>
      <c r="Z386" s="49"/>
    </row>
    <row r="387" ht="12.75" customHeight="1">
      <c r="A387" s="48"/>
      <c r="B387" s="49"/>
      <c r="C387" s="49"/>
      <c r="D387" s="49"/>
      <c r="E387" s="49"/>
      <c r="F387" s="49"/>
      <c r="G387" s="49"/>
      <c r="H387" s="49"/>
      <c r="I387" s="49"/>
      <c r="J387" s="49"/>
      <c r="K387" s="49"/>
      <c r="L387" s="49"/>
      <c r="M387" s="49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49"/>
      <c r="Y387" s="49"/>
      <c r="Z387" s="49"/>
    </row>
    <row r="388" ht="12.75" customHeight="1">
      <c r="A388" s="48"/>
      <c r="B388" s="49"/>
      <c r="C388" s="49"/>
      <c r="D388" s="49"/>
      <c r="E388" s="4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49"/>
      <c r="Y388" s="49"/>
      <c r="Z388" s="49"/>
    </row>
    <row r="389" ht="12.75" customHeight="1">
      <c r="A389" s="48"/>
      <c r="B389" s="49"/>
      <c r="C389" s="49"/>
      <c r="D389" s="49"/>
      <c r="E389" s="4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  <c r="Y389" s="49"/>
      <c r="Z389" s="49"/>
    </row>
    <row r="390" ht="12.75" customHeight="1">
      <c r="A390" s="48"/>
      <c r="B390" s="49"/>
      <c r="C390" s="49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</row>
    <row r="391" ht="12.75" customHeight="1">
      <c r="A391" s="48"/>
      <c r="B391" s="49"/>
      <c r="C391" s="49"/>
      <c r="D391" s="49"/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  <c r="Y391" s="49"/>
      <c r="Z391" s="49"/>
    </row>
    <row r="392" ht="12.75" customHeight="1">
      <c r="A392" s="48"/>
      <c r="B392" s="49"/>
      <c r="C392" s="49"/>
      <c r="D392" s="49"/>
      <c r="E392" s="49"/>
      <c r="F392" s="49"/>
      <c r="G392" s="49"/>
      <c r="H392" s="49"/>
      <c r="I392" s="49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  <c r="Y392" s="49"/>
      <c r="Z392" s="49"/>
    </row>
    <row r="393" ht="12.75" customHeight="1">
      <c r="A393" s="48"/>
      <c r="B393" s="49"/>
      <c r="C393" s="49"/>
      <c r="D393" s="49"/>
      <c r="E393" s="49"/>
      <c r="F393" s="49"/>
      <c r="G393" s="49"/>
      <c r="H393" s="49"/>
      <c r="I393" s="49"/>
      <c r="J393" s="49"/>
      <c r="K393" s="49"/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49"/>
      <c r="Y393" s="49"/>
      <c r="Z393" s="49"/>
    </row>
    <row r="394" ht="12.75" customHeight="1">
      <c r="A394" s="48"/>
      <c r="B394" s="49"/>
      <c r="C394" s="49"/>
      <c r="D394" s="49"/>
      <c r="E394" s="49"/>
      <c r="F394" s="49"/>
      <c r="G394" s="49"/>
      <c r="H394" s="49"/>
      <c r="I394" s="49"/>
      <c r="J394" s="49"/>
      <c r="K394" s="49"/>
      <c r="L394" s="49"/>
      <c r="M394" s="49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49"/>
      <c r="Y394" s="49"/>
      <c r="Z394" s="49"/>
    </row>
    <row r="395" ht="12.75" customHeight="1">
      <c r="A395" s="48"/>
      <c r="B395" s="49"/>
      <c r="C395" s="49"/>
      <c r="D395" s="49"/>
      <c r="E395" s="49"/>
      <c r="F395" s="49"/>
      <c r="G395" s="49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49"/>
      <c r="Y395" s="49"/>
      <c r="Z395" s="49"/>
    </row>
    <row r="396" ht="12.75" customHeight="1">
      <c r="A396" s="48"/>
      <c r="B396" s="49"/>
      <c r="C396" s="49"/>
      <c r="D396" s="49"/>
      <c r="E396" s="49"/>
      <c r="F396" s="49"/>
      <c r="G396" s="49"/>
      <c r="H396" s="49"/>
      <c r="I396" s="49"/>
      <c r="J396" s="49"/>
      <c r="K396" s="49"/>
      <c r="L396" s="49"/>
      <c r="M396" s="49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  <c r="Y396" s="49"/>
      <c r="Z396" s="49"/>
    </row>
    <row r="397" ht="12.75" customHeight="1">
      <c r="A397" s="48"/>
      <c r="B397" s="49"/>
      <c r="C397" s="49"/>
      <c r="D397" s="49"/>
      <c r="E397" s="4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  <c r="Y397" s="49"/>
      <c r="Z397" s="49"/>
    </row>
    <row r="398" ht="12.75" customHeight="1">
      <c r="A398" s="48"/>
      <c r="B398" s="49"/>
      <c r="C398" s="49"/>
      <c r="D398" s="49"/>
      <c r="E398" s="4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  <c r="Y398" s="49"/>
      <c r="Z398" s="49"/>
    </row>
    <row r="399" ht="12.75" customHeight="1">
      <c r="A399" s="48"/>
      <c r="B399" s="49"/>
      <c r="C399" s="49"/>
      <c r="D399" s="49"/>
      <c r="E399" s="49"/>
      <c r="F399" s="49"/>
      <c r="G399" s="49"/>
      <c r="H399" s="49"/>
      <c r="I399" s="49"/>
      <c r="J399" s="49"/>
      <c r="K399" s="49"/>
      <c r="L399" s="49"/>
      <c r="M399" s="49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49"/>
      <c r="Y399" s="49"/>
      <c r="Z399" s="49"/>
    </row>
    <row r="400" ht="12.75" customHeight="1">
      <c r="A400" s="48"/>
      <c r="B400" s="49"/>
      <c r="C400" s="49"/>
      <c r="D400" s="49"/>
      <c r="E400" s="4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  <c r="Y400" s="49"/>
      <c r="Z400" s="49"/>
    </row>
    <row r="401" ht="12.75" customHeight="1">
      <c r="A401" s="48"/>
      <c r="B401" s="49"/>
      <c r="C401" s="49"/>
      <c r="D401" s="49"/>
      <c r="E401" s="4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  <c r="Y401" s="49"/>
      <c r="Z401" s="49"/>
    </row>
    <row r="402" ht="12.75" customHeight="1">
      <c r="A402" s="48"/>
      <c r="B402" s="49"/>
      <c r="C402" s="49"/>
      <c r="D402" s="49"/>
      <c r="E402" s="49"/>
      <c r="F402" s="49"/>
      <c r="G402" s="49"/>
      <c r="H402" s="49"/>
      <c r="I402" s="49"/>
      <c r="J402" s="49"/>
      <c r="K402" s="49"/>
      <c r="L402" s="49"/>
      <c r="M402" s="49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  <c r="Y402" s="49"/>
      <c r="Z402" s="49"/>
    </row>
    <row r="403" ht="12.75" customHeight="1">
      <c r="A403" s="48"/>
      <c r="B403" s="49"/>
      <c r="C403" s="49"/>
      <c r="D403" s="49"/>
      <c r="E403" s="49"/>
      <c r="F403" s="49"/>
      <c r="G403" s="49"/>
      <c r="H403" s="49"/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</row>
    <row r="404" ht="12.75" customHeight="1">
      <c r="A404" s="48"/>
      <c r="B404" s="49"/>
      <c r="C404" s="49"/>
      <c r="D404" s="49"/>
      <c r="E404" s="4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</row>
    <row r="405" ht="12.75" customHeight="1">
      <c r="A405" s="48"/>
      <c r="B405" s="49"/>
      <c r="C405" s="49"/>
      <c r="D405" s="49"/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  <c r="Y405" s="49"/>
      <c r="Z405" s="49"/>
    </row>
    <row r="406" ht="12.75" customHeight="1">
      <c r="A406" s="48"/>
      <c r="B406" s="49"/>
      <c r="C406" s="49"/>
      <c r="D406" s="49"/>
      <c r="E406" s="49"/>
      <c r="F406" s="49"/>
      <c r="G406" s="49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  <c r="Y406" s="49"/>
      <c r="Z406" s="49"/>
    </row>
    <row r="407" ht="12.75" customHeight="1">
      <c r="A407" s="48"/>
      <c r="B407" s="49"/>
      <c r="C407" s="49"/>
      <c r="D407" s="49"/>
      <c r="E407" s="4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49"/>
      <c r="Y407" s="49"/>
      <c r="Z407" s="49"/>
    </row>
    <row r="408" ht="12.75" customHeight="1">
      <c r="A408" s="48"/>
      <c r="B408" s="49"/>
      <c r="C408" s="49"/>
      <c r="D408" s="49"/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49"/>
      <c r="Y408" s="49"/>
      <c r="Z408" s="49"/>
    </row>
    <row r="409" ht="12.75" customHeight="1">
      <c r="A409" s="48"/>
      <c r="B409" s="49"/>
      <c r="C409" s="49"/>
      <c r="D409" s="49"/>
      <c r="E409" s="4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49"/>
      <c r="Y409" s="49"/>
      <c r="Z409" s="49"/>
    </row>
    <row r="410" ht="12.75" customHeight="1">
      <c r="A410" s="48"/>
      <c r="B410" s="49"/>
      <c r="C410" s="49"/>
      <c r="D410" s="49"/>
      <c r="E410" s="4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  <c r="Y410" s="49"/>
      <c r="Z410" s="49"/>
    </row>
    <row r="411" ht="12.75" customHeight="1">
      <c r="A411" s="48"/>
      <c r="B411" s="49"/>
      <c r="C411" s="49"/>
      <c r="D411" s="49"/>
      <c r="E411" s="49"/>
      <c r="F411" s="49"/>
      <c r="G411" s="49"/>
      <c r="H411" s="49"/>
      <c r="I411" s="49"/>
      <c r="J411" s="49"/>
      <c r="K411" s="49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49"/>
      <c r="Y411" s="49"/>
      <c r="Z411" s="49"/>
    </row>
    <row r="412" ht="12.75" customHeight="1">
      <c r="A412" s="48"/>
      <c r="B412" s="49"/>
      <c r="C412" s="49"/>
      <c r="D412" s="49"/>
      <c r="E412" s="4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  <c r="Y412" s="49"/>
      <c r="Z412" s="49"/>
    </row>
    <row r="413" ht="12.75" customHeight="1">
      <c r="A413" s="48"/>
      <c r="B413" s="49"/>
      <c r="C413" s="49"/>
      <c r="D413" s="49"/>
      <c r="E413" s="49"/>
      <c r="F413" s="49"/>
      <c r="G413" s="49"/>
      <c r="H413" s="49"/>
      <c r="I413" s="49"/>
      <c r="J413" s="49"/>
      <c r="K413" s="49"/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49"/>
      <c r="Y413" s="49"/>
      <c r="Z413" s="49"/>
    </row>
    <row r="414" ht="12.75" customHeight="1">
      <c r="A414" s="48"/>
      <c r="B414" s="49"/>
      <c r="C414" s="49"/>
      <c r="D414" s="49"/>
      <c r="E414" s="49"/>
      <c r="F414" s="49"/>
      <c r="G414" s="49"/>
      <c r="H414" s="49"/>
      <c r="I414" s="49"/>
      <c r="J414" s="49"/>
      <c r="K414" s="49"/>
      <c r="L414" s="49"/>
      <c r="M414" s="49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49"/>
      <c r="Y414" s="49"/>
      <c r="Z414" s="49"/>
    </row>
    <row r="415" ht="12.75" customHeight="1">
      <c r="A415" s="48"/>
      <c r="B415" s="49"/>
      <c r="C415" s="49"/>
      <c r="D415" s="49"/>
      <c r="E415" s="49"/>
      <c r="F415" s="49"/>
      <c r="G415" s="49"/>
      <c r="H415" s="49"/>
      <c r="I415" s="49"/>
      <c r="J415" s="49"/>
      <c r="K415" s="49"/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49"/>
      <c r="Y415" s="49"/>
      <c r="Z415" s="49"/>
    </row>
    <row r="416" ht="12.75" customHeight="1">
      <c r="A416" s="48"/>
      <c r="B416" s="49"/>
      <c r="C416" s="49"/>
      <c r="D416" s="49"/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</row>
    <row r="417" ht="12.75" customHeight="1">
      <c r="A417" s="48"/>
      <c r="B417" s="49"/>
      <c r="C417" s="49"/>
      <c r="D417" s="49"/>
      <c r="E417" s="49"/>
      <c r="F417" s="49"/>
      <c r="G417" s="49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  <c r="Y417" s="49"/>
      <c r="Z417" s="49"/>
    </row>
    <row r="418" ht="12.75" customHeight="1">
      <c r="A418" s="48"/>
      <c r="B418" s="49"/>
      <c r="C418" s="49"/>
      <c r="D418" s="49"/>
      <c r="E418" s="4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</row>
    <row r="419" ht="12.75" customHeight="1">
      <c r="A419" s="48"/>
      <c r="B419" s="49"/>
      <c r="C419" s="49"/>
      <c r="D419" s="49"/>
      <c r="E419" s="4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  <c r="Y419" s="49"/>
      <c r="Z419" s="49"/>
    </row>
    <row r="420" ht="12.75" customHeight="1">
      <c r="A420" s="48"/>
      <c r="B420" s="49"/>
      <c r="C420" s="49"/>
      <c r="D420" s="49"/>
      <c r="E420" s="4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  <c r="Z420" s="49"/>
    </row>
    <row r="421" ht="12.75" customHeight="1">
      <c r="A421" s="48"/>
      <c r="B421" s="49"/>
      <c r="C421" s="49"/>
      <c r="D421" s="49"/>
      <c r="E421" s="49"/>
      <c r="F421" s="49"/>
      <c r="G421" s="49"/>
      <c r="H421" s="49"/>
      <c r="I421" s="49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  <c r="Y421" s="49"/>
      <c r="Z421" s="49"/>
    </row>
    <row r="422" ht="12.75" customHeight="1">
      <c r="A422" s="48"/>
      <c r="B422" s="49"/>
      <c r="C422" s="49"/>
      <c r="D422" s="49"/>
      <c r="E422" s="4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  <c r="Y422" s="49"/>
      <c r="Z422" s="49"/>
    </row>
    <row r="423" ht="12.75" customHeight="1">
      <c r="A423" s="48"/>
      <c r="B423" s="49"/>
      <c r="C423" s="49"/>
      <c r="D423" s="49"/>
      <c r="E423" s="49"/>
      <c r="F423" s="49"/>
      <c r="G423" s="49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49"/>
      <c r="Y423" s="49"/>
      <c r="Z423" s="49"/>
    </row>
    <row r="424" ht="12.75" customHeight="1">
      <c r="A424" s="48"/>
      <c r="B424" s="49"/>
      <c r="C424" s="49"/>
      <c r="D424" s="49"/>
      <c r="E424" s="4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  <c r="Y424" s="49"/>
      <c r="Z424" s="49"/>
    </row>
    <row r="425" ht="12.75" customHeight="1">
      <c r="A425" s="48"/>
      <c r="B425" s="49"/>
      <c r="C425" s="49"/>
      <c r="D425" s="49"/>
      <c r="E425" s="49"/>
      <c r="F425" s="49"/>
      <c r="G425" s="49"/>
      <c r="H425" s="49"/>
      <c r="I425" s="49"/>
      <c r="J425" s="49"/>
      <c r="K425" s="49"/>
      <c r="L425" s="49"/>
      <c r="M425" s="49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  <c r="Y425" s="49"/>
      <c r="Z425" s="49"/>
    </row>
    <row r="426" ht="12.75" customHeight="1">
      <c r="A426" s="48"/>
      <c r="B426" s="49"/>
      <c r="C426" s="49"/>
      <c r="D426" s="49"/>
      <c r="E426" s="49"/>
      <c r="F426" s="49"/>
      <c r="G426" s="49"/>
      <c r="H426" s="49"/>
      <c r="I426" s="49"/>
      <c r="J426" s="49"/>
      <c r="K426" s="49"/>
      <c r="L426" s="49"/>
      <c r="M426" s="49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  <c r="Y426" s="49"/>
      <c r="Z426" s="49"/>
    </row>
    <row r="427" ht="12.75" customHeight="1">
      <c r="A427" s="48"/>
      <c r="B427" s="49"/>
      <c r="C427" s="49"/>
      <c r="D427" s="49"/>
      <c r="E427" s="49"/>
      <c r="F427" s="49"/>
      <c r="G427" s="49"/>
      <c r="H427" s="49"/>
      <c r="I427" s="49"/>
      <c r="J427" s="49"/>
      <c r="K427" s="49"/>
      <c r="L427" s="49"/>
      <c r="M427" s="49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49"/>
      <c r="Y427" s="49"/>
      <c r="Z427" s="49"/>
    </row>
    <row r="428" ht="12.75" customHeight="1">
      <c r="A428" s="48"/>
      <c r="B428" s="49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</row>
    <row r="429" ht="12.75" customHeight="1">
      <c r="A429" s="48"/>
      <c r="B429" s="49"/>
      <c r="C429" s="49"/>
      <c r="D429" s="49"/>
      <c r="E429" s="49"/>
      <c r="F429" s="49"/>
      <c r="G429" s="49"/>
      <c r="H429" s="49"/>
      <c r="I429" s="49"/>
      <c r="J429" s="49"/>
      <c r="K429" s="49"/>
      <c r="L429" s="49"/>
      <c r="M429" s="49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  <c r="Y429" s="49"/>
      <c r="Z429" s="49"/>
    </row>
    <row r="430" ht="12.75" customHeight="1">
      <c r="A430" s="48"/>
      <c r="B430" s="49"/>
      <c r="C430" s="49"/>
      <c r="D430" s="49"/>
      <c r="E430" s="49"/>
      <c r="F430" s="49"/>
      <c r="G430" s="49"/>
      <c r="H430" s="49"/>
      <c r="I430" s="49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  <c r="Y430" s="49"/>
      <c r="Z430" s="49"/>
    </row>
    <row r="431" ht="12.75" customHeight="1">
      <c r="A431" s="48"/>
      <c r="B431" s="49"/>
      <c r="C431" s="49"/>
      <c r="D431" s="49"/>
      <c r="E431" s="49"/>
      <c r="F431" s="49"/>
      <c r="G431" s="49"/>
      <c r="H431" s="49"/>
      <c r="I431" s="49"/>
      <c r="J431" s="49"/>
      <c r="K431" s="49"/>
      <c r="L431" s="49"/>
      <c r="M431" s="49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  <c r="Y431" s="49"/>
      <c r="Z431" s="49"/>
    </row>
    <row r="432" ht="12.75" customHeight="1">
      <c r="A432" s="48"/>
      <c r="B432" s="49"/>
      <c r="C432" s="49"/>
      <c r="D432" s="49"/>
      <c r="E432" s="4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  <c r="Y432" s="49"/>
      <c r="Z432" s="49"/>
    </row>
    <row r="433" ht="12.75" customHeight="1">
      <c r="A433" s="48"/>
      <c r="B433" s="49"/>
      <c r="C433" s="49"/>
      <c r="D433" s="49"/>
      <c r="E433" s="49"/>
      <c r="F433" s="49"/>
      <c r="G433" s="49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49"/>
      <c r="Y433" s="49"/>
      <c r="Z433" s="49"/>
    </row>
    <row r="434" ht="12.75" customHeight="1">
      <c r="A434" s="48"/>
      <c r="B434" s="49"/>
      <c r="C434" s="49"/>
      <c r="D434" s="49"/>
      <c r="E434" s="49"/>
      <c r="F434" s="49"/>
      <c r="G434" s="49"/>
      <c r="H434" s="49"/>
      <c r="I434" s="49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  <c r="Y434" s="49"/>
      <c r="Z434" s="49"/>
    </row>
    <row r="435" ht="12.75" customHeight="1">
      <c r="A435" s="48"/>
      <c r="B435" s="49"/>
      <c r="C435" s="49"/>
      <c r="D435" s="49"/>
      <c r="E435" s="49"/>
      <c r="F435" s="49"/>
      <c r="G435" s="49"/>
      <c r="H435" s="49"/>
      <c r="I435" s="49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  <c r="Y435" s="49"/>
      <c r="Z435" s="49"/>
    </row>
    <row r="436" ht="12.75" customHeight="1">
      <c r="A436" s="48"/>
      <c r="B436" s="49"/>
      <c r="C436" s="49"/>
      <c r="D436" s="49"/>
      <c r="E436" s="49"/>
      <c r="F436" s="49"/>
      <c r="G436" s="49"/>
      <c r="H436" s="49"/>
      <c r="I436" s="49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  <c r="Y436" s="49"/>
      <c r="Z436" s="49"/>
    </row>
    <row r="437" ht="12.75" customHeight="1">
      <c r="A437" s="48"/>
      <c r="B437" s="49"/>
      <c r="C437" s="49"/>
      <c r="D437" s="49"/>
      <c r="E437" s="49"/>
      <c r="F437" s="49"/>
      <c r="G437" s="49"/>
      <c r="H437" s="49"/>
      <c r="I437" s="49"/>
      <c r="J437" s="49"/>
      <c r="K437" s="49"/>
      <c r="L437" s="49"/>
      <c r="M437" s="49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49"/>
      <c r="Y437" s="49"/>
      <c r="Z437" s="49"/>
    </row>
    <row r="438" ht="12.75" customHeight="1">
      <c r="A438" s="48"/>
      <c r="B438" s="49"/>
      <c r="C438" s="49"/>
      <c r="D438" s="49"/>
      <c r="E438" s="49"/>
      <c r="F438" s="49"/>
      <c r="G438" s="49"/>
      <c r="H438" s="49"/>
      <c r="I438" s="49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  <c r="Y438" s="49"/>
      <c r="Z438" s="49"/>
    </row>
    <row r="439" ht="12.75" customHeight="1">
      <c r="A439" s="48"/>
      <c r="B439" s="49"/>
      <c r="C439" s="49"/>
      <c r="D439" s="49"/>
      <c r="E439" s="49"/>
      <c r="F439" s="49"/>
      <c r="G439" s="49"/>
      <c r="H439" s="49"/>
      <c r="I439" s="49"/>
      <c r="J439" s="49"/>
      <c r="K439" s="49"/>
      <c r="L439" s="49"/>
      <c r="M439" s="49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49"/>
      <c r="Y439" s="49"/>
      <c r="Z439" s="49"/>
    </row>
    <row r="440" ht="12.75" customHeight="1">
      <c r="A440" s="48"/>
      <c r="B440" s="49"/>
      <c r="C440" s="49"/>
      <c r="D440" s="49"/>
      <c r="E440" s="4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  <c r="Y440" s="49"/>
      <c r="Z440" s="49"/>
    </row>
    <row r="441" ht="12.75" customHeight="1">
      <c r="A441" s="48"/>
      <c r="B441" s="49"/>
      <c r="C441" s="49"/>
      <c r="D441" s="49"/>
      <c r="E441" s="49"/>
      <c r="F441" s="49"/>
      <c r="G441" s="49"/>
      <c r="H441" s="49"/>
      <c r="I441" s="49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  <c r="Y441" s="49"/>
      <c r="Z441" s="49"/>
    </row>
    <row r="442" ht="12.75" customHeight="1">
      <c r="A442" s="48"/>
      <c r="B442" s="49"/>
      <c r="C442" s="49"/>
      <c r="D442" s="49"/>
      <c r="E442" s="49"/>
      <c r="F442" s="49"/>
      <c r="G442" s="49"/>
      <c r="H442" s="49"/>
      <c r="I442" s="49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  <c r="Y442" s="49"/>
      <c r="Z442" s="49"/>
    </row>
    <row r="443" ht="12.75" customHeight="1">
      <c r="A443" s="48"/>
      <c r="B443" s="49"/>
      <c r="C443" s="49"/>
      <c r="D443" s="49"/>
      <c r="E443" s="49"/>
      <c r="F443" s="49"/>
      <c r="G443" s="49"/>
      <c r="H443" s="49"/>
      <c r="I443" s="49"/>
      <c r="J443" s="49"/>
      <c r="K443" s="49"/>
      <c r="L443" s="49"/>
      <c r="M443" s="49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49"/>
      <c r="Y443" s="49"/>
      <c r="Z443" s="49"/>
    </row>
    <row r="444" ht="12.75" customHeight="1">
      <c r="A444" s="48"/>
      <c r="B444" s="49"/>
      <c r="C444" s="49"/>
      <c r="D444" s="49"/>
      <c r="E444" s="49"/>
      <c r="F444" s="49"/>
      <c r="G444" s="49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49"/>
      <c r="Y444" s="49"/>
      <c r="Z444" s="49"/>
    </row>
    <row r="445" ht="12.75" customHeight="1">
      <c r="A445" s="48"/>
      <c r="B445" s="49"/>
      <c r="C445" s="49"/>
      <c r="D445" s="49"/>
      <c r="E445" s="49"/>
      <c r="F445" s="49"/>
      <c r="G445" s="49"/>
      <c r="H445" s="49"/>
      <c r="I445" s="49"/>
      <c r="J445" s="49"/>
      <c r="K445" s="49"/>
      <c r="L445" s="49"/>
      <c r="M445" s="49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49"/>
      <c r="Y445" s="49"/>
      <c r="Z445" s="49"/>
    </row>
    <row r="446" ht="12.75" customHeight="1">
      <c r="A446" s="48"/>
      <c r="B446" s="49"/>
      <c r="C446" s="49"/>
      <c r="D446" s="49"/>
      <c r="E446" s="49"/>
      <c r="F446" s="49"/>
      <c r="G446" s="49"/>
      <c r="H446" s="49"/>
      <c r="I446" s="49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  <c r="Y446" s="49"/>
      <c r="Z446" s="49"/>
    </row>
    <row r="447" ht="12.75" customHeight="1">
      <c r="A447" s="48"/>
      <c r="B447" s="49"/>
      <c r="C447" s="49"/>
      <c r="D447" s="49"/>
      <c r="E447" s="49"/>
      <c r="F447" s="49"/>
      <c r="G447" s="49"/>
      <c r="H447" s="49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</row>
    <row r="448" ht="12.75" customHeight="1">
      <c r="A448" s="48"/>
      <c r="B448" s="49"/>
      <c r="C448" s="49"/>
      <c r="D448" s="49"/>
      <c r="E448" s="49"/>
      <c r="F448" s="49"/>
      <c r="G448" s="49"/>
      <c r="H448" s="49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</row>
    <row r="449" ht="12.75" customHeight="1">
      <c r="A449" s="48"/>
      <c r="B449" s="49"/>
      <c r="C449" s="49"/>
      <c r="D449" s="49"/>
      <c r="E449" s="49"/>
      <c r="F449" s="49"/>
      <c r="G449" s="49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</row>
    <row r="450" ht="12.75" customHeight="1">
      <c r="A450" s="48"/>
      <c r="B450" s="49"/>
      <c r="C450" s="49"/>
      <c r="D450" s="49"/>
      <c r="E450" s="49"/>
      <c r="F450" s="49"/>
      <c r="G450" s="49"/>
      <c r="H450" s="49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</row>
    <row r="451" ht="12.75" customHeight="1">
      <c r="A451" s="48"/>
      <c r="B451" s="49"/>
      <c r="C451" s="49"/>
      <c r="D451" s="49"/>
      <c r="E451" s="49"/>
      <c r="F451" s="49"/>
      <c r="G451" s="49"/>
      <c r="H451" s="49"/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  <c r="Y451" s="49"/>
      <c r="Z451" s="49"/>
    </row>
    <row r="452" ht="12.75" customHeight="1">
      <c r="A452" s="48"/>
      <c r="B452" s="49"/>
      <c r="C452" s="49"/>
      <c r="D452" s="49"/>
      <c r="E452" s="49"/>
      <c r="F452" s="49"/>
      <c r="G452" s="49"/>
      <c r="H452" s="49"/>
      <c r="I452" s="49"/>
      <c r="J452" s="49"/>
      <c r="K452" s="49"/>
      <c r="L452" s="49"/>
      <c r="M452" s="49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49"/>
      <c r="Y452" s="49"/>
      <c r="Z452" s="49"/>
    </row>
    <row r="453" ht="12.75" customHeight="1">
      <c r="A453" s="48"/>
      <c r="B453" s="49"/>
      <c r="C453" s="49"/>
      <c r="D453" s="49"/>
      <c r="E453" s="49"/>
      <c r="F453" s="49"/>
      <c r="G453" s="49"/>
      <c r="H453" s="49"/>
      <c r="I453" s="49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  <c r="Y453" s="49"/>
      <c r="Z453" s="49"/>
    </row>
    <row r="454" ht="12.75" customHeight="1">
      <c r="A454" s="48"/>
      <c r="B454" s="49"/>
      <c r="C454" s="49"/>
      <c r="D454" s="49"/>
      <c r="E454" s="49"/>
      <c r="F454" s="49"/>
      <c r="G454" s="49"/>
      <c r="H454" s="49"/>
      <c r="I454" s="49"/>
      <c r="J454" s="49"/>
      <c r="K454" s="49"/>
      <c r="L454" s="49"/>
      <c r="M454" s="49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49"/>
      <c r="Y454" s="49"/>
      <c r="Z454" s="49"/>
    </row>
    <row r="455" ht="12.75" customHeight="1">
      <c r="A455" s="48"/>
      <c r="B455" s="49"/>
      <c r="C455" s="49"/>
      <c r="D455" s="49"/>
      <c r="E455" s="49"/>
      <c r="F455" s="49"/>
      <c r="G455" s="49"/>
      <c r="H455" s="49"/>
      <c r="I455" s="49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  <c r="Y455" s="49"/>
      <c r="Z455" s="49"/>
    </row>
    <row r="456" ht="12.75" customHeight="1">
      <c r="A456" s="48"/>
      <c r="B456" s="49"/>
      <c r="C456" s="49"/>
      <c r="D456" s="49"/>
      <c r="E456" s="49"/>
      <c r="F456" s="49"/>
      <c r="G456" s="49"/>
      <c r="H456" s="49"/>
      <c r="I456" s="49"/>
      <c r="J456" s="49"/>
      <c r="K456" s="49"/>
      <c r="L456" s="49"/>
      <c r="M456" s="49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49"/>
      <c r="Y456" s="49"/>
      <c r="Z456" s="49"/>
    </row>
    <row r="457" ht="12.75" customHeight="1">
      <c r="A457" s="48"/>
      <c r="B457" s="49"/>
      <c r="C457" s="49"/>
      <c r="D457" s="49"/>
      <c r="E457" s="49"/>
      <c r="F457" s="49"/>
      <c r="G457" s="49"/>
      <c r="H457" s="49"/>
      <c r="I457" s="49"/>
      <c r="J457" s="49"/>
      <c r="K457" s="49"/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49"/>
      <c r="Y457" s="49"/>
      <c r="Z457" s="49"/>
    </row>
    <row r="458" ht="12.75" customHeight="1">
      <c r="A458" s="48"/>
      <c r="B458" s="49"/>
      <c r="C458" s="49"/>
      <c r="D458" s="49"/>
      <c r="E458" s="49"/>
      <c r="F458" s="49"/>
      <c r="G458" s="49"/>
      <c r="H458" s="49"/>
      <c r="I458" s="49"/>
      <c r="J458" s="49"/>
      <c r="K458" s="49"/>
      <c r="L458" s="49"/>
      <c r="M458" s="49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49"/>
      <c r="Y458" s="49"/>
      <c r="Z458" s="49"/>
    </row>
    <row r="459" ht="12.75" customHeight="1">
      <c r="A459" s="48"/>
      <c r="B459" s="49"/>
      <c r="C459" s="49"/>
      <c r="D459" s="49"/>
      <c r="E459" s="49"/>
      <c r="F459" s="49"/>
      <c r="G459" s="49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  <c r="Y459" s="49"/>
      <c r="Z459" s="49"/>
    </row>
    <row r="460" ht="12.75" customHeight="1">
      <c r="A460" s="48"/>
      <c r="B460" s="49"/>
      <c r="C460" s="49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</row>
    <row r="461" ht="12.75" customHeight="1">
      <c r="A461" s="48"/>
      <c r="B461" s="49"/>
      <c r="C461" s="49"/>
      <c r="D461" s="49"/>
      <c r="E461" s="49"/>
      <c r="F461" s="49"/>
      <c r="G461" s="49"/>
      <c r="H461" s="49"/>
      <c r="I461" s="49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  <c r="Y461" s="49"/>
      <c r="Z461" s="49"/>
    </row>
    <row r="462" ht="12.75" customHeight="1">
      <c r="A462" s="48"/>
      <c r="B462" s="49"/>
      <c r="C462" s="49"/>
      <c r="D462" s="49"/>
      <c r="E462" s="49"/>
      <c r="F462" s="49"/>
      <c r="G462" s="49"/>
      <c r="H462" s="49"/>
      <c r="I462" s="49"/>
      <c r="J462" s="49"/>
      <c r="K462" s="49"/>
      <c r="L462" s="49"/>
      <c r="M462" s="49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49"/>
      <c r="Y462" s="49"/>
      <c r="Z462" s="49"/>
    </row>
    <row r="463" ht="12.75" customHeight="1">
      <c r="A463" s="48"/>
      <c r="B463" s="49"/>
      <c r="C463" s="49"/>
      <c r="D463" s="49"/>
      <c r="E463" s="49"/>
      <c r="F463" s="49"/>
      <c r="G463" s="49"/>
      <c r="H463" s="49"/>
      <c r="I463" s="49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  <c r="Y463" s="49"/>
      <c r="Z463" s="49"/>
    </row>
    <row r="464" ht="12.75" customHeight="1">
      <c r="A464" s="48"/>
      <c r="B464" s="49"/>
      <c r="C464" s="49"/>
      <c r="D464" s="49"/>
      <c r="E464" s="49"/>
      <c r="F464" s="49"/>
      <c r="G464" s="49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  <c r="Y464" s="49"/>
      <c r="Z464" s="49"/>
    </row>
    <row r="465" ht="12.75" customHeight="1">
      <c r="A465" s="48"/>
      <c r="B465" s="49"/>
      <c r="C465" s="49"/>
      <c r="D465" s="49"/>
      <c r="E465" s="49"/>
      <c r="F465" s="49"/>
      <c r="G465" s="49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  <c r="Z465" s="49"/>
    </row>
    <row r="466" ht="12.75" customHeight="1">
      <c r="A466" s="48"/>
      <c r="B466" s="49"/>
      <c r="C466" s="49"/>
      <c r="D466" s="49"/>
      <c r="E466" s="49"/>
      <c r="F466" s="49"/>
      <c r="G466" s="49"/>
      <c r="H466" s="49"/>
      <c r="I466" s="49"/>
      <c r="J466" s="49"/>
      <c r="K466" s="49"/>
      <c r="L466" s="49"/>
      <c r="M466" s="49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  <c r="Z466" s="49"/>
    </row>
    <row r="467" ht="12.75" customHeight="1">
      <c r="A467" s="48"/>
      <c r="B467" s="49"/>
      <c r="C467" s="49"/>
      <c r="D467" s="49"/>
      <c r="E467" s="4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  <c r="Z467" s="49"/>
    </row>
    <row r="468" ht="12.75" customHeight="1">
      <c r="A468" s="48"/>
      <c r="B468" s="49"/>
      <c r="C468" s="49"/>
      <c r="D468" s="49"/>
      <c r="E468" s="49"/>
      <c r="F468" s="49"/>
      <c r="G468" s="49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  <c r="Z468" s="49"/>
    </row>
    <row r="469" ht="12.75" customHeight="1">
      <c r="A469" s="48"/>
      <c r="B469" s="49"/>
      <c r="C469" s="49"/>
      <c r="D469" s="49"/>
      <c r="E469" s="49"/>
      <c r="F469" s="49"/>
      <c r="G469" s="49"/>
      <c r="H469" s="49"/>
      <c r="I469" s="49"/>
      <c r="J469" s="49"/>
      <c r="K469" s="49"/>
      <c r="L469" s="49"/>
      <c r="M469" s="49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  <c r="Z469" s="49"/>
    </row>
    <row r="470" ht="12.75" customHeight="1">
      <c r="A470" s="48"/>
      <c r="B470" s="49"/>
      <c r="C470" s="49"/>
      <c r="D470" s="49"/>
      <c r="E470" s="49"/>
      <c r="F470" s="49"/>
      <c r="G470" s="49"/>
      <c r="H470" s="49"/>
      <c r="I470" s="49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  <c r="Z470" s="49"/>
    </row>
    <row r="471" ht="12.75" customHeight="1">
      <c r="A471" s="48"/>
      <c r="B471" s="49"/>
      <c r="C471" s="49"/>
      <c r="D471" s="49"/>
      <c r="E471" s="49"/>
      <c r="F471" s="49"/>
      <c r="G471" s="49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  <c r="Z471" s="49"/>
    </row>
    <row r="472" ht="12.75" customHeight="1">
      <c r="A472" s="48"/>
      <c r="B472" s="49"/>
      <c r="C472" s="49"/>
      <c r="D472" s="49"/>
      <c r="E472" s="49"/>
      <c r="F472" s="49"/>
      <c r="G472" s="49"/>
      <c r="H472" s="49"/>
      <c r="I472" s="49"/>
      <c r="J472" s="49"/>
      <c r="K472" s="49"/>
      <c r="L472" s="49"/>
      <c r="M472" s="4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  <c r="Z472" s="49"/>
    </row>
    <row r="473" ht="12.75" customHeight="1">
      <c r="A473" s="48"/>
      <c r="B473" s="49"/>
      <c r="C473" s="49"/>
      <c r="D473" s="49"/>
      <c r="E473" s="49"/>
      <c r="F473" s="49"/>
      <c r="G473" s="49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  <c r="Z473" s="49"/>
    </row>
    <row r="474" ht="12.75" customHeight="1">
      <c r="A474" s="48"/>
      <c r="B474" s="49"/>
      <c r="C474" s="49"/>
      <c r="D474" s="49"/>
      <c r="E474" s="49"/>
      <c r="F474" s="49"/>
      <c r="G474" s="49"/>
      <c r="H474" s="49"/>
      <c r="I474" s="49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  <c r="Z474" s="49"/>
    </row>
    <row r="475" ht="12.75" customHeight="1">
      <c r="A475" s="48"/>
      <c r="B475" s="49"/>
      <c r="C475" s="49"/>
      <c r="D475" s="49"/>
      <c r="E475" s="49"/>
      <c r="F475" s="49"/>
      <c r="G475" s="49"/>
      <c r="H475" s="49"/>
      <c r="I475" s="49"/>
      <c r="J475" s="49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49"/>
      <c r="Y475" s="49"/>
      <c r="Z475" s="49"/>
    </row>
    <row r="476" ht="12.75" customHeight="1">
      <c r="A476" s="48"/>
      <c r="B476" s="49"/>
      <c r="C476" s="49"/>
      <c r="D476" s="49"/>
      <c r="E476" s="49"/>
      <c r="F476" s="49"/>
      <c r="G476" s="49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  <c r="Y476" s="49"/>
      <c r="Z476" s="49"/>
    </row>
    <row r="477" ht="12.75" customHeight="1">
      <c r="A477" s="48"/>
      <c r="B477" s="49"/>
      <c r="C477" s="49"/>
      <c r="D477" s="49"/>
      <c r="E477" s="49"/>
      <c r="F477" s="49"/>
      <c r="G477" s="49"/>
      <c r="H477" s="49"/>
      <c r="I477" s="49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  <c r="Z477" s="49"/>
    </row>
    <row r="478" ht="12.75" customHeight="1">
      <c r="A478" s="48"/>
      <c r="B478" s="49"/>
      <c r="C478" s="49"/>
      <c r="D478" s="49"/>
      <c r="E478" s="49"/>
      <c r="F478" s="49"/>
      <c r="G478" s="49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  <c r="Z478" s="49"/>
    </row>
    <row r="479" ht="12.75" customHeight="1">
      <c r="A479" s="48"/>
      <c r="B479" s="49"/>
      <c r="C479" s="49"/>
      <c r="D479" s="49"/>
      <c r="E479" s="49"/>
      <c r="F479" s="49"/>
      <c r="G479" s="49"/>
      <c r="H479" s="49"/>
      <c r="I479" s="49"/>
      <c r="J479" s="49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  <c r="Z479" s="49"/>
    </row>
    <row r="480" ht="12.75" customHeight="1">
      <c r="A480" s="48"/>
      <c r="B480" s="49"/>
      <c r="C480" s="49"/>
      <c r="D480" s="49"/>
      <c r="E480" s="4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  <c r="Z480" s="49"/>
    </row>
    <row r="481" ht="12.75" customHeight="1">
      <c r="A481" s="48"/>
      <c r="B481" s="49"/>
      <c r="C481" s="49"/>
      <c r="D481" s="49"/>
      <c r="E481" s="49"/>
      <c r="F481" s="49"/>
      <c r="G481" s="49"/>
      <c r="H481" s="49"/>
      <c r="I481" s="49"/>
      <c r="J481" s="49"/>
      <c r="K481" s="49"/>
      <c r="L481" s="49"/>
      <c r="M481" s="49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  <c r="Y481" s="49"/>
      <c r="Z481" s="49"/>
    </row>
    <row r="482" ht="12.75" customHeight="1">
      <c r="A482" s="48"/>
      <c r="B482" s="49"/>
      <c r="C482" s="49"/>
      <c r="D482" s="49"/>
      <c r="E482" s="4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  <c r="Y482" s="49"/>
      <c r="Z482" s="49"/>
    </row>
    <row r="483" ht="12.75" customHeight="1">
      <c r="A483" s="48"/>
      <c r="B483" s="49"/>
      <c r="C483" s="49"/>
      <c r="D483" s="49"/>
      <c r="E483" s="49"/>
      <c r="F483" s="49"/>
      <c r="G483" s="49"/>
      <c r="H483" s="49"/>
      <c r="I483" s="49"/>
      <c r="J483" s="49"/>
      <c r="K483" s="49"/>
      <c r="L483" s="49"/>
      <c r="M483" s="49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49"/>
      <c r="Y483" s="49"/>
      <c r="Z483" s="49"/>
    </row>
    <row r="484" ht="12.75" customHeight="1">
      <c r="A484" s="48"/>
      <c r="B484" s="49"/>
      <c r="C484" s="49"/>
      <c r="D484" s="49"/>
      <c r="E484" s="49"/>
      <c r="F484" s="49"/>
      <c r="G484" s="49"/>
      <c r="H484" s="49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  <c r="Y484" s="49"/>
      <c r="Z484" s="49"/>
    </row>
    <row r="485" ht="12.75" customHeight="1">
      <c r="A485" s="48"/>
      <c r="B485" s="49"/>
      <c r="C485" s="49"/>
      <c r="D485" s="49"/>
      <c r="E485" s="49"/>
      <c r="F485" s="49"/>
      <c r="G485" s="49"/>
      <c r="H485" s="49"/>
      <c r="I485" s="49"/>
      <c r="J485" s="49"/>
      <c r="K485" s="49"/>
      <c r="L485" s="49"/>
      <c r="M485" s="49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  <c r="Y485" s="49"/>
      <c r="Z485" s="49"/>
    </row>
    <row r="486" ht="12.75" customHeight="1">
      <c r="A486" s="48"/>
      <c r="B486" s="49"/>
      <c r="C486" s="49"/>
      <c r="D486" s="49"/>
      <c r="E486" s="49"/>
      <c r="F486" s="49"/>
      <c r="G486" s="49"/>
      <c r="H486" s="49"/>
      <c r="I486" s="49"/>
      <c r="J486" s="49"/>
      <c r="K486" s="49"/>
      <c r="L486" s="49"/>
      <c r="M486" s="49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49"/>
      <c r="Y486" s="49"/>
      <c r="Z486" s="49"/>
    </row>
    <row r="487" ht="12.75" customHeight="1">
      <c r="A487" s="48"/>
      <c r="B487" s="49"/>
      <c r="C487" s="49"/>
      <c r="D487" s="49"/>
      <c r="E487" s="49"/>
      <c r="F487" s="49"/>
      <c r="G487" s="49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49"/>
      <c r="Y487" s="49"/>
      <c r="Z487" s="49"/>
    </row>
    <row r="488" ht="12.75" customHeight="1">
      <c r="A488" s="48"/>
      <c r="B488" s="49"/>
      <c r="C488" s="49"/>
      <c r="D488" s="49"/>
      <c r="E488" s="4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  <c r="Y488" s="49"/>
      <c r="Z488" s="49"/>
    </row>
    <row r="489" ht="12.75" customHeight="1">
      <c r="A489" s="48"/>
      <c r="B489" s="49"/>
      <c r="C489" s="49"/>
      <c r="D489" s="49"/>
      <c r="E489" s="49"/>
      <c r="F489" s="49"/>
      <c r="G489" s="49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</row>
    <row r="490" ht="12.75" customHeight="1">
      <c r="A490" s="48"/>
      <c r="B490" s="49"/>
      <c r="C490" s="49"/>
      <c r="D490" s="49"/>
      <c r="E490" s="49"/>
      <c r="F490" s="49"/>
      <c r="G490" s="49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</row>
    <row r="491" ht="12.75" customHeight="1">
      <c r="A491" s="48"/>
      <c r="B491" s="49"/>
      <c r="C491" s="49"/>
      <c r="D491" s="49"/>
      <c r="E491" s="49"/>
      <c r="F491" s="49"/>
      <c r="G491" s="49"/>
      <c r="H491" s="49"/>
      <c r="I491" s="49"/>
      <c r="J491" s="49"/>
      <c r="K491" s="49"/>
      <c r="L491" s="49"/>
      <c r="M491" s="49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49"/>
      <c r="Y491" s="49"/>
      <c r="Z491" s="49"/>
    </row>
    <row r="492" ht="12.75" customHeight="1">
      <c r="A492" s="48"/>
      <c r="B492" s="49"/>
      <c r="C492" s="49"/>
      <c r="D492" s="49"/>
      <c r="E492" s="49"/>
      <c r="F492" s="49"/>
      <c r="G492" s="49"/>
      <c r="H492" s="49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49"/>
      <c r="Y492" s="49"/>
      <c r="Z492" s="49"/>
    </row>
    <row r="493" ht="12.75" customHeight="1">
      <c r="A493" s="48"/>
      <c r="B493" s="49"/>
      <c r="C493" s="49"/>
      <c r="D493" s="49"/>
      <c r="E493" s="49"/>
      <c r="F493" s="49"/>
      <c r="G493" s="49"/>
      <c r="H493" s="49"/>
      <c r="I493" s="49"/>
      <c r="J493" s="49"/>
      <c r="K493" s="49"/>
      <c r="L493" s="49"/>
      <c r="M493" s="49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49"/>
      <c r="Y493" s="49"/>
      <c r="Z493" s="49"/>
    </row>
    <row r="494" ht="12.75" customHeight="1">
      <c r="A494" s="48"/>
      <c r="B494" s="49"/>
      <c r="C494" s="49"/>
      <c r="D494" s="49"/>
      <c r="E494" s="49"/>
      <c r="F494" s="49"/>
      <c r="G494" s="49"/>
      <c r="H494" s="49"/>
      <c r="I494" s="49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  <c r="Y494" s="49"/>
      <c r="Z494" s="49"/>
    </row>
    <row r="495" ht="12.75" customHeight="1">
      <c r="A495" s="48"/>
      <c r="B495" s="49"/>
      <c r="C495" s="49"/>
      <c r="D495" s="49"/>
      <c r="E495" s="49"/>
      <c r="F495" s="49"/>
      <c r="G495" s="49"/>
      <c r="H495" s="49"/>
      <c r="I495" s="49"/>
      <c r="J495" s="49"/>
      <c r="K495" s="49"/>
      <c r="L495" s="49"/>
      <c r="M495" s="49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49"/>
      <c r="Y495" s="49"/>
      <c r="Z495" s="49"/>
    </row>
    <row r="496" ht="12.75" customHeight="1">
      <c r="A496" s="48"/>
      <c r="B496" s="49"/>
      <c r="C496" s="49"/>
      <c r="D496" s="49"/>
      <c r="E496" s="4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  <c r="Y496" s="49"/>
      <c r="Z496" s="49"/>
    </row>
    <row r="497" ht="12.75" customHeight="1">
      <c r="A497" s="48"/>
      <c r="B497" s="49"/>
      <c r="C497" s="49"/>
      <c r="D497" s="49"/>
      <c r="E497" s="49"/>
      <c r="F497" s="49"/>
      <c r="G497" s="49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49"/>
      <c r="Y497" s="49"/>
      <c r="Z497" s="49"/>
    </row>
    <row r="498" ht="12.75" customHeight="1">
      <c r="A498" s="48"/>
      <c r="B498" s="49"/>
      <c r="C498" s="49"/>
      <c r="D498" s="49"/>
      <c r="E498" s="49"/>
      <c r="F498" s="49"/>
      <c r="G498" s="49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49"/>
      <c r="Y498" s="49"/>
      <c r="Z498" s="49"/>
    </row>
    <row r="499" ht="12.75" customHeight="1">
      <c r="A499" s="48"/>
      <c r="B499" s="49"/>
      <c r="C499" s="49"/>
      <c r="D499" s="49"/>
      <c r="E499" s="49"/>
      <c r="F499" s="49"/>
      <c r="G499" s="49"/>
      <c r="H499" s="49"/>
      <c r="I499" s="49"/>
      <c r="J499" s="49"/>
      <c r="K499" s="49"/>
      <c r="L499" s="49"/>
      <c r="M499" s="49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49"/>
      <c r="Y499" s="49"/>
      <c r="Z499" s="49"/>
    </row>
    <row r="500" ht="12.75" customHeight="1">
      <c r="A500" s="48"/>
      <c r="B500" s="49"/>
      <c r="C500" s="49"/>
      <c r="D500" s="49"/>
      <c r="E500" s="4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</row>
    <row r="501" ht="12.75" customHeight="1">
      <c r="A501" s="48"/>
      <c r="B501" s="49"/>
      <c r="C501" s="49"/>
      <c r="D501" s="49"/>
      <c r="E501" s="49"/>
      <c r="F501" s="49"/>
      <c r="G501" s="49"/>
      <c r="H501" s="49"/>
      <c r="I501" s="49"/>
      <c r="J501" s="49"/>
      <c r="K501" s="49"/>
      <c r="L501" s="49"/>
      <c r="M501" s="49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49"/>
      <c r="Y501" s="49"/>
      <c r="Z501" s="49"/>
    </row>
    <row r="502" ht="12.75" customHeight="1">
      <c r="A502" s="48"/>
      <c r="B502" s="49"/>
      <c r="C502" s="49"/>
      <c r="D502" s="49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  <c r="Y502" s="49"/>
      <c r="Z502" s="49"/>
    </row>
    <row r="503" ht="12.75" customHeight="1">
      <c r="A503" s="48"/>
      <c r="B503" s="49"/>
      <c r="C503" s="49"/>
      <c r="D503" s="49"/>
      <c r="E503" s="4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49"/>
      <c r="Y503" s="49"/>
      <c r="Z503" s="49"/>
    </row>
    <row r="504" ht="12.75" customHeight="1">
      <c r="A504" s="48"/>
      <c r="B504" s="49"/>
      <c r="C504" s="49"/>
      <c r="D504" s="49"/>
      <c r="E504" s="49"/>
      <c r="F504" s="49"/>
      <c r="G504" s="49"/>
      <c r="H504" s="49"/>
      <c r="I504" s="49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49"/>
      <c r="Y504" s="49"/>
      <c r="Z504" s="49"/>
    </row>
    <row r="505" ht="12.75" customHeight="1">
      <c r="A505" s="48"/>
      <c r="B505" s="49"/>
      <c r="C505" s="49"/>
      <c r="D505" s="49"/>
      <c r="E505" s="49"/>
      <c r="F505" s="49"/>
      <c r="G505" s="49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49"/>
      <c r="Y505" s="49"/>
      <c r="Z505" s="49"/>
    </row>
    <row r="506" ht="12.75" customHeight="1">
      <c r="A506" s="48"/>
      <c r="B506" s="49"/>
      <c r="C506" s="49"/>
      <c r="D506" s="49"/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  <c r="Y506" s="49"/>
      <c r="Z506" s="49"/>
    </row>
    <row r="507" ht="12.75" customHeight="1">
      <c r="A507" s="48"/>
      <c r="B507" s="49"/>
      <c r="C507" s="49"/>
      <c r="D507" s="49"/>
      <c r="E507" s="4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9"/>
    </row>
    <row r="508" ht="12.75" customHeight="1">
      <c r="A508" s="48"/>
      <c r="B508" s="49"/>
      <c r="C508" s="49"/>
      <c r="D508" s="49"/>
      <c r="E508" s="49"/>
      <c r="F508" s="49"/>
      <c r="G508" s="49"/>
      <c r="H508" s="49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  <c r="Y508" s="49"/>
      <c r="Z508" s="49"/>
    </row>
    <row r="509" ht="12.75" customHeight="1">
      <c r="A509" s="48"/>
      <c r="B509" s="49"/>
      <c r="C509" s="49"/>
      <c r="D509" s="49"/>
      <c r="E509" s="49"/>
      <c r="F509" s="49"/>
      <c r="G509" s="49"/>
      <c r="H509" s="49"/>
      <c r="I509" s="49"/>
      <c r="J509" s="49"/>
      <c r="K509" s="49"/>
      <c r="L509" s="49"/>
      <c r="M509" s="49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49"/>
      <c r="Y509" s="49"/>
      <c r="Z509" s="49"/>
    </row>
    <row r="510" ht="12.75" customHeight="1">
      <c r="A510" s="48"/>
      <c r="B510" s="49"/>
      <c r="C510" s="49"/>
      <c r="D510" s="49"/>
      <c r="E510" s="49"/>
      <c r="F510" s="49"/>
      <c r="G510" s="49"/>
      <c r="H510" s="49"/>
      <c r="I510" s="49"/>
      <c r="J510" s="49"/>
      <c r="K510" s="49"/>
      <c r="L510" s="49"/>
      <c r="M510" s="49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49"/>
      <c r="Y510" s="49"/>
      <c r="Z510" s="49"/>
    </row>
    <row r="511" ht="12.75" customHeight="1">
      <c r="A511" s="48"/>
      <c r="B511" s="49"/>
      <c r="C511" s="49"/>
      <c r="D511" s="49"/>
      <c r="E511" s="49"/>
      <c r="F511" s="49"/>
      <c r="G511" s="49"/>
      <c r="H511" s="49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49"/>
      <c r="Y511" s="49"/>
      <c r="Z511" s="49"/>
    </row>
    <row r="512" ht="12.75" customHeight="1">
      <c r="A512" s="48"/>
      <c r="B512" s="49"/>
      <c r="C512" s="49"/>
      <c r="D512" s="49"/>
      <c r="E512" s="49"/>
      <c r="F512" s="49"/>
      <c r="G512" s="49"/>
      <c r="H512" s="49"/>
      <c r="I512" s="49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49"/>
      <c r="Y512" s="49"/>
      <c r="Z512" s="49"/>
    </row>
    <row r="513" ht="12.75" customHeight="1">
      <c r="A513" s="48"/>
      <c r="B513" s="49"/>
      <c r="C513" s="49"/>
      <c r="D513" s="49"/>
      <c r="E513" s="49"/>
      <c r="F513" s="49"/>
      <c r="G513" s="49"/>
      <c r="H513" s="49"/>
      <c r="I513" s="49"/>
      <c r="J513" s="49"/>
      <c r="K513" s="49"/>
      <c r="L513" s="49"/>
      <c r="M513" s="49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  <c r="Y513" s="49"/>
      <c r="Z513" s="49"/>
    </row>
    <row r="514" ht="12.75" customHeight="1">
      <c r="A514" s="48"/>
      <c r="B514" s="49"/>
      <c r="C514" s="49"/>
      <c r="D514" s="49"/>
      <c r="E514" s="49"/>
      <c r="F514" s="49"/>
      <c r="G514" s="49"/>
      <c r="H514" s="49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  <c r="Y514" s="49"/>
      <c r="Z514" s="49"/>
    </row>
    <row r="515" ht="12.75" customHeight="1">
      <c r="A515" s="48"/>
      <c r="B515" s="49"/>
      <c r="C515" s="49"/>
      <c r="D515" s="49"/>
      <c r="E515" s="49"/>
      <c r="F515" s="49"/>
      <c r="G515" s="49"/>
      <c r="H515" s="49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  <c r="Y515" s="49"/>
      <c r="Z515" s="49"/>
    </row>
    <row r="516" ht="12.75" customHeight="1">
      <c r="A516" s="48"/>
      <c r="B516" s="49"/>
      <c r="C516" s="49"/>
      <c r="D516" s="49"/>
      <c r="E516" s="4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  <c r="Y516" s="49"/>
      <c r="Z516" s="49"/>
    </row>
    <row r="517" ht="12.75" customHeight="1">
      <c r="A517" s="48"/>
      <c r="B517" s="49"/>
      <c r="C517" s="49"/>
      <c r="D517" s="49"/>
      <c r="E517" s="49"/>
      <c r="F517" s="49"/>
      <c r="G517" s="49"/>
      <c r="H517" s="49"/>
      <c r="I517" s="49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  <c r="Y517" s="49"/>
      <c r="Z517" s="49"/>
    </row>
    <row r="518" ht="12.75" customHeight="1">
      <c r="A518" s="48"/>
      <c r="B518" s="49"/>
      <c r="C518" s="49"/>
      <c r="D518" s="49"/>
      <c r="E518" s="49"/>
      <c r="F518" s="49"/>
      <c r="G518" s="49"/>
      <c r="H518" s="49"/>
      <c r="I518" s="49"/>
      <c r="J518" s="49"/>
      <c r="K518" s="49"/>
      <c r="L518" s="49"/>
      <c r="M518" s="49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  <c r="Y518" s="49"/>
      <c r="Z518" s="49"/>
    </row>
    <row r="519" ht="12.75" customHeight="1">
      <c r="A519" s="48"/>
      <c r="B519" s="49"/>
      <c r="C519" s="49"/>
      <c r="D519" s="49"/>
      <c r="E519" s="49"/>
      <c r="F519" s="49"/>
      <c r="G519" s="49"/>
      <c r="H519" s="49"/>
      <c r="I519" s="49"/>
      <c r="J519" s="49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  <c r="Y519" s="49"/>
      <c r="Z519" s="49"/>
    </row>
    <row r="520" ht="12.75" customHeight="1">
      <c r="A520" s="48"/>
      <c r="B520" s="49"/>
      <c r="C520" s="49"/>
      <c r="D520" s="49"/>
      <c r="E520" s="4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  <c r="Y520" s="49"/>
      <c r="Z520" s="49"/>
    </row>
    <row r="521" ht="12.75" customHeight="1">
      <c r="A521" s="48"/>
      <c r="B521" s="49"/>
      <c r="C521" s="49"/>
      <c r="D521" s="49"/>
      <c r="E521" s="49"/>
      <c r="F521" s="49"/>
      <c r="G521" s="49"/>
      <c r="H521" s="49"/>
      <c r="I521" s="49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49"/>
      <c r="Y521" s="49"/>
      <c r="Z521" s="49"/>
    </row>
    <row r="522" ht="12.75" customHeight="1">
      <c r="A522" s="48"/>
      <c r="B522" s="49"/>
      <c r="C522" s="49"/>
      <c r="D522" s="49"/>
      <c r="E522" s="49"/>
      <c r="F522" s="49"/>
      <c r="G522" s="49"/>
      <c r="H522" s="49"/>
      <c r="I522" s="49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  <c r="Y522" s="49"/>
      <c r="Z522" s="49"/>
    </row>
    <row r="523" ht="12.75" customHeight="1">
      <c r="A523" s="48"/>
      <c r="B523" s="49"/>
      <c r="C523" s="49"/>
      <c r="D523" s="49"/>
      <c r="E523" s="49"/>
      <c r="F523" s="49"/>
      <c r="G523" s="49"/>
      <c r="H523" s="49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  <c r="Z523" s="49"/>
    </row>
    <row r="524" ht="12.75" customHeight="1">
      <c r="A524" s="48"/>
      <c r="B524" s="49"/>
      <c r="C524" s="49"/>
      <c r="D524" s="49"/>
      <c r="E524" s="49"/>
      <c r="F524" s="49"/>
      <c r="G524" s="49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  <c r="Y524" s="49"/>
      <c r="Z524" s="49"/>
    </row>
    <row r="525" ht="12.75" customHeight="1">
      <c r="A525" s="48"/>
      <c r="B525" s="49"/>
      <c r="C525" s="49"/>
      <c r="D525" s="49"/>
      <c r="E525" s="49"/>
      <c r="F525" s="49"/>
      <c r="G525" s="49"/>
      <c r="H525" s="49"/>
      <c r="I525" s="49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  <c r="Y525" s="49"/>
      <c r="Z525" s="49"/>
    </row>
    <row r="526" ht="12.75" customHeight="1">
      <c r="A526" s="48"/>
      <c r="B526" s="49"/>
      <c r="C526" s="49"/>
      <c r="D526" s="49"/>
      <c r="E526" s="49"/>
      <c r="F526" s="49"/>
      <c r="G526" s="49"/>
      <c r="H526" s="49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  <c r="Z526" s="49"/>
    </row>
    <row r="527" ht="12.75" customHeight="1">
      <c r="A527" s="48"/>
      <c r="B527" s="49"/>
      <c r="C527" s="49"/>
      <c r="D527" s="49"/>
      <c r="E527" s="49"/>
      <c r="F527" s="49"/>
      <c r="G527" s="49"/>
      <c r="H527" s="49"/>
      <c r="I527" s="49"/>
      <c r="J527" s="49"/>
      <c r="K527" s="49"/>
      <c r="L527" s="49"/>
      <c r="M527" s="49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  <c r="Y527" s="49"/>
      <c r="Z527" s="49"/>
    </row>
    <row r="528" ht="12.75" customHeight="1">
      <c r="A528" s="48"/>
      <c r="B528" s="49"/>
      <c r="C528" s="49"/>
      <c r="D528" s="49"/>
      <c r="E528" s="49"/>
      <c r="F528" s="49"/>
      <c r="G528" s="49"/>
      <c r="H528" s="49"/>
      <c r="I528" s="49"/>
      <c r="J528" s="49"/>
      <c r="K528" s="49"/>
      <c r="L528" s="49"/>
      <c r="M528" s="49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  <c r="Y528" s="49"/>
      <c r="Z528" s="49"/>
    </row>
    <row r="529" ht="12.75" customHeight="1">
      <c r="A529" s="48"/>
      <c r="B529" s="49"/>
      <c r="C529" s="49"/>
      <c r="D529" s="49"/>
      <c r="E529" s="49"/>
      <c r="F529" s="49"/>
      <c r="G529" s="49"/>
      <c r="H529" s="49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  <c r="Y529" s="49"/>
      <c r="Z529" s="49"/>
    </row>
    <row r="530" ht="12.75" customHeight="1">
      <c r="A530" s="48"/>
      <c r="B530" s="49"/>
      <c r="C530" s="49"/>
      <c r="D530" s="49"/>
      <c r="E530" s="4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  <c r="Y530" s="49"/>
      <c r="Z530" s="49"/>
    </row>
    <row r="531" ht="12.75" customHeight="1">
      <c r="A531" s="48"/>
      <c r="B531" s="49"/>
      <c r="C531" s="49"/>
      <c r="D531" s="49"/>
      <c r="E531" s="49"/>
      <c r="F531" s="49"/>
      <c r="G531" s="49"/>
      <c r="H531" s="49"/>
      <c r="I531" s="49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  <c r="Z531" s="49"/>
    </row>
    <row r="532" ht="12.75" customHeight="1">
      <c r="A532" s="48"/>
      <c r="B532" s="49"/>
      <c r="C532" s="49"/>
      <c r="D532" s="49"/>
      <c r="E532" s="49"/>
      <c r="F532" s="49"/>
      <c r="G532" s="49"/>
      <c r="H532" s="49"/>
      <c r="I532" s="49"/>
      <c r="J532" s="49"/>
      <c r="K532" s="49"/>
      <c r="L532" s="49"/>
      <c r="M532" s="49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49"/>
      <c r="Y532" s="49"/>
      <c r="Z532" s="49"/>
    </row>
    <row r="533" ht="12.75" customHeight="1">
      <c r="A533" s="48"/>
      <c r="B533" s="49"/>
      <c r="C533" s="49"/>
      <c r="D533" s="49"/>
      <c r="E533" s="49"/>
      <c r="F533" s="49"/>
      <c r="G533" s="49"/>
      <c r="H533" s="49"/>
      <c r="I533" s="49"/>
      <c r="J533" s="49"/>
      <c r="K533" s="49"/>
      <c r="L533" s="49"/>
      <c r="M533" s="49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49"/>
      <c r="Y533" s="49"/>
      <c r="Z533" s="49"/>
    </row>
    <row r="534" ht="12.75" customHeight="1">
      <c r="A534" s="48"/>
      <c r="B534" s="49"/>
      <c r="C534" s="49"/>
      <c r="D534" s="49"/>
      <c r="E534" s="49"/>
      <c r="F534" s="49"/>
      <c r="G534" s="49"/>
      <c r="H534" s="49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49"/>
      <c r="Y534" s="49"/>
      <c r="Z534" s="49"/>
    </row>
    <row r="535" ht="12.75" customHeight="1">
      <c r="A535" s="48"/>
      <c r="B535" s="49"/>
      <c r="C535" s="49"/>
      <c r="D535" s="49"/>
      <c r="E535" s="49"/>
      <c r="F535" s="49"/>
      <c r="G535" s="49"/>
      <c r="H535" s="49"/>
      <c r="I535" s="49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  <c r="Y535" s="49"/>
      <c r="Z535" s="49"/>
    </row>
    <row r="536" ht="12.75" customHeight="1">
      <c r="A536" s="48"/>
      <c r="B536" s="49"/>
      <c r="C536" s="49"/>
      <c r="D536" s="49"/>
      <c r="E536" s="49"/>
      <c r="F536" s="49"/>
      <c r="G536" s="49"/>
      <c r="H536" s="49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  <c r="Z536" s="49"/>
    </row>
    <row r="537" ht="12.75" customHeight="1">
      <c r="A537" s="48"/>
      <c r="B537" s="49"/>
      <c r="C537" s="49"/>
      <c r="D537" s="4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9"/>
    </row>
    <row r="538" ht="12.75" customHeight="1">
      <c r="A538" s="48"/>
      <c r="B538" s="49"/>
      <c r="C538" s="49"/>
      <c r="D538" s="49"/>
      <c r="E538" s="49"/>
      <c r="F538" s="49"/>
      <c r="G538" s="49"/>
      <c r="H538" s="49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  <c r="Y538" s="49"/>
      <c r="Z538" s="49"/>
    </row>
    <row r="539" ht="12.75" customHeight="1">
      <c r="A539" s="48"/>
      <c r="B539" s="49"/>
      <c r="C539" s="49"/>
      <c r="D539" s="49"/>
      <c r="E539" s="49"/>
      <c r="F539" s="49"/>
      <c r="G539" s="49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  <c r="Z539" s="49"/>
    </row>
    <row r="540" ht="12.75" customHeight="1">
      <c r="A540" s="48"/>
      <c r="B540" s="49"/>
      <c r="C540" s="49"/>
      <c r="D540" s="49"/>
      <c r="E540" s="4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</row>
    <row r="541" ht="12.75" customHeight="1">
      <c r="A541" s="48"/>
      <c r="B541" s="49"/>
      <c r="C541" s="49"/>
      <c r="D541" s="49"/>
      <c r="E541" s="49"/>
      <c r="F541" s="49"/>
      <c r="G541" s="49"/>
      <c r="H541" s="49"/>
      <c r="I541" s="49"/>
      <c r="J541" s="49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49"/>
      <c r="Y541" s="49"/>
      <c r="Z541" s="49"/>
    </row>
    <row r="542" ht="12.75" customHeight="1">
      <c r="A542" s="48"/>
      <c r="B542" s="49"/>
      <c r="C542" s="49"/>
      <c r="D542" s="49"/>
      <c r="E542" s="49"/>
      <c r="F542" s="49"/>
      <c r="G542" s="49"/>
      <c r="H542" s="49"/>
      <c r="I542" s="49"/>
      <c r="J542" s="49"/>
      <c r="K542" s="49"/>
      <c r="L542" s="49"/>
      <c r="M542" s="49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9"/>
      <c r="Y542" s="49"/>
      <c r="Z542" s="49"/>
    </row>
    <row r="543" ht="12.75" customHeight="1">
      <c r="A543" s="48"/>
      <c r="B543" s="49"/>
      <c r="C543" s="49"/>
      <c r="D543" s="49"/>
      <c r="E543" s="49"/>
      <c r="F543" s="49"/>
      <c r="G543" s="49"/>
      <c r="H543" s="49"/>
      <c r="I543" s="49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  <c r="Y543" s="49"/>
      <c r="Z543" s="49"/>
    </row>
    <row r="544" ht="12.75" customHeight="1">
      <c r="A544" s="48"/>
      <c r="B544" s="49"/>
      <c r="C544" s="49"/>
      <c r="D544" s="49"/>
      <c r="E544" s="4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  <c r="Y544" s="49"/>
      <c r="Z544" s="49"/>
    </row>
    <row r="545" ht="12.75" customHeight="1">
      <c r="A545" s="48"/>
      <c r="B545" s="49"/>
      <c r="C545" s="49"/>
      <c r="D545" s="49"/>
      <c r="E545" s="49"/>
      <c r="F545" s="49"/>
      <c r="G545" s="49"/>
      <c r="H545" s="49"/>
      <c r="I545" s="49"/>
      <c r="J545" s="49"/>
      <c r="K545" s="49"/>
      <c r="L545" s="49"/>
      <c r="M545" s="49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49"/>
      <c r="Y545" s="49"/>
      <c r="Z545" s="49"/>
    </row>
    <row r="546" ht="12.75" customHeight="1">
      <c r="A546" s="48"/>
      <c r="B546" s="49"/>
      <c r="C546" s="49"/>
      <c r="D546" s="49"/>
      <c r="E546" s="49"/>
      <c r="F546" s="49"/>
      <c r="G546" s="49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  <c r="Y546" s="49"/>
      <c r="Z546" s="49"/>
    </row>
    <row r="547" ht="12.75" customHeight="1">
      <c r="A547" s="48"/>
      <c r="B547" s="49"/>
      <c r="C547" s="49"/>
      <c r="D547" s="49"/>
      <c r="E547" s="49"/>
      <c r="F547" s="49"/>
      <c r="G547" s="49"/>
      <c r="H547" s="49"/>
      <c r="I547" s="49"/>
      <c r="J547" s="49"/>
      <c r="K547" s="49"/>
      <c r="L547" s="49"/>
      <c r="M547" s="49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49"/>
      <c r="Y547" s="49"/>
      <c r="Z547" s="49"/>
    </row>
    <row r="548" ht="12.75" customHeight="1">
      <c r="A548" s="48"/>
      <c r="B548" s="49"/>
      <c r="C548" s="49"/>
      <c r="D548" s="49"/>
      <c r="E548" s="49"/>
      <c r="F548" s="49"/>
      <c r="G548" s="49"/>
      <c r="H548" s="49"/>
      <c r="I548" s="49"/>
      <c r="J548" s="49"/>
      <c r="K548" s="49"/>
      <c r="L548" s="49"/>
      <c r="M548" s="49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  <c r="Y548" s="49"/>
      <c r="Z548" s="49"/>
    </row>
    <row r="549" ht="12.75" customHeight="1">
      <c r="A549" s="48"/>
      <c r="B549" s="49"/>
      <c r="C549" s="49"/>
      <c r="D549" s="4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  <c r="Y549" s="49"/>
      <c r="Z549" s="49"/>
    </row>
    <row r="550" ht="12.75" customHeight="1">
      <c r="A550" s="48"/>
      <c r="B550" s="49"/>
      <c r="C550" s="49"/>
      <c r="D550" s="49"/>
      <c r="E550" s="49"/>
      <c r="F550" s="49"/>
      <c r="G550" s="49"/>
      <c r="H550" s="49"/>
      <c r="I550" s="49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  <c r="Y550" s="49"/>
      <c r="Z550" s="49"/>
    </row>
    <row r="551" ht="12.75" customHeight="1">
      <c r="A551" s="48"/>
      <c r="B551" s="49"/>
      <c r="C551" s="49"/>
      <c r="D551" s="49"/>
      <c r="E551" s="49"/>
      <c r="F551" s="49"/>
      <c r="G551" s="49"/>
      <c r="H551" s="49"/>
      <c r="I551" s="49"/>
      <c r="J551" s="49"/>
      <c r="K551" s="49"/>
      <c r="L551" s="49"/>
      <c r="M551" s="49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49"/>
      <c r="Y551" s="49"/>
      <c r="Z551" s="49"/>
    </row>
    <row r="552" ht="12.75" customHeight="1">
      <c r="A552" s="48"/>
      <c r="B552" s="49"/>
      <c r="C552" s="49"/>
      <c r="D552" s="49"/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  <c r="Y552" s="49"/>
      <c r="Z552" s="49"/>
    </row>
    <row r="553" ht="12.75" customHeight="1">
      <c r="A553" s="48"/>
      <c r="B553" s="49"/>
      <c r="C553" s="49"/>
      <c r="D553" s="49"/>
      <c r="E553" s="49"/>
      <c r="F553" s="49"/>
      <c r="G553" s="49"/>
      <c r="H553" s="49"/>
      <c r="I553" s="49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  <c r="Y553" s="49"/>
      <c r="Z553" s="49"/>
    </row>
    <row r="554" ht="12.75" customHeight="1">
      <c r="A554" s="48"/>
      <c r="B554" s="49"/>
      <c r="C554" s="49"/>
      <c r="D554" s="49"/>
      <c r="E554" s="49"/>
      <c r="F554" s="49"/>
      <c r="G554" s="49"/>
      <c r="H554" s="49"/>
      <c r="I554" s="49"/>
      <c r="J554" s="49"/>
      <c r="K554" s="49"/>
      <c r="L554" s="49"/>
      <c r="M554" s="49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49"/>
      <c r="Y554" s="49"/>
      <c r="Z554" s="49"/>
    </row>
    <row r="555" ht="12.75" customHeight="1">
      <c r="A555" s="48"/>
      <c r="B555" s="49"/>
      <c r="C555" s="49"/>
      <c r="D555" s="49"/>
      <c r="E555" s="49"/>
      <c r="F555" s="49"/>
      <c r="G555" s="49"/>
      <c r="H555" s="49"/>
      <c r="I555" s="49"/>
      <c r="J555" s="49"/>
      <c r="K555" s="49"/>
      <c r="L555" s="49"/>
      <c r="M555" s="49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49"/>
      <c r="Y555" s="49"/>
      <c r="Z555" s="49"/>
    </row>
    <row r="556" ht="12.75" customHeight="1">
      <c r="A556" s="48"/>
      <c r="B556" s="49"/>
      <c r="C556" s="49"/>
      <c r="D556" s="49"/>
      <c r="E556" s="49"/>
      <c r="F556" s="49"/>
      <c r="G556" s="49"/>
      <c r="H556" s="49"/>
      <c r="I556" s="49"/>
      <c r="J556" s="49"/>
      <c r="K556" s="49"/>
      <c r="L556" s="49"/>
      <c r="M556" s="49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49"/>
      <c r="Y556" s="49"/>
      <c r="Z556" s="49"/>
    </row>
    <row r="557" ht="12.75" customHeight="1">
      <c r="A557" s="48"/>
      <c r="B557" s="49"/>
      <c r="C557" s="49"/>
      <c r="D557" s="49"/>
      <c r="E557" s="49"/>
      <c r="F557" s="49"/>
      <c r="G557" s="49"/>
      <c r="H557" s="49"/>
      <c r="I557" s="49"/>
      <c r="J557" s="49"/>
      <c r="K557" s="49"/>
      <c r="L557" s="49"/>
      <c r="M557" s="49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49"/>
      <c r="Y557" s="49"/>
      <c r="Z557" s="49"/>
    </row>
    <row r="558" ht="12.75" customHeight="1">
      <c r="A558" s="48"/>
      <c r="B558" s="49"/>
      <c r="C558" s="49"/>
      <c r="D558" s="49"/>
      <c r="E558" s="4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  <c r="Y558" s="49"/>
      <c r="Z558" s="49"/>
    </row>
    <row r="559" ht="12.75" customHeight="1">
      <c r="A559" s="48"/>
      <c r="B559" s="49"/>
      <c r="C559" s="49"/>
      <c r="D559" s="49"/>
      <c r="E559" s="49"/>
      <c r="F559" s="49"/>
      <c r="G559" s="49"/>
      <c r="H559" s="49"/>
      <c r="I559" s="49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  <c r="Y559" s="49"/>
      <c r="Z559" s="49"/>
    </row>
    <row r="560" ht="12.75" customHeight="1">
      <c r="A560" s="48"/>
      <c r="B560" s="49"/>
      <c r="C560" s="49"/>
      <c r="D560" s="49"/>
      <c r="E560" s="49"/>
      <c r="F560" s="49"/>
      <c r="G560" s="49"/>
      <c r="H560" s="49"/>
      <c r="I560" s="49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  <c r="Y560" s="49"/>
      <c r="Z560" s="49"/>
    </row>
    <row r="561" ht="12.75" customHeight="1">
      <c r="A561" s="48"/>
      <c r="B561" s="49"/>
      <c r="C561" s="49"/>
      <c r="D561" s="49"/>
      <c r="E561" s="49"/>
      <c r="F561" s="49"/>
      <c r="G561" s="49"/>
      <c r="H561" s="49"/>
      <c r="I561" s="49"/>
      <c r="J561" s="49"/>
      <c r="K561" s="49"/>
      <c r="L561" s="49"/>
      <c r="M561" s="49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49"/>
      <c r="Y561" s="49"/>
      <c r="Z561" s="49"/>
    </row>
    <row r="562" ht="12.75" customHeight="1">
      <c r="A562" s="48"/>
      <c r="B562" s="49"/>
      <c r="C562" s="49"/>
      <c r="D562" s="49"/>
      <c r="E562" s="49"/>
      <c r="F562" s="49"/>
      <c r="G562" s="49"/>
      <c r="H562" s="49"/>
      <c r="I562" s="49"/>
      <c r="J562" s="49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49"/>
      <c r="Y562" s="49"/>
      <c r="Z562" s="49"/>
    </row>
    <row r="563" ht="12.75" customHeight="1">
      <c r="A563" s="48"/>
      <c r="B563" s="49"/>
      <c r="C563" s="49"/>
      <c r="D563" s="49"/>
      <c r="E563" s="49"/>
      <c r="F563" s="49"/>
      <c r="G563" s="49"/>
      <c r="H563" s="49"/>
      <c r="I563" s="49"/>
      <c r="J563" s="49"/>
      <c r="K563" s="49"/>
      <c r="L563" s="49"/>
      <c r="M563" s="49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49"/>
      <c r="Y563" s="49"/>
      <c r="Z563" s="49"/>
    </row>
    <row r="564" ht="12.75" customHeight="1">
      <c r="A564" s="48"/>
      <c r="B564" s="49"/>
      <c r="C564" s="49"/>
      <c r="D564" s="49"/>
      <c r="E564" s="49"/>
      <c r="F564" s="49"/>
      <c r="G564" s="49"/>
      <c r="H564" s="49"/>
      <c r="I564" s="49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  <c r="Y564" s="49"/>
      <c r="Z564" s="49"/>
    </row>
    <row r="565" ht="12.75" customHeight="1">
      <c r="A565" s="48"/>
      <c r="B565" s="49"/>
      <c r="C565" s="49"/>
      <c r="D565" s="49"/>
      <c r="E565" s="49"/>
      <c r="F565" s="49"/>
      <c r="G565" s="49"/>
      <c r="H565" s="49"/>
      <c r="I565" s="49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  <c r="Y565" s="49"/>
      <c r="Z565" s="49"/>
    </row>
    <row r="566" ht="12.75" customHeight="1">
      <c r="A566" s="48"/>
      <c r="B566" s="49"/>
      <c r="C566" s="49"/>
      <c r="D566" s="49"/>
      <c r="E566" s="49"/>
      <c r="F566" s="49"/>
      <c r="G566" s="49"/>
      <c r="H566" s="49"/>
      <c r="I566" s="49"/>
      <c r="J566" s="49"/>
      <c r="K566" s="49"/>
      <c r="L566" s="49"/>
      <c r="M566" s="49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49"/>
      <c r="Y566" s="49"/>
      <c r="Z566" s="49"/>
    </row>
    <row r="567" ht="12.75" customHeight="1">
      <c r="A567" s="48"/>
      <c r="B567" s="49"/>
      <c r="C567" s="49"/>
      <c r="D567" s="49"/>
      <c r="E567" s="49"/>
      <c r="F567" s="49"/>
      <c r="G567" s="49"/>
      <c r="H567" s="49"/>
      <c r="I567" s="49"/>
      <c r="J567" s="49"/>
      <c r="K567" s="49"/>
      <c r="L567" s="49"/>
      <c r="M567" s="49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49"/>
      <c r="Y567" s="49"/>
      <c r="Z567" s="49"/>
    </row>
    <row r="568" ht="12.75" customHeight="1">
      <c r="A568" s="48"/>
      <c r="B568" s="49"/>
      <c r="C568" s="49"/>
      <c r="D568" s="49"/>
      <c r="E568" s="49"/>
      <c r="F568" s="49"/>
      <c r="G568" s="49"/>
      <c r="H568" s="49"/>
      <c r="I568" s="49"/>
      <c r="J568" s="49"/>
      <c r="K568" s="49"/>
      <c r="L568" s="49"/>
      <c r="M568" s="49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49"/>
      <c r="Y568" s="49"/>
      <c r="Z568" s="49"/>
    </row>
    <row r="569" ht="12.75" customHeight="1">
      <c r="A569" s="48"/>
      <c r="B569" s="49"/>
      <c r="C569" s="49"/>
      <c r="D569" s="49"/>
      <c r="E569" s="49"/>
      <c r="F569" s="49"/>
      <c r="G569" s="49"/>
      <c r="H569" s="49"/>
      <c r="I569" s="49"/>
      <c r="J569" s="49"/>
      <c r="K569" s="49"/>
      <c r="L569" s="49"/>
      <c r="M569" s="49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49"/>
      <c r="Y569" s="49"/>
      <c r="Z569" s="49"/>
    </row>
    <row r="570" ht="12.75" customHeight="1">
      <c r="A570" s="48"/>
      <c r="B570" s="49"/>
      <c r="C570" s="49"/>
      <c r="D570" s="49"/>
      <c r="E570" s="49"/>
      <c r="F570" s="49"/>
      <c r="G570" s="49"/>
      <c r="H570" s="49"/>
      <c r="I570" s="49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49"/>
      <c r="Y570" s="49"/>
      <c r="Z570" s="49"/>
    </row>
    <row r="571" ht="12.75" customHeight="1">
      <c r="A571" s="48"/>
      <c r="B571" s="49"/>
      <c r="C571" s="49"/>
      <c r="D571" s="49"/>
      <c r="E571" s="49"/>
      <c r="F571" s="49"/>
      <c r="G571" s="49"/>
      <c r="H571" s="49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  <c r="Y571" s="49"/>
      <c r="Z571" s="49"/>
    </row>
    <row r="572" ht="12.75" customHeight="1">
      <c r="A572" s="48"/>
      <c r="B572" s="49"/>
      <c r="C572" s="49"/>
      <c r="D572" s="49"/>
      <c r="E572" s="49"/>
      <c r="F572" s="49"/>
      <c r="G572" s="49"/>
      <c r="H572" s="49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  <c r="Y572" s="49"/>
      <c r="Z572" s="49"/>
    </row>
    <row r="573" ht="12.75" customHeight="1">
      <c r="A573" s="48"/>
      <c r="B573" s="49"/>
      <c r="C573" s="49"/>
      <c r="D573" s="49"/>
      <c r="E573" s="49"/>
      <c r="F573" s="49"/>
      <c r="G573" s="49"/>
      <c r="H573" s="49"/>
      <c r="I573" s="49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49"/>
      <c r="Y573" s="49"/>
      <c r="Z573" s="49"/>
    </row>
    <row r="574" ht="12.75" customHeight="1">
      <c r="A574" s="48"/>
      <c r="B574" s="49"/>
      <c r="C574" s="49"/>
      <c r="D574" s="49"/>
      <c r="E574" s="49"/>
      <c r="F574" s="49"/>
      <c r="G574" s="49"/>
      <c r="H574" s="49"/>
      <c r="I574" s="49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49"/>
      <c r="Y574" s="49"/>
      <c r="Z574" s="49"/>
    </row>
    <row r="575" ht="12.75" customHeight="1">
      <c r="A575" s="48"/>
      <c r="B575" s="49"/>
      <c r="C575" s="49"/>
      <c r="D575" s="49"/>
      <c r="E575" s="49"/>
      <c r="F575" s="49"/>
      <c r="G575" s="49"/>
      <c r="H575" s="49"/>
      <c r="I575" s="49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49"/>
      <c r="Y575" s="49"/>
      <c r="Z575" s="49"/>
    </row>
    <row r="576" ht="12.75" customHeight="1">
      <c r="A576" s="48"/>
      <c r="B576" s="49"/>
      <c r="C576" s="49"/>
      <c r="D576" s="49"/>
      <c r="E576" s="49"/>
      <c r="F576" s="49"/>
      <c r="G576" s="49"/>
      <c r="H576" s="49"/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  <c r="Y576" s="49"/>
      <c r="Z576" s="49"/>
    </row>
    <row r="577" ht="12.75" customHeight="1">
      <c r="A577" s="48"/>
      <c r="B577" s="49"/>
      <c r="C577" s="49"/>
      <c r="D577" s="49"/>
      <c r="E577" s="49"/>
      <c r="F577" s="49"/>
      <c r="G577" s="49"/>
      <c r="H577" s="49"/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  <c r="Y577" s="49"/>
      <c r="Z577" s="49"/>
    </row>
    <row r="578" ht="12.75" customHeight="1">
      <c r="A578" s="48"/>
      <c r="B578" s="49"/>
      <c r="C578" s="49"/>
      <c r="D578" s="49"/>
      <c r="E578" s="49"/>
      <c r="F578" s="49"/>
      <c r="G578" s="49"/>
      <c r="H578" s="49"/>
      <c r="I578" s="49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49"/>
      <c r="Y578" s="49"/>
      <c r="Z578" s="49"/>
    </row>
    <row r="579" ht="12.75" customHeight="1">
      <c r="A579" s="48"/>
      <c r="B579" s="49"/>
      <c r="C579" s="49"/>
      <c r="D579" s="49"/>
      <c r="E579" s="49"/>
      <c r="F579" s="49"/>
      <c r="G579" s="49"/>
      <c r="H579" s="49"/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  <c r="Y579" s="49"/>
      <c r="Z579" s="49"/>
    </row>
    <row r="580" ht="12.75" customHeight="1">
      <c r="A580" s="48"/>
      <c r="B580" s="49"/>
      <c r="C580" s="49"/>
      <c r="D580" s="49"/>
      <c r="E580" s="49"/>
      <c r="F580" s="49"/>
      <c r="G580" s="49"/>
      <c r="H580" s="49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  <c r="Y580" s="49"/>
      <c r="Z580" s="49"/>
    </row>
    <row r="581" ht="12.75" customHeight="1">
      <c r="A581" s="48"/>
      <c r="B581" s="49"/>
      <c r="C581" s="49"/>
      <c r="D581" s="49"/>
      <c r="E581" s="49"/>
      <c r="F581" s="49"/>
      <c r="G581" s="49"/>
      <c r="H581" s="49"/>
      <c r="I581" s="49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49"/>
      <c r="Y581" s="49"/>
      <c r="Z581" s="49"/>
    </row>
    <row r="582" ht="12.75" customHeight="1">
      <c r="A582" s="48"/>
      <c r="B582" s="49"/>
      <c r="C582" s="49"/>
      <c r="D582" s="49"/>
      <c r="E582" s="49"/>
      <c r="F582" s="49"/>
      <c r="G582" s="49"/>
      <c r="H582" s="49"/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  <c r="Y582" s="49"/>
      <c r="Z582" s="49"/>
    </row>
    <row r="583" ht="12.75" customHeight="1">
      <c r="A583" s="48"/>
      <c r="B583" s="49"/>
      <c r="C583" s="49"/>
      <c r="D583" s="49"/>
      <c r="E583" s="49"/>
      <c r="F583" s="49"/>
      <c r="G583" s="49"/>
      <c r="H583" s="49"/>
      <c r="I583" s="49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  <c r="Y583" s="49"/>
      <c r="Z583" s="49"/>
    </row>
    <row r="584" ht="12.75" customHeight="1">
      <c r="A584" s="48"/>
      <c r="B584" s="49"/>
      <c r="C584" s="49"/>
      <c r="D584" s="49"/>
      <c r="E584" s="49"/>
      <c r="F584" s="49"/>
      <c r="G584" s="49"/>
      <c r="H584" s="49"/>
      <c r="I584" s="49"/>
      <c r="J584" s="49"/>
      <c r="K584" s="49"/>
      <c r="L584" s="49"/>
      <c r="M584" s="49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49"/>
      <c r="Y584" s="49"/>
      <c r="Z584" s="49"/>
    </row>
    <row r="585" ht="12.75" customHeight="1">
      <c r="A585" s="48"/>
      <c r="B585" s="49"/>
      <c r="C585" s="49"/>
      <c r="D585" s="49"/>
      <c r="E585" s="49"/>
      <c r="F585" s="49"/>
      <c r="G585" s="49"/>
      <c r="H585" s="49"/>
      <c r="I585" s="49"/>
      <c r="J585" s="49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49"/>
      <c r="Y585" s="49"/>
      <c r="Z585" s="49"/>
    </row>
    <row r="586" ht="12.75" customHeight="1">
      <c r="A586" s="48"/>
      <c r="B586" s="49"/>
      <c r="C586" s="49"/>
      <c r="D586" s="49"/>
      <c r="E586" s="49"/>
      <c r="F586" s="49"/>
      <c r="G586" s="49"/>
      <c r="H586" s="49"/>
      <c r="I586" s="49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  <c r="Y586" s="49"/>
      <c r="Z586" s="49"/>
    </row>
    <row r="587" ht="12.75" customHeight="1">
      <c r="A587" s="48"/>
      <c r="B587" s="49"/>
      <c r="C587" s="49"/>
      <c r="D587" s="49"/>
      <c r="E587" s="49"/>
      <c r="F587" s="49"/>
      <c r="G587" s="49"/>
      <c r="H587" s="49"/>
      <c r="I587" s="49"/>
      <c r="J587" s="49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49"/>
      <c r="Y587" s="49"/>
      <c r="Z587" s="49"/>
    </row>
    <row r="588" ht="12.75" customHeight="1">
      <c r="A588" s="48"/>
      <c r="B588" s="49"/>
      <c r="C588" s="49"/>
      <c r="D588" s="49"/>
      <c r="E588" s="49"/>
      <c r="F588" s="49"/>
      <c r="G588" s="49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  <c r="Y588" s="49"/>
      <c r="Z588" s="49"/>
    </row>
    <row r="589" ht="12.75" customHeight="1">
      <c r="A589" s="48"/>
      <c r="B589" s="49"/>
      <c r="C589" s="49"/>
      <c r="D589" s="49"/>
      <c r="E589" s="49"/>
      <c r="F589" s="49"/>
      <c r="G589" s="49"/>
      <c r="H589" s="49"/>
      <c r="I589" s="49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  <c r="Y589" s="49"/>
      <c r="Z589" s="49"/>
    </row>
    <row r="590" ht="12.75" customHeight="1">
      <c r="A590" s="48"/>
      <c r="B590" s="49"/>
      <c r="C590" s="49"/>
      <c r="D590" s="49"/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  <c r="Z590" s="49"/>
    </row>
    <row r="591" ht="12.75" customHeight="1">
      <c r="A591" s="48"/>
      <c r="B591" s="49"/>
      <c r="C591" s="49"/>
      <c r="D591" s="49"/>
      <c r="E591" s="49"/>
      <c r="F591" s="49"/>
      <c r="G591" s="49"/>
      <c r="H591" s="49"/>
      <c r="I591" s="49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  <c r="Y591" s="49"/>
      <c r="Z591" s="49"/>
    </row>
    <row r="592" ht="12.75" customHeight="1">
      <c r="A592" s="48"/>
      <c r="B592" s="49"/>
      <c r="C592" s="49"/>
      <c r="D592" s="49"/>
      <c r="E592" s="49"/>
      <c r="F592" s="49"/>
      <c r="G592" s="49"/>
      <c r="H592" s="49"/>
      <c r="I592" s="49"/>
      <c r="J592" s="49"/>
      <c r="K592" s="49"/>
      <c r="L592" s="49"/>
      <c r="M592" s="49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49"/>
      <c r="Y592" s="49"/>
      <c r="Z592" s="49"/>
    </row>
    <row r="593" ht="12.75" customHeight="1">
      <c r="A593" s="48"/>
      <c r="B593" s="49"/>
      <c r="C593" s="49"/>
      <c r="D593" s="49"/>
      <c r="E593" s="49"/>
      <c r="F593" s="49"/>
      <c r="G593" s="49"/>
      <c r="H593" s="49"/>
      <c r="I593" s="49"/>
      <c r="J593" s="49"/>
      <c r="K593" s="49"/>
      <c r="L593" s="49"/>
      <c r="M593" s="49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49"/>
      <c r="Y593" s="49"/>
      <c r="Z593" s="49"/>
    </row>
    <row r="594" ht="12.75" customHeight="1">
      <c r="A594" s="48"/>
      <c r="B594" s="49"/>
      <c r="C594" s="49"/>
      <c r="D594" s="49"/>
      <c r="E594" s="49"/>
      <c r="F594" s="49"/>
      <c r="G594" s="49"/>
      <c r="H594" s="49"/>
      <c r="I594" s="49"/>
      <c r="J594" s="49"/>
      <c r="K594" s="49"/>
      <c r="L594" s="49"/>
      <c r="M594" s="49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  <c r="Y594" s="49"/>
      <c r="Z594" s="49"/>
    </row>
    <row r="595" ht="12.75" customHeight="1">
      <c r="A595" s="48"/>
      <c r="B595" s="49"/>
      <c r="C595" s="49"/>
      <c r="D595" s="49"/>
      <c r="E595" s="49"/>
      <c r="F595" s="49"/>
      <c r="G595" s="49"/>
      <c r="H595" s="49"/>
      <c r="I595" s="49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  <c r="Y595" s="49"/>
      <c r="Z595" s="49"/>
    </row>
    <row r="596" ht="12.75" customHeight="1">
      <c r="A596" s="48"/>
      <c r="B596" s="49"/>
      <c r="C596" s="49"/>
      <c r="D596" s="49"/>
      <c r="E596" s="49"/>
      <c r="F596" s="49"/>
      <c r="G596" s="49"/>
      <c r="H596" s="49"/>
      <c r="I596" s="49"/>
      <c r="J596" s="49"/>
      <c r="K596" s="49"/>
      <c r="L596" s="49"/>
      <c r="M596" s="49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49"/>
      <c r="Y596" s="49"/>
      <c r="Z596" s="49"/>
    </row>
    <row r="597" ht="12.75" customHeight="1">
      <c r="A597" s="48"/>
      <c r="B597" s="49"/>
      <c r="C597" s="49"/>
      <c r="D597" s="49"/>
      <c r="E597" s="49"/>
      <c r="F597" s="49"/>
      <c r="G597" s="49"/>
      <c r="H597" s="49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  <c r="Y597" s="49"/>
      <c r="Z597" s="49"/>
    </row>
    <row r="598" ht="12.75" customHeight="1">
      <c r="A598" s="48"/>
      <c r="B598" s="49"/>
      <c r="C598" s="49"/>
      <c r="D598" s="49"/>
      <c r="E598" s="49"/>
      <c r="F598" s="49"/>
      <c r="G598" s="49"/>
      <c r="H598" s="49"/>
      <c r="I598" s="49"/>
      <c r="J598" s="49"/>
      <c r="K598" s="49"/>
      <c r="L598" s="49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  <c r="Y598" s="49"/>
      <c r="Z598" s="49"/>
    </row>
    <row r="599" ht="12.75" customHeight="1">
      <c r="A599" s="48"/>
      <c r="B599" s="49"/>
      <c r="C599" s="49"/>
      <c r="D599" s="49"/>
      <c r="E599" s="49"/>
      <c r="F599" s="49"/>
      <c r="G599" s="49"/>
      <c r="H599" s="49"/>
      <c r="I599" s="49"/>
      <c r="J599" s="49"/>
      <c r="K599" s="49"/>
      <c r="L599" s="49"/>
      <c r="M599" s="49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49"/>
      <c r="Y599" s="49"/>
      <c r="Z599" s="49"/>
    </row>
    <row r="600" ht="12.75" customHeight="1">
      <c r="A600" s="48"/>
      <c r="B600" s="49"/>
      <c r="C600" s="49"/>
      <c r="D600" s="49"/>
      <c r="E600" s="4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  <c r="Y600" s="49"/>
      <c r="Z600" s="49"/>
    </row>
    <row r="601" ht="12.75" customHeight="1">
      <c r="A601" s="48"/>
      <c r="B601" s="49"/>
      <c r="C601" s="49"/>
      <c r="D601" s="49"/>
      <c r="E601" s="49"/>
      <c r="F601" s="49"/>
      <c r="G601" s="49"/>
      <c r="H601" s="49"/>
      <c r="I601" s="49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  <c r="Y601" s="49"/>
      <c r="Z601" s="49"/>
    </row>
    <row r="602" ht="12.75" customHeight="1">
      <c r="A602" s="48"/>
      <c r="B602" s="49"/>
      <c r="C602" s="49"/>
      <c r="D602" s="49"/>
      <c r="E602" s="49"/>
      <c r="F602" s="49"/>
      <c r="G602" s="49"/>
      <c r="H602" s="49"/>
      <c r="I602" s="49"/>
      <c r="J602" s="49"/>
      <c r="K602" s="49"/>
      <c r="L602" s="49"/>
      <c r="M602" s="49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49"/>
      <c r="Y602" s="49"/>
      <c r="Z602" s="49"/>
    </row>
    <row r="603" ht="12.75" customHeight="1">
      <c r="A603" s="48"/>
      <c r="B603" s="49"/>
      <c r="C603" s="49"/>
      <c r="D603" s="49"/>
      <c r="E603" s="4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  <c r="Z603" s="49"/>
    </row>
    <row r="604" ht="12.75" customHeight="1">
      <c r="A604" s="48"/>
      <c r="B604" s="49"/>
      <c r="C604" s="49"/>
      <c r="D604" s="49"/>
      <c r="E604" s="49"/>
      <c r="F604" s="49"/>
      <c r="G604" s="49"/>
      <c r="H604" s="49"/>
      <c r="I604" s="49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  <c r="Y604" s="49"/>
      <c r="Z604" s="49"/>
    </row>
    <row r="605" ht="12.75" customHeight="1">
      <c r="A605" s="48"/>
      <c r="B605" s="49"/>
      <c r="C605" s="49"/>
      <c r="D605" s="49"/>
      <c r="E605" s="49"/>
      <c r="F605" s="49"/>
      <c r="G605" s="49"/>
      <c r="H605" s="49"/>
      <c r="I605" s="49"/>
      <c r="J605" s="49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49"/>
      <c r="Y605" s="49"/>
      <c r="Z605" s="49"/>
    </row>
    <row r="606" ht="12.75" customHeight="1">
      <c r="A606" s="48"/>
      <c r="B606" s="49"/>
      <c r="C606" s="49"/>
      <c r="D606" s="49"/>
      <c r="E606" s="49"/>
      <c r="F606" s="49"/>
      <c r="G606" s="49"/>
      <c r="H606" s="49"/>
      <c r="I606" s="49"/>
      <c r="J606" s="49"/>
      <c r="K606" s="49"/>
      <c r="L606" s="49"/>
      <c r="M606" s="49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49"/>
      <c r="Y606" s="49"/>
      <c r="Z606" s="49"/>
    </row>
    <row r="607" ht="12.75" customHeight="1">
      <c r="A607" s="48"/>
      <c r="B607" s="49"/>
      <c r="C607" s="49"/>
      <c r="D607" s="49"/>
      <c r="E607" s="49"/>
      <c r="F607" s="49"/>
      <c r="G607" s="49"/>
      <c r="H607" s="49"/>
      <c r="I607" s="49"/>
      <c r="J607" s="49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49"/>
      <c r="Y607" s="49"/>
      <c r="Z607" s="49"/>
    </row>
    <row r="608" ht="12.75" customHeight="1">
      <c r="A608" s="48"/>
      <c r="B608" s="49"/>
      <c r="C608" s="49"/>
      <c r="D608" s="49"/>
      <c r="E608" s="49"/>
      <c r="F608" s="49"/>
      <c r="G608" s="49"/>
      <c r="H608" s="49"/>
      <c r="I608" s="49"/>
      <c r="J608" s="49"/>
      <c r="K608" s="49"/>
      <c r="L608" s="49"/>
      <c r="M608" s="49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49"/>
      <c r="Y608" s="49"/>
      <c r="Z608" s="49"/>
    </row>
    <row r="609" ht="12.75" customHeight="1">
      <c r="A609" s="48"/>
      <c r="B609" s="49"/>
      <c r="C609" s="49"/>
      <c r="D609" s="49"/>
      <c r="E609" s="49"/>
      <c r="F609" s="49"/>
      <c r="G609" s="49"/>
      <c r="H609" s="49"/>
      <c r="I609" s="49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  <c r="Z609" s="49"/>
    </row>
    <row r="610" ht="12.75" customHeight="1">
      <c r="A610" s="48"/>
      <c r="B610" s="49"/>
      <c r="C610" s="49"/>
      <c r="D610" s="49"/>
      <c r="E610" s="49"/>
      <c r="F610" s="49"/>
      <c r="G610" s="49"/>
      <c r="H610" s="49"/>
      <c r="I610" s="49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  <c r="Z610" s="49"/>
    </row>
    <row r="611" ht="12.75" customHeight="1">
      <c r="A611" s="48"/>
      <c r="B611" s="49"/>
      <c r="C611" s="49"/>
      <c r="D611" s="49"/>
      <c r="E611" s="49"/>
      <c r="F611" s="49"/>
      <c r="G611" s="49"/>
      <c r="H611" s="49"/>
      <c r="I611" s="49"/>
      <c r="J611" s="49"/>
      <c r="K611" s="49"/>
      <c r="L611" s="49"/>
      <c r="M611" s="4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  <c r="Y611" s="49"/>
      <c r="Z611" s="49"/>
    </row>
    <row r="612" ht="12.75" customHeight="1">
      <c r="A612" s="48"/>
      <c r="B612" s="49"/>
      <c r="C612" s="49"/>
      <c r="D612" s="49"/>
      <c r="E612" s="49"/>
      <c r="F612" s="49"/>
      <c r="G612" s="49"/>
      <c r="H612" s="49"/>
      <c r="I612" s="49"/>
      <c r="J612" s="49"/>
      <c r="K612" s="49"/>
      <c r="L612" s="49"/>
      <c r="M612" s="49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  <c r="Y612" s="49"/>
      <c r="Z612" s="49"/>
    </row>
    <row r="613" ht="12.75" customHeight="1">
      <c r="A613" s="48"/>
      <c r="B613" s="49"/>
      <c r="C613" s="49"/>
      <c r="D613" s="49"/>
      <c r="E613" s="49"/>
      <c r="F613" s="49"/>
      <c r="G613" s="49"/>
      <c r="H613" s="49"/>
      <c r="I613" s="49"/>
      <c r="J613" s="49"/>
      <c r="K613" s="49"/>
      <c r="L613" s="49"/>
      <c r="M613" s="49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49"/>
      <c r="Y613" s="49"/>
      <c r="Z613" s="49"/>
    </row>
    <row r="614" ht="12.75" customHeight="1">
      <c r="A614" s="48"/>
      <c r="B614" s="49"/>
      <c r="C614" s="49"/>
      <c r="D614" s="49"/>
      <c r="E614" s="49"/>
      <c r="F614" s="49"/>
      <c r="G614" s="49"/>
      <c r="H614" s="49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  <c r="Y614" s="49"/>
      <c r="Z614" s="49"/>
    </row>
    <row r="615" ht="12.75" customHeight="1">
      <c r="A615" s="48"/>
      <c r="B615" s="49"/>
      <c r="C615" s="49"/>
      <c r="D615" s="49"/>
      <c r="E615" s="49"/>
      <c r="F615" s="49"/>
      <c r="G615" s="49"/>
      <c r="H615" s="49"/>
      <c r="I615" s="49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  <c r="Z615" s="49"/>
    </row>
    <row r="616" ht="12.75" customHeight="1">
      <c r="A616" s="48"/>
      <c r="B616" s="49"/>
      <c r="C616" s="49"/>
      <c r="D616" s="49"/>
      <c r="E616" s="49"/>
      <c r="F616" s="49"/>
      <c r="G616" s="49"/>
      <c r="H616" s="49"/>
      <c r="I616" s="49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  <c r="Z616" s="49"/>
    </row>
    <row r="617" ht="12.75" customHeight="1">
      <c r="A617" s="48"/>
      <c r="B617" s="49"/>
      <c r="C617" s="49"/>
      <c r="D617" s="49"/>
      <c r="E617" s="49"/>
      <c r="F617" s="49"/>
      <c r="G617" s="49"/>
      <c r="H617" s="49"/>
      <c r="I617" s="49"/>
      <c r="J617" s="49"/>
      <c r="K617" s="49"/>
      <c r="L617" s="49"/>
      <c r="M617" s="4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  <c r="Y617" s="49"/>
      <c r="Z617" s="49"/>
    </row>
    <row r="618" ht="12.75" customHeight="1">
      <c r="A618" s="48"/>
      <c r="B618" s="49"/>
      <c r="C618" s="49"/>
      <c r="D618" s="49"/>
      <c r="E618" s="49"/>
      <c r="F618" s="49"/>
      <c r="G618" s="49"/>
      <c r="H618" s="49"/>
      <c r="I618" s="49"/>
      <c r="J618" s="49"/>
      <c r="K618" s="49"/>
      <c r="L618" s="49"/>
      <c r="M618" s="49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  <c r="Y618" s="49"/>
      <c r="Z618" s="49"/>
    </row>
    <row r="619" ht="12.75" customHeight="1">
      <c r="A619" s="48"/>
      <c r="B619" s="49"/>
      <c r="C619" s="49"/>
      <c r="D619" s="49"/>
      <c r="E619" s="49"/>
      <c r="F619" s="49"/>
      <c r="G619" s="49"/>
      <c r="H619" s="49"/>
      <c r="I619" s="49"/>
      <c r="J619" s="49"/>
      <c r="K619" s="49"/>
      <c r="L619" s="49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49"/>
      <c r="Y619" s="49"/>
      <c r="Z619" s="49"/>
    </row>
    <row r="620" ht="12.75" customHeight="1">
      <c r="A620" s="48"/>
      <c r="B620" s="49"/>
      <c r="C620" s="49"/>
      <c r="D620" s="49"/>
      <c r="E620" s="49"/>
      <c r="F620" s="49"/>
      <c r="G620" s="49"/>
      <c r="H620" s="49"/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  <c r="Y620" s="49"/>
      <c r="Z620" s="49"/>
    </row>
    <row r="621" ht="12.75" customHeight="1">
      <c r="A621" s="48"/>
      <c r="B621" s="49"/>
      <c r="C621" s="49"/>
      <c r="D621" s="49"/>
      <c r="E621" s="49"/>
      <c r="F621" s="49"/>
      <c r="G621" s="49"/>
      <c r="H621" s="49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  <c r="Y621" s="49"/>
      <c r="Z621" s="49"/>
    </row>
    <row r="622" ht="12.75" customHeight="1">
      <c r="A622" s="48"/>
      <c r="B622" s="49"/>
      <c r="C622" s="49"/>
      <c r="D622" s="49"/>
      <c r="E622" s="49"/>
      <c r="F622" s="49"/>
      <c r="G622" s="49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  <c r="Y622" s="49"/>
      <c r="Z622" s="49"/>
    </row>
    <row r="623" ht="12.75" customHeight="1">
      <c r="A623" s="48"/>
      <c r="B623" s="49"/>
      <c r="C623" s="49"/>
      <c r="D623" s="49"/>
      <c r="E623" s="49"/>
      <c r="F623" s="49"/>
      <c r="G623" s="49"/>
      <c r="H623" s="49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  <c r="Y623" s="49"/>
      <c r="Z623" s="49"/>
    </row>
    <row r="624" ht="12.75" customHeight="1">
      <c r="A624" s="48"/>
      <c r="B624" s="49"/>
      <c r="C624" s="49"/>
      <c r="D624" s="49"/>
      <c r="E624" s="49"/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</row>
    <row r="625" ht="12.75" customHeight="1">
      <c r="A625" s="48"/>
      <c r="B625" s="49"/>
      <c r="C625" s="49"/>
      <c r="D625" s="49"/>
      <c r="E625" s="49"/>
      <c r="F625" s="49"/>
      <c r="G625" s="49"/>
      <c r="H625" s="49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  <c r="Y625" s="49"/>
      <c r="Z625" s="49"/>
    </row>
    <row r="626" ht="12.75" customHeight="1">
      <c r="A626" s="48"/>
      <c r="B626" s="49"/>
      <c r="C626" s="49"/>
      <c r="D626" s="49"/>
      <c r="E626" s="49"/>
      <c r="F626" s="49"/>
      <c r="G626" s="49"/>
      <c r="H626" s="49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  <c r="Y626" s="49"/>
      <c r="Z626" s="49"/>
    </row>
    <row r="627" ht="12.75" customHeight="1">
      <c r="A627" s="48"/>
      <c r="B627" s="49"/>
      <c r="C627" s="49"/>
      <c r="D627" s="49"/>
      <c r="E627" s="49"/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  <c r="Y627" s="49"/>
      <c r="Z627" s="49"/>
    </row>
    <row r="628" ht="12.75" customHeight="1">
      <c r="A628" s="48"/>
      <c r="B628" s="49"/>
      <c r="C628" s="49"/>
      <c r="D628" s="4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  <c r="Y628" s="49"/>
      <c r="Z628" s="49"/>
    </row>
    <row r="629" ht="12.75" customHeight="1">
      <c r="A629" s="48"/>
      <c r="B629" s="49"/>
      <c r="C629" s="49"/>
      <c r="D629" s="49"/>
      <c r="E629" s="49"/>
      <c r="F629" s="49"/>
      <c r="G629" s="49"/>
      <c r="H629" s="49"/>
      <c r="I629" s="49"/>
      <c r="J629" s="49"/>
      <c r="K629" s="49"/>
      <c r="L629" s="49"/>
      <c r="M629" s="49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49"/>
      <c r="Y629" s="49"/>
      <c r="Z629" s="49"/>
    </row>
    <row r="630" ht="12.75" customHeight="1">
      <c r="A630" s="48"/>
      <c r="B630" s="49"/>
      <c r="C630" s="49"/>
      <c r="D630" s="49"/>
      <c r="E630" s="49"/>
      <c r="F630" s="49"/>
      <c r="G630" s="49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49"/>
      <c r="Y630" s="49"/>
      <c r="Z630" s="49"/>
    </row>
    <row r="631" ht="12.75" customHeight="1">
      <c r="A631" s="48"/>
      <c r="B631" s="49"/>
      <c r="C631" s="49"/>
      <c r="D631" s="49"/>
      <c r="E631" s="49"/>
      <c r="F631" s="49"/>
      <c r="G631" s="49"/>
      <c r="H631" s="49"/>
      <c r="I631" s="49"/>
      <c r="J631" s="49"/>
      <c r="K631" s="49"/>
      <c r="L631" s="49"/>
      <c r="M631" s="49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49"/>
      <c r="Y631" s="49"/>
      <c r="Z631" s="49"/>
    </row>
    <row r="632" ht="12.75" customHeight="1">
      <c r="A632" s="48"/>
      <c r="B632" s="49"/>
      <c r="C632" s="49"/>
      <c r="D632" s="49"/>
      <c r="E632" s="49"/>
      <c r="F632" s="49"/>
      <c r="G632" s="49"/>
      <c r="H632" s="49"/>
      <c r="I632" s="49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49"/>
      <c r="Y632" s="49"/>
      <c r="Z632" s="49"/>
    </row>
    <row r="633" ht="12.75" customHeight="1">
      <c r="A633" s="48"/>
      <c r="B633" s="49"/>
      <c r="C633" s="49"/>
      <c r="D633" s="49"/>
      <c r="E633" s="49"/>
      <c r="F633" s="49"/>
      <c r="G633" s="49"/>
      <c r="H633" s="49"/>
      <c r="I633" s="49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  <c r="Y633" s="49"/>
      <c r="Z633" s="49"/>
    </row>
    <row r="634" ht="12.75" customHeight="1">
      <c r="A634" s="48"/>
      <c r="B634" s="49"/>
      <c r="C634" s="49"/>
      <c r="D634" s="49"/>
      <c r="E634" s="49"/>
      <c r="F634" s="49"/>
      <c r="G634" s="49"/>
      <c r="H634" s="49"/>
      <c r="I634" s="49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49"/>
      <c r="Y634" s="49"/>
      <c r="Z634" s="49"/>
    </row>
    <row r="635" ht="12.75" customHeight="1">
      <c r="A635" s="48"/>
      <c r="B635" s="49"/>
      <c r="C635" s="49"/>
      <c r="D635" s="49"/>
      <c r="E635" s="49"/>
      <c r="F635" s="49"/>
      <c r="G635" s="49"/>
      <c r="H635" s="49"/>
      <c r="I635" s="49"/>
      <c r="J635" s="49"/>
      <c r="K635" s="49"/>
      <c r="L635" s="49"/>
      <c r="M635" s="49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49"/>
      <c r="Y635" s="49"/>
      <c r="Z635" s="49"/>
    </row>
    <row r="636" ht="12.75" customHeight="1">
      <c r="A636" s="48"/>
      <c r="B636" s="49"/>
      <c r="C636" s="49"/>
      <c r="D636" s="49"/>
      <c r="E636" s="49"/>
      <c r="F636" s="49"/>
      <c r="G636" s="49"/>
      <c r="H636" s="49"/>
      <c r="I636" s="49"/>
      <c r="J636" s="49"/>
      <c r="K636" s="49"/>
      <c r="L636" s="49"/>
      <c r="M636" s="49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49"/>
      <c r="Y636" s="49"/>
      <c r="Z636" s="49"/>
    </row>
    <row r="637" ht="12.75" customHeight="1">
      <c r="A637" s="48"/>
      <c r="B637" s="49"/>
      <c r="C637" s="49"/>
      <c r="D637" s="49"/>
      <c r="E637" s="49"/>
      <c r="F637" s="49"/>
      <c r="G637" s="49"/>
      <c r="H637" s="49"/>
      <c r="I637" s="49"/>
      <c r="J637" s="49"/>
      <c r="K637" s="49"/>
      <c r="L637" s="49"/>
      <c r="M637" s="49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49"/>
      <c r="Y637" s="49"/>
      <c r="Z637" s="49"/>
    </row>
    <row r="638" ht="12.75" customHeight="1">
      <c r="A638" s="48"/>
      <c r="B638" s="49"/>
      <c r="C638" s="49"/>
      <c r="D638" s="49"/>
      <c r="E638" s="49"/>
      <c r="F638" s="49"/>
      <c r="G638" s="49"/>
      <c r="H638" s="49"/>
      <c r="I638" s="49"/>
      <c r="J638" s="49"/>
      <c r="K638" s="49"/>
      <c r="L638" s="49"/>
      <c r="M638" s="49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49"/>
      <c r="Y638" s="49"/>
      <c r="Z638" s="49"/>
    </row>
    <row r="639" ht="12.75" customHeight="1">
      <c r="A639" s="48"/>
      <c r="B639" s="49"/>
      <c r="C639" s="49"/>
      <c r="D639" s="49"/>
      <c r="E639" s="49"/>
      <c r="F639" s="49"/>
      <c r="G639" s="49"/>
      <c r="H639" s="49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49"/>
      <c r="Y639" s="49"/>
      <c r="Z639" s="49"/>
    </row>
    <row r="640" ht="12.75" customHeight="1">
      <c r="A640" s="48"/>
      <c r="B640" s="49"/>
      <c r="C640" s="49"/>
      <c r="D640" s="49"/>
      <c r="E640" s="4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  <c r="Y640" s="49"/>
      <c r="Z640" s="49"/>
    </row>
    <row r="641" ht="12.75" customHeight="1">
      <c r="A641" s="48"/>
      <c r="B641" s="49"/>
      <c r="C641" s="49"/>
      <c r="D641" s="49"/>
      <c r="E641" s="49"/>
      <c r="F641" s="49"/>
      <c r="G641" s="49"/>
      <c r="H641" s="49"/>
      <c r="I641" s="49"/>
      <c r="J641" s="49"/>
      <c r="K641" s="49"/>
      <c r="L641" s="49"/>
      <c r="M641" s="49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49"/>
      <c r="Y641" s="49"/>
      <c r="Z641" s="49"/>
    </row>
    <row r="642" ht="12.75" customHeight="1">
      <c r="A642" s="48"/>
      <c r="B642" s="49"/>
      <c r="C642" s="49"/>
      <c r="D642" s="49"/>
      <c r="E642" s="49"/>
      <c r="F642" s="49"/>
      <c r="G642" s="49"/>
      <c r="H642" s="49"/>
      <c r="I642" s="49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49"/>
      <c r="Y642" s="49"/>
      <c r="Z642" s="49"/>
    </row>
    <row r="643" ht="12.75" customHeight="1">
      <c r="A643" s="48"/>
      <c r="B643" s="49"/>
      <c r="C643" s="49"/>
      <c r="D643" s="49"/>
      <c r="E643" s="49"/>
      <c r="F643" s="49"/>
      <c r="G643" s="49"/>
      <c r="H643" s="49"/>
      <c r="I643" s="49"/>
      <c r="J643" s="49"/>
      <c r="K643" s="49"/>
      <c r="L643" s="49"/>
      <c r="M643" s="49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49"/>
      <c r="Y643" s="49"/>
      <c r="Z643" s="49"/>
    </row>
    <row r="644" ht="12.75" customHeight="1">
      <c r="A644" s="48"/>
      <c r="B644" s="49"/>
      <c r="C644" s="49"/>
      <c r="D644" s="49"/>
      <c r="E644" s="49"/>
      <c r="F644" s="49"/>
      <c r="G644" s="49"/>
      <c r="H644" s="49"/>
      <c r="I644" s="49"/>
      <c r="J644" s="49"/>
      <c r="K644" s="49"/>
      <c r="L644" s="49"/>
      <c r="M644" s="49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49"/>
      <c r="Y644" s="49"/>
      <c r="Z644" s="49"/>
    </row>
    <row r="645" ht="12.75" customHeight="1">
      <c r="A645" s="48"/>
      <c r="B645" s="49"/>
      <c r="C645" s="49"/>
      <c r="D645" s="49"/>
      <c r="E645" s="4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  <c r="Y645" s="49"/>
      <c r="Z645" s="49"/>
    </row>
    <row r="646" ht="12.75" customHeight="1">
      <c r="A646" s="48"/>
      <c r="B646" s="49"/>
      <c r="C646" s="49"/>
      <c r="D646" s="49"/>
      <c r="E646" s="49"/>
      <c r="F646" s="49"/>
      <c r="G646" s="49"/>
      <c r="H646" s="49"/>
      <c r="I646" s="49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49"/>
      <c r="Y646" s="49"/>
      <c r="Z646" s="49"/>
    </row>
    <row r="647" ht="12.75" customHeight="1">
      <c r="A647" s="48"/>
      <c r="B647" s="49"/>
      <c r="C647" s="49"/>
      <c r="D647" s="49"/>
      <c r="E647" s="49"/>
      <c r="F647" s="49"/>
      <c r="G647" s="49"/>
      <c r="H647" s="49"/>
      <c r="I647" s="49"/>
      <c r="J647" s="49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49"/>
      <c r="Y647" s="49"/>
      <c r="Z647" s="49"/>
    </row>
    <row r="648" ht="12.75" customHeight="1">
      <c r="A648" s="48"/>
      <c r="B648" s="49"/>
      <c r="C648" s="49"/>
      <c r="D648" s="49"/>
      <c r="E648" s="49"/>
      <c r="F648" s="49"/>
      <c r="G648" s="49"/>
      <c r="H648" s="49"/>
      <c r="I648" s="49"/>
      <c r="J648" s="49"/>
      <c r="K648" s="49"/>
      <c r="L648" s="49"/>
      <c r="M648" s="49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49"/>
      <c r="Y648" s="49"/>
      <c r="Z648" s="49"/>
    </row>
    <row r="649" ht="12.75" customHeight="1">
      <c r="A649" s="48"/>
      <c r="B649" s="49"/>
      <c r="C649" s="49"/>
      <c r="D649" s="49"/>
      <c r="E649" s="49"/>
      <c r="F649" s="49"/>
      <c r="G649" s="49"/>
      <c r="H649" s="49"/>
      <c r="I649" s="49"/>
      <c r="J649" s="49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49"/>
      <c r="Y649" s="49"/>
      <c r="Z649" s="49"/>
    </row>
    <row r="650" ht="12.75" customHeight="1">
      <c r="A650" s="48"/>
      <c r="B650" s="49"/>
      <c r="C650" s="49"/>
      <c r="D650" s="49"/>
      <c r="E650" s="49"/>
      <c r="F650" s="49"/>
      <c r="G650" s="49"/>
      <c r="H650" s="49"/>
      <c r="I650" s="49"/>
      <c r="J650" s="49"/>
      <c r="K650" s="49"/>
      <c r="L650" s="49"/>
      <c r="M650" s="49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49"/>
      <c r="Y650" s="49"/>
      <c r="Z650" s="49"/>
    </row>
    <row r="651" ht="12.75" customHeight="1">
      <c r="A651" s="48"/>
      <c r="B651" s="49"/>
      <c r="C651" s="49"/>
      <c r="D651" s="49"/>
      <c r="E651" s="49"/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  <c r="Y651" s="49"/>
      <c r="Z651" s="49"/>
    </row>
    <row r="652" ht="12.75" customHeight="1">
      <c r="A652" s="48"/>
      <c r="B652" s="49"/>
      <c r="C652" s="49"/>
      <c r="D652" s="49"/>
      <c r="E652" s="49"/>
      <c r="F652" s="49"/>
      <c r="G652" s="49"/>
      <c r="H652" s="49"/>
      <c r="I652" s="49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49"/>
      <c r="Y652" s="49"/>
      <c r="Z652" s="49"/>
    </row>
    <row r="653" ht="12.75" customHeight="1">
      <c r="A653" s="48"/>
      <c r="B653" s="49"/>
      <c r="C653" s="49"/>
      <c r="D653" s="49"/>
      <c r="E653" s="49"/>
      <c r="F653" s="49"/>
      <c r="G653" s="49"/>
      <c r="H653" s="49"/>
      <c r="I653" s="49"/>
      <c r="J653" s="49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49"/>
      <c r="Y653" s="49"/>
      <c r="Z653" s="49"/>
    </row>
    <row r="654" ht="12.75" customHeight="1">
      <c r="A654" s="48"/>
      <c r="B654" s="49"/>
      <c r="C654" s="49"/>
      <c r="D654" s="49"/>
      <c r="E654" s="49"/>
      <c r="F654" s="49"/>
      <c r="G654" s="49"/>
      <c r="H654" s="49"/>
      <c r="I654" s="49"/>
      <c r="J654" s="49"/>
      <c r="K654" s="49"/>
      <c r="L654" s="49"/>
      <c r="M654" s="49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49"/>
      <c r="Y654" s="49"/>
      <c r="Z654" s="49"/>
    </row>
    <row r="655" ht="12.75" customHeight="1">
      <c r="A655" s="48"/>
      <c r="B655" s="49"/>
      <c r="C655" s="49"/>
      <c r="D655" s="49"/>
      <c r="E655" s="49"/>
      <c r="F655" s="49"/>
      <c r="G655" s="49"/>
      <c r="H655" s="49"/>
      <c r="I655" s="49"/>
      <c r="J655" s="49"/>
      <c r="K655" s="49"/>
      <c r="L655" s="49"/>
      <c r="M655" s="49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49"/>
      <c r="Y655" s="49"/>
      <c r="Z655" s="49"/>
    </row>
    <row r="656" ht="12.75" customHeight="1">
      <c r="A656" s="48"/>
      <c r="B656" s="49"/>
      <c r="C656" s="49"/>
      <c r="D656" s="49"/>
      <c r="E656" s="49"/>
      <c r="F656" s="49"/>
      <c r="G656" s="49"/>
      <c r="H656" s="49"/>
      <c r="I656" s="49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49"/>
      <c r="Y656" s="49"/>
      <c r="Z656" s="49"/>
    </row>
    <row r="657" ht="12.75" customHeight="1">
      <c r="A657" s="48"/>
      <c r="B657" s="49"/>
      <c r="C657" s="49"/>
      <c r="D657" s="49"/>
      <c r="E657" s="49"/>
      <c r="F657" s="49"/>
      <c r="G657" s="49"/>
      <c r="H657" s="49"/>
      <c r="I657" s="49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49"/>
      <c r="Y657" s="49"/>
      <c r="Z657" s="49"/>
    </row>
    <row r="658" ht="12.75" customHeight="1">
      <c r="A658" s="48"/>
      <c r="B658" s="49"/>
      <c r="C658" s="49"/>
      <c r="D658" s="49"/>
      <c r="E658" s="49"/>
      <c r="F658" s="49"/>
      <c r="G658" s="49"/>
      <c r="H658" s="49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  <c r="Y658" s="49"/>
      <c r="Z658" s="49"/>
    </row>
    <row r="659" ht="12.75" customHeight="1">
      <c r="A659" s="48"/>
      <c r="B659" s="49"/>
      <c r="C659" s="49"/>
      <c r="D659" s="49"/>
      <c r="E659" s="49"/>
      <c r="F659" s="49"/>
      <c r="G659" s="49"/>
      <c r="H659" s="49"/>
      <c r="I659" s="49"/>
      <c r="J659" s="49"/>
      <c r="K659" s="49"/>
      <c r="L659" s="49"/>
      <c r="M659" s="49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  <c r="Y659" s="49"/>
      <c r="Z659" s="49"/>
    </row>
    <row r="660" ht="12.75" customHeight="1">
      <c r="A660" s="48"/>
      <c r="B660" s="49"/>
      <c r="C660" s="49"/>
      <c r="D660" s="49"/>
      <c r="E660" s="4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  <c r="Z660" s="49"/>
    </row>
    <row r="661" ht="12.75" customHeight="1">
      <c r="A661" s="48"/>
      <c r="B661" s="49"/>
      <c r="C661" s="49"/>
      <c r="D661" s="49"/>
      <c r="E661" s="49"/>
      <c r="F661" s="49"/>
      <c r="G661" s="49"/>
      <c r="H661" s="49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  <c r="Y661" s="49"/>
      <c r="Z661" s="49"/>
    </row>
    <row r="662" ht="12.75" customHeight="1">
      <c r="A662" s="48"/>
      <c r="B662" s="49"/>
      <c r="C662" s="49"/>
      <c r="D662" s="49"/>
      <c r="E662" s="49"/>
      <c r="F662" s="49"/>
      <c r="G662" s="49"/>
      <c r="H662" s="49"/>
      <c r="I662" s="49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49"/>
      <c r="Y662" s="49"/>
      <c r="Z662" s="49"/>
    </row>
    <row r="663" ht="12.75" customHeight="1">
      <c r="A663" s="48"/>
      <c r="B663" s="49"/>
      <c r="C663" s="49"/>
      <c r="D663" s="49"/>
      <c r="E663" s="49"/>
      <c r="F663" s="49"/>
      <c r="G663" s="49"/>
      <c r="H663" s="49"/>
      <c r="I663" s="49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49"/>
      <c r="Y663" s="49"/>
      <c r="Z663" s="49"/>
    </row>
    <row r="664" ht="12.75" customHeight="1">
      <c r="A664" s="48"/>
      <c r="B664" s="49"/>
      <c r="C664" s="49"/>
      <c r="D664" s="49"/>
      <c r="E664" s="49"/>
      <c r="F664" s="49"/>
      <c r="G664" s="49"/>
      <c r="H664" s="49"/>
      <c r="I664" s="49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  <c r="Z664" s="49"/>
    </row>
    <row r="665" ht="12.75" customHeight="1">
      <c r="A665" s="48"/>
      <c r="B665" s="49"/>
      <c r="C665" s="49"/>
      <c r="D665" s="49"/>
      <c r="E665" s="49"/>
      <c r="F665" s="49"/>
      <c r="G665" s="49"/>
      <c r="H665" s="49"/>
      <c r="I665" s="49"/>
      <c r="J665" s="49"/>
      <c r="K665" s="49"/>
      <c r="L665" s="49"/>
      <c r="M665" s="49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  <c r="Y665" s="49"/>
      <c r="Z665" s="49"/>
    </row>
    <row r="666" ht="12.75" customHeight="1">
      <c r="A666" s="48"/>
      <c r="B666" s="49"/>
      <c r="C666" s="49"/>
      <c r="D666" s="49"/>
      <c r="E666" s="49"/>
      <c r="F666" s="49"/>
      <c r="G666" s="49"/>
      <c r="H666" s="49"/>
      <c r="I666" s="49"/>
      <c r="J666" s="49"/>
      <c r="K666" s="49"/>
      <c r="L666" s="49"/>
      <c r="M666" s="4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  <c r="Z666" s="49"/>
    </row>
    <row r="667" ht="12.75" customHeight="1">
      <c r="A667" s="48"/>
      <c r="B667" s="49"/>
      <c r="C667" s="49"/>
      <c r="D667" s="49"/>
      <c r="E667" s="4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  <c r="Z667" s="49"/>
    </row>
    <row r="668" ht="12.75" customHeight="1">
      <c r="A668" s="48"/>
      <c r="B668" s="49"/>
      <c r="C668" s="49"/>
      <c r="D668" s="49"/>
      <c r="E668" s="49"/>
      <c r="F668" s="49"/>
      <c r="G668" s="49"/>
      <c r="H668" s="49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  <c r="Z668" s="49"/>
    </row>
    <row r="669" ht="12.75" customHeight="1">
      <c r="A669" s="48"/>
      <c r="B669" s="49"/>
      <c r="C669" s="49"/>
      <c r="D669" s="49"/>
      <c r="E669" s="49"/>
      <c r="F669" s="49"/>
      <c r="G669" s="49"/>
      <c r="H669" s="49"/>
      <c r="I669" s="49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  <c r="Z669" s="49"/>
    </row>
    <row r="670" ht="12.75" customHeight="1">
      <c r="A670" s="48"/>
      <c r="B670" s="49"/>
      <c r="C670" s="49"/>
      <c r="D670" s="4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  <c r="Z670" s="49"/>
    </row>
    <row r="671" ht="12.75" customHeight="1">
      <c r="A671" s="48"/>
      <c r="B671" s="49"/>
      <c r="C671" s="49"/>
      <c r="D671" s="49"/>
      <c r="E671" s="49"/>
      <c r="F671" s="49"/>
      <c r="G671" s="49"/>
      <c r="H671" s="49"/>
      <c r="I671" s="49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  <c r="Z671" s="49"/>
    </row>
    <row r="672" ht="12.75" customHeight="1">
      <c r="A672" s="48"/>
      <c r="B672" s="49"/>
      <c r="C672" s="49"/>
      <c r="D672" s="49"/>
      <c r="E672" s="4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  <c r="Z672" s="49"/>
    </row>
    <row r="673" ht="12.75" customHeight="1">
      <c r="A673" s="48"/>
      <c r="B673" s="49"/>
      <c r="C673" s="49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</row>
    <row r="674" ht="12.75" customHeight="1">
      <c r="A674" s="48"/>
      <c r="B674" s="49"/>
      <c r="C674" s="49"/>
      <c r="D674" s="49"/>
      <c r="E674" s="49"/>
      <c r="F674" s="49"/>
      <c r="G674" s="49"/>
      <c r="H674" s="49"/>
      <c r="I674" s="49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  <c r="Y674" s="49"/>
      <c r="Z674" s="49"/>
    </row>
    <row r="675" ht="12.75" customHeight="1">
      <c r="A675" s="48"/>
      <c r="B675" s="49"/>
      <c r="C675" s="49"/>
      <c r="D675" s="49"/>
      <c r="E675" s="49"/>
      <c r="F675" s="49"/>
      <c r="G675" s="49"/>
      <c r="H675" s="49"/>
      <c r="I675" s="49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  <c r="Y675" s="49"/>
      <c r="Z675" s="49"/>
    </row>
    <row r="676" ht="12.75" customHeight="1">
      <c r="A676" s="48"/>
      <c r="B676" s="49"/>
      <c r="C676" s="49"/>
      <c r="D676" s="49"/>
      <c r="E676" s="49"/>
      <c r="F676" s="49"/>
      <c r="G676" s="49"/>
      <c r="H676" s="49"/>
      <c r="I676" s="49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49"/>
      <c r="Y676" s="49"/>
      <c r="Z676" s="49"/>
    </row>
    <row r="677" ht="12.75" customHeight="1">
      <c r="A677" s="48"/>
      <c r="B677" s="49"/>
      <c r="C677" s="49"/>
      <c r="D677" s="49"/>
      <c r="E677" s="49"/>
      <c r="F677" s="49"/>
      <c r="G677" s="49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49"/>
      <c r="Y677" s="49"/>
      <c r="Z677" s="49"/>
    </row>
    <row r="678" ht="12.75" customHeight="1">
      <c r="A678" s="48"/>
      <c r="B678" s="49"/>
      <c r="C678" s="49"/>
      <c r="D678" s="49"/>
      <c r="E678" s="49"/>
      <c r="F678" s="49"/>
      <c r="G678" s="49"/>
      <c r="H678" s="49"/>
      <c r="I678" s="49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49"/>
      <c r="Y678" s="49"/>
      <c r="Z678" s="49"/>
    </row>
    <row r="679" ht="12.75" customHeight="1">
      <c r="A679" s="48"/>
      <c r="B679" s="49"/>
      <c r="C679" s="49"/>
      <c r="D679" s="49"/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  <c r="Y679" s="49"/>
      <c r="Z679" s="49"/>
    </row>
    <row r="680" ht="12.75" customHeight="1">
      <c r="A680" s="48"/>
      <c r="B680" s="49"/>
      <c r="C680" s="49"/>
      <c r="D680" s="49"/>
      <c r="E680" s="4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  <c r="Y680" s="49"/>
      <c r="Z680" s="49"/>
    </row>
    <row r="681" ht="12.75" customHeight="1">
      <c r="A681" s="48"/>
      <c r="B681" s="49"/>
      <c r="C681" s="49"/>
      <c r="D681" s="49"/>
      <c r="E681" s="49"/>
      <c r="F681" s="49"/>
      <c r="G681" s="49"/>
      <c r="H681" s="49"/>
      <c r="I681" s="49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49"/>
      <c r="Y681" s="49"/>
      <c r="Z681" s="49"/>
    </row>
    <row r="682" ht="12.75" customHeight="1">
      <c r="A682" s="48"/>
      <c r="B682" s="49"/>
      <c r="C682" s="49"/>
      <c r="D682" s="49"/>
      <c r="E682" s="49"/>
      <c r="F682" s="49"/>
      <c r="G682" s="49"/>
      <c r="H682" s="49"/>
      <c r="I682" s="49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49"/>
      <c r="Y682" s="49"/>
      <c r="Z682" s="49"/>
    </row>
    <row r="683" ht="12.75" customHeight="1">
      <c r="A683" s="48"/>
      <c r="B683" s="49"/>
      <c r="C683" s="49"/>
      <c r="D683" s="49"/>
      <c r="E683" s="49"/>
      <c r="F683" s="49"/>
      <c r="G683" s="49"/>
      <c r="H683" s="49"/>
      <c r="I683" s="49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49"/>
      <c r="Y683" s="49"/>
      <c r="Z683" s="49"/>
    </row>
    <row r="684" ht="12.75" customHeight="1">
      <c r="A684" s="48"/>
      <c r="B684" s="49"/>
      <c r="C684" s="49"/>
      <c r="D684" s="49"/>
      <c r="E684" s="4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  <c r="Y684" s="49"/>
      <c r="Z684" s="49"/>
    </row>
    <row r="685" ht="12.75" customHeight="1">
      <c r="A685" s="48"/>
      <c r="B685" s="49"/>
      <c r="C685" s="49"/>
      <c r="D685" s="49"/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  <c r="Y685" s="49"/>
      <c r="Z685" s="49"/>
    </row>
    <row r="686" ht="12.75" customHeight="1">
      <c r="A686" s="48"/>
      <c r="B686" s="49"/>
      <c r="C686" s="49"/>
      <c r="D686" s="49"/>
      <c r="E686" s="49"/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  <c r="Y686" s="49"/>
      <c r="Z686" s="49"/>
    </row>
    <row r="687" ht="12.75" customHeight="1">
      <c r="A687" s="48"/>
      <c r="B687" s="49"/>
      <c r="C687" s="49"/>
      <c r="D687" s="49"/>
      <c r="E687" s="49"/>
      <c r="F687" s="49"/>
      <c r="G687" s="49"/>
      <c r="H687" s="49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  <c r="Y687" s="49"/>
      <c r="Z687" s="49"/>
    </row>
    <row r="688" ht="12.75" customHeight="1">
      <c r="A688" s="48"/>
      <c r="B688" s="49"/>
      <c r="C688" s="49"/>
      <c r="D688" s="49"/>
      <c r="E688" s="49"/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  <c r="Y688" s="49"/>
      <c r="Z688" s="49"/>
    </row>
    <row r="689" ht="12.75" customHeight="1">
      <c r="A689" s="48"/>
      <c r="B689" s="49"/>
      <c r="C689" s="49"/>
      <c r="D689" s="49"/>
      <c r="E689" s="49"/>
      <c r="F689" s="49"/>
      <c r="G689" s="49"/>
      <c r="H689" s="49"/>
      <c r="I689" s="49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  <c r="Y689" s="49"/>
      <c r="Z689" s="49"/>
    </row>
    <row r="690" ht="12.75" customHeight="1">
      <c r="A690" s="48"/>
      <c r="B690" s="49"/>
      <c r="C690" s="49"/>
      <c r="D690" s="49"/>
      <c r="E690" s="49"/>
      <c r="F690" s="49"/>
      <c r="G690" s="49"/>
      <c r="H690" s="49"/>
      <c r="I690" s="49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  <c r="Y690" s="49"/>
      <c r="Z690" s="49"/>
    </row>
    <row r="691" ht="12.75" customHeight="1">
      <c r="A691" s="48"/>
      <c r="B691" s="49"/>
      <c r="C691" s="49"/>
      <c r="D691" s="49"/>
      <c r="E691" s="4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  <c r="Z691" s="49"/>
    </row>
    <row r="692" ht="12.75" customHeight="1">
      <c r="A692" s="48"/>
      <c r="B692" s="49"/>
      <c r="C692" s="49"/>
      <c r="D692" s="49"/>
      <c r="E692" s="4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  <c r="Z692" s="49"/>
    </row>
    <row r="693" ht="12.75" customHeight="1">
      <c r="A693" s="48"/>
      <c r="B693" s="49"/>
      <c r="C693" s="49"/>
      <c r="D693" s="49"/>
      <c r="E693" s="49"/>
      <c r="F693" s="49"/>
      <c r="G693" s="49"/>
      <c r="H693" s="49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  <c r="Y693" s="49"/>
      <c r="Z693" s="49"/>
    </row>
    <row r="694" ht="12.75" customHeight="1">
      <c r="A694" s="48"/>
      <c r="B694" s="49"/>
      <c r="C694" s="49"/>
      <c r="D694" s="49"/>
      <c r="E694" s="49"/>
      <c r="F694" s="49"/>
      <c r="G694" s="49"/>
      <c r="H694" s="49"/>
      <c r="I694" s="49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  <c r="Y694" s="49"/>
      <c r="Z694" s="49"/>
    </row>
    <row r="695" ht="12.75" customHeight="1">
      <c r="A695" s="48"/>
      <c r="B695" s="49"/>
      <c r="C695" s="49"/>
      <c r="D695" s="49"/>
      <c r="E695" s="49"/>
      <c r="F695" s="49"/>
      <c r="G695" s="49"/>
      <c r="H695" s="49"/>
      <c r="I695" s="49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  <c r="Y695" s="49"/>
      <c r="Z695" s="49"/>
    </row>
    <row r="696" ht="12.75" customHeight="1">
      <c r="A696" s="48"/>
      <c r="B696" s="49"/>
      <c r="C696" s="49"/>
      <c r="D696" s="49"/>
      <c r="E696" s="49"/>
      <c r="F696" s="49"/>
      <c r="G696" s="49"/>
      <c r="H696" s="49"/>
      <c r="I696" s="49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  <c r="Y696" s="49"/>
      <c r="Z696" s="49"/>
    </row>
    <row r="697" ht="12.75" customHeight="1">
      <c r="A697" s="48"/>
      <c r="B697" s="49"/>
      <c r="C697" s="49"/>
      <c r="D697" s="49"/>
      <c r="E697" s="4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  <c r="Z697" s="49"/>
    </row>
    <row r="698" ht="12.75" customHeight="1">
      <c r="A698" s="48"/>
      <c r="B698" s="49"/>
      <c r="C698" s="49"/>
      <c r="D698" s="49"/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</row>
    <row r="699" ht="12.75" customHeight="1">
      <c r="A699" s="48"/>
      <c r="B699" s="49"/>
      <c r="C699" s="49"/>
      <c r="D699" s="49"/>
      <c r="E699" s="49"/>
      <c r="F699" s="49"/>
      <c r="G699" s="49"/>
      <c r="H699" s="49"/>
      <c r="I699" s="49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  <c r="Y699" s="49"/>
      <c r="Z699" s="49"/>
    </row>
    <row r="700" ht="12.75" customHeight="1">
      <c r="A700" s="48"/>
      <c r="B700" s="49"/>
      <c r="C700" s="49"/>
      <c r="D700" s="49"/>
      <c r="E700" s="4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  <c r="Z700" s="49"/>
    </row>
    <row r="701" ht="12.75" customHeight="1">
      <c r="A701" s="48"/>
      <c r="B701" s="49"/>
      <c r="C701" s="49"/>
      <c r="D701" s="49"/>
      <c r="E701" s="49"/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  <c r="Y701" s="49"/>
      <c r="Z701" s="49"/>
    </row>
    <row r="702" ht="12.75" customHeight="1">
      <c r="A702" s="48"/>
      <c r="B702" s="49"/>
      <c r="C702" s="49"/>
      <c r="D702" s="49"/>
      <c r="E702" s="49"/>
      <c r="F702" s="49"/>
      <c r="G702" s="49"/>
      <c r="H702" s="49"/>
      <c r="I702" s="49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49"/>
      <c r="Y702" s="49"/>
      <c r="Z702" s="49"/>
    </row>
    <row r="703" ht="12.75" customHeight="1">
      <c r="A703" s="48"/>
      <c r="B703" s="49"/>
      <c r="C703" s="49"/>
      <c r="D703" s="49"/>
      <c r="E703" s="49"/>
      <c r="F703" s="49"/>
      <c r="G703" s="49"/>
      <c r="H703" s="49"/>
      <c r="I703" s="49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  <c r="Y703" s="49"/>
      <c r="Z703" s="49"/>
    </row>
    <row r="704" ht="12.75" customHeight="1">
      <c r="A704" s="48"/>
      <c r="B704" s="49"/>
      <c r="C704" s="49"/>
      <c r="D704" s="49"/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  <c r="Z704" s="49"/>
    </row>
    <row r="705" ht="12.75" customHeight="1">
      <c r="A705" s="48"/>
      <c r="B705" s="49"/>
      <c r="C705" s="49"/>
      <c r="D705" s="49"/>
      <c r="E705" s="49"/>
      <c r="F705" s="49"/>
      <c r="G705" s="49"/>
      <c r="H705" s="49"/>
      <c r="I705" s="49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  <c r="Y705" s="49"/>
      <c r="Z705" s="49"/>
    </row>
    <row r="706" ht="12.75" customHeight="1">
      <c r="A706" s="48"/>
      <c r="B706" s="49"/>
      <c r="C706" s="49"/>
      <c r="D706" s="49"/>
      <c r="E706" s="49"/>
      <c r="F706" s="49"/>
      <c r="G706" s="49"/>
      <c r="H706" s="49"/>
      <c r="I706" s="49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  <c r="Y706" s="49"/>
      <c r="Z706" s="49"/>
    </row>
    <row r="707" ht="12.75" customHeight="1">
      <c r="A707" s="48"/>
      <c r="B707" s="49"/>
      <c r="C707" s="49"/>
      <c r="D707" s="49"/>
      <c r="E707" s="4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  <c r="Y707" s="49"/>
      <c r="Z707" s="49"/>
    </row>
    <row r="708" ht="12.75" customHeight="1">
      <c r="A708" s="48"/>
      <c r="B708" s="49"/>
      <c r="C708" s="49"/>
      <c r="D708" s="49"/>
      <c r="E708" s="49"/>
      <c r="F708" s="49"/>
      <c r="G708" s="49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  <c r="Y708" s="49"/>
      <c r="Z708" s="49"/>
    </row>
    <row r="709" ht="12.75" customHeight="1">
      <c r="A709" s="48"/>
      <c r="B709" s="49"/>
      <c r="C709" s="49"/>
      <c r="D709" s="49"/>
      <c r="E709" s="49"/>
      <c r="F709" s="49"/>
      <c r="G709" s="49"/>
      <c r="H709" s="49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  <c r="Y709" s="49"/>
      <c r="Z709" s="49"/>
    </row>
    <row r="710" ht="12.75" customHeight="1">
      <c r="A710" s="48"/>
      <c r="B710" s="49"/>
      <c r="C710" s="49"/>
      <c r="D710" s="49"/>
      <c r="E710" s="4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  <c r="Y710" s="49"/>
      <c r="Z710" s="49"/>
    </row>
    <row r="711" ht="12.75" customHeight="1">
      <c r="A711" s="48"/>
      <c r="B711" s="49"/>
      <c r="C711" s="49"/>
      <c r="D711" s="49"/>
      <c r="E711" s="49"/>
      <c r="F711" s="49"/>
      <c r="G711" s="49"/>
      <c r="H711" s="49"/>
      <c r="I711" s="49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  <c r="Y711" s="49"/>
      <c r="Z711" s="49"/>
    </row>
    <row r="712" ht="12.75" customHeight="1">
      <c r="A712" s="48"/>
      <c r="B712" s="49"/>
      <c r="C712" s="49"/>
      <c r="D712" s="49"/>
      <c r="E712" s="4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  <c r="Y712" s="49"/>
      <c r="Z712" s="49"/>
    </row>
    <row r="713" ht="12.75" customHeight="1">
      <c r="A713" s="48"/>
      <c r="B713" s="49"/>
      <c r="C713" s="49"/>
      <c r="D713" s="49"/>
      <c r="E713" s="49"/>
      <c r="F713" s="49"/>
      <c r="G713" s="49"/>
      <c r="H713" s="49"/>
      <c r="I713" s="49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  <c r="Y713" s="49"/>
      <c r="Z713" s="49"/>
    </row>
    <row r="714" ht="12.75" customHeight="1">
      <c r="A714" s="48"/>
      <c r="B714" s="49"/>
      <c r="C714" s="49"/>
      <c r="D714" s="49"/>
      <c r="E714" s="4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  <c r="Y714" s="49"/>
      <c r="Z714" s="49"/>
    </row>
    <row r="715" ht="12.75" customHeight="1">
      <c r="A715" s="48"/>
      <c r="B715" s="49"/>
      <c r="C715" s="49"/>
      <c r="D715" s="49"/>
      <c r="E715" s="49"/>
      <c r="F715" s="49"/>
      <c r="G715" s="49"/>
      <c r="H715" s="49"/>
      <c r="I715" s="49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  <c r="Y715" s="49"/>
      <c r="Z715" s="49"/>
    </row>
    <row r="716" ht="12.75" customHeight="1">
      <c r="A716" s="48"/>
      <c r="B716" s="49"/>
      <c r="C716" s="49"/>
      <c r="D716" s="49"/>
      <c r="E716" s="4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  <c r="Z716" s="49"/>
    </row>
    <row r="717" ht="12.75" customHeight="1">
      <c r="A717" s="48"/>
      <c r="B717" s="49"/>
      <c r="C717" s="49"/>
      <c r="D717" s="49"/>
      <c r="E717" s="49"/>
      <c r="F717" s="49"/>
      <c r="G717" s="49"/>
      <c r="H717" s="49"/>
      <c r="I717" s="49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  <c r="Y717" s="49"/>
      <c r="Z717" s="49"/>
    </row>
    <row r="718" ht="12.75" customHeight="1">
      <c r="A718" s="48"/>
      <c r="B718" s="49"/>
      <c r="C718" s="49"/>
      <c r="D718" s="49"/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  <c r="Y718" s="49"/>
      <c r="Z718" s="49"/>
    </row>
    <row r="719" ht="12.75" customHeight="1">
      <c r="A719" s="48"/>
      <c r="B719" s="49"/>
      <c r="C719" s="49"/>
      <c r="D719" s="49"/>
      <c r="E719" s="49"/>
      <c r="F719" s="49"/>
      <c r="G719" s="49"/>
      <c r="H719" s="49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  <c r="Y719" s="49"/>
      <c r="Z719" s="49"/>
    </row>
    <row r="720" ht="12.75" customHeight="1">
      <c r="A720" s="48"/>
      <c r="B720" s="49"/>
      <c r="C720" s="49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</row>
    <row r="721" ht="12.75" customHeight="1">
      <c r="A721" s="48"/>
      <c r="B721" s="49"/>
      <c r="C721" s="49"/>
      <c r="D721" s="49"/>
      <c r="E721" s="49"/>
      <c r="F721" s="49"/>
      <c r="G721" s="49"/>
      <c r="H721" s="49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  <c r="Y721" s="49"/>
      <c r="Z721" s="49"/>
    </row>
    <row r="722" ht="12.75" customHeight="1">
      <c r="A722" s="48"/>
      <c r="B722" s="49"/>
      <c r="C722" s="49"/>
      <c r="D722" s="49"/>
      <c r="E722" s="49"/>
      <c r="F722" s="49"/>
      <c r="G722" s="49"/>
      <c r="H722" s="49"/>
      <c r="I722" s="49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49"/>
      <c r="Y722" s="49"/>
      <c r="Z722" s="49"/>
    </row>
    <row r="723" ht="12.75" customHeight="1">
      <c r="A723" s="48"/>
      <c r="B723" s="49"/>
      <c r="C723" s="49"/>
      <c r="D723" s="49"/>
      <c r="E723" s="49"/>
      <c r="F723" s="49"/>
      <c r="G723" s="49"/>
      <c r="H723" s="49"/>
      <c r="I723" s="49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49"/>
      <c r="Y723" s="49"/>
      <c r="Z723" s="49"/>
    </row>
    <row r="724" ht="12.75" customHeight="1">
      <c r="A724" s="48"/>
      <c r="B724" s="49"/>
      <c r="C724" s="49"/>
      <c r="D724" s="49"/>
      <c r="E724" s="49"/>
      <c r="F724" s="49"/>
      <c r="G724" s="49"/>
      <c r="H724" s="49"/>
      <c r="I724" s="49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49"/>
      <c r="Y724" s="49"/>
      <c r="Z724" s="49"/>
    </row>
    <row r="725" ht="12.75" customHeight="1">
      <c r="A725" s="48"/>
      <c r="B725" s="49"/>
      <c r="C725" s="49"/>
      <c r="D725" s="49"/>
      <c r="E725" s="49"/>
      <c r="F725" s="49"/>
      <c r="G725" s="49"/>
      <c r="H725" s="49"/>
      <c r="I725" s="49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49"/>
      <c r="Y725" s="49"/>
      <c r="Z725" s="49"/>
    </row>
    <row r="726" ht="12.75" customHeight="1">
      <c r="A726" s="48"/>
      <c r="B726" s="49"/>
      <c r="C726" s="49"/>
      <c r="D726" s="49"/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9"/>
    </row>
    <row r="727" ht="12.75" customHeight="1">
      <c r="A727" s="48"/>
      <c r="B727" s="49"/>
      <c r="C727" s="49"/>
      <c r="D727" s="49"/>
      <c r="E727" s="4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  <c r="Y727" s="49"/>
      <c r="Z727" s="49"/>
    </row>
    <row r="728" ht="12.75" customHeight="1">
      <c r="A728" s="48"/>
      <c r="B728" s="49"/>
      <c r="C728" s="49"/>
      <c r="D728" s="49"/>
      <c r="E728" s="49"/>
      <c r="F728" s="49"/>
      <c r="G728" s="49"/>
      <c r="H728" s="49"/>
      <c r="I728" s="49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49"/>
      <c r="Y728" s="49"/>
      <c r="Z728" s="49"/>
    </row>
    <row r="729" ht="12.75" customHeight="1">
      <c r="A729" s="48"/>
      <c r="B729" s="49"/>
      <c r="C729" s="49"/>
      <c r="D729" s="49"/>
      <c r="E729" s="49"/>
      <c r="F729" s="49"/>
      <c r="G729" s="49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49"/>
      <c r="Y729" s="49"/>
      <c r="Z729" s="49"/>
    </row>
    <row r="730" ht="12.75" customHeight="1">
      <c r="A730" s="48"/>
      <c r="B730" s="49"/>
      <c r="C730" s="49"/>
      <c r="D730" s="49"/>
      <c r="E730" s="49"/>
      <c r="F730" s="49"/>
      <c r="G730" s="49"/>
      <c r="H730" s="49"/>
      <c r="I730" s="49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49"/>
      <c r="Y730" s="49"/>
      <c r="Z730" s="49"/>
    </row>
    <row r="731" ht="12.75" customHeight="1">
      <c r="A731" s="48"/>
      <c r="B731" s="49"/>
      <c r="C731" s="49"/>
      <c r="D731" s="49"/>
      <c r="E731" s="49"/>
      <c r="F731" s="49"/>
      <c r="G731" s="49"/>
      <c r="H731" s="49"/>
      <c r="I731" s="49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49"/>
      <c r="Y731" s="49"/>
      <c r="Z731" s="49"/>
    </row>
    <row r="732" ht="12.75" customHeight="1">
      <c r="A732" s="48"/>
      <c r="B732" s="49"/>
      <c r="C732" s="49"/>
      <c r="D732" s="49"/>
      <c r="E732" s="4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  <c r="Y732" s="49"/>
      <c r="Z732" s="49"/>
    </row>
    <row r="733" ht="12.75" customHeight="1">
      <c r="A733" s="48"/>
      <c r="B733" s="49"/>
      <c r="C733" s="49"/>
      <c r="D733" s="49"/>
      <c r="E733" s="4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  <c r="Y733" s="49"/>
      <c r="Z733" s="49"/>
    </row>
    <row r="734" ht="12.75" customHeight="1">
      <c r="A734" s="48"/>
      <c r="B734" s="49"/>
      <c r="C734" s="49"/>
      <c r="D734" s="49"/>
      <c r="E734" s="49"/>
      <c r="F734" s="49"/>
      <c r="G734" s="49"/>
      <c r="H734" s="49"/>
      <c r="I734" s="49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49"/>
      <c r="Y734" s="49"/>
      <c r="Z734" s="49"/>
    </row>
    <row r="735" ht="12.75" customHeight="1">
      <c r="A735" s="48"/>
      <c r="B735" s="49"/>
      <c r="C735" s="49"/>
      <c r="D735" s="49"/>
      <c r="E735" s="49"/>
      <c r="F735" s="49"/>
      <c r="G735" s="49"/>
      <c r="H735" s="49"/>
      <c r="I735" s="49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49"/>
      <c r="Y735" s="49"/>
      <c r="Z735" s="49"/>
    </row>
    <row r="736" ht="12.75" customHeight="1">
      <c r="A736" s="48"/>
      <c r="B736" s="49"/>
      <c r="C736" s="49"/>
      <c r="D736" s="49"/>
      <c r="E736" s="49"/>
      <c r="F736" s="49"/>
      <c r="G736" s="49"/>
      <c r="H736" s="49"/>
      <c r="I736" s="49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49"/>
      <c r="Y736" s="49"/>
      <c r="Z736" s="49"/>
    </row>
    <row r="737" ht="12.75" customHeight="1">
      <c r="A737" s="48"/>
      <c r="B737" s="49"/>
      <c r="C737" s="49"/>
      <c r="D737" s="49"/>
      <c r="E737" s="49"/>
      <c r="F737" s="49"/>
      <c r="G737" s="49"/>
      <c r="H737" s="49"/>
      <c r="I737" s="49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  <c r="Y737" s="49"/>
      <c r="Z737" s="49"/>
    </row>
    <row r="738" ht="12.75" customHeight="1">
      <c r="A738" s="48"/>
      <c r="B738" s="49"/>
      <c r="C738" s="49"/>
      <c r="D738" s="49"/>
      <c r="E738" s="4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  <c r="Y738" s="49"/>
      <c r="Z738" s="49"/>
    </row>
    <row r="739" ht="12.75" customHeight="1">
      <c r="A739" s="48"/>
      <c r="B739" s="49"/>
      <c r="C739" s="49"/>
      <c r="D739" s="49"/>
      <c r="E739" s="4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  <c r="Y739" s="49"/>
      <c r="Z739" s="49"/>
    </row>
    <row r="740" ht="12.75" customHeight="1">
      <c r="A740" s="48"/>
      <c r="B740" s="49"/>
      <c r="C740" s="49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</row>
    <row r="741" ht="12.75" customHeight="1">
      <c r="A741" s="48"/>
      <c r="B741" s="49"/>
      <c r="C741" s="49"/>
      <c r="D741" s="49"/>
      <c r="E741" s="49"/>
      <c r="F741" s="49"/>
      <c r="G741" s="49"/>
      <c r="H741" s="49"/>
      <c r="I741" s="49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  <c r="Y741" s="49"/>
      <c r="Z741" s="49"/>
    </row>
    <row r="742" ht="12.75" customHeight="1">
      <c r="A742" s="48"/>
      <c r="B742" s="49"/>
      <c r="C742" s="49"/>
      <c r="D742" s="49"/>
      <c r="E742" s="49"/>
      <c r="F742" s="49"/>
      <c r="G742" s="49"/>
      <c r="H742" s="49"/>
      <c r="I742" s="49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  <c r="Y742" s="49"/>
      <c r="Z742" s="49"/>
    </row>
    <row r="743" ht="12.75" customHeight="1">
      <c r="A743" s="48"/>
      <c r="B743" s="49"/>
      <c r="C743" s="49"/>
      <c r="D743" s="49"/>
      <c r="E743" s="49"/>
      <c r="F743" s="49"/>
      <c r="G743" s="49"/>
      <c r="H743" s="49"/>
      <c r="I743" s="49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  <c r="Y743" s="49"/>
      <c r="Z743" s="49"/>
    </row>
    <row r="744" ht="12.75" customHeight="1">
      <c r="A744" s="48"/>
      <c r="B744" s="49"/>
      <c r="C744" s="49"/>
      <c r="D744" s="49"/>
      <c r="E744" s="4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  <c r="Y744" s="49"/>
      <c r="Z744" s="49"/>
    </row>
    <row r="745" ht="12.75" customHeight="1">
      <c r="A745" s="48"/>
      <c r="B745" s="49"/>
      <c r="C745" s="49"/>
      <c r="D745" s="49"/>
      <c r="E745" s="4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  <c r="Y745" s="49"/>
      <c r="Z745" s="49"/>
    </row>
    <row r="746" ht="12.75" customHeight="1">
      <c r="A746" s="48"/>
      <c r="B746" s="49"/>
      <c r="C746" s="49"/>
      <c r="D746" s="49"/>
      <c r="E746" s="49"/>
      <c r="F746" s="49"/>
      <c r="G746" s="49"/>
      <c r="H746" s="49"/>
      <c r="I746" s="49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  <c r="Y746" s="49"/>
      <c r="Z746" s="49"/>
    </row>
    <row r="747" ht="12.75" customHeight="1">
      <c r="A747" s="48"/>
      <c r="B747" s="49"/>
      <c r="C747" s="49"/>
      <c r="D747" s="49"/>
      <c r="E747" s="49"/>
      <c r="F747" s="49"/>
      <c r="G747" s="49"/>
      <c r="H747" s="49"/>
      <c r="I747" s="49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49"/>
      <c r="Y747" s="49"/>
      <c r="Z747" s="49"/>
    </row>
    <row r="748" ht="12.75" customHeight="1">
      <c r="A748" s="48"/>
      <c r="B748" s="49"/>
      <c r="C748" s="49"/>
      <c r="D748" s="49"/>
      <c r="E748" s="49"/>
      <c r="F748" s="49"/>
      <c r="G748" s="49"/>
      <c r="H748" s="49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49"/>
      <c r="Y748" s="49"/>
      <c r="Z748" s="49"/>
    </row>
    <row r="749" ht="12.75" customHeight="1">
      <c r="A749" s="48"/>
      <c r="B749" s="49"/>
      <c r="C749" s="49"/>
      <c r="D749" s="49"/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  <c r="Y749" s="49"/>
      <c r="Z749" s="49"/>
    </row>
    <row r="750" ht="12.75" customHeight="1">
      <c r="A750" s="48"/>
      <c r="B750" s="49"/>
      <c r="C750" s="49"/>
      <c r="D750" s="49"/>
      <c r="E750" s="49"/>
      <c r="F750" s="49"/>
      <c r="G750" s="49"/>
      <c r="H750" s="49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  <c r="Y750" s="49"/>
      <c r="Z750" s="49"/>
    </row>
    <row r="751" ht="12.75" customHeight="1">
      <c r="A751" s="48"/>
      <c r="B751" s="49"/>
      <c r="C751" s="49"/>
      <c r="D751" s="49"/>
      <c r="E751" s="4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  <c r="Y751" s="49"/>
      <c r="Z751" s="49"/>
    </row>
    <row r="752" ht="12.75" customHeight="1">
      <c r="A752" s="48"/>
      <c r="B752" s="49"/>
      <c r="C752" s="49"/>
      <c r="D752" s="49"/>
      <c r="E752" s="49"/>
      <c r="F752" s="49"/>
      <c r="G752" s="49"/>
      <c r="H752" s="49"/>
      <c r="I752" s="49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  <c r="Y752" s="49"/>
      <c r="Z752" s="49"/>
    </row>
    <row r="753" ht="12.75" customHeight="1">
      <c r="A753" s="48"/>
      <c r="B753" s="49"/>
      <c r="C753" s="49"/>
      <c r="D753" s="49"/>
      <c r="E753" s="49"/>
      <c r="F753" s="49"/>
      <c r="G753" s="49"/>
      <c r="H753" s="49"/>
      <c r="I753" s="49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  <c r="Y753" s="49"/>
      <c r="Z753" s="49"/>
    </row>
    <row r="754" ht="12.75" customHeight="1">
      <c r="A754" s="48"/>
      <c r="B754" s="49"/>
      <c r="C754" s="49"/>
      <c r="D754" s="49"/>
      <c r="E754" s="49"/>
      <c r="F754" s="49"/>
      <c r="G754" s="49"/>
      <c r="H754" s="49"/>
      <c r="I754" s="49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  <c r="Y754" s="49"/>
      <c r="Z754" s="49"/>
    </row>
    <row r="755" ht="12.75" customHeight="1">
      <c r="A755" s="48"/>
      <c r="B755" s="49"/>
      <c r="C755" s="49"/>
      <c r="D755" s="49"/>
      <c r="E755" s="49"/>
      <c r="F755" s="49"/>
      <c r="G755" s="49"/>
      <c r="H755" s="49"/>
      <c r="I755" s="49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  <c r="Y755" s="49"/>
      <c r="Z755" s="49"/>
    </row>
    <row r="756" ht="12.75" customHeight="1">
      <c r="A756" s="48"/>
      <c r="B756" s="49"/>
      <c r="C756" s="49"/>
      <c r="D756" s="49"/>
      <c r="E756" s="4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  <c r="Y756" s="49"/>
      <c r="Z756" s="49"/>
    </row>
    <row r="757" ht="12.75" customHeight="1">
      <c r="A757" s="48"/>
      <c r="B757" s="49"/>
      <c r="C757" s="49"/>
      <c r="D757" s="49"/>
      <c r="E757" s="4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  <c r="Z757" s="49"/>
    </row>
    <row r="758" ht="12.75" customHeight="1">
      <c r="A758" s="48"/>
      <c r="B758" s="49"/>
      <c r="C758" s="49"/>
      <c r="D758" s="49"/>
      <c r="E758" s="49"/>
      <c r="F758" s="49"/>
      <c r="G758" s="49"/>
      <c r="H758" s="49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  <c r="Y758" s="49"/>
      <c r="Z758" s="49"/>
    </row>
    <row r="759" ht="12.75" customHeight="1">
      <c r="A759" s="48"/>
      <c r="B759" s="49"/>
      <c r="C759" s="49"/>
      <c r="D759" s="49"/>
      <c r="E759" s="4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  <c r="Y759" s="49"/>
      <c r="Z759" s="49"/>
    </row>
    <row r="760" ht="12.75" customHeight="1">
      <c r="A760" s="48"/>
      <c r="B760" s="49"/>
      <c r="C760" s="49"/>
      <c r="D760" s="49"/>
      <c r="E760" s="4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  <c r="Z760" s="49"/>
    </row>
    <row r="761" ht="12.75" customHeight="1">
      <c r="A761" s="48"/>
      <c r="B761" s="49"/>
      <c r="C761" s="49"/>
      <c r="D761" s="49"/>
      <c r="E761" s="49"/>
      <c r="F761" s="49"/>
      <c r="G761" s="49"/>
      <c r="H761" s="49"/>
      <c r="I761" s="49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  <c r="Y761" s="49"/>
      <c r="Z761" s="49"/>
    </row>
    <row r="762" ht="12.75" customHeight="1">
      <c r="A762" s="48"/>
      <c r="B762" s="49"/>
      <c r="C762" s="49"/>
      <c r="D762" s="49"/>
      <c r="E762" s="4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  <c r="Y762" s="49"/>
      <c r="Z762" s="49"/>
    </row>
    <row r="763" ht="12.75" customHeight="1">
      <c r="A763" s="48"/>
      <c r="B763" s="49"/>
      <c r="C763" s="49"/>
      <c r="D763" s="49"/>
      <c r="E763" s="49"/>
      <c r="F763" s="49"/>
      <c r="G763" s="49"/>
      <c r="H763" s="49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  <c r="Y763" s="49"/>
      <c r="Z763" s="49"/>
    </row>
    <row r="764" ht="12.75" customHeight="1">
      <c r="A764" s="48"/>
      <c r="B764" s="49"/>
      <c r="C764" s="49"/>
      <c r="D764" s="49"/>
      <c r="E764" s="49"/>
      <c r="F764" s="49"/>
      <c r="G764" s="49"/>
      <c r="H764" s="49"/>
      <c r="I764" s="49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  <c r="Y764" s="49"/>
      <c r="Z764" s="49"/>
    </row>
    <row r="765" ht="12.75" customHeight="1">
      <c r="A765" s="48"/>
      <c r="B765" s="49"/>
      <c r="C765" s="49"/>
      <c r="D765" s="49"/>
      <c r="E765" s="49"/>
      <c r="F765" s="49"/>
      <c r="G765" s="49"/>
      <c r="H765" s="49"/>
      <c r="I765" s="49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  <c r="Y765" s="49"/>
      <c r="Z765" s="49"/>
    </row>
    <row r="766" ht="12.75" customHeight="1">
      <c r="A766" s="48"/>
      <c r="B766" s="49"/>
      <c r="C766" s="49"/>
      <c r="D766" s="49"/>
      <c r="E766" s="4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  <c r="Y766" s="49"/>
      <c r="Z766" s="49"/>
    </row>
    <row r="767" ht="12.75" customHeight="1">
      <c r="A767" s="48"/>
      <c r="B767" s="49"/>
      <c r="C767" s="49"/>
      <c r="D767" s="49"/>
      <c r="E767" s="49"/>
      <c r="F767" s="49"/>
      <c r="G767" s="49"/>
      <c r="H767" s="49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  <c r="Y767" s="49"/>
      <c r="Z767" s="49"/>
    </row>
    <row r="768" ht="12.75" customHeight="1">
      <c r="A768" s="48"/>
      <c r="B768" s="49"/>
      <c r="C768" s="49"/>
      <c r="D768" s="49"/>
      <c r="E768" s="49"/>
      <c r="F768" s="49"/>
      <c r="G768" s="49"/>
      <c r="H768" s="49"/>
      <c r="I768" s="49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  <c r="Y768" s="49"/>
      <c r="Z768" s="49"/>
    </row>
    <row r="769" ht="12.75" customHeight="1">
      <c r="A769" s="48"/>
      <c r="B769" s="49"/>
      <c r="C769" s="49"/>
      <c r="D769" s="49"/>
      <c r="E769" s="4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  <c r="Y769" s="49"/>
      <c r="Z769" s="49"/>
    </row>
    <row r="770" ht="12.75" customHeight="1">
      <c r="A770" s="48"/>
      <c r="B770" s="49"/>
      <c r="C770" s="49"/>
      <c r="D770" s="49"/>
      <c r="E770" s="49"/>
      <c r="F770" s="49"/>
      <c r="G770" s="49"/>
      <c r="H770" s="49"/>
      <c r="I770" s="49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  <c r="Y770" s="49"/>
      <c r="Z770" s="49"/>
    </row>
    <row r="771" ht="12.75" customHeight="1">
      <c r="A771" s="48"/>
      <c r="B771" s="49"/>
      <c r="C771" s="49"/>
      <c r="D771" s="49"/>
      <c r="E771" s="4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  <c r="Y771" s="49"/>
      <c r="Z771" s="49"/>
    </row>
    <row r="772" ht="12.75" customHeight="1">
      <c r="A772" s="48"/>
      <c r="B772" s="49"/>
      <c r="C772" s="49"/>
      <c r="D772" s="49"/>
      <c r="E772" s="4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  <c r="Z772" s="49"/>
    </row>
    <row r="773" ht="12.75" customHeight="1">
      <c r="A773" s="48"/>
      <c r="B773" s="49"/>
      <c r="C773" s="49"/>
      <c r="D773" s="49"/>
      <c r="E773" s="49"/>
      <c r="F773" s="49"/>
      <c r="G773" s="49"/>
      <c r="H773" s="49"/>
      <c r="I773" s="49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  <c r="Y773" s="49"/>
      <c r="Z773" s="49"/>
    </row>
    <row r="774" ht="12.75" customHeight="1">
      <c r="A774" s="48"/>
      <c r="B774" s="49"/>
      <c r="C774" s="49"/>
      <c r="D774" s="49"/>
      <c r="E774" s="49"/>
      <c r="F774" s="49"/>
      <c r="G774" s="49"/>
      <c r="H774" s="49"/>
      <c r="I774" s="49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  <c r="Y774" s="49"/>
      <c r="Z774" s="49"/>
    </row>
    <row r="775" ht="12.75" customHeight="1">
      <c r="A775" s="48"/>
      <c r="B775" s="49"/>
      <c r="C775" s="49"/>
      <c r="D775" s="49"/>
      <c r="E775" s="49"/>
      <c r="F775" s="49"/>
      <c r="G775" s="49"/>
      <c r="H775" s="49"/>
      <c r="I775" s="49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  <c r="Y775" s="49"/>
      <c r="Z775" s="49"/>
    </row>
    <row r="776" ht="12.75" customHeight="1">
      <c r="A776" s="48"/>
      <c r="B776" s="49"/>
      <c r="C776" s="49"/>
      <c r="D776" s="49"/>
      <c r="E776" s="49"/>
      <c r="F776" s="49"/>
      <c r="G776" s="49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  <c r="Y776" s="49"/>
      <c r="Z776" s="49"/>
    </row>
    <row r="777" ht="12.75" customHeight="1">
      <c r="A777" s="48"/>
      <c r="B777" s="49"/>
      <c r="C777" s="49"/>
      <c r="D777" s="49"/>
      <c r="E777" s="49"/>
      <c r="F777" s="49"/>
      <c r="G777" s="49"/>
      <c r="H777" s="49"/>
      <c r="I777" s="49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  <c r="Y777" s="49"/>
      <c r="Z777" s="49"/>
    </row>
    <row r="778" ht="12.75" customHeight="1">
      <c r="A778" s="48"/>
      <c r="B778" s="49"/>
      <c r="C778" s="49"/>
      <c r="D778" s="49"/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  <c r="Z778" s="49"/>
    </row>
    <row r="779" ht="12.75" customHeight="1">
      <c r="A779" s="48"/>
      <c r="B779" s="49"/>
      <c r="C779" s="49"/>
      <c r="D779" s="49"/>
      <c r="E779" s="49"/>
      <c r="F779" s="49"/>
      <c r="G779" s="49"/>
      <c r="H779" s="49"/>
      <c r="I779" s="49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  <c r="Y779" s="49"/>
      <c r="Z779" s="49"/>
    </row>
    <row r="780" ht="12.75" customHeight="1">
      <c r="A780" s="48"/>
      <c r="B780" s="49"/>
      <c r="C780" s="49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  <c r="Y780" s="49"/>
      <c r="Z780" s="49"/>
    </row>
    <row r="781" ht="12.75" customHeight="1">
      <c r="A781" s="48"/>
      <c r="B781" s="49"/>
      <c r="C781" s="49"/>
      <c r="D781" s="49"/>
      <c r="E781" s="49"/>
      <c r="F781" s="49"/>
      <c r="G781" s="49"/>
      <c r="H781" s="49"/>
      <c r="I781" s="49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  <c r="Y781" s="49"/>
      <c r="Z781" s="49"/>
    </row>
    <row r="782" ht="12.75" customHeight="1">
      <c r="A782" s="48"/>
      <c r="B782" s="49"/>
      <c r="C782" s="49"/>
      <c r="D782" s="49"/>
      <c r="E782" s="49"/>
      <c r="F782" s="49"/>
      <c r="G782" s="49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  <c r="Y782" s="49"/>
      <c r="Z782" s="49"/>
    </row>
    <row r="783" ht="12.75" customHeight="1">
      <c r="A783" s="48"/>
      <c r="B783" s="49"/>
      <c r="C783" s="49"/>
      <c r="D783" s="49"/>
      <c r="E783" s="49"/>
      <c r="F783" s="49"/>
      <c r="G783" s="49"/>
      <c r="H783" s="49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  <c r="Y783" s="49"/>
      <c r="Z783" s="49"/>
    </row>
    <row r="784" ht="12.75" customHeight="1">
      <c r="A784" s="48"/>
      <c r="B784" s="49"/>
      <c r="C784" s="49"/>
      <c r="D784" s="49"/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  <c r="Z784" s="49"/>
    </row>
    <row r="785" ht="12.75" customHeight="1">
      <c r="A785" s="48"/>
      <c r="B785" s="49"/>
      <c r="C785" s="49"/>
      <c r="D785" s="49"/>
      <c r="E785" s="49"/>
      <c r="F785" s="49"/>
      <c r="G785" s="49"/>
      <c r="H785" s="49"/>
      <c r="I785" s="49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49"/>
      <c r="Y785" s="49"/>
      <c r="Z785" s="49"/>
    </row>
    <row r="786" ht="12.75" customHeight="1">
      <c r="A786" s="48"/>
      <c r="B786" s="49"/>
      <c r="C786" s="49"/>
      <c r="D786" s="49"/>
      <c r="E786" s="49"/>
      <c r="F786" s="49"/>
      <c r="G786" s="49"/>
      <c r="H786" s="49"/>
      <c r="I786" s="49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49"/>
      <c r="Y786" s="49"/>
      <c r="Z786" s="49"/>
    </row>
    <row r="787" ht="12.75" customHeight="1">
      <c r="A787" s="48"/>
      <c r="B787" s="49"/>
      <c r="C787" s="49"/>
      <c r="D787" s="49"/>
      <c r="E787" s="49"/>
      <c r="F787" s="49"/>
      <c r="G787" s="49"/>
      <c r="H787" s="49"/>
      <c r="I787" s="49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  <c r="Y787" s="49"/>
      <c r="Z787" s="49"/>
    </row>
    <row r="788" ht="12.75" customHeight="1">
      <c r="A788" s="48"/>
      <c r="B788" s="49"/>
      <c r="C788" s="49"/>
      <c r="D788" s="49"/>
      <c r="E788" s="49"/>
      <c r="F788" s="49"/>
      <c r="G788" s="49"/>
      <c r="H788" s="49"/>
      <c r="I788" s="49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  <c r="Y788" s="49"/>
      <c r="Z788" s="49"/>
    </row>
    <row r="789" ht="12.75" customHeight="1">
      <c r="A789" s="48"/>
      <c r="B789" s="49"/>
      <c r="C789" s="49"/>
      <c r="D789" s="49"/>
      <c r="E789" s="49"/>
      <c r="F789" s="49"/>
      <c r="G789" s="49"/>
      <c r="H789" s="49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  <c r="Y789" s="49"/>
      <c r="Z789" s="49"/>
    </row>
    <row r="790" ht="12.75" customHeight="1">
      <c r="A790" s="48"/>
      <c r="B790" s="49"/>
      <c r="C790" s="49"/>
      <c r="D790" s="49"/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</row>
    <row r="791" ht="12.75" customHeight="1">
      <c r="A791" s="48"/>
      <c r="B791" s="49"/>
      <c r="C791" s="49"/>
      <c r="D791" s="49"/>
      <c r="E791" s="49"/>
      <c r="F791" s="49"/>
      <c r="G791" s="49"/>
      <c r="H791" s="49"/>
      <c r="I791" s="49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  <c r="Y791" s="49"/>
      <c r="Z791" s="49"/>
    </row>
    <row r="792" ht="12.75" customHeight="1">
      <c r="A792" s="48"/>
      <c r="B792" s="49"/>
      <c r="C792" s="49"/>
      <c r="D792" s="49"/>
      <c r="E792" s="49"/>
      <c r="F792" s="49"/>
      <c r="G792" s="49"/>
      <c r="H792" s="49"/>
      <c r="I792" s="49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  <c r="Y792" s="49"/>
      <c r="Z792" s="49"/>
    </row>
    <row r="793" ht="12.75" customHeight="1">
      <c r="A793" s="48"/>
      <c r="B793" s="49"/>
      <c r="C793" s="49"/>
      <c r="D793" s="49"/>
      <c r="E793" s="49"/>
      <c r="F793" s="49"/>
      <c r="G793" s="49"/>
      <c r="H793" s="49"/>
      <c r="I793" s="49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  <c r="Y793" s="49"/>
      <c r="Z793" s="49"/>
    </row>
    <row r="794" ht="12.75" customHeight="1">
      <c r="A794" s="48"/>
      <c r="B794" s="49"/>
      <c r="C794" s="49"/>
      <c r="D794" s="49"/>
      <c r="E794" s="49"/>
      <c r="F794" s="49"/>
      <c r="G794" s="49"/>
      <c r="H794" s="49"/>
      <c r="I794" s="49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  <c r="Y794" s="49"/>
      <c r="Z794" s="49"/>
    </row>
    <row r="795" ht="12.75" customHeight="1">
      <c r="A795" s="48"/>
      <c r="B795" s="49"/>
      <c r="C795" s="49"/>
      <c r="D795" s="49"/>
      <c r="E795" s="49"/>
      <c r="F795" s="49"/>
      <c r="G795" s="49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  <c r="Y795" s="49"/>
      <c r="Z795" s="49"/>
    </row>
    <row r="796" ht="12.75" customHeight="1">
      <c r="A796" s="48"/>
      <c r="B796" s="49"/>
      <c r="C796" s="49"/>
      <c r="D796" s="49"/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  <c r="Y796" s="49"/>
      <c r="Z796" s="49"/>
    </row>
    <row r="797" ht="12.75" customHeight="1">
      <c r="A797" s="48"/>
      <c r="B797" s="49"/>
      <c r="C797" s="49"/>
      <c r="D797" s="49"/>
      <c r="E797" s="49"/>
      <c r="F797" s="49"/>
      <c r="G797" s="49"/>
      <c r="H797" s="49"/>
      <c r="I797" s="49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49"/>
      <c r="Y797" s="49"/>
      <c r="Z797" s="49"/>
    </row>
    <row r="798" ht="12.75" customHeight="1">
      <c r="A798" s="48"/>
      <c r="B798" s="49"/>
      <c r="C798" s="49"/>
      <c r="D798" s="49"/>
      <c r="E798" s="49"/>
      <c r="F798" s="49"/>
      <c r="G798" s="49"/>
      <c r="H798" s="49"/>
      <c r="I798" s="49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  <c r="Y798" s="49"/>
      <c r="Z798" s="49"/>
    </row>
    <row r="799" ht="12.75" customHeight="1">
      <c r="A799" s="48"/>
      <c r="B799" s="49"/>
      <c r="C799" s="49"/>
      <c r="D799" s="49"/>
      <c r="E799" s="49"/>
      <c r="F799" s="49"/>
      <c r="G799" s="49"/>
      <c r="H799" s="49"/>
      <c r="I799" s="49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  <c r="Y799" s="49"/>
      <c r="Z799" s="49"/>
    </row>
    <row r="800" ht="12.75" customHeight="1">
      <c r="A800" s="48"/>
      <c r="B800" s="49"/>
      <c r="C800" s="49"/>
      <c r="D800" s="49"/>
      <c r="E800" s="4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  <c r="Y800" s="49"/>
      <c r="Z800" s="49"/>
    </row>
    <row r="801" ht="12.75" customHeight="1">
      <c r="A801" s="48"/>
      <c r="B801" s="49"/>
      <c r="C801" s="49"/>
      <c r="D801" s="49"/>
      <c r="E801" s="49"/>
      <c r="F801" s="49"/>
      <c r="G801" s="49"/>
      <c r="H801" s="49"/>
      <c r="I801" s="49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  <c r="Y801" s="49"/>
      <c r="Z801" s="49"/>
    </row>
    <row r="802" ht="12.75" customHeight="1">
      <c r="A802" s="48"/>
      <c r="B802" s="49"/>
      <c r="C802" s="49"/>
      <c r="D802" s="49"/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  <c r="Z802" s="49"/>
    </row>
    <row r="803" ht="12.75" customHeight="1">
      <c r="A803" s="48"/>
      <c r="B803" s="49"/>
      <c r="C803" s="49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  <c r="Z803" s="49"/>
    </row>
    <row r="804" ht="12.75" customHeight="1">
      <c r="A804" s="48"/>
      <c r="B804" s="49"/>
      <c r="C804" s="49"/>
      <c r="D804" s="49"/>
      <c r="E804" s="49"/>
      <c r="F804" s="49"/>
      <c r="G804" s="49"/>
      <c r="H804" s="49"/>
      <c r="I804" s="49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  <c r="Y804" s="49"/>
      <c r="Z804" s="49"/>
    </row>
    <row r="805" ht="12.75" customHeight="1">
      <c r="A805" s="48"/>
      <c r="B805" s="49"/>
      <c r="C805" s="49"/>
      <c r="D805" s="49"/>
      <c r="E805" s="4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  <c r="Y805" s="49"/>
      <c r="Z805" s="49"/>
    </row>
    <row r="806" ht="12.75" customHeight="1">
      <c r="A806" s="48"/>
      <c r="B806" s="49"/>
      <c r="C806" s="49"/>
      <c r="D806" s="49"/>
      <c r="E806" s="4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  <c r="Y806" s="49"/>
      <c r="Z806" s="49"/>
    </row>
    <row r="807" ht="12.75" customHeight="1">
      <c r="A807" s="48"/>
      <c r="B807" s="49"/>
      <c r="C807" s="49"/>
      <c r="D807" s="49"/>
      <c r="E807" s="49"/>
      <c r="F807" s="49"/>
      <c r="G807" s="49"/>
      <c r="H807" s="49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  <c r="Y807" s="49"/>
      <c r="Z807" s="49"/>
    </row>
    <row r="808" ht="12.75" customHeight="1">
      <c r="A808" s="48"/>
      <c r="B808" s="49"/>
      <c r="C808" s="49"/>
      <c r="D808" s="49"/>
      <c r="E808" s="4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  <c r="Y808" s="49"/>
      <c r="Z808" s="49"/>
    </row>
    <row r="809" ht="12.75" customHeight="1">
      <c r="A809" s="48"/>
      <c r="B809" s="49"/>
      <c r="C809" s="49"/>
      <c r="D809" s="49"/>
      <c r="E809" s="49"/>
      <c r="F809" s="49"/>
      <c r="G809" s="49"/>
      <c r="H809" s="49"/>
      <c r="I809" s="49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  <c r="Y809" s="49"/>
      <c r="Z809" s="49"/>
    </row>
    <row r="810" ht="12.75" customHeight="1">
      <c r="A810" s="48"/>
      <c r="B810" s="49"/>
      <c r="C810" s="49"/>
      <c r="D810" s="49"/>
      <c r="E810" s="49"/>
      <c r="F810" s="49"/>
      <c r="G810" s="49"/>
      <c r="H810" s="49"/>
      <c r="I810" s="49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  <c r="Y810" s="49"/>
      <c r="Z810" s="49"/>
    </row>
    <row r="811" ht="12.75" customHeight="1">
      <c r="A811" s="48"/>
      <c r="B811" s="49"/>
      <c r="C811" s="49"/>
      <c r="D811" s="49"/>
      <c r="E811" s="49"/>
      <c r="F811" s="49"/>
      <c r="G811" s="49"/>
      <c r="H811" s="49"/>
      <c r="I811" s="49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  <c r="Y811" s="49"/>
      <c r="Z811" s="49"/>
    </row>
    <row r="812" ht="12.75" customHeight="1">
      <c r="A812" s="48"/>
      <c r="B812" s="49"/>
      <c r="C812" s="49"/>
      <c r="D812" s="49"/>
      <c r="E812" s="4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  <c r="Y812" s="49"/>
      <c r="Z812" s="49"/>
    </row>
    <row r="813" ht="12.75" customHeight="1">
      <c r="A813" s="48"/>
      <c r="B813" s="49"/>
      <c r="C813" s="49"/>
      <c r="D813" s="49"/>
      <c r="E813" s="49"/>
      <c r="F813" s="49"/>
      <c r="G813" s="49"/>
      <c r="H813" s="49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  <c r="Y813" s="49"/>
      <c r="Z813" s="49"/>
    </row>
    <row r="814" ht="12.75" customHeight="1">
      <c r="A814" s="48"/>
      <c r="B814" s="49"/>
      <c r="C814" s="49"/>
      <c r="D814" s="49"/>
      <c r="E814" s="4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  <c r="Z814" s="49"/>
    </row>
    <row r="815" ht="12.75" customHeight="1">
      <c r="A815" s="48"/>
      <c r="B815" s="49"/>
      <c r="C815" s="49"/>
      <c r="D815" s="49"/>
      <c r="E815" s="49"/>
      <c r="F815" s="49"/>
      <c r="G815" s="49"/>
      <c r="H815" s="49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  <c r="Y815" s="49"/>
      <c r="Z815" s="49"/>
    </row>
    <row r="816" ht="12.75" customHeight="1">
      <c r="A816" s="48"/>
      <c r="B816" s="49"/>
      <c r="C816" s="49"/>
      <c r="D816" s="49"/>
      <c r="E816" s="49"/>
      <c r="F816" s="49"/>
      <c r="G816" s="49"/>
      <c r="H816" s="49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  <c r="Y816" s="49"/>
      <c r="Z816" s="49"/>
    </row>
    <row r="817" ht="12.75" customHeight="1">
      <c r="A817" s="48"/>
      <c r="B817" s="49"/>
      <c r="C817" s="49"/>
      <c r="D817" s="49"/>
      <c r="E817" s="49"/>
      <c r="F817" s="49"/>
      <c r="G817" s="49"/>
      <c r="H817" s="49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  <c r="Y817" s="49"/>
      <c r="Z817" s="49"/>
    </row>
    <row r="818" ht="12.75" customHeight="1">
      <c r="A818" s="48"/>
      <c r="B818" s="49"/>
      <c r="C818" s="49"/>
      <c r="D818" s="49"/>
      <c r="E818" s="49"/>
      <c r="F818" s="49"/>
      <c r="G818" s="49"/>
      <c r="H818" s="49"/>
      <c r="I818" s="49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  <c r="Y818" s="49"/>
      <c r="Z818" s="49"/>
    </row>
    <row r="819" ht="12.75" customHeight="1">
      <c r="A819" s="48"/>
      <c r="B819" s="49"/>
      <c r="C819" s="49"/>
      <c r="D819" s="49"/>
      <c r="E819" s="49"/>
      <c r="F819" s="49"/>
      <c r="G819" s="49"/>
      <c r="H819" s="49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  <c r="Y819" s="49"/>
      <c r="Z819" s="49"/>
    </row>
    <row r="820" ht="12.75" customHeight="1">
      <c r="A820" s="48"/>
      <c r="B820" s="49"/>
      <c r="C820" s="49"/>
      <c r="D820" s="49"/>
      <c r="E820" s="49"/>
      <c r="F820" s="49"/>
      <c r="G820" s="49"/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  <c r="Z820" s="49"/>
    </row>
    <row r="821" ht="12.75" customHeight="1">
      <c r="A821" s="48"/>
      <c r="B821" s="49"/>
      <c r="C821" s="49"/>
      <c r="D821" s="49"/>
      <c r="E821" s="49"/>
      <c r="F821" s="49"/>
      <c r="G821" s="49"/>
      <c r="H821" s="49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  <c r="Y821" s="49"/>
      <c r="Z821" s="49"/>
    </row>
    <row r="822" ht="12.75" customHeight="1">
      <c r="A822" s="48"/>
      <c r="B822" s="49"/>
      <c r="C822" s="49"/>
      <c r="D822" s="49"/>
      <c r="E822" s="49"/>
      <c r="F822" s="49"/>
      <c r="G822" s="49"/>
      <c r="H822" s="49"/>
      <c r="I822" s="49"/>
      <c r="J822" s="49"/>
      <c r="K822" s="49"/>
      <c r="L822" s="49"/>
      <c r="M822" s="49"/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49"/>
      <c r="Y822" s="49"/>
      <c r="Z822" s="49"/>
    </row>
    <row r="823" ht="12.75" customHeight="1">
      <c r="A823" s="48"/>
      <c r="B823" s="49"/>
      <c r="C823" s="49"/>
      <c r="D823" s="49"/>
      <c r="E823" s="49"/>
      <c r="F823" s="49"/>
      <c r="G823" s="49"/>
      <c r="H823" s="49"/>
      <c r="I823" s="49"/>
      <c r="J823" s="49"/>
      <c r="K823" s="49"/>
      <c r="L823" s="49"/>
      <c r="M823" s="49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49"/>
      <c r="Y823" s="49"/>
      <c r="Z823" s="49"/>
    </row>
    <row r="824" ht="12.75" customHeight="1">
      <c r="A824" s="48"/>
      <c r="B824" s="49"/>
      <c r="C824" s="49"/>
      <c r="D824" s="49"/>
      <c r="E824" s="49"/>
      <c r="F824" s="49"/>
      <c r="G824" s="49"/>
      <c r="H824" s="49"/>
      <c r="I824" s="49"/>
      <c r="J824" s="49"/>
      <c r="K824" s="49"/>
      <c r="L824" s="49"/>
      <c r="M824" s="49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49"/>
      <c r="Y824" s="49"/>
      <c r="Z824" s="49"/>
    </row>
    <row r="825" ht="12.75" customHeight="1">
      <c r="A825" s="48"/>
      <c r="B825" s="49"/>
      <c r="C825" s="49"/>
      <c r="D825" s="49"/>
      <c r="E825" s="49"/>
      <c r="F825" s="49"/>
      <c r="G825" s="49"/>
      <c r="H825" s="49"/>
      <c r="I825" s="49"/>
      <c r="J825" s="49"/>
      <c r="K825" s="49"/>
      <c r="L825" s="49"/>
      <c r="M825" s="49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49"/>
      <c r="Y825" s="49"/>
      <c r="Z825" s="49"/>
    </row>
    <row r="826" ht="12.75" customHeight="1">
      <c r="A826" s="48"/>
      <c r="B826" s="49"/>
      <c r="C826" s="49"/>
      <c r="D826" s="49"/>
      <c r="E826" s="49"/>
      <c r="F826" s="49"/>
      <c r="G826" s="49"/>
      <c r="H826" s="49"/>
      <c r="I826" s="49"/>
      <c r="J826" s="49"/>
      <c r="K826" s="49"/>
      <c r="L826" s="49"/>
      <c r="M826" s="49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49"/>
      <c r="Y826" s="49"/>
      <c r="Z826" s="49"/>
    </row>
    <row r="827" ht="12.75" customHeight="1">
      <c r="A827" s="48"/>
      <c r="B827" s="49"/>
      <c r="C827" s="49"/>
      <c r="D827" s="49"/>
      <c r="E827" s="49"/>
      <c r="F827" s="49"/>
      <c r="G827" s="49"/>
      <c r="H827" s="49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49"/>
      <c r="Y827" s="49"/>
      <c r="Z827" s="49"/>
    </row>
    <row r="828" ht="12.75" customHeight="1">
      <c r="A828" s="48"/>
      <c r="B828" s="49"/>
      <c r="C828" s="49"/>
      <c r="D828" s="49"/>
      <c r="E828" s="49"/>
      <c r="F828" s="49"/>
      <c r="G828" s="49"/>
      <c r="H828" s="49"/>
      <c r="I828" s="49"/>
      <c r="J828" s="49"/>
      <c r="K828" s="49"/>
      <c r="L828" s="49"/>
      <c r="M828" s="49"/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49"/>
      <c r="Y828" s="49"/>
      <c r="Z828" s="49"/>
    </row>
    <row r="829" ht="12.75" customHeight="1">
      <c r="A829" s="48"/>
      <c r="B829" s="49"/>
      <c r="C829" s="49"/>
      <c r="D829" s="49"/>
      <c r="E829" s="49"/>
      <c r="F829" s="49"/>
      <c r="G829" s="49"/>
      <c r="H829" s="49"/>
      <c r="I829" s="49"/>
      <c r="J829" s="49"/>
      <c r="K829" s="49"/>
      <c r="L829" s="49"/>
      <c r="M829" s="49"/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49"/>
      <c r="Y829" s="49"/>
      <c r="Z829" s="49"/>
    </row>
    <row r="830" ht="12.75" customHeight="1">
      <c r="A830" s="48"/>
      <c r="B830" s="49"/>
      <c r="C830" s="49"/>
      <c r="D830" s="49"/>
      <c r="E830" s="49"/>
      <c r="F830" s="49"/>
      <c r="G830" s="49"/>
      <c r="H830" s="49"/>
      <c r="I830" s="49"/>
      <c r="J830" s="49"/>
      <c r="K830" s="49"/>
      <c r="L830" s="49"/>
      <c r="M830" s="49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49"/>
      <c r="Y830" s="49"/>
      <c r="Z830" s="49"/>
    </row>
    <row r="831" ht="12.75" customHeight="1">
      <c r="A831" s="48"/>
      <c r="B831" s="49"/>
      <c r="C831" s="49"/>
      <c r="D831" s="49"/>
      <c r="E831" s="49"/>
      <c r="F831" s="49"/>
      <c r="G831" s="49"/>
      <c r="H831" s="49"/>
      <c r="I831" s="49"/>
      <c r="J831" s="49"/>
      <c r="K831" s="49"/>
      <c r="L831" s="49"/>
      <c r="M831" s="49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49"/>
      <c r="Y831" s="49"/>
      <c r="Z831" s="49"/>
    </row>
    <row r="832" ht="12.75" customHeight="1">
      <c r="A832" s="48"/>
      <c r="B832" s="49"/>
      <c r="C832" s="49"/>
      <c r="D832" s="49"/>
      <c r="E832" s="49"/>
      <c r="F832" s="49"/>
      <c r="G832" s="49"/>
      <c r="H832" s="49"/>
      <c r="I832" s="49"/>
      <c r="J832" s="49"/>
      <c r="K832" s="49"/>
      <c r="L832" s="49"/>
      <c r="M832" s="49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49"/>
      <c r="Y832" s="49"/>
      <c r="Z832" s="49"/>
    </row>
    <row r="833" ht="12.75" customHeight="1">
      <c r="A833" s="48"/>
      <c r="B833" s="49"/>
      <c r="C833" s="49"/>
      <c r="D833" s="49"/>
      <c r="E833" s="49"/>
      <c r="F833" s="49"/>
      <c r="G833" s="49"/>
      <c r="H833" s="49"/>
      <c r="I833" s="49"/>
      <c r="J833" s="49"/>
      <c r="K833" s="49"/>
      <c r="L833" s="49"/>
      <c r="M833" s="49"/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49"/>
      <c r="Y833" s="49"/>
      <c r="Z833" s="49"/>
    </row>
    <row r="834" ht="12.75" customHeight="1">
      <c r="A834" s="48"/>
      <c r="B834" s="49"/>
      <c r="C834" s="49"/>
      <c r="D834" s="49"/>
      <c r="E834" s="49"/>
      <c r="F834" s="49"/>
      <c r="G834" s="49"/>
      <c r="H834" s="49"/>
      <c r="I834" s="49"/>
      <c r="J834" s="49"/>
      <c r="K834" s="49"/>
      <c r="L834" s="49"/>
      <c r="M834" s="49"/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49"/>
      <c r="Y834" s="49"/>
      <c r="Z834" s="49"/>
    </row>
    <row r="835" ht="12.75" customHeight="1">
      <c r="A835" s="48"/>
      <c r="B835" s="49"/>
      <c r="C835" s="49"/>
      <c r="D835" s="49"/>
      <c r="E835" s="49"/>
      <c r="F835" s="49"/>
      <c r="G835" s="49"/>
      <c r="H835" s="49"/>
      <c r="I835" s="49"/>
      <c r="J835" s="49"/>
      <c r="K835" s="49"/>
      <c r="L835" s="49"/>
      <c r="M835" s="49"/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49"/>
      <c r="Y835" s="49"/>
      <c r="Z835" s="49"/>
    </row>
    <row r="836" ht="12.75" customHeight="1">
      <c r="A836" s="48"/>
      <c r="B836" s="49"/>
      <c r="C836" s="49"/>
      <c r="D836" s="49"/>
      <c r="E836" s="49"/>
      <c r="F836" s="49"/>
      <c r="G836" s="49"/>
      <c r="H836" s="49"/>
      <c r="I836" s="49"/>
      <c r="J836" s="49"/>
      <c r="K836" s="49"/>
      <c r="L836" s="49"/>
      <c r="M836" s="49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49"/>
      <c r="Y836" s="49"/>
      <c r="Z836" s="49"/>
    </row>
    <row r="837" ht="12.75" customHeight="1">
      <c r="A837" s="48"/>
      <c r="B837" s="49"/>
      <c r="C837" s="49"/>
      <c r="D837" s="49"/>
      <c r="E837" s="49"/>
      <c r="F837" s="49"/>
      <c r="G837" s="49"/>
      <c r="H837" s="49"/>
      <c r="I837" s="49"/>
      <c r="J837" s="49"/>
      <c r="K837" s="49"/>
      <c r="L837" s="49"/>
      <c r="M837" s="49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49"/>
      <c r="Y837" s="49"/>
      <c r="Z837" s="49"/>
    </row>
    <row r="838" ht="12.75" customHeight="1">
      <c r="A838" s="48"/>
      <c r="B838" s="49"/>
      <c r="C838" s="49"/>
      <c r="D838" s="49"/>
      <c r="E838" s="49"/>
      <c r="F838" s="49"/>
      <c r="G838" s="49"/>
      <c r="H838" s="49"/>
      <c r="I838" s="49"/>
      <c r="J838" s="49"/>
      <c r="K838" s="49"/>
      <c r="L838" s="49"/>
      <c r="M838" s="49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49"/>
      <c r="Y838" s="49"/>
      <c r="Z838" s="49"/>
    </row>
    <row r="839" ht="12.75" customHeight="1">
      <c r="A839" s="48"/>
      <c r="B839" s="49"/>
      <c r="C839" s="49"/>
      <c r="D839" s="49"/>
      <c r="E839" s="49"/>
      <c r="F839" s="49"/>
      <c r="G839" s="49"/>
      <c r="H839" s="49"/>
      <c r="I839" s="49"/>
      <c r="J839" s="49"/>
      <c r="K839" s="49"/>
      <c r="L839" s="49"/>
      <c r="M839" s="49"/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49"/>
      <c r="Y839" s="49"/>
      <c r="Z839" s="49"/>
    </row>
    <row r="840" ht="12.75" customHeight="1">
      <c r="A840" s="48"/>
      <c r="B840" s="49"/>
      <c r="C840" s="49"/>
      <c r="D840" s="49"/>
      <c r="E840" s="49"/>
      <c r="F840" s="49"/>
      <c r="G840" s="49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49"/>
      <c r="Y840" s="49"/>
      <c r="Z840" s="49"/>
    </row>
    <row r="841" ht="12.75" customHeight="1">
      <c r="A841" s="48"/>
      <c r="B841" s="49"/>
      <c r="C841" s="49"/>
      <c r="D841" s="49"/>
      <c r="E841" s="49"/>
      <c r="F841" s="49"/>
      <c r="G841" s="49"/>
      <c r="H841" s="49"/>
      <c r="I841" s="49"/>
      <c r="J841" s="49"/>
      <c r="K841" s="49"/>
      <c r="L841" s="49"/>
      <c r="M841" s="49"/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49"/>
      <c r="Y841" s="49"/>
      <c r="Z841" s="49"/>
    </row>
    <row r="842" ht="12.75" customHeight="1">
      <c r="A842" s="48"/>
      <c r="B842" s="49"/>
      <c r="C842" s="49"/>
      <c r="D842" s="49"/>
      <c r="E842" s="49"/>
      <c r="F842" s="49"/>
      <c r="G842" s="49"/>
      <c r="H842" s="49"/>
      <c r="I842" s="49"/>
      <c r="J842" s="49"/>
      <c r="K842" s="49"/>
      <c r="L842" s="49"/>
      <c r="M842" s="49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49"/>
      <c r="Y842" s="49"/>
      <c r="Z842" s="49"/>
    </row>
    <row r="843" ht="12.75" customHeight="1">
      <c r="A843" s="48"/>
      <c r="B843" s="49"/>
      <c r="C843" s="49"/>
      <c r="D843" s="49"/>
      <c r="E843" s="49"/>
      <c r="F843" s="49"/>
      <c r="G843" s="49"/>
      <c r="H843" s="49"/>
      <c r="I843" s="49"/>
      <c r="J843" s="49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  <c r="Z843" s="49"/>
    </row>
    <row r="844" ht="12.75" customHeight="1">
      <c r="A844" s="48"/>
      <c r="B844" s="49"/>
      <c r="C844" s="49"/>
      <c r="D844" s="49"/>
      <c r="E844" s="49"/>
      <c r="F844" s="49"/>
      <c r="G844" s="49"/>
      <c r="H844" s="49"/>
      <c r="I844" s="49"/>
      <c r="J844" s="49"/>
      <c r="K844" s="49"/>
      <c r="L844" s="49"/>
      <c r="M844" s="49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49"/>
      <c r="Y844" s="49"/>
      <c r="Z844" s="49"/>
    </row>
    <row r="845" ht="12.75" customHeight="1">
      <c r="A845" s="48"/>
      <c r="B845" s="49"/>
      <c r="C845" s="49"/>
      <c r="D845" s="49"/>
      <c r="E845" s="49"/>
      <c r="F845" s="49"/>
      <c r="G845" s="49"/>
      <c r="H845" s="49"/>
      <c r="I845" s="49"/>
      <c r="J845" s="49"/>
      <c r="K845" s="49"/>
      <c r="L845" s="49"/>
      <c r="M845" s="49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49"/>
      <c r="Y845" s="49"/>
      <c r="Z845" s="49"/>
    </row>
    <row r="846" ht="12.75" customHeight="1">
      <c r="A846" s="48"/>
      <c r="B846" s="49"/>
      <c r="C846" s="49"/>
      <c r="D846" s="49"/>
      <c r="E846" s="49"/>
      <c r="F846" s="49"/>
      <c r="G846" s="49"/>
      <c r="H846" s="49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9"/>
      <c r="T846" s="49"/>
      <c r="U846" s="49"/>
      <c r="V846" s="49"/>
      <c r="W846" s="49"/>
      <c r="X846" s="49"/>
      <c r="Y846" s="49"/>
      <c r="Z846" s="49"/>
    </row>
    <row r="847" ht="12.75" customHeight="1">
      <c r="A847" s="48"/>
      <c r="B847" s="49"/>
      <c r="C847" s="49"/>
      <c r="D847" s="49"/>
      <c r="E847" s="49"/>
      <c r="F847" s="49"/>
      <c r="G847" s="49"/>
      <c r="H847" s="49"/>
      <c r="I847" s="49"/>
      <c r="J847" s="49"/>
      <c r="K847" s="49"/>
      <c r="L847" s="49"/>
      <c r="M847" s="49"/>
      <c r="N847" s="49"/>
      <c r="O847" s="49"/>
      <c r="P847" s="49"/>
      <c r="Q847" s="49"/>
      <c r="R847" s="49"/>
      <c r="S847" s="49"/>
      <c r="T847" s="49"/>
      <c r="U847" s="49"/>
      <c r="V847" s="49"/>
      <c r="W847" s="49"/>
      <c r="X847" s="49"/>
      <c r="Y847" s="49"/>
      <c r="Z847" s="49"/>
    </row>
    <row r="848" ht="12.75" customHeight="1">
      <c r="A848" s="48"/>
      <c r="B848" s="49"/>
      <c r="C848" s="49"/>
      <c r="D848" s="49"/>
      <c r="E848" s="49"/>
      <c r="F848" s="49"/>
      <c r="G848" s="49"/>
      <c r="H848" s="49"/>
      <c r="I848" s="49"/>
      <c r="J848" s="49"/>
      <c r="K848" s="49"/>
      <c r="L848" s="49"/>
      <c r="M848" s="49"/>
      <c r="N848" s="49"/>
      <c r="O848" s="49"/>
      <c r="P848" s="49"/>
      <c r="Q848" s="49"/>
      <c r="R848" s="49"/>
      <c r="S848" s="49"/>
      <c r="T848" s="49"/>
      <c r="U848" s="49"/>
      <c r="V848" s="49"/>
      <c r="W848" s="49"/>
      <c r="X848" s="49"/>
      <c r="Y848" s="49"/>
      <c r="Z848" s="49"/>
    </row>
    <row r="849" ht="12.75" customHeight="1">
      <c r="A849" s="48"/>
      <c r="B849" s="49"/>
      <c r="C849" s="49"/>
      <c r="D849" s="49"/>
      <c r="E849" s="49"/>
      <c r="F849" s="49"/>
      <c r="G849" s="49"/>
      <c r="H849" s="49"/>
      <c r="I849" s="49"/>
      <c r="J849" s="49"/>
      <c r="K849" s="49"/>
      <c r="L849" s="49"/>
      <c r="M849" s="49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49"/>
      <c r="Y849" s="49"/>
      <c r="Z849" s="49"/>
    </row>
    <row r="850" ht="12.75" customHeight="1">
      <c r="A850" s="48"/>
      <c r="B850" s="49"/>
      <c r="C850" s="49"/>
      <c r="D850" s="49"/>
      <c r="E850" s="49"/>
      <c r="F850" s="49"/>
      <c r="G850" s="49"/>
      <c r="H850" s="49"/>
      <c r="I850" s="49"/>
      <c r="J850" s="49"/>
      <c r="K850" s="49"/>
      <c r="L850" s="49"/>
      <c r="M850" s="49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49"/>
      <c r="Y850" s="49"/>
      <c r="Z850" s="49"/>
    </row>
    <row r="851" ht="12.75" customHeight="1">
      <c r="A851" s="48"/>
      <c r="B851" s="49"/>
      <c r="C851" s="49"/>
      <c r="D851" s="49"/>
      <c r="E851" s="49"/>
      <c r="F851" s="49"/>
      <c r="G851" s="49"/>
      <c r="H851" s="49"/>
      <c r="I851" s="49"/>
      <c r="J851" s="49"/>
      <c r="K851" s="49"/>
      <c r="L851" s="49"/>
      <c r="M851" s="49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49"/>
      <c r="Y851" s="49"/>
      <c r="Z851" s="49"/>
    </row>
    <row r="852" ht="12.75" customHeight="1">
      <c r="A852" s="48"/>
      <c r="B852" s="49"/>
      <c r="C852" s="49"/>
      <c r="D852" s="49"/>
      <c r="E852" s="49"/>
      <c r="F852" s="49"/>
      <c r="G852" s="49"/>
      <c r="H852" s="49"/>
      <c r="I852" s="49"/>
      <c r="J852" s="49"/>
      <c r="K852" s="49"/>
      <c r="L852" s="49"/>
      <c r="M852" s="49"/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49"/>
      <c r="Y852" s="49"/>
      <c r="Z852" s="49"/>
    </row>
    <row r="853" ht="12.75" customHeight="1">
      <c r="A853" s="48"/>
      <c r="B853" s="49"/>
      <c r="C853" s="49"/>
      <c r="D853" s="49"/>
      <c r="E853" s="49"/>
      <c r="F853" s="49"/>
      <c r="G853" s="49"/>
      <c r="H853" s="49"/>
      <c r="I853" s="49"/>
      <c r="J853" s="49"/>
      <c r="K853" s="49"/>
      <c r="L853" s="49"/>
      <c r="M853" s="49"/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49"/>
      <c r="Y853" s="49"/>
      <c r="Z853" s="49"/>
    </row>
    <row r="854" ht="12.75" customHeight="1">
      <c r="A854" s="48"/>
      <c r="B854" s="49"/>
      <c r="C854" s="49"/>
      <c r="D854" s="49"/>
      <c r="E854" s="49"/>
      <c r="F854" s="49"/>
      <c r="G854" s="49"/>
      <c r="H854" s="49"/>
      <c r="I854" s="49"/>
      <c r="J854" s="49"/>
      <c r="K854" s="49"/>
      <c r="L854" s="49"/>
      <c r="M854" s="49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49"/>
      <c r="Y854" s="49"/>
      <c r="Z854" s="49"/>
    </row>
    <row r="855" ht="12.75" customHeight="1">
      <c r="A855" s="48"/>
      <c r="B855" s="49"/>
      <c r="C855" s="49"/>
      <c r="D855" s="49"/>
      <c r="E855" s="49"/>
      <c r="F855" s="49"/>
      <c r="G855" s="49"/>
      <c r="H855" s="49"/>
      <c r="I855" s="49"/>
      <c r="J855" s="49"/>
      <c r="K855" s="49"/>
      <c r="L855" s="49"/>
      <c r="M855" s="49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49"/>
      <c r="Y855" s="49"/>
      <c r="Z855" s="49"/>
    </row>
    <row r="856" ht="12.75" customHeight="1">
      <c r="A856" s="48"/>
      <c r="B856" s="49"/>
      <c r="C856" s="49"/>
      <c r="D856" s="49"/>
      <c r="E856" s="49"/>
      <c r="F856" s="49"/>
      <c r="G856" s="49"/>
      <c r="H856" s="49"/>
      <c r="I856" s="49"/>
      <c r="J856" s="49"/>
      <c r="K856" s="49"/>
      <c r="L856" s="49"/>
      <c r="M856" s="49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49"/>
      <c r="Y856" s="49"/>
      <c r="Z856" s="49"/>
    </row>
    <row r="857" ht="12.75" customHeight="1">
      <c r="A857" s="48"/>
      <c r="B857" s="49"/>
      <c r="C857" s="49"/>
      <c r="D857" s="49"/>
      <c r="E857" s="49"/>
      <c r="F857" s="49"/>
      <c r="G857" s="49"/>
      <c r="H857" s="49"/>
      <c r="I857" s="49"/>
      <c r="J857" s="49"/>
      <c r="K857" s="49"/>
      <c r="L857" s="49"/>
      <c r="M857" s="49"/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49"/>
      <c r="Y857" s="49"/>
      <c r="Z857" s="49"/>
    </row>
    <row r="858" ht="12.75" customHeight="1">
      <c r="A858" s="48"/>
      <c r="B858" s="49"/>
      <c r="C858" s="49"/>
      <c r="D858" s="49"/>
      <c r="E858" s="49"/>
      <c r="F858" s="49"/>
      <c r="G858" s="49"/>
      <c r="H858" s="49"/>
      <c r="I858" s="49"/>
      <c r="J858" s="49"/>
      <c r="K858" s="49"/>
      <c r="L858" s="49"/>
      <c r="M858" s="49"/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49"/>
      <c r="Y858" s="49"/>
      <c r="Z858" s="49"/>
    </row>
    <row r="859" ht="12.75" customHeight="1">
      <c r="A859" s="48"/>
      <c r="B859" s="49"/>
      <c r="C859" s="49"/>
      <c r="D859" s="49"/>
      <c r="E859" s="49"/>
      <c r="F859" s="49"/>
      <c r="G859" s="49"/>
      <c r="H859" s="49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49"/>
      <c r="Y859" s="49"/>
      <c r="Z859" s="49"/>
    </row>
    <row r="860" ht="12.75" customHeight="1">
      <c r="A860" s="48"/>
      <c r="B860" s="49"/>
      <c r="C860" s="49"/>
      <c r="D860" s="49"/>
      <c r="E860" s="49"/>
      <c r="F860" s="49"/>
      <c r="G860" s="49"/>
      <c r="H860" s="49"/>
      <c r="I860" s="49"/>
      <c r="J860" s="49"/>
      <c r="K860" s="49"/>
      <c r="L860" s="49"/>
      <c r="M860" s="49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9"/>
      <c r="Z860" s="49"/>
    </row>
    <row r="861" ht="12.75" customHeight="1">
      <c r="A861" s="48"/>
      <c r="B861" s="49"/>
      <c r="C861" s="49"/>
      <c r="D861" s="49"/>
      <c r="E861" s="49"/>
      <c r="F861" s="49"/>
      <c r="G861" s="49"/>
      <c r="H861" s="49"/>
      <c r="I861" s="49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9"/>
      <c r="Z861" s="49"/>
    </row>
    <row r="862" ht="12.75" customHeight="1">
      <c r="A862" s="48"/>
      <c r="B862" s="49"/>
      <c r="C862" s="49"/>
      <c r="D862" s="49"/>
      <c r="E862" s="49"/>
      <c r="F862" s="49"/>
      <c r="G862" s="49"/>
      <c r="H862" s="49"/>
      <c r="I862" s="49"/>
      <c r="J862" s="49"/>
      <c r="K862" s="49"/>
      <c r="L862" s="49"/>
      <c r="M862" s="49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49"/>
      <c r="Y862" s="49"/>
      <c r="Z862" s="49"/>
    </row>
    <row r="863" ht="12.75" customHeight="1">
      <c r="A863" s="48"/>
      <c r="B863" s="49"/>
      <c r="C863" s="49"/>
      <c r="D863" s="49"/>
      <c r="E863" s="49"/>
      <c r="F863" s="49"/>
      <c r="G863" s="49"/>
      <c r="H863" s="49"/>
      <c r="I863" s="49"/>
      <c r="J863" s="49"/>
      <c r="K863" s="49"/>
      <c r="L863" s="49"/>
      <c r="M863" s="49"/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49"/>
      <c r="Y863" s="49"/>
      <c r="Z863" s="49"/>
    </row>
    <row r="864" ht="12.75" customHeight="1">
      <c r="A864" s="48"/>
      <c r="B864" s="49"/>
      <c r="C864" s="49"/>
      <c r="D864" s="49"/>
      <c r="E864" s="49"/>
      <c r="F864" s="49"/>
      <c r="G864" s="49"/>
      <c r="H864" s="49"/>
      <c r="I864" s="49"/>
      <c r="J864" s="49"/>
      <c r="K864" s="49"/>
      <c r="L864" s="49"/>
      <c r="M864" s="49"/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49"/>
      <c r="Y864" s="49"/>
      <c r="Z864" s="49"/>
    </row>
    <row r="865" ht="12.75" customHeight="1">
      <c r="A865" s="48"/>
      <c r="B865" s="49"/>
      <c r="C865" s="49"/>
      <c r="D865" s="49"/>
      <c r="E865" s="49"/>
      <c r="F865" s="49"/>
      <c r="G865" s="49"/>
      <c r="H865" s="49"/>
      <c r="I865" s="49"/>
      <c r="J865" s="49"/>
      <c r="K865" s="49"/>
      <c r="L865" s="49"/>
      <c r="M865" s="49"/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49"/>
      <c r="Y865" s="49"/>
      <c r="Z865" s="49"/>
    </row>
    <row r="866" ht="12.75" customHeight="1">
      <c r="A866" s="48"/>
      <c r="B866" s="49"/>
      <c r="C866" s="49"/>
      <c r="D866" s="49"/>
      <c r="E866" s="49"/>
      <c r="F866" s="49"/>
      <c r="G866" s="49"/>
      <c r="H866" s="49"/>
      <c r="I866" s="49"/>
      <c r="J866" s="49"/>
      <c r="K866" s="49"/>
      <c r="L866" s="49"/>
      <c r="M866" s="49"/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49"/>
      <c r="Y866" s="49"/>
      <c r="Z866" s="49"/>
    </row>
    <row r="867" ht="12.75" customHeight="1">
      <c r="A867" s="48"/>
      <c r="B867" s="49"/>
      <c r="C867" s="49"/>
      <c r="D867" s="49"/>
      <c r="E867" s="49"/>
      <c r="F867" s="49"/>
      <c r="G867" s="49"/>
      <c r="H867" s="49"/>
      <c r="I867" s="49"/>
      <c r="J867" s="49"/>
      <c r="K867" s="49"/>
      <c r="L867" s="49"/>
      <c r="M867" s="49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49"/>
      <c r="Y867" s="49"/>
      <c r="Z867" s="49"/>
    </row>
    <row r="868" ht="12.75" customHeight="1">
      <c r="A868" s="48"/>
      <c r="B868" s="49"/>
      <c r="C868" s="49"/>
      <c r="D868" s="49"/>
      <c r="E868" s="49"/>
      <c r="F868" s="49"/>
      <c r="G868" s="49"/>
      <c r="H868" s="49"/>
      <c r="I868" s="49"/>
      <c r="J868" s="49"/>
      <c r="K868" s="49"/>
      <c r="L868" s="49"/>
      <c r="M868" s="49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49"/>
      <c r="Y868" s="49"/>
      <c r="Z868" s="49"/>
    </row>
    <row r="869" ht="12.75" customHeight="1">
      <c r="A869" s="48"/>
      <c r="B869" s="49"/>
      <c r="C869" s="49"/>
      <c r="D869" s="49"/>
      <c r="E869" s="49"/>
      <c r="F869" s="49"/>
      <c r="G869" s="49"/>
      <c r="H869" s="49"/>
      <c r="I869" s="49"/>
      <c r="J869" s="49"/>
      <c r="K869" s="49"/>
      <c r="L869" s="49"/>
      <c r="M869" s="49"/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49"/>
      <c r="Y869" s="49"/>
      <c r="Z869" s="49"/>
    </row>
    <row r="870" ht="12.75" customHeight="1">
      <c r="A870" s="48"/>
      <c r="B870" s="49"/>
      <c r="C870" s="49"/>
      <c r="D870" s="49"/>
      <c r="E870" s="49"/>
      <c r="F870" s="49"/>
      <c r="G870" s="49"/>
      <c r="H870" s="49"/>
      <c r="I870" s="49"/>
      <c r="J870" s="49"/>
      <c r="K870" s="49"/>
      <c r="L870" s="49"/>
      <c r="M870" s="49"/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49"/>
      <c r="Y870" s="49"/>
      <c r="Z870" s="49"/>
    </row>
    <row r="871" ht="12.75" customHeight="1">
      <c r="A871" s="48"/>
      <c r="B871" s="49"/>
      <c r="C871" s="49"/>
      <c r="D871" s="49"/>
      <c r="E871" s="49"/>
      <c r="F871" s="49"/>
      <c r="G871" s="49"/>
      <c r="H871" s="49"/>
      <c r="I871" s="49"/>
      <c r="J871" s="49"/>
      <c r="K871" s="49"/>
      <c r="L871" s="49"/>
      <c r="M871" s="49"/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49"/>
      <c r="Y871" s="49"/>
      <c r="Z871" s="49"/>
    </row>
    <row r="872" ht="12.75" customHeight="1">
      <c r="A872" s="48"/>
      <c r="B872" s="49"/>
      <c r="C872" s="49"/>
      <c r="D872" s="49"/>
      <c r="E872" s="49"/>
      <c r="F872" s="49"/>
      <c r="G872" s="49"/>
      <c r="H872" s="49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49"/>
      <c r="Y872" s="49"/>
      <c r="Z872" s="49"/>
    </row>
    <row r="873" ht="12.75" customHeight="1">
      <c r="A873" s="48"/>
      <c r="B873" s="49"/>
      <c r="C873" s="49"/>
      <c r="D873" s="49"/>
      <c r="E873" s="49"/>
      <c r="F873" s="49"/>
      <c r="G873" s="49"/>
      <c r="H873" s="49"/>
      <c r="I873" s="49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  <c r="Z873" s="49"/>
    </row>
    <row r="874" ht="12.75" customHeight="1">
      <c r="A874" s="48"/>
      <c r="B874" s="49"/>
      <c r="C874" s="49"/>
      <c r="D874" s="49"/>
      <c r="E874" s="49"/>
      <c r="F874" s="49"/>
      <c r="G874" s="49"/>
      <c r="H874" s="49"/>
      <c r="I874" s="49"/>
      <c r="J874" s="49"/>
      <c r="K874" s="49"/>
      <c r="L874" s="49"/>
      <c r="M874" s="49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49"/>
      <c r="Y874" s="49"/>
      <c r="Z874" s="49"/>
    </row>
    <row r="875" ht="12.75" customHeight="1">
      <c r="A875" s="48"/>
      <c r="B875" s="49"/>
      <c r="C875" s="49"/>
      <c r="D875" s="49"/>
      <c r="E875" s="49"/>
      <c r="F875" s="49"/>
      <c r="G875" s="49"/>
      <c r="H875" s="49"/>
      <c r="I875" s="49"/>
      <c r="J875" s="49"/>
      <c r="K875" s="49"/>
      <c r="L875" s="49"/>
      <c r="M875" s="49"/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49"/>
      <c r="Y875" s="49"/>
      <c r="Z875" s="49"/>
    </row>
    <row r="876" ht="12.75" customHeight="1">
      <c r="A876" s="48"/>
      <c r="B876" s="49"/>
      <c r="C876" s="49"/>
      <c r="D876" s="49"/>
      <c r="E876" s="49"/>
      <c r="F876" s="49"/>
      <c r="G876" s="49"/>
      <c r="H876" s="49"/>
      <c r="I876" s="49"/>
      <c r="J876" s="49"/>
      <c r="K876" s="49"/>
      <c r="L876" s="49"/>
      <c r="M876" s="49"/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49"/>
      <c r="Y876" s="49"/>
      <c r="Z876" s="49"/>
    </row>
    <row r="877" ht="12.75" customHeight="1">
      <c r="A877" s="48"/>
      <c r="B877" s="49"/>
      <c r="C877" s="49"/>
      <c r="D877" s="49"/>
      <c r="E877" s="49"/>
      <c r="F877" s="49"/>
      <c r="G877" s="49"/>
      <c r="H877" s="49"/>
      <c r="I877" s="49"/>
      <c r="J877" s="49"/>
      <c r="K877" s="49"/>
      <c r="L877" s="49"/>
      <c r="M877" s="49"/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49"/>
      <c r="Y877" s="49"/>
      <c r="Z877" s="49"/>
    </row>
    <row r="878" ht="12.75" customHeight="1">
      <c r="A878" s="48"/>
      <c r="B878" s="49"/>
      <c r="C878" s="49"/>
      <c r="D878" s="49"/>
      <c r="E878" s="49"/>
      <c r="F878" s="49"/>
      <c r="G878" s="49"/>
      <c r="H878" s="49"/>
      <c r="I878" s="49"/>
      <c r="J878" s="49"/>
      <c r="K878" s="49"/>
      <c r="L878" s="49"/>
      <c r="M878" s="49"/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49"/>
      <c r="Y878" s="49"/>
      <c r="Z878" s="49"/>
    </row>
    <row r="879" ht="12.75" customHeight="1">
      <c r="A879" s="48"/>
      <c r="B879" s="49"/>
      <c r="C879" s="49"/>
      <c r="D879" s="49"/>
      <c r="E879" s="49"/>
      <c r="F879" s="49"/>
      <c r="G879" s="49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49"/>
      <c r="Y879" s="49"/>
      <c r="Z879" s="49"/>
    </row>
    <row r="880" ht="12.75" customHeight="1">
      <c r="A880" s="48"/>
      <c r="B880" s="49"/>
      <c r="C880" s="49"/>
      <c r="D880" s="49"/>
      <c r="E880" s="49"/>
      <c r="F880" s="49"/>
      <c r="G880" s="49"/>
      <c r="H880" s="49"/>
      <c r="I880" s="49"/>
      <c r="J880" s="49"/>
      <c r="K880" s="49"/>
      <c r="L880" s="49"/>
      <c r="M880" s="49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  <c r="Z880" s="49"/>
    </row>
    <row r="881" ht="12.75" customHeight="1">
      <c r="A881" s="48"/>
      <c r="B881" s="49"/>
      <c r="C881" s="49"/>
      <c r="D881" s="49"/>
      <c r="E881" s="49"/>
      <c r="F881" s="49"/>
      <c r="G881" s="49"/>
      <c r="H881" s="49"/>
      <c r="I881" s="49"/>
      <c r="J881" s="49"/>
      <c r="K881" s="49"/>
      <c r="L881" s="49"/>
      <c r="M881" s="49"/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49"/>
      <c r="Y881" s="49"/>
      <c r="Z881" s="49"/>
    </row>
    <row r="882" ht="12.75" customHeight="1">
      <c r="A882" s="48"/>
      <c r="B882" s="49"/>
      <c r="C882" s="49"/>
      <c r="D882" s="49"/>
      <c r="E882" s="49"/>
      <c r="F882" s="49"/>
      <c r="G882" s="49"/>
      <c r="H882" s="49"/>
      <c r="I882" s="49"/>
      <c r="J882" s="49"/>
      <c r="K882" s="49"/>
      <c r="L882" s="49"/>
      <c r="M882" s="49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49"/>
      <c r="Y882" s="49"/>
      <c r="Z882" s="49"/>
    </row>
    <row r="883" ht="12.75" customHeight="1">
      <c r="A883" s="48"/>
      <c r="B883" s="49"/>
      <c r="C883" s="49"/>
      <c r="D883" s="49"/>
      <c r="E883" s="49"/>
      <c r="F883" s="49"/>
      <c r="G883" s="49"/>
      <c r="H883" s="49"/>
      <c r="I883" s="49"/>
      <c r="J883" s="49"/>
      <c r="K883" s="49"/>
      <c r="L883" s="49"/>
      <c r="M883" s="49"/>
      <c r="N883" s="49"/>
      <c r="O883" s="49"/>
      <c r="P883" s="49"/>
      <c r="Q883" s="49"/>
      <c r="R883" s="49"/>
      <c r="S883" s="49"/>
      <c r="T883" s="49"/>
      <c r="U883" s="49"/>
      <c r="V883" s="49"/>
      <c r="W883" s="49"/>
      <c r="X883" s="49"/>
      <c r="Y883" s="49"/>
      <c r="Z883" s="49"/>
    </row>
    <row r="884" ht="12.75" customHeight="1">
      <c r="A884" s="48"/>
      <c r="B884" s="49"/>
      <c r="C884" s="49"/>
      <c r="D884" s="49"/>
      <c r="E884" s="49"/>
      <c r="F884" s="49"/>
      <c r="G884" s="49"/>
      <c r="H884" s="49"/>
      <c r="I884" s="49"/>
      <c r="J884" s="49"/>
      <c r="K884" s="49"/>
      <c r="L884" s="49"/>
      <c r="M884" s="49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49"/>
      <c r="Y884" s="49"/>
      <c r="Z884" s="49"/>
    </row>
    <row r="885" ht="12.75" customHeight="1">
      <c r="A885" s="48"/>
      <c r="B885" s="49"/>
      <c r="C885" s="49"/>
      <c r="D885" s="49"/>
      <c r="E885" s="49"/>
      <c r="F885" s="49"/>
      <c r="G885" s="49"/>
      <c r="H885" s="49"/>
      <c r="I885" s="49"/>
      <c r="J885" s="49"/>
      <c r="K885" s="49"/>
      <c r="L885" s="49"/>
      <c r="M885" s="49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49"/>
      <c r="Y885" s="49"/>
      <c r="Z885" s="49"/>
    </row>
    <row r="886" ht="12.75" customHeight="1">
      <c r="A886" s="48"/>
      <c r="B886" s="49"/>
      <c r="C886" s="49"/>
      <c r="D886" s="49"/>
      <c r="E886" s="49"/>
      <c r="F886" s="49"/>
      <c r="G886" s="49"/>
      <c r="H886" s="49"/>
      <c r="I886" s="49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  <c r="Z886" s="49"/>
    </row>
    <row r="887" ht="12.75" customHeight="1">
      <c r="A887" s="48"/>
      <c r="B887" s="49"/>
      <c r="C887" s="49"/>
      <c r="D887" s="49"/>
      <c r="E887" s="49"/>
      <c r="F887" s="49"/>
      <c r="G887" s="49"/>
      <c r="H887" s="49"/>
      <c r="I887" s="49"/>
      <c r="J887" s="49"/>
      <c r="K887" s="49"/>
      <c r="L887" s="49"/>
      <c r="M887" s="49"/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49"/>
      <c r="Y887" s="49"/>
      <c r="Z887" s="49"/>
    </row>
    <row r="888" ht="12.75" customHeight="1">
      <c r="A888" s="48"/>
      <c r="B888" s="49"/>
      <c r="C888" s="49"/>
      <c r="D888" s="49"/>
      <c r="E888" s="49"/>
      <c r="F888" s="49"/>
      <c r="G888" s="49"/>
      <c r="H888" s="49"/>
      <c r="I888" s="49"/>
      <c r="J888" s="49"/>
      <c r="K888" s="49"/>
      <c r="L888" s="49"/>
      <c r="M888" s="49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49"/>
      <c r="Y888" s="49"/>
      <c r="Z888" s="49"/>
    </row>
    <row r="889" ht="12.75" customHeight="1">
      <c r="A889" s="48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49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49"/>
      <c r="Y889" s="49"/>
      <c r="Z889" s="49"/>
    </row>
    <row r="890" ht="12.75" customHeight="1">
      <c r="A890" s="48"/>
      <c r="B890" s="49"/>
      <c r="C890" s="49"/>
      <c r="D890" s="49"/>
      <c r="E890" s="49"/>
      <c r="F890" s="49"/>
      <c r="G890" s="49"/>
      <c r="H890" s="49"/>
      <c r="I890" s="49"/>
      <c r="J890" s="49"/>
      <c r="K890" s="49"/>
      <c r="L890" s="49"/>
      <c r="M890" s="49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49"/>
      <c r="Y890" s="49"/>
      <c r="Z890" s="49"/>
    </row>
    <row r="891" ht="12.75" customHeight="1">
      <c r="A891" s="48"/>
      <c r="B891" s="49"/>
      <c r="C891" s="49"/>
      <c r="D891" s="49"/>
      <c r="E891" s="49"/>
      <c r="F891" s="49"/>
      <c r="G891" s="49"/>
      <c r="H891" s="49"/>
      <c r="I891" s="49"/>
      <c r="J891" s="49"/>
      <c r="K891" s="49"/>
      <c r="L891" s="49"/>
      <c r="M891" s="49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49"/>
      <c r="Y891" s="49"/>
      <c r="Z891" s="49"/>
    </row>
    <row r="892" ht="12.75" customHeight="1">
      <c r="A892" s="48"/>
      <c r="B892" s="49"/>
      <c r="C892" s="49"/>
      <c r="D892" s="49"/>
      <c r="E892" s="49"/>
      <c r="F892" s="49"/>
      <c r="G892" s="49"/>
      <c r="H892" s="49"/>
      <c r="I892" s="49"/>
      <c r="J892" s="49"/>
      <c r="K892" s="49"/>
      <c r="L892" s="49"/>
      <c r="M892" s="49"/>
      <c r="N892" s="49"/>
      <c r="O892" s="49"/>
      <c r="P892" s="49"/>
      <c r="Q892" s="49"/>
      <c r="R892" s="49"/>
      <c r="S892" s="49"/>
      <c r="T892" s="49"/>
      <c r="U892" s="49"/>
      <c r="V892" s="49"/>
      <c r="W892" s="49"/>
      <c r="X892" s="49"/>
      <c r="Y892" s="49"/>
      <c r="Z892" s="49"/>
    </row>
    <row r="893" ht="12.75" customHeight="1">
      <c r="A893" s="48"/>
      <c r="B893" s="49"/>
      <c r="C893" s="49"/>
      <c r="D893" s="49"/>
      <c r="E893" s="49"/>
      <c r="F893" s="49"/>
      <c r="G893" s="49"/>
      <c r="H893" s="49"/>
      <c r="I893" s="49"/>
      <c r="J893" s="49"/>
      <c r="K893" s="49"/>
      <c r="L893" s="49"/>
      <c r="M893" s="49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49"/>
      <c r="Y893" s="49"/>
      <c r="Z893" s="49"/>
    </row>
    <row r="894" ht="12.75" customHeight="1">
      <c r="A894" s="48"/>
      <c r="B894" s="49"/>
      <c r="C894" s="49"/>
      <c r="D894" s="49"/>
      <c r="E894" s="49"/>
      <c r="F894" s="49"/>
      <c r="G894" s="49"/>
      <c r="H894" s="49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49"/>
      <c r="Y894" s="49"/>
      <c r="Z894" s="49"/>
    </row>
    <row r="895" ht="12.75" customHeight="1">
      <c r="A895" s="48"/>
      <c r="B895" s="49"/>
      <c r="C895" s="49"/>
      <c r="D895" s="49"/>
      <c r="E895" s="49"/>
      <c r="F895" s="49"/>
      <c r="G895" s="49"/>
      <c r="H895" s="49"/>
      <c r="I895" s="49"/>
      <c r="J895" s="49"/>
      <c r="K895" s="49"/>
      <c r="L895" s="49"/>
      <c r="M895" s="49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49"/>
      <c r="Y895" s="49"/>
      <c r="Z895" s="49"/>
    </row>
    <row r="896" ht="12.75" customHeight="1">
      <c r="A896" s="48"/>
      <c r="B896" s="49"/>
      <c r="C896" s="49"/>
      <c r="D896" s="49"/>
      <c r="E896" s="49"/>
      <c r="F896" s="49"/>
      <c r="G896" s="49"/>
      <c r="H896" s="49"/>
      <c r="I896" s="49"/>
      <c r="J896" s="49"/>
      <c r="K896" s="49"/>
      <c r="L896" s="49"/>
      <c r="M896" s="49"/>
      <c r="N896" s="49"/>
      <c r="O896" s="49"/>
      <c r="P896" s="49"/>
      <c r="Q896" s="49"/>
      <c r="R896" s="49"/>
      <c r="S896" s="49"/>
      <c r="T896" s="49"/>
      <c r="U896" s="49"/>
      <c r="V896" s="49"/>
      <c r="W896" s="49"/>
      <c r="X896" s="49"/>
      <c r="Y896" s="49"/>
      <c r="Z896" s="49"/>
    </row>
    <row r="897" ht="12.75" customHeight="1">
      <c r="A897" s="48"/>
      <c r="B897" s="49"/>
      <c r="C897" s="49"/>
      <c r="D897" s="49"/>
      <c r="E897" s="49"/>
      <c r="F897" s="49"/>
      <c r="G897" s="49"/>
      <c r="H897" s="49"/>
      <c r="I897" s="49"/>
      <c r="J897" s="49"/>
      <c r="K897" s="49"/>
      <c r="L897" s="49"/>
      <c r="M897" s="49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49"/>
      <c r="Y897" s="49"/>
      <c r="Z897" s="49"/>
    </row>
    <row r="898" ht="12.75" customHeight="1">
      <c r="A898" s="48"/>
      <c r="B898" s="49"/>
      <c r="C898" s="49"/>
      <c r="D898" s="49"/>
      <c r="E898" s="49"/>
      <c r="F898" s="49"/>
      <c r="G898" s="49"/>
      <c r="H898" s="49"/>
      <c r="I898" s="49"/>
      <c r="J898" s="49"/>
      <c r="K898" s="49"/>
      <c r="L898" s="49"/>
      <c r="M898" s="49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49"/>
      <c r="Y898" s="49"/>
      <c r="Z898" s="49"/>
    </row>
    <row r="899" ht="12.75" customHeight="1">
      <c r="A899" s="48"/>
      <c r="B899" s="49"/>
      <c r="C899" s="49"/>
      <c r="D899" s="49"/>
      <c r="E899" s="49"/>
      <c r="F899" s="49"/>
      <c r="G899" s="49"/>
      <c r="H899" s="49"/>
      <c r="I899" s="49"/>
      <c r="J899" s="49"/>
      <c r="K899" s="49"/>
      <c r="L899" s="49"/>
      <c r="M899" s="49"/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49"/>
      <c r="Y899" s="49"/>
      <c r="Z899" s="49"/>
    </row>
    <row r="900" ht="12.75" customHeight="1">
      <c r="A900" s="48"/>
      <c r="B900" s="49"/>
      <c r="C900" s="49"/>
      <c r="D900" s="49"/>
      <c r="E900" s="49"/>
      <c r="F900" s="49"/>
      <c r="G900" s="49"/>
      <c r="H900" s="49"/>
      <c r="I900" s="49"/>
      <c r="J900" s="49"/>
      <c r="K900" s="49"/>
      <c r="L900" s="49"/>
      <c r="M900" s="49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49"/>
      <c r="Y900" s="49"/>
      <c r="Z900" s="49"/>
    </row>
    <row r="901" ht="12.75" customHeight="1">
      <c r="A901" s="48"/>
      <c r="B901" s="49"/>
      <c r="C901" s="49"/>
      <c r="D901" s="49"/>
      <c r="E901" s="49"/>
      <c r="F901" s="49"/>
      <c r="G901" s="49"/>
      <c r="H901" s="49"/>
      <c r="I901" s="49"/>
      <c r="J901" s="49"/>
      <c r="K901" s="49"/>
      <c r="L901" s="49"/>
      <c r="M901" s="49"/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49"/>
      <c r="Y901" s="49"/>
      <c r="Z901" s="49"/>
    </row>
    <row r="902" ht="12.75" customHeight="1">
      <c r="A902" s="48"/>
      <c r="B902" s="49"/>
      <c r="C902" s="49"/>
      <c r="D902" s="49"/>
      <c r="E902" s="49"/>
      <c r="F902" s="49"/>
      <c r="G902" s="49"/>
      <c r="H902" s="49"/>
      <c r="I902" s="49"/>
      <c r="J902" s="49"/>
      <c r="K902" s="49"/>
      <c r="L902" s="49"/>
      <c r="M902" s="49"/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49"/>
      <c r="Y902" s="49"/>
      <c r="Z902" s="49"/>
    </row>
    <row r="903" ht="12.75" customHeight="1">
      <c r="A903" s="48"/>
      <c r="B903" s="49"/>
      <c r="C903" s="49"/>
      <c r="D903" s="49"/>
      <c r="E903" s="49"/>
      <c r="F903" s="49"/>
      <c r="G903" s="49"/>
      <c r="H903" s="49"/>
      <c r="I903" s="49"/>
      <c r="J903" s="49"/>
      <c r="K903" s="49"/>
      <c r="L903" s="49"/>
      <c r="M903" s="49"/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49"/>
      <c r="Y903" s="49"/>
      <c r="Z903" s="49"/>
    </row>
    <row r="904" ht="12.75" customHeight="1">
      <c r="A904" s="48"/>
      <c r="B904" s="49"/>
      <c r="C904" s="49"/>
      <c r="D904" s="49"/>
      <c r="E904" s="49"/>
      <c r="F904" s="49"/>
      <c r="G904" s="49"/>
      <c r="H904" s="49"/>
      <c r="I904" s="49"/>
      <c r="J904" s="49"/>
      <c r="K904" s="49"/>
      <c r="L904" s="49"/>
      <c r="M904" s="49"/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49"/>
      <c r="Y904" s="49"/>
      <c r="Z904" s="49"/>
    </row>
    <row r="905" ht="12.75" customHeight="1">
      <c r="A905" s="48"/>
      <c r="B905" s="49"/>
      <c r="C905" s="49"/>
      <c r="D905" s="49"/>
      <c r="E905" s="49"/>
      <c r="F905" s="49"/>
      <c r="G905" s="49"/>
      <c r="H905" s="49"/>
      <c r="I905" s="49"/>
      <c r="J905" s="49"/>
      <c r="K905" s="49"/>
      <c r="L905" s="49"/>
      <c r="M905" s="49"/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49"/>
      <c r="Y905" s="49"/>
      <c r="Z905" s="49"/>
    </row>
    <row r="906" ht="12.75" customHeight="1">
      <c r="A906" s="48"/>
      <c r="B906" s="49"/>
      <c r="C906" s="49"/>
      <c r="D906" s="49"/>
      <c r="E906" s="49"/>
      <c r="F906" s="49"/>
      <c r="G906" s="49"/>
      <c r="H906" s="49"/>
      <c r="I906" s="49"/>
      <c r="J906" s="49"/>
      <c r="K906" s="49"/>
      <c r="L906" s="49"/>
      <c r="M906" s="49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49"/>
      <c r="Y906" s="49"/>
      <c r="Z906" s="49"/>
    </row>
    <row r="907" ht="12.75" customHeight="1">
      <c r="A907" s="48"/>
      <c r="B907" s="49"/>
      <c r="C907" s="49"/>
      <c r="D907" s="49"/>
      <c r="E907" s="49"/>
      <c r="F907" s="49"/>
      <c r="G907" s="49"/>
      <c r="H907" s="49"/>
      <c r="I907" s="49"/>
      <c r="J907" s="49"/>
      <c r="K907" s="49"/>
      <c r="L907" s="49"/>
      <c r="M907" s="49"/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49"/>
      <c r="Y907" s="49"/>
      <c r="Z907" s="49"/>
    </row>
    <row r="908" ht="12.75" customHeight="1">
      <c r="A908" s="48"/>
      <c r="B908" s="49"/>
      <c r="C908" s="49"/>
      <c r="D908" s="49"/>
      <c r="E908" s="49"/>
      <c r="F908" s="49"/>
      <c r="G908" s="49"/>
      <c r="H908" s="49"/>
      <c r="I908" s="49"/>
      <c r="J908" s="49"/>
      <c r="K908" s="49"/>
      <c r="L908" s="49"/>
      <c r="M908" s="49"/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49"/>
      <c r="Y908" s="49"/>
      <c r="Z908" s="49"/>
    </row>
    <row r="909" ht="12.75" customHeight="1">
      <c r="A909" s="48"/>
      <c r="B909" s="49"/>
      <c r="C909" s="49"/>
      <c r="D909" s="49"/>
      <c r="E909" s="49"/>
      <c r="F909" s="49"/>
      <c r="G909" s="49"/>
      <c r="H909" s="49"/>
      <c r="I909" s="49"/>
      <c r="J909" s="49"/>
      <c r="K909" s="49"/>
      <c r="L909" s="49"/>
      <c r="M909" s="49"/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49"/>
      <c r="Y909" s="49"/>
      <c r="Z909" s="49"/>
    </row>
    <row r="910" ht="12.75" customHeight="1">
      <c r="A910" s="48"/>
      <c r="B910" s="49"/>
      <c r="C910" s="49"/>
      <c r="D910" s="49"/>
      <c r="E910" s="49"/>
      <c r="F910" s="49"/>
      <c r="G910" s="49"/>
      <c r="H910" s="49"/>
      <c r="I910" s="49"/>
      <c r="J910" s="49"/>
      <c r="K910" s="49"/>
      <c r="L910" s="49"/>
      <c r="M910" s="49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49"/>
      <c r="Y910" s="49"/>
      <c r="Z910" s="49"/>
    </row>
    <row r="911" ht="12.75" customHeight="1">
      <c r="A911" s="48"/>
      <c r="B911" s="49"/>
      <c r="C911" s="49"/>
      <c r="D911" s="49"/>
      <c r="E911" s="49"/>
      <c r="F911" s="49"/>
      <c r="G911" s="49"/>
      <c r="H911" s="49"/>
      <c r="I911" s="49"/>
      <c r="J911" s="49"/>
      <c r="K911" s="49"/>
      <c r="L911" s="49"/>
      <c r="M911" s="49"/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49"/>
      <c r="Y911" s="49"/>
      <c r="Z911" s="49"/>
    </row>
    <row r="912" ht="12.75" customHeight="1">
      <c r="A912" s="48"/>
      <c r="B912" s="49"/>
      <c r="C912" s="49"/>
      <c r="D912" s="49"/>
      <c r="E912" s="49"/>
      <c r="F912" s="49"/>
      <c r="G912" s="49"/>
      <c r="H912" s="49"/>
      <c r="I912" s="49"/>
      <c r="J912" s="49"/>
      <c r="K912" s="49"/>
      <c r="L912" s="49"/>
      <c r="M912" s="49"/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49"/>
      <c r="Y912" s="49"/>
      <c r="Z912" s="49"/>
    </row>
    <row r="913" ht="12.75" customHeight="1">
      <c r="A913" s="48"/>
      <c r="B913" s="49"/>
      <c r="C913" s="49"/>
      <c r="D913" s="49"/>
      <c r="E913" s="49"/>
      <c r="F913" s="49"/>
      <c r="G913" s="49"/>
      <c r="H913" s="49"/>
      <c r="I913" s="49"/>
      <c r="J913" s="49"/>
      <c r="K913" s="49"/>
      <c r="L913" s="49"/>
      <c r="M913" s="49"/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49"/>
      <c r="Y913" s="49"/>
      <c r="Z913" s="49"/>
    </row>
    <row r="914" ht="12.75" customHeight="1">
      <c r="A914" s="48"/>
      <c r="B914" s="49"/>
      <c r="C914" s="49"/>
      <c r="D914" s="49"/>
      <c r="E914" s="49"/>
      <c r="F914" s="49"/>
      <c r="G914" s="49"/>
      <c r="H914" s="49"/>
      <c r="I914" s="49"/>
      <c r="J914" s="49"/>
      <c r="K914" s="49"/>
      <c r="L914" s="49"/>
      <c r="M914" s="49"/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49"/>
      <c r="Y914" s="49"/>
      <c r="Z914" s="49"/>
    </row>
    <row r="915" ht="12.75" customHeight="1">
      <c r="A915" s="48"/>
      <c r="B915" s="49"/>
      <c r="C915" s="49"/>
      <c r="D915" s="49"/>
      <c r="E915" s="49"/>
      <c r="F915" s="49"/>
      <c r="G915" s="49"/>
      <c r="H915" s="49"/>
      <c r="I915" s="49"/>
      <c r="J915" s="49"/>
      <c r="K915" s="49"/>
      <c r="L915" s="49"/>
      <c r="M915" s="49"/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49"/>
      <c r="Y915" s="49"/>
      <c r="Z915" s="49"/>
    </row>
    <row r="916" ht="12.75" customHeight="1">
      <c r="A916" s="48"/>
      <c r="B916" s="49"/>
      <c r="C916" s="49"/>
      <c r="D916" s="49"/>
      <c r="E916" s="49"/>
      <c r="F916" s="49"/>
      <c r="G916" s="49"/>
      <c r="H916" s="49"/>
      <c r="I916" s="49"/>
      <c r="J916" s="49"/>
      <c r="K916" s="49"/>
      <c r="L916" s="49"/>
      <c r="M916" s="49"/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49"/>
      <c r="Y916" s="49"/>
      <c r="Z916" s="49"/>
    </row>
    <row r="917" ht="12.75" customHeight="1">
      <c r="A917" s="48"/>
      <c r="B917" s="49"/>
      <c r="C917" s="49"/>
      <c r="D917" s="49"/>
      <c r="E917" s="49"/>
      <c r="F917" s="49"/>
      <c r="G917" s="49"/>
      <c r="H917" s="49"/>
      <c r="I917" s="49"/>
      <c r="J917" s="49"/>
      <c r="K917" s="49"/>
      <c r="L917" s="49"/>
      <c r="M917" s="49"/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49"/>
      <c r="Y917" s="49"/>
      <c r="Z917" s="49"/>
    </row>
    <row r="918" ht="12.75" customHeight="1">
      <c r="A918" s="48"/>
      <c r="B918" s="49"/>
      <c r="C918" s="49"/>
      <c r="D918" s="49"/>
      <c r="E918" s="49"/>
      <c r="F918" s="49"/>
      <c r="G918" s="49"/>
      <c r="H918" s="49"/>
      <c r="I918" s="49"/>
      <c r="J918" s="49"/>
      <c r="K918" s="49"/>
      <c r="L918" s="49"/>
      <c r="M918" s="49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49"/>
      <c r="Y918" s="49"/>
      <c r="Z918" s="49"/>
    </row>
    <row r="919" ht="12.75" customHeight="1">
      <c r="A919" s="48"/>
      <c r="B919" s="49"/>
      <c r="C919" s="49"/>
      <c r="D919" s="49"/>
      <c r="E919" s="49"/>
      <c r="F919" s="49"/>
      <c r="G919" s="49"/>
      <c r="H919" s="49"/>
      <c r="I919" s="49"/>
      <c r="J919" s="49"/>
      <c r="K919" s="49"/>
      <c r="L919" s="49"/>
      <c r="M919" s="49"/>
      <c r="N919" s="49"/>
      <c r="O919" s="49"/>
      <c r="P919" s="49"/>
      <c r="Q919" s="49"/>
      <c r="R919" s="49"/>
      <c r="S919" s="49"/>
      <c r="T919" s="49"/>
      <c r="U919" s="49"/>
      <c r="V919" s="49"/>
      <c r="W919" s="49"/>
      <c r="X919" s="49"/>
      <c r="Y919" s="49"/>
      <c r="Z919" s="49"/>
    </row>
    <row r="920" ht="12.75" customHeight="1">
      <c r="A920" s="48"/>
      <c r="B920" s="49"/>
      <c r="C920" s="49"/>
      <c r="D920" s="49"/>
      <c r="E920" s="49"/>
      <c r="F920" s="49"/>
      <c r="G920" s="49"/>
      <c r="H920" s="49"/>
      <c r="I920" s="49"/>
      <c r="J920" s="49"/>
      <c r="K920" s="49"/>
      <c r="L920" s="49"/>
      <c r="M920" s="49"/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49"/>
      <c r="Y920" s="49"/>
      <c r="Z920" s="49"/>
    </row>
    <row r="921" ht="12.75" customHeight="1">
      <c r="A921" s="48"/>
      <c r="B921" s="49"/>
      <c r="C921" s="49"/>
      <c r="D921" s="49"/>
      <c r="E921" s="49"/>
      <c r="F921" s="49"/>
      <c r="G921" s="49"/>
      <c r="H921" s="49"/>
      <c r="I921" s="49"/>
      <c r="J921" s="49"/>
      <c r="K921" s="49"/>
      <c r="L921" s="49"/>
      <c r="M921" s="49"/>
      <c r="N921" s="49"/>
      <c r="O921" s="49"/>
      <c r="P921" s="49"/>
      <c r="Q921" s="49"/>
      <c r="R921" s="49"/>
      <c r="S921" s="49"/>
      <c r="T921" s="49"/>
      <c r="U921" s="49"/>
      <c r="V921" s="49"/>
      <c r="W921" s="49"/>
      <c r="X921" s="49"/>
      <c r="Y921" s="49"/>
      <c r="Z921" s="49"/>
    </row>
    <row r="922" ht="12.75" customHeight="1">
      <c r="A922" s="48"/>
      <c r="B922" s="49"/>
      <c r="C922" s="49"/>
      <c r="D922" s="49"/>
      <c r="E922" s="49"/>
      <c r="F922" s="49"/>
      <c r="G922" s="49"/>
      <c r="H922" s="49"/>
      <c r="I922" s="49"/>
      <c r="J922" s="49"/>
      <c r="K922" s="49"/>
      <c r="L922" s="49"/>
      <c r="M922" s="49"/>
      <c r="N922" s="49"/>
      <c r="O922" s="49"/>
      <c r="P922" s="49"/>
      <c r="Q922" s="49"/>
      <c r="R922" s="49"/>
      <c r="S922" s="49"/>
      <c r="T922" s="49"/>
      <c r="U922" s="49"/>
      <c r="V922" s="49"/>
      <c r="W922" s="49"/>
      <c r="X922" s="49"/>
      <c r="Y922" s="49"/>
      <c r="Z922" s="49"/>
    </row>
    <row r="923" ht="12.75" customHeight="1">
      <c r="A923" s="48"/>
      <c r="B923" s="49"/>
      <c r="C923" s="49"/>
      <c r="D923" s="49"/>
      <c r="E923" s="49"/>
      <c r="F923" s="49"/>
      <c r="G923" s="49"/>
      <c r="H923" s="49"/>
      <c r="I923" s="49"/>
      <c r="J923" s="49"/>
      <c r="K923" s="49"/>
      <c r="L923" s="49"/>
      <c r="M923" s="49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49"/>
      <c r="Y923" s="49"/>
      <c r="Z923" s="49"/>
    </row>
    <row r="924" ht="12.75" customHeight="1">
      <c r="A924" s="48"/>
      <c r="B924" s="49"/>
      <c r="C924" s="49"/>
      <c r="D924" s="49"/>
      <c r="E924" s="49"/>
      <c r="F924" s="49"/>
      <c r="G924" s="49"/>
      <c r="H924" s="49"/>
      <c r="I924" s="49"/>
      <c r="J924" s="49"/>
      <c r="K924" s="49"/>
      <c r="L924" s="49"/>
      <c r="M924" s="49"/>
      <c r="N924" s="49"/>
      <c r="O924" s="49"/>
      <c r="P924" s="49"/>
      <c r="Q924" s="49"/>
      <c r="R924" s="49"/>
      <c r="S924" s="49"/>
      <c r="T924" s="49"/>
      <c r="U924" s="49"/>
      <c r="V924" s="49"/>
      <c r="W924" s="49"/>
      <c r="X924" s="49"/>
      <c r="Y924" s="49"/>
      <c r="Z924" s="49"/>
    </row>
    <row r="925" ht="12.75" customHeight="1">
      <c r="A925" s="48"/>
      <c r="B925" s="49"/>
      <c r="C925" s="49"/>
      <c r="D925" s="49"/>
      <c r="E925" s="49"/>
      <c r="F925" s="49"/>
      <c r="G925" s="49"/>
      <c r="H925" s="49"/>
      <c r="I925" s="49"/>
      <c r="J925" s="49"/>
      <c r="K925" s="49"/>
      <c r="L925" s="49"/>
      <c r="M925" s="49"/>
      <c r="N925" s="49"/>
      <c r="O925" s="49"/>
      <c r="P925" s="49"/>
      <c r="Q925" s="49"/>
      <c r="R925" s="49"/>
      <c r="S925" s="49"/>
      <c r="T925" s="49"/>
      <c r="U925" s="49"/>
      <c r="V925" s="49"/>
      <c r="W925" s="49"/>
      <c r="X925" s="49"/>
      <c r="Y925" s="49"/>
      <c r="Z925" s="49"/>
    </row>
    <row r="926" ht="12.75" customHeight="1">
      <c r="A926" s="48"/>
      <c r="B926" s="49"/>
      <c r="C926" s="49"/>
      <c r="D926" s="49"/>
      <c r="E926" s="49"/>
      <c r="F926" s="49"/>
      <c r="G926" s="49"/>
      <c r="H926" s="49"/>
      <c r="I926" s="49"/>
      <c r="J926" s="49"/>
      <c r="K926" s="49"/>
      <c r="L926" s="49"/>
      <c r="M926" s="49"/>
      <c r="N926" s="49"/>
      <c r="O926" s="49"/>
      <c r="P926" s="49"/>
      <c r="Q926" s="49"/>
      <c r="R926" s="49"/>
      <c r="S926" s="49"/>
      <c r="T926" s="49"/>
      <c r="U926" s="49"/>
      <c r="V926" s="49"/>
      <c r="W926" s="49"/>
      <c r="X926" s="49"/>
      <c r="Y926" s="49"/>
      <c r="Z926" s="49"/>
    </row>
    <row r="927" ht="12.75" customHeight="1">
      <c r="A927" s="48"/>
      <c r="B927" s="49"/>
      <c r="C927" s="49"/>
      <c r="D927" s="49"/>
      <c r="E927" s="49"/>
      <c r="F927" s="49"/>
      <c r="G927" s="49"/>
      <c r="H927" s="49"/>
      <c r="I927" s="49"/>
      <c r="J927" s="49"/>
      <c r="K927" s="49"/>
      <c r="L927" s="49"/>
      <c r="M927" s="49"/>
      <c r="N927" s="49"/>
      <c r="O927" s="49"/>
      <c r="P927" s="49"/>
      <c r="Q927" s="49"/>
      <c r="R927" s="49"/>
      <c r="S927" s="49"/>
      <c r="T927" s="49"/>
      <c r="U927" s="49"/>
      <c r="V927" s="49"/>
      <c r="W927" s="49"/>
      <c r="X927" s="49"/>
      <c r="Y927" s="49"/>
      <c r="Z927" s="49"/>
    </row>
    <row r="928" ht="12.75" customHeight="1">
      <c r="A928" s="48"/>
      <c r="B928" s="49"/>
      <c r="C928" s="49"/>
      <c r="D928" s="49"/>
      <c r="E928" s="49"/>
      <c r="F928" s="49"/>
      <c r="G928" s="49"/>
      <c r="H928" s="49"/>
      <c r="I928" s="49"/>
      <c r="J928" s="49"/>
      <c r="K928" s="49"/>
      <c r="L928" s="49"/>
      <c r="M928" s="49"/>
      <c r="N928" s="49"/>
      <c r="O928" s="49"/>
      <c r="P928" s="49"/>
      <c r="Q928" s="49"/>
      <c r="R928" s="49"/>
      <c r="S928" s="49"/>
      <c r="T928" s="49"/>
      <c r="U928" s="49"/>
      <c r="V928" s="49"/>
      <c r="W928" s="49"/>
      <c r="X928" s="49"/>
      <c r="Y928" s="49"/>
      <c r="Z928" s="49"/>
    </row>
    <row r="929" ht="12.75" customHeight="1">
      <c r="A929" s="48"/>
      <c r="B929" s="49"/>
      <c r="C929" s="49"/>
      <c r="D929" s="49"/>
      <c r="E929" s="49"/>
      <c r="F929" s="49"/>
      <c r="G929" s="49"/>
      <c r="H929" s="49"/>
      <c r="I929" s="49"/>
      <c r="J929" s="49"/>
      <c r="K929" s="49"/>
      <c r="L929" s="49"/>
      <c r="M929" s="49"/>
      <c r="N929" s="49"/>
      <c r="O929" s="49"/>
      <c r="P929" s="49"/>
      <c r="Q929" s="49"/>
      <c r="R929" s="49"/>
      <c r="S929" s="49"/>
      <c r="T929" s="49"/>
      <c r="U929" s="49"/>
      <c r="V929" s="49"/>
      <c r="W929" s="49"/>
      <c r="X929" s="49"/>
      <c r="Y929" s="49"/>
      <c r="Z929" s="49"/>
    </row>
    <row r="930" ht="12.75" customHeight="1">
      <c r="A930" s="48"/>
      <c r="B930" s="49"/>
      <c r="C930" s="49"/>
      <c r="D930" s="49"/>
      <c r="E930" s="49"/>
      <c r="F930" s="49"/>
      <c r="G930" s="49"/>
      <c r="H930" s="49"/>
      <c r="I930" s="49"/>
      <c r="J930" s="49"/>
      <c r="K930" s="49"/>
      <c r="L930" s="49"/>
      <c r="M930" s="49"/>
      <c r="N930" s="49"/>
      <c r="O930" s="49"/>
      <c r="P930" s="49"/>
      <c r="Q930" s="49"/>
      <c r="R930" s="49"/>
      <c r="S930" s="49"/>
      <c r="T930" s="49"/>
      <c r="U930" s="49"/>
      <c r="V930" s="49"/>
      <c r="W930" s="49"/>
      <c r="X930" s="49"/>
      <c r="Y930" s="49"/>
      <c r="Z930" s="49"/>
    </row>
    <row r="931" ht="12.75" customHeight="1">
      <c r="A931" s="48"/>
      <c r="B931" s="49"/>
      <c r="C931" s="49"/>
      <c r="D931" s="49"/>
      <c r="E931" s="49"/>
      <c r="F931" s="49"/>
      <c r="G931" s="49"/>
      <c r="H931" s="49"/>
      <c r="I931" s="49"/>
      <c r="J931" s="49"/>
      <c r="K931" s="49"/>
      <c r="L931" s="49"/>
      <c r="M931" s="49"/>
      <c r="N931" s="49"/>
      <c r="O931" s="49"/>
      <c r="P931" s="49"/>
      <c r="Q931" s="49"/>
      <c r="R931" s="49"/>
      <c r="S931" s="49"/>
      <c r="T931" s="49"/>
      <c r="U931" s="49"/>
      <c r="V931" s="49"/>
      <c r="W931" s="49"/>
      <c r="X931" s="49"/>
      <c r="Y931" s="49"/>
      <c r="Z931" s="49"/>
    </row>
    <row r="932" ht="12.75" customHeight="1">
      <c r="A932" s="48"/>
      <c r="B932" s="49"/>
      <c r="C932" s="49"/>
      <c r="D932" s="49"/>
      <c r="E932" s="49"/>
      <c r="F932" s="49"/>
      <c r="G932" s="49"/>
      <c r="H932" s="49"/>
      <c r="I932" s="49"/>
      <c r="J932" s="49"/>
      <c r="K932" s="49"/>
      <c r="L932" s="49"/>
      <c r="M932" s="49"/>
      <c r="N932" s="49"/>
      <c r="O932" s="49"/>
      <c r="P932" s="49"/>
      <c r="Q932" s="49"/>
      <c r="R932" s="49"/>
      <c r="S932" s="49"/>
      <c r="T932" s="49"/>
      <c r="U932" s="49"/>
      <c r="V932" s="49"/>
      <c r="W932" s="49"/>
      <c r="X932" s="49"/>
      <c r="Y932" s="49"/>
      <c r="Z932" s="49"/>
    </row>
    <row r="933" ht="12.75" customHeight="1">
      <c r="A933" s="48"/>
      <c r="B933" s="49"/>
      <c r="C933" s="49"/>
      <c r="D933" s="49"/>
      <c r="E933" s="49"/>
      <c r="F933" s="49"/>
      <c r="G933" s="49"/>
      <c r="H933" s="49"/>
      <c r="I933" s="49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</row>
    <row r="934" ht="12.75" customHeight="1">
      <c r="A934" s="48"/>
      <c r="B934" s="49"/>
      <c r="C934" s="49"/>
      <c r="D934" s="49"/>
      <c r="E934" s="49"/>
      <c r="F934" s="49"/>
      <c r="G934" s="49"/>
      <c r="H934" s="49"/>
      <c r="I934" s="49"/>
      <c r="J934" s="49"/>
      <c r="K934" s="49"/>
      <c r="L934" s="49"/>
      <c r="M934" s="49"/>
      <c r="N934" s="49"/>
      <c r="O934" s="49"/>
      <c r="P934" s="49"/>
      <c r="Q934" s="49"/>
      <c r="R934" s="49"/>
      <c r="S934" s="49"/>
      <c r="T934" s="49"/>
      <c r="U934" s="49"/>
      <c r="V934" s="49"/>
      <c r="W934" s="49"/>
      <c r="X934" s="49"/>
      <c r="Y934" s="49"/>
      <c r="Z934" s="49"/>
    </row>
    <row r="935" ht="12.75" customHeight="1">
      <c r="A935" s="48"/>
      <c r="B935" s="49"/>
      <c r="C935" s="49"/>
      <c r="D935" s="49"/>
      <c r="E935" s="49"/>
      <c r="F935" s="49"/>
      <c r="G935" s="49"/>
      <c r="H935" s="49"/>
      <c r="I935" s="49"/>
      <c r="J935" s="49"/>
      <c r="K935" s="49"/>
      <c r="L935" s="49"/>
      <c r="M935" s="49"/>
      <c r="N935" s="49"/>
      <c r="O935" s="49"/>
      <c r="P935" s="49"/>
      <c r="Q935" s="49"/>
      <c r="R935" s="49"/>
      <c r="S935" s="49"/>
      <c r="T935" s="49"/>
      <c r="U935" s="49"/>
      <c r="V935" s="49"/>
      <c r="W935" s="49"/>
      <c r="X935" s="49"/>
      <c r="Y935" s="49"/>
      <c r="Z935" s="49"/>
    </row>
    <row r="936" ht="12.75" customHeight="1">
      <c r="A936" s="48"/>
      <c r="B936" s="49"/>
      <c r="C936" s="49"/>
      <c r="D936" s="49"/>
      <c r="E936" s="49"/>
      <c r="F936" s="49"/>
      <c r="G936" s="49"/>
      <c r="H936" s="49"/>
      <c r="I936" s="49"/>
      <c r="J936" s="49"/>
      <c r="K936" s="49"/>
      <c r="L936" s="49"/>
      <c r="M936" s="49"/>
      <c r="N936" s="49"/>
      <c r="O936" s="49"/>
      <c r="P936" s="49"/>
      <c r="Q936" s="49"/>
      <c r="R936" s="49"/>
      <c r="S936" s="49"/>
      <c r="T936" s="49"/>
      <c r="U936" s="49"/>
      <c r="V936" s="49"/>
      <c r="W936" s="49"/>
      <c r="X936" s="49"/>
      <c r="Y936" s="49"/>
      <c r="Z936" s="49"/>
    </row>
    <row r="937" ht="12.75" customHeight="1">
      <c r="A937" s="48"/>
      <c r="B937" s="49"/>
      <c r="C937" s="49"/>
      <c r="D937" s="49"/>
      <c r="E937" s="49"/>
      <c r="F937" s="49"/>
      <c r="G937" s="49"/>
      <c r="H937" s="49"/>
      <c r="I937" s="49"/>
      <c r="J937" s="49"/>
      <c r="K937" s="49"/>
      <c r="L937" s="49"/>
      <c r="M937" s="49"/>
      <c r="N937" s="49"/>
      <c r="O937" s="49"/>
      <c r="P937" s="49"/>
      <c r="Q937" s="49"/>
      <c r="R937" s="49"/>
      <c r="S937" s="49"/>
      <c r="T937" s="49"/>
      <c r="U937" s="49"/>
      <c r="V937" s="49"/>
      <c r="W937" s="49"/>
      <c r="X937" s="49"/>
      <c r="Y937" s="49"/>
      <c r="Z937" s="49"/>
    </row>
    <row r="938" ht="12.75" customHeight="1">
      <c r="A938" s="48"/>
      <c r="B938" s="49"/>
      <c r="C938" s="49"/>
      <c r="D938" s="49"/>
      <c r="E938" s="49"/>
      <c r="F938" s="49"/>
      <c r="G938" s="49"/>
      <c r="H938" s="49"/>
      <c r="I938" s="49"/>
      <c r="J938" s="49"/>
      <c r="K938" s="49"/>
      <c r="L938" s="49"/>
      <c r="M938" s="49"/>
      <c r="N938" s="49"/>
      <c r="O938" s="49"/>
      <c r="P938" s="49"/>
      <c r="Q938" s="49"/>
      <c r="R938" s="49"/>
      <c r="S938" s="49"/>
      <c r="T938" s="49"/>
      <c r="U938" s="49"/>
      <c r="V938" s="49"/>
      <c r="W938" s="49"/>
      <c r="X938" s="49"/>
      <c r="Y938" s="49"/>
      <c r="Z938" s="49"/>
    </row>
    <row r="939" ht="12.75" customHeight="1">
      <c r="A939" s="48"/>
      <c r="B939" s="49"/>
      <c r="C939" s="49"/>
      <c r="D939" s="49"/>
      <c r="E939" s="49"/>
      <c r="F939" s="49"/>
      <c r="G939" s="49"/>
      <c r="H939" s="49"/>
      <c r="I939" s="49"/>
      <c r="J939" s="49"/>
      <c r="K939" s="49"/>
      <c r="L939" s="49"/>
      <c r="M939" s="49"/>
      <c r="N939" s="49"/>
      <c r="O939" s="49"/>
      <c r="P939" s="49"/>
      <c r="Q939" s="49"/>
      <c r="R939" s="49"/>
      <c r="S939" s="49"/>
      <c r="T939" s="49"/>
      <c r="U939" s="49"/>
      <c r="V939" s="49"/>
      <c r="W939" s="49"/>
      <c r="X939" s="49"/>
      <c r="Y939" s="49"/>
      <c r="Z939" s="49"/>
    </row>
    <row r="940" ht="12.75" customHeight="1">
      <c r="A940" s="48"/>
      <c r="B940" s="49"/>
      <c r="C940" s="49"/>
      <c r="D940" s="49"/>
      <c r="E940" s="49"/>
      <c r="F940" s="49"/>
      <c r="G940" s="49"/>
      <c r="H940" s="49"/>
      <c r="I940" s="49"/>
      <c r="J940" s="49"/>
      <c r="K940" s="49"/>
      <c r="L940" s="49"/>
      <c r="M940" s="49"/>
      <c r="N940" s="49"/>
      <c r="O940" s="49"/>
      <c r="P940" s="49"/>
      <c r="Q940" s="49"/>
      <c r="R940" s="49"/>
      <c r="S940" s="49"/>
      <c r="T940" s="49"/>
      <c r="U940" s="49"/>
      <c r="V940" s="49"/>
      <c r="W940" s="49"/>
      <c r="X940" s="49"/>
      <c r="Y940" s="49"/>
      <c r="Z940" s="49"/>
    </row>
    <row r="941" ht="12.75" customHeight="1">
      <c r="A941" s="48"/>
      <c r="B941" s="49"/>
      <c r="C941" s="49"/>
      <c r="D941" s="49"/>
      <c r="E941" s="49"/>
      <c r="F941" s="49"/>
      <c r="G941" s="49"/>
      <c r="H941" s="49"/>
      <c r="I941" s="49"/>
      <c r="J941" s="49"/>
      <c r="K941" s="49"/>
      <c r="L941" s="49"/>
      <c r="M941" s="49"/>
      <c r="N941" s="49"/>
      <c r="O941" s="49"/>
      <c r="P941" s="49"/>
      <c r="Q941" s="49"/>
      <c r="R941" s="49"/>
      <c r="S941" s="49"/>
      <c r="T941" s="49"/>
      <c r="U941" s="49"/>
      <c r="V941" s="49"/>
      <c r="W941" s="49"/>
      <c r="X941" s="49"/>
      <c r="Y941" s="49"/>
      <c r="Z941" s="49"/>
    </row>
    <row r="942" ht="12.75" customHeight="1">
      <c r="A942" s="48"/>
      <c r="B942" s="49"/>
      <c r="C942" s="49"/>
      <c r="D942" s="49"/>
      <c r="E942" s="49"/>
      <c r="F942" s="49"/>
      <c r="G942" s="49"/>
      <c r="H942" s="49"/>
      <c r="I942" s="49"/>
      <c r="J942" s="49"/>
      <c r="K942" s="49"/>
      <c r="L942" s="49"/>
      <c r="M942" s="49"/>
      <c r="N942" s="49"/>
      <c r="O942" s="49"/>
      <c r="P942" s="49"/>
      <c r="Q942" s="49"/>
      <c r="R942" s="49"/>
      <c r="S942" s="49"/>
      <c r="T942" s="49"/>
      <c r="U942" s="49"/>
      <c r="V942" s="49"/>
      <c r="W942" s="49"/>
      <c r="X942" s="49"/>
      <c r="Y942" s="49"/>
      <c r="Z942" s="49"/>
    </row>
    <row r="943" ht="12.75" customHeight="1">
      <c r="A943" s="48"/>
      <c r="B943" s="49"/>
      <c r="C943" s="49"/>
      <c r="D943" s="49"/>
      <c r="E943" s="49"/>
      <c r="F943" s="49"/>
      <c r="G943" s="49"/>
      <c r="H943" s="49"/>
      <c r="I943" s="49"/>
      <c r="J943" s="49"/>
      <c r="K943" s="49"/>
      <c r="L943" s="49"/>
      <c r="M943" s="49"/>
      <c r="N943" s="49"/>
      <c r="O943" s="49"/>
      <c r="P943" s="49"/>
      <c r="Q943" s="49"/>
      <c r="R943" s="49"/>
      <c r="S943" s="49"/>
      <c r="T943" s="49"/>
      <c r="U943" s="49"/>
      <c r="V943" s="49"/>
      <c r="W943" s="49"/>
      <c r="X943" s="49"/>
      <c r="Y943" s="49"/>
      <c r="Z943" s="49"/>
    </row>
    <row r="944" ht="12.75" customHeight="1">
      <c r="A944" s="48"/>
      <c r="B944" s="49"/>
      <c r="C944" s="49"/>
      <c r="D944" s="49"/>
      <c r="E944" s="49"/>
      <c r="F944" s="49"/>
      <c r="G944" s="49"/>
      <c r="H944" s="49"/>
      <c r="I944" s="49"/>
      <c r="J944" s="49"/>
      <c r="K944" s="49"/>
      <c r="L944" s="49"/>
      <c r="M944" s="49"/>
      <c r="N944" s="49"/>
      <c r="O944" s="49"/>
      <c r="P944" s="49"/>
      <c r="Q944" s="49"/>
      <c r="R944" s="49"/>
      <c r="S944" s="49"/>
      <c r="T944" s="49"/>
      <c r="U944" s="49"/>
      <c r="V944" s="49"/>
      <c r="W944" s="49"/>
      <c r="X944" s="49"/>
      <c r="Y944" s="49"/>
      <c r="Z944" s="49"/>
    </row>
    <row r="945" ht="12.75" customHeight="1">
      <c r="A945" s="48"/>
      <c r="B945" s="49"/>
      <c r="C945" s="49"/>
      <c r="D945" s="49"/>
      <c r="E945" s="49"/>
      <c r="F945" s="49"/>
      <c r="G945" s="49"/>
      <c r="H945" s="49"/>
      <c r="I945" s="49"/>
      <c r="J945" s="49"/>
      <c r="K945" s="49"/>
      <c r="L945" s="49"/>
      <c r="M945" s="49"/>
      <c r="N945" s="49"/>
      <c r="O945" s="49"/>
      <c r="P945" s="49"/>
      <c r="Q945" s="49"/>
      <c r="R945" s="49"/>
      <c r="S945" s="49"/>
      <c r="T945" s="49"/>
      <c r="U945" s="49"/>
      <c r="V945" s="49"/>
      <c r="W945" s="49"/>
      <c r="X945" s="49"/>
      <c r="Y945" s="49"/>
      <c r="Z945" s="49"/>
    </row>
    <row r="946" ht="12.75" customHeight="1">
      <c r="A946" s="48"/>
      <c r="B946" s="49"/>
      <c r="C946" s="49"/>
      <c r="D946" s="49"/>
      <c r="E946" s="49"/>
      <c r="F946" s="49"/>
      <c r="G946" s="49"/>
      <c r="H946" s="49"/>
      <c r="I946" s="49"/>
      <c r="J946" s="49"/>
      <c r="K946" s="49"/>
      <c r="L946" s="49"/>
      <c r="M946" s="49"/>
      <c r="N946" s="49"/>
      <c r="O946" s="49"/>
      <c r="P946" s="49"/>
      <c r="Q946" s="49"/>
      <c r="R946" s="49"/>
      <c r="S946" s="49"/>
      <c r="T946" s="49"/>
      <c r="U946" s="49"/>
      <c r="V946" s="49"/>
      <c r="W946" s="49"/>
      <c r="X946" s="49"/>
      <c r="Y946" s="49"/>
      <c r="Z946" s="49"/>
    </row>
    <row r="947" ht="12.75" customHeight="1">
      <c r="A947" s="48"/>
      <c r="B947" s="49"/>
      <c r="C947" s="49"/>
      <c r="D947" s="49"/>
      <c r="E947" s="49"/>
      <c r="F947" s="49"/>
      <c r="G947" s="49"/>
      <c r="H947" s="49"/>
      <c r="I947" s="49"/>
      <c r="J947" s="49"/>
      <c r="K947" s="49"/>
      <c r="L947" s="49"/>
      <c r="M947" s="49"/>
      <c r="N947" s="49"/>
      <c r="O947" s="49"/>
      <c r="P947" s="49"/>
      <c r="Q947" s="49"/>
      <c r="R947" s="49"/>
      <c r="S947" s="49"/>
      <c r="T947" s="49"/>
      <c r="U947" s="49"/>
      <c r="V947" s="49"/>
      <c r="W947" s="49"/>
      <c r="X947" s="49"/>
      <c r="Y947" s="49"/>
      <c r="Z947" s="49"/>
    </row>
    <row r="948" ht="12.75" customHeight="1">
      <c r="A948" s="48"/>
      <c r="B948" s="49"/>
      <c r="C948" s="49"/>
      <c r="D948" s="49"/>
      <c r="E948" s="49"/>
      <c r="F948" s="49"/>
      <c r="G948" s="49"/>
      <c r="H948" s="49"/>
      <c r="I948" s="49"/>
      <c r="J948" s="49"/>
      <c r="K948" s="49"/>
      <c r="L948" s="49"/>
      <c r="M948" s="49"/>
      <c r="N948" s="49"/>
      <c r="O948" s="49"/>
      <c r="P948" s="49"/>
      <c r="Q948" s="49"/>
      <c r="R948" s="49"/>
      <c r="S948" s="49"/>
      <c r="T948" s="49"/>
      <c r="U948" s="49"/>
      <c r="V948" s="49"/>
      <c r="W948" s="49"/>
      <c r="X948" s="49"/>
      <c r="Y948" s="49"/>
      <c r="Z948" s="49"/>
    </row>
    <row r="949" ht="12.75" customHeight="1">
      <c r="A949" s="48"/>
      <c r="B949" s="49"/>
      <c r="C949" s="49"/>
      <c r="D949" s="49"/>
      <c r="E949" s="49"/>
      <c r="F949" s="49"/>
      <c r="G949" s="49"/>
      <c r="H949" s="49"/>
      <c r="I949" s="49"/>
      <c r="J949" s="49"/>
      <c r="K949" s="49"/>
      <c r="L949" s="49"/>
      <c r="M949" s="49"/>
      <c r="N949" s="49"/>
      <c r="O949" s="49"/>
      <c r="P949" s="49"/>
      <c r="Q949" s="49"/>
      <c r="R949" s="49"/>
      <c r="S949" s="49"/>
      <c r="T949" s="49"/>
      <c r="U949" s="49"/>
      <c r="V949" s="49"/>
      <c r="W949" s="49"/>
      <c r="X949" s="49"/>
      <c r="Y949" s="49"/>
      <c r="Z949" s="49"/>
    </row>
    <row r="950" ht="12.75" customHeight="1">
      <c r="A950" s="48"/>
      <c r="B950" s="49"/>
      <c r="C950" s="49"/>
      <c r="D950" s="49"/>
      <c r="E950" s="49"/>
      <c r="F950" s="49"/>
      <c r="G950" s="49"/>
      <c r="H950" s="49"/>
      <c r="I950" s="49"/>
      <c r="J950" s="49"/>
      <c r="K950" s="49"/>
      <c r="L950" s="49"/>
      <c r="M950" s="49"/>
      <c r="N950" s="49"/>
      <c r="O950" s="49"/>
      <c r="P950" s="49"/>
      <c r="Q950" s="49"/>
      <c r="R950" s="49"/>
      <c r="S950" s="49"/>
      <c r="T950" s="49"/>
      <c r="U950" s="49"/>
      <c r="V950" s="49"/>
      <c r="W950" s="49"/>
      <c r="X950" s="49"/>
      <c r="Y950" s="49"/>
      <c r="Z950" s="49"/>
    </row>
    <row r="951" ht="12.75" customHeight="1">
      <c r="A951" s="48"/>
      <c r="B951" s="49"/>
      <c r="C951" s="49"/>
      <c r="D951" s="49"/>
      <c r="E951" s="49"/>
      <c r="F951" s="49"/>
      <c r="G951" s="49"/>
      <c r="H951" s="49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9"/>
      <c r="T951" s="49"/>
      <c r="U951" s="49"/>
      <c r="V951" s="49"/>
      <c r="W951" s="49"/>
      <c r="X951" s="49"/>
      <c r="Y951" s="49"/>
      <c r="Z951" s="49"/>
    </row>
    <row r="952" ht="12.75" customHeight="1">
      <c r="A952" s="48"/>
      <c r="B952" s="49"/>
      <c r="C952" s="49"/>
      <c r="D952" s="49"/>
      <c r="E952" s="49"/>
      <c r="F952" s="49"/>
      <c r="G952" s="49"/>
      <c r="H952" s="49"/>
      <c r="I952" s="49"/>
      <c r="J952" s="49"/>
      <c r="K952" s="49"/>
      <c r="L952" s="49"/>
      <c r="M952" s="49"/>
      <c r="N952" s="49"/>
      <c r="O952" s="49"/>
      <c r="P952" s="49"/>
      <c r="Q952" s="49"/>
      <c r="R952" s="49"/>
      <c r="S952" s="49"/>
      <c r="T952" s="49"/>
      <c r="U952" s="49"/>
      <c r="V952" s="49"/>
      <c r="W952" s="49"/>
      <c r="X952" s="49"/>
      <c r="Y952" s="49"/>
      <c r="Z952" s="49"/>
    </row>
    <row r="953" ht="12.75" customHeight="1">
      <c r="A953" s="48"/>
      <c r="B953" s="49"/>
      <c r="C953" s="49"/>
      <c r="D953" s="49"/>
      <c r="E953" s="49"/>
      <c r="F953" s="49"/>
      <c r="G953" s="49"/>
      <c r="H953" s="49"/>
      <c r="I953" s="49"/>
      <c r="J953" s="49"/>
      <c r="K953" s="49"/>
      <c r="L953" s="49"/>
      <c r="M953" s="49"/>
      <c r="N953" s="49"/>
      <c r="O953" s="49"/>
      <c r="P953" s="49"/>
      <c r="Q953" s="49"/>
      <c r="R953" s="49"/>
      <c r="S953" s="49"/>
      <c r="T953" s="49"/>
      <c r="U953" s="49"/>
      <c r="V953" s="49"/>
      <c r="W953" s="49"/>
      <c r="X953" s="49"/>
      <c r="Y953" s="49"/>
      <c r="Z953" s="49"/>
    </row>
    <row r="954" ht="12.75" customHeight="1">
      <c r="A954" s="48"/>
      <c r="B954" s="49"/>
      <c r="C954" s="49"/>
      <c r="D954" s="49"/>
      <c r="E954" s="49"/>
      <c r="F954" s="49"/>
      <c r="G954" s="49"/>
      <c r="H954" s="49"/>
      <c r="I954" s="49"/>
      <c r="J954" s="49"/>
      <c r="K954" s="49"/>
      <c r="L954" s="49"/>
      <c r="M954" s="49"/>
      <c r="N954" s="49"/>
      <c r="O954" s="49"/>
      <c r="P954" s="49"/>
      <c r="Q954" s="49"/>
      <c r="R954" s="49"/>
      <c r="S954" s="49"/>
      <c r="T954" s="49"/>
      <c r="U954" s="49"/>
      <c r="V954" s="49"/>
      <c r="W954" s="49"/>
      <c r="X954" s="49"/>
      <c r="Y954" s="49"/>
      <c r="Z954" s="49"/>
    </row>
    <row r="955" ht="12.75" customHeight="1">
      <c r="A955" s="48"/>
      <c r="B955" s="49"/>
      <c r="C955" s="49"/>
      <c r="D955" s="49"/>
      <c r="E955" s="49"/>
      <c r="F955" s="49"/>
      <c r="G955" s="49"/>
      <c r="H955" s="49"/>
      <c r="I955" s="49"/>
      <c r="J955" s="49"/>
      <c r="K955" s="49"/>
      <c r="L955" s="49"/>
      <c r="M955" s="49"/>
      <c r="N955" s="49"/>
      <c r="O955" s="49"/>
      <c r="P955" s="49"/>
      <c r="Q955" s="49"/>
      <c r="R955" s="49"/>
      <c r="S955" s="49"/>
      <c r="T955" s="49"/>
      <c r="U955" s="49"/>
      <c r="V955" s="49"/>
      <c r="W955" s="49"/>
      <c r="X955" s="49"/>
      <c r="Y955" s="49"/>
      <c r="Z955" s="49"/>
    </row>
    <row r="956" ht="12.75" customHeight="1">
      <c r="A956" s="48"/>
      <c r="B956" s="49"/>
      <c r="C956" s="49"/>
      <c r="D956" s="49"/>
      <c r="E956" s="49"/>
      <c r="F956" s="49"/>
      <c r="G956" s="49"/>
      <c r="H956" s="49"/>
      <c r="I956" s="49"/>
      <c r="J956" s="49"/>
      <c r="K956" s="49"/>
      <c r="L956" s="49"/>
      <c r="M956" s="49"/>
      <c r="N956" s="49"/>
      <c r="O956" s="49"/>
      <c r="P956" s="49"/>
      <c r="Q956" s="49"/>
      <c r="R956" s="49"/>
      <c r="S956" s="49"/>
      <c r="T956" s="49"/>
      <c r="U956" s="49"/>
      <c r="V956" s="49"/>
      <c r="W956" s="49"/>
      <c r="X956" s="49"/>
      <c r="Y956" s="49"/>
      <c r="Z956" s="49"/>
    </row>
    <row r="957" ht="12.75" customHeight="1">
      <c r="A957" s="48"/>
      <c r="B957" s="49"/>
      <c r="C957" s="49"/>
      <c r="D957" s="49"/>
      <c r="E957" s="49"/>
      <c r="F957" s="49"/>
      <c r="G957" s="49"/>
      <c r="H957" s="49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9"/>
      <c r="T957" s="49"/>
      <c r="U957" s="49"/>
      <c r="V957" s="49"/>
      <c r="W957" s="49"/>
      <c r="X957" s="49"/>
      <c r="Y957" s="49"/>
      <c r="Z957" s="49"/>
    </row>
    <row r="958" ht="12.75" customHeight="1">
      <c r="A958" s="48"/>
      <c r="B958" s="49"/>
      <c r="C958" s="49"/>
      <c r="D958" s="49"/>
      <c r="E958" s="49"/>
      <c r="F958" s="49"/>
      <c r="G958" s="49"/>
      <c r="H958" s="49"/>
      <c r="I958" s="49"/>
      <c r="J958" s="49"/>
      <c r="K958" s="49"/>
      <c r="L958" s="49"/>
      <c r="M958" s="49"/>
      <c r="N958" s="49"/>
      <c r="O958" s="49"/>
      <c r="P958" s="49"/>
      <c r="Q958" s="49"/>
      <c r="R958" s="49"/>
      <c r="S958" s="49"/>
      <c r="T958" s="49"/>
      <c r="U958" s="49"/>
      <c r="V958" s="49"/>
      <c r="W958" s="49"/>
      <c r="X958" s="49"/>
      <c r="Y958" s="49"/>
      <c r="Z958" s="49"/>
    </row>
    <row r="959" ht="12.75" customHeight="1">
      <c r="A959" s="48"/>
      <c r="B959" s="49"/>
      <c r="C959" s="49"/>
      <c r="D959" s="49"/>
      <c r="E959" s="49"/>
      <c r="F959" s="49"/>
      <c r="G959" s="49"/>
      <c r="H959" s="49"/>
      <c r="I959" s="49"/>
      <c r="J959" s="49"/>
      <c r="K959" s="49"/>
      <c r="L959" s="49"/>
      <c r="M959" s="49"/>
      <c r="N959" s="49"/>
      <c r="O959" s="49"/>
      <c r="P959" s="49"/>
      <c r="Q959" s="49"/>
      <c r="R959" s="49"/>
      <c r="S959" s="49"/>
      <c r="T959" s="49"/>
      <c r="U959" s="49"/>
      <c r="V959" s="49"/>
      <c r="W959" s="49"/>
      <c r="X959" s="49"/>
      <c r="Y959" s="49"/>
      <c r="Z959" s="49"/>
    </row>
    <row r="960" ht="12.75" customHeight="1">
      <c r="A960" s="48"/>
      <c r="B960" s="49"/>
      <c r="C960" s="49"/>
      <c r="D960" s="49"/>
      <c r="E960" s="49"/>
      <c r="F960" s="49"/>
      <c r="G960" s="49"/>
      <c r="H960" s="49"/>
      <c r="I960" s="49"/>
      <c r="J960" s="49"/>
      <c r="K960" s="49"/>
      <c r="L960" s="49"/>
      <c r="M960" s="49"/>
      <c r="N960" s="49"/>
      <c r="O960" s="49"/>
      <c r="P960" s="49"/>
      <c r="Q960" s="49"/>
      <c r="R960" s="49"/>
      <c r="S960" s="49"/>
      <c r="T960" s="49"/>
      <c r="U960" s="49"/>
      <c r="V960" s="49"/>
      <c r="W960" s="49"/>
      <c r="X960" s="49"/>
      <c r="Y960" s="49"/>
      <c r="Z960" s="49"/>
    </row>
    <row r="961" ht="12.75" customHeight="1">
      <c r="A961" s="48"/>
      <c r="B961" s="49"/>
      <c r="C961" s="49"/>
      <c r="D961" s="49"/>
      <c r="E961" s="49"/>
      <c r="F961" s="49"/>
      <c r="G961" s="49"/>
      <c r="H961" s="49"/>
      <c r="I961" s="49"/>
      <c r="J961" s="49"/>
      <c r="K961" s="49"/>
      <c r="L961" s="49"/>
      <c r="M961" s="49"/>
      <c r="N961" s="49"/>
      <c r="O961" s="49"/>
      <c r="P961" s="49"/>
      <c r="Q961" s="49"/>
      <c r="R961" s="49"/>
      <c r="S961" s="49"/>
      <c r="T961" s="49"/>
      <c r="U961" s="49"/>
      <c r="V961" s="49"/>
      <c r="W961" s="49"/>
      <c r="X961" s="49"/>
      <c r="Y961" s="49"/>
      <c r="Z961" s="49"/>
    </row>
    <row r="962" ht="12.75" customHeight="1">
      <c r="A962" s="48"/>
      <c r="B962" s="49"/>
      <c r="C962" s="49"/>
      <c r="D962" s="49"/>
      <c r="E962" s="49"/>
      <c r="F962" s="49"/>
      <c r="G962" s="49"/>
      <c r="H962" s="49"/>
      <c r="I962" s="49"/>
      <c r="J962" s="49"/>
      <c r="K962" s="49"/>
      <c r="L962" s="49"/>
      <c r="M962" s="49"/>
      <c r="N962" s="49"/>
      <c r="O962" s="49"/>
      <c r="P962" s="49"/>
      <c r="Q962" s="49"/>
      <c r="R962" s="49"/>
      <c r="S962" s="49"/>
      <c r="T962" s="49"/>
      <c r="U962" s="49"/>
      <c r="V962" s="49"/>
      <c r="W962" s="49"/>
      <c r="X962" s="49"/>
      <c r="Y962" s="49"/>
      <c r="Z962" s="49"/>
    </row>
    <row r="963" ht="12.75" customHeight="1">
      <c r="A963" s="48"/>
      <c r="B963" s="49"/>
      <c r="C963" s="49"/>
      <c r="D963" s="49"/>
      <c r="E963" s="49"/>
      <c r="F963" s="49"/>
      <c r="G963" s="49"/>
      <c r="H963" s="49"/>
      <c r="I963" s="49"/>
      <c r="J963" s="49"/>
      <c r="K963" s="49"/>
      <c r="L963" s="49"/>
      <c r="M963" s="49"/>
      <c r="N963" s="49"/>
      <c r="O963" s="49"/>
      <c r="P963" s="49"/>
      <c r="Q963" s="49"/>
      <c r="R963" s="49"/>
      <c r="S963" s="49"/>
      <c r="T963" s="49"/>
      <c r="U963" s="49"/>
      <c r="V963" s="49"/>
      <c r="W963" s="49"/>
      <c r="X963" s="49"/>
      <c r="Y963" s="49"/>
      <c r="Z963" s="49"/>
    </row>
    <row r="964" ht="12.75" customHeight="1">
      <c r="A964" s="48"/>
      <c r="B964" s="49"/>
      <c r="C964" s="49"/>
      <c r="D964" s="49"/>
      <c r="E964" s="49"/>
      <c r="F964" s="49"/>
      <c r="G964" s="49"/>
      <c r="H964" s="49"/>
      <c r="I964" s="49"/>
      <c r="J964" s="49"/>
      <c r="K964" s="49"/>
      <c r="L964" s="49"/>
      <c r="M964" s="49"/>
      <c r="N964" s="49"/>
      <c r="O964" s="49"/>
      <c r="P964" s="49"/>
      <c r="Q964" s="49"/>
      <c r="R964" s="49"/>
      <c r="S964" s="49"/>
      <c r="T964" s="49"/>
      <c r="U964" s="49"/>
      <c r="V964" s="49"/>
      <c r="W964" s="49"/>
      <c r="X964" s="49"/>
      <c r="Y964" s="49"/>
      <c r="Z964" s="49"/>
    </row>
    <row r="965" ht="12.75" customHeight="1">
      <c r="A965" s="48"/>
      <c r="B965" s="49"/>
      <c r="C965" s="49"/>
      <c r="D965" s="49"/>
      <c r="E965" s="49"/>
      <c r="F965" s="49"/>
      <c r="G965" s="49"/>
      <c r="H965" s="49"/>
      <c r="I965" s="49"/>
      <c r="J965" s="49"/>
      <c r="K965" s="49"/>
      <c r="L965" s="49"/>
      <c r="M965" s="49"/>
      <c r="N965" s="49"/>
      <c r="O965" s="49"/>
      <c r="P965" s="49"/>
      <c r="Q965" s="49"/>
      <c r="R965" s="49"/>
      <c r="S965" s="49"/>
      <c r="T965" s="49"/>
      <c r="U965" s="49"/>
      <c r="V965" s="49"/>
      <c r="W965" s="49"/>
      <c r="X965" s="49"/>
      <c r="Y965" s="49"/>
      <c r="Z965" s="49"/>
    </row>
    <row r="966" ht="12.75" customHeight="1">
      <c r="A966" s="48"/>
      <c r="B966" s="49"/>
      <c r="C966" s="49"/>
      <c r="D966" s="49"/>
      <c r="E966" s="49"/>
      <c r="F966" s="49"/>
      <c r="G966" s="49"/>
      <c r="H966" s="49"/>
      <c r="I966" s="49"/>
      <c r="J966" s="49"/>
      <c r="K966" s="49"/>
      <c r="L966" s="49"/>
      <c r="M966" s="49"/>
      <c r="N966" s="49"/>
      <c r="O966" s="49"/>
      <c r="P966" s="49"/>
      <c r="Q966" s="49"/>
      <c r="R966" s="49"/>
      <c r="S966" s="49"/>
      <c r="T966" s="49"/>
      <c r="U966" s="49"/>
      <c r="V966" s="49"/>
      <c r="W966" s="49"/>
      <c r="X966" s="49"/>
      <c r="Y966" s="49"/>
      <c r="Z966" s="49"/>
    </row>
    <row r="967" ht="12.75" customHeight="1">
      <c r="A967" s="48"/>
      <c r="B967" s="49"/>
      <c r="C967" s="49"/>
      <c r="D967" s="49"/>
      <c r="E967" s="49"/>
      <c r="F967" s="49"/>
      <c r="G967" s="49"/>
      <c r="H967" s="49"/>
      <c r="I967" s="49"/>
      <c r="J967" s="49"/>
      <c r="K967" s="49"/>
      <c r="L967" s="49"/>
      <c r="M967" s="49"/>
      <c r="N967" s="49"/>
      <c r="O967" s="49"/>
      <c r="P967" s="49"/>
      <c r="Q967" s="49"/>
      <c r="R967" s="49"/>
      <c r="S967" s="49"/>
      <c r="T967" s="49"/>
      <c r="U967" s="49"/>
      <c r="V967" s="49"/>
      <c r="W967" s="49"/>
      <c r="X967" s="49"/>
      <c r="Y967" s="49"/>
      <c r="Z967" s="49"/>
    </row>
    <row r="968" ht="12.75" customHeight="1">
      <c r="A968" s="48"/>
      <c r="B968" s="49"/>
      <c r="C968" s="49"/>
      <c r="D968" s="49"/>
      <c r="E968" s="49"/>
      <c r="F968" s="49"/>
      <c r="G968" s="49"/>
      <c r="H968" s="49"/>
      <c r="I968" s="49"/>
      <c r="J968" s="49"/>
      <c r="K968" s="49"/>
      <c r="L968" s="49"/>
      <c r="M968" s="49"/>
      <c r="N968" s="49"/>
      <c r="O968" s="49"/>
      <c r="P968" s="49"/>
      <c r="Q968" s="49"/>
      <c r="R968" s="49"/>
      <c r="S968" s="49"/>
      <c r="T968" s="49"/>
      <c r="U968" s="49"/>
      <c r="V968" s="49"/>
      <c r="W968" s="49"/>
      <c r="X968" s="49"/>
      <c r="Y968" s="49"/>
      <c r="Z968" s="49"/>
    </row>
    <row r="969" ht="12.75" customHeight="1">
      <c r="A969" s="48"/>
      <c r="B969" s="49"/>
      <c r="C969" s="49"/>
      <c r="D969" s="49"/>
      <c r="E969" s="49"/>
      <c r="F969" s="49"/>
      <c r="G969" s="49"/>
      <c r="H969" s="49"/>
      <c r="I969" s="49"/>
      <c r="J969" s="49"/>
      <c r="K969" s="49"/>
      <c r="L969" s="49"/>
      <c r="M969" s="49"/>
      <c r="N969" s="49"/>
      <c r="O969" s="49"/>
      <c r="P969" s="49"/>
      <c r="Q969" s="49"/>
      <c r="R969" s="49"/>
      <c r="S969" s="49"/>
      <c r="T969" s="49"/>
      <c r="U969" s="49"/>
      <c r="V969" s="49"/>
      <c r="W969" s="49"/>
      <c r="X969" s="49"/>
      <c r="Y969" s="49"/>
      <c r="Z969" s="49"/>
    </row>
    <row r="970" ht="12.75" customHeight="1">
      <c r="A970" s="48"/>
      <c r="B970" s="49"/>
      <c r="C970" s="49"/>
      <c r="D970" s="49"/>
      <c r="E970" s="49"/>
      <c r="F970" s="49"/>
      <c r="G970" s="49"/>
      <c r="H970" s="49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9"/>
      <c r="T970" s="49"/>
      <c r="U970" s="49"/>
      <c r="V970" s="49"/>
      <c r="W970" s="49"/>
      <c r="X970" s="49"/>
      <c r="Y970" s="49"/>
      <c r="Z970" s="49"/>
    </row>
    <row r="971" ht="12.75" customHeight="1">
      <c r="A971" s="48"/>
      <c r="B971" s="49"/>
      <c r="C971" s="49"/>
      <c r="D971" s="49"/>
      <c r="E971" s="49"/>
      <c r="F971" s="49"/>
      <c r="G971" s="49"/>
      <c r="H971" s="49"/>
      <c r="I971" s="49"/>
      <c r="J971" s="49"/>
      <c r="K971" s="49"/>
      <c r="L971" s="49"/>
      <c r="M971" s="49"/>
      <c r="N971" s="49"/>
      <c r="O971" s="49"/>
      <c r="P971" s="49"/>
      <c r="Q971" s="49"/>
      <c r="R971" s="49"/>
      <c r="S971" s="49"/>
      <c r="T971" s="49"/>
      <c r="U971" s="49"/>
      <c r="V971" s="49"/>
      <c r="W971" s="49"/>
      <c r="X971" s="49"/>
      <c r="Y971" s="49"/>
      <c r="Z971" s="49"/>
    </row>
    <row r="972" ht="12.75" customHeight="1">
      <c r="A972" s="48"/>
      <c r="B972" s="49"/>
      <c r="C972" s="49"/>
      <c r="D972" s="49"/>
      <c r="E972" s="49"/>
      <c r="F972" s="49"/>
      <c r="G972" s="49"/>
      <c r="H972" s="49"/>
      <c r="I972" s="49"/>
      <c r="J972" s="49"/>
      <c r="K972" s="49"/>
      <c r="L972" s="49"/>
      <c r="M972" s="49"/>
      <c r="N972" s="49"/>
      <c r="O972" s="49"/>
      <c r="P972" s="49"/>
      <c r="Q972" s="49"/>
      <c r="R972" s="49"/>
      <c r="S972" s="49"/>
      <c r="T972" s="49"/>
      <c r="U972" s="49"/>
      <c r="V972" s="49"/>
      <c r="W972" s="49"/>
      <c r="X972" s="49"/>
      <c r="Y972" s="49"/>
      <c r="Z972" s="49"/>
    </row>
    <row r="973" ht="12.75" customHeight="1">
      <c r="A973" s="48"/>
      <c r="B973" s="49"/>
      <c r="C973" s="49"/>
      <c r="D973" s="49"/>
      <c r="E973" s="49"/>
      <c r="F973" s="49"/>
      <c r="G973" s="49"/>
      <c r="H973" s="49"/>
      <c r="I973" s="49"/>
      <c r="J973" s="49"/>
      <c r="K973" s="49"/>
      <c r="L973" s="49"/>
      <c r="M973" s="49"/>
      <c r="N973" s="49"/>
      <c r="O973" s="49"/>
      <c r="P973" s="49"/>
      <c r="Q973" s="49"/>
      <c r="R973" s="49"/>
      <c r="S973" s="49"/>
      <c r="T973" s="49"/>
      <c r="U973" s="49"/>
      <c r="V973" s="49"/>
      <c r="W973" s="49"/>
      <c r="X973" s="49"/>
      <c r="Y973" s="49"/>
      <c r="Z973" s="49"/>
    </row>
    <row r="974" ht="12.75" customHeight="1">
      <c r="A974" s="48"/>
      <c r="B974" s="49"/>
      <c r="C974" s="49"/>
      <c r="D974" s="49"/>
      <c r="E974" s="49"/>
      <c r="F974" s="49"/>
      <c r="G974" s="49"/>
      <c r="H974" s="49"/>
      <c r="I974" s="49"/>
      <c r="J974" s="49"/>
      <c r="K974" s="49"/>
      <c r="L974" s="49"/>
      <c r="M974" s="49"/>
      <c r="N974" s="49"/>
      <c r="O974" s="49"/>
      <c r="P974" s="49"/>
      <c r="Q974" s="49"/>
      <c r="R974" s="49"/>
      <c r="S974" s="49"/>
      <c r="T974" s="49"/>
      <c r="U974" s="49"/>
      <c r="V974" s="49"/>
      <c r="W974" s="49"/>
      <c r="X974" s="49"/>
      <c r="Y974" s="49"/>
      <c r="Z974" s="49"/>
    </row>
    <row r="975" ht="12.75" customHeight="1">
      <c r="A975" s="48"/>
      <c r="B975" s="49"/>
      <c r="C975" s="49"/>
      <c r="D975" s="49"/>
      <c r="E975" s="49"/>
      <c r="F975" s="49"/>
      <c r="G975" s="49"/>
      <c r="H975" s="49"/>
      <c r="I975" s="49"/>
      <c r="J975" s="49"/>
      <c r="K975" s="49"/>
      <c r="L975" s="49"/>
      <c r="M975" s="49"/>
      <c r="N975" s="49"/>
      <c r="O975" s="49"/>
      <c r="P975" s="49"/>
      <c r="Q975" s="49"/>
      <c r="R975" s="49"/>
      <c r="S975" s="49"/>
      <c r="T975" s="49"/>
      <c r="U975" s="49"/>
      <c r="V975" s="49"/>
      <c r="W975" s="49"/>
      <c r="X975" s="49"/>
      <c r="Y975" s="49"/>
      <c r="Z975" s="49"/>
    </row>
    <row r="976" ht="12.75" customHeight="1">
      <c r="A976" s="48"/>
      <c r="B976" s="49"/>
      <c r="C976" s="49"/>
      <c r="D976" s="49"/>
      <c r="E976" s="49"/>
      <c r="F976" s="49"/>
      <c r="G976" s="49"/>
      <c r="H976" s="49"/>
      <c r="I976" s="49"/>
      <c r="J976" s="49"/>
      <c r="K976" s="49"/>
      <c r="L976" s="49"/>
      <c r="M976" s="49"/>
      <c r="N976" s="49"/>
      <c r="O976" s="49"/>
      <c r="P976" s="49"/>
      <c r="Q976" s="49"/>
      <c r="R976" s="49"/>
      <c r="S976" s="49"/>
      <c r="T976" s="49"/>
      <c r="U976" s="49"/>
      <c r="V976" s="49"/>
      <c r="W976" s="49"/>
      <c r="X976" s="49"/>
      <c r="Y976" s="49"/>
      <c r="Z976" s="49"/>
    </row>
    <row r="977" ht="12.75" customHeight="1">
      <c r="A977" s="48"/>
      <c r="B977" s="49"/>
      <c r="C977" s="49"/>
      <c r="D977" s="49"/>
      <c r="E977" s="49"/>
      <c r="F977" s="49"/>
      <c r="G977" s="49"/>
      <c r="H977" s="49"/>
      <c r="I977" s="49"/>
      <c r="J977" s="49"/>
      <c r="K977" s="49"/>
      <c r="L977" s="49"/>
      <c r="M977" s="49"/>
      <c r="N977" s="49"/>
      <c r="O977" s="49"/>
      <c r="P977" s="49"/>
      <c r="Q977" s="49"/>
      <c r="R977" s="49"/>
      <c r="S977" s="49"/>
      <c r="T977" s="49"/>
      <c r="U977" s="49"/>
      <c r="V977" s="49"/>
      <c r="W977" s="49"/>
      <c r="X977" s="49"/>
      <c r="Y977" s="49"/>
      <c r="Z977" s="49"/>
    </row>
    <row r="978" ht="12.75" customHeight="1">
      <c r="A978" s="48"/>
      <c r="B978" s="49"/>
      <c r="C978" s="49"/>
      <c r="D978" s="49"/>
      <c r="E978" s="49"/>
      <c r="F978" s="49"/>
      <c r="G978" s="49"/>
      <c r="H978" s="49"/>
      <c r="I978" s="49"/>
      <c r="J978" s="49"/>
      <c r="K978" s="49"/>
      <c r="L978" s="49"/>
      <c r="M978" s="49"/>
      <c r="N978" s="49"/>
      <c r="O978" s="49"/>
      <c r="P978" s="49"/>
      <c r="Q978" s="49"/>
      <c r="R978" s="49"/>
      <c r="S978" s="49"/>
      <c r="T978" s="49"/>
      <c r="U978" s="49"/>
      <c r="V978" s="49"/>
      <c r="W978" s="49"/>
      <c r="X978" s="49"/>
      <c r="Y978" s="49"/>
      <c r="Z978" s="49"/>
    </row>
    <row r="979" ht="12.75" customHeight="1">
      <c r="A979" s="48"/>
      <c r="B979" s="49"/>
      <c r="C979" s="49"/>
      <c r="D979" s="49"/>
      <c r="E979" s="49"/>
      <c r="F979" s="49"/>
      <c r="G979" s="49"/>
      <c r="H979" s="49"/>
      <c r="I979" s="49"/>
      <c r="J979" s="49"/>
      <c r="K979" s="49"/>
      <c r="L979" s="49"/>
      <c r="M979" s="49"/>
      <c r="N979" s="49"/>
      <c r="O979" s="49"/>
      <c r="P979" s="49"/>
      <c r="Q979" s="49"/>
      <c r="R979" s="49"/>
      <c r="S979" s="49"/>
      <c r="T979" s="49"/>
      <c r="U979" s="49"/>
      <c r="V979" s="49"/>
      <c r="W979" s="49"/>
      <c r="X979" s="49"/>
      <c r="Y979" s="49"/>
      <c r="Z979" s="49"/>
    </row>
    <row r="980" ht="12.75" customHeight="1">
      <c r="A980" s="48"/>
      <c r="B980" s="49"/>
      <c r="C980" s="49"/>
      <c r="D980" s="49"/>
      <c r="E980" s="49"/>
      <c r="F980" s="49"/>
      <c r="G980" s="49"/>
      <c r="H980" s="49"/>
      <c r="I980" s="49"/>
      <c r="J980" s="49"/>
      <c r="K980" s="49"/>
      <c r="L980" s="49"/>
      <c r="M980" s="49"/>
      <c r="N980" s="49"/>
      <c r="O980" s="49"/>
      <c r="P980" s="49"/>
      <c r="Q980" s="49"/>
      <c r="R980" s="49"/>
      <c r="S980" s="49"/>
      <c r="T980" s="49"/>
      <c r="U980" s="49"/>
      <c r="V980" s="49"/>
      <c r="W980" s="49"/>
      <c r="X980" s="49"/>
      <c r="Y980" s="49"/>
      <c r="Z980" s="49"/>
    </row>
    <row r="981" ht="12.75" customHeight="1">
      <c r="A981" s="48"/>
      <c r="B981" s="49"/>
      <c r="C981" s="49"/>
      <c r="D981" s="49"/>
      <c r="E981" s="49"/>
      <c r="F981" s="49"/>
      <c r="G981" s="49"/>
      <c r="H981" s="49"/>
      <c r="I981" s="49"/>
      <c r="J981" s="49"/>
      <c r="K981" s="49"/>
      <c r="L981" s="49"/>
      <c r="M981" s="49"/>
      <c r="N981" s="49"/>
      <c r="O981" s="49"/>
      <c r="P981" s="49"/>
      <c r="Q981" s="49"/>
      <c r="R981" s="49"/>
      <c r="S981" s="49"/>
      <c r="T981" s="49"/>
      <c r="U981" s="49"/>
      <c r="V981" s="49"/>
      <c r="W981" s="49"/>
      <c r="X981" s="49"/>
      <c r="Y981" s="49"/>
      <c r="Z981" s="49"/>
    </row>
    <row r="982" ht="12.75" customHeight="1">
      <c r="A982" s="48"/>
      <c r="B982" s="49"/>
      <c r="C982" s="49"/>
      <c r="D982" s="49"/>
      <c r="E982" s="49"/>
      <c r="F982" s="49"/>
      <c r="G982" s="49"/>
      <c r="H982" s="49"/>
      <c r="I982" s="49"/>
      <c r="J982" s="49"/>
      <c r="K982" s="49"/>
      <c r="L982" s="49"/>
      <c r="M982" s="49"/>
      <c r="N982" s="49"/>
      <c r="O982" s="49"/>
      <c r="P982" s="49"/>
      <c r="Q982" s="49"/>
      <c r="R982" s="49"/>
      <c r="S982" s="49"/>
      <c r="T982" s="49"/>
      <c r="U982" s="49"/>
      <c r="V982" s="49"/>
      <c r="W982" s="49"/>
      <c r="X982" s="49"/>
      <c r="Y982" s="49"/>
      <c r="Z982" s="49"/>
    </row>
    <row r="983" ht="12.75" customHeight="1">
      <c r="A983" s="48"/>
      <c r="B983" s="49"/>
      <c r="C983" s="49"/>
      <c r="D983" s="49"/>
      <c r="E983" s="49"/>
      <c r="F983" s="49"/>
      <c r="G983" s="49"/>
      <c r="H983" s="49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9"/>
      <c r="T983" s="49"/>
      <c r="U983" s="49"/>
      <c r="V983" s="49"/>
      <c r="W983" s="49"/>
      <c r="X983" s="49"/>
      <c r="Y983" s="49"/>
      <c r="Z983" s="49"/>
    </row>
    <row r="984" ht="12.75" customHeight="1">
      <c r="A984" s="48"/>
      <c r="B984" s="49"/>
      <c r="C984" s="49"/>
      <c r="D984" s="49"/>
      <c r="E984" s="49"/>
      <c r="F984" s="49"/>
      <c r="G984" s="49"/>
      <c r="H984" s="49"/>
      <c r="I984" s="49"/>
      <c r="J984" s="49"/>
      <c r="K984" s="49"/>
      <c r="L984" s="49"/>
      <c r="M984" s="49"/>
      <c r="N984" s="49"/>
      <c r="O984" s="49"/>
      <c r="P984" s="49"/>
      <c r="Q984" s="49"/>
      <c r="R984" s="49"/>
      <c r="S984" s="49"/>
      <c r="T984" s="49"/>
      <c r="U984" s="49"/>
      <c r="V984" s="49"/>
      <c r="W984" s="49"/>
      <c r="X984" s="49"/>
      <c r="Y984" s="49"/>
      <c r="Z984" s="49"/>
    </row>
    <row r="985" ht="12.75" customHeight="1">
      <c r="A985" s="48"/>
      <c r="B985" s="49"/>
      <c r="C985" s="49"/>
      <c r="D985" s="49"/>
      <c r="E985" s="49"/>
      <c r="F985" s="49"/>
      <c r="G985" s="49"/>
      <c r="H985" s="49"/>
      <c r="I985" s="49"/>
      <c r="J985" s="49"/>
      <c r="K985" s="49"/>
      <c r="L985" s="49"/>
      <c r="M985" s="49"/>
      <c r="N985" s="49"/>
      <c r="O985" s="49"/>
      <c r="P985" s="49"/>
      <c r="Q985" s="49"/>
      <c r="R985" s="49"/>
      <c r="S985" s="49"/>
      <c r="T985" s="49"/>
      <c r="U985" s="49"/>
      <c r="V985" s="49"/>
      <c r="W985" s="49"/>
      <c r="X985" s="49"/>
      <c r="Y985" s="49"/>
      <c r="Z985" s="49"/>
    </row>
    <row r="986" ht="12.75" customHeight="1">
      <c r="A986" s="48"/>
      <c r="B986" s="49"/>
      <c r="C986" s="49"/>
      <c r="D986" s="49"/>
      <c r="E986" s="49"/>
      <c r="F986" s="49"/>
      <c r="G986" s="49"/>
      <c r="H986" s="49"/>
      <c r="I986" s="49"/>
      <c r="J986" s="49"/>
      <c r="K986" s="49"/>
      <c r="L986" s="49"/>
      <c r="M986" s="49"/>
      <c r="N986" s="49"/>
      <c r="O986" s="49"/>
      <c r="P986" s="49"/>
      <c r="Q986" s="49"/>
      <c r="R986" s="49"/>
      <c r="S986" s="49"/>
      <c r="T986" s="49"/>
      <c r="U986" s="49"/>
      <c r="V986" s="49"/>
      <c r="W986" s="49"/>
      <c r="X986" s="49"/>
      <c r="Y986" s="49"/>
      <c r="Z986" s="49"/>
    </row>
    <row r="987" ht="12.75" customHeight="1">
      <c r="A987" s="48"/>
      <c r="B987" s="49"/>
      <c r="C987" s="49"/>
      <c r="D987" s="49"/>
      <c r="E987" s="49"/>
      <c r="F987" s="49"/>
      <c r="G987" s="49"/>
      <c r="H987" s="49"/>
      <c r="I987" s="49"/>
      <c r="J987" s="49"/>
      <c r="K987" s="49"/>
      <c r="L987" s="49"/>
      <c r="M987" s="49"/>
      <c r="N987" s="49"/>
      <c r="O987" s="49"/>
      <c r="P987" s="49"/>
      <c r="Q987" s="49"/>
      <c r="R987" s="49"/>
      <c r="S987" s="49"/>
      <c r="T987" s="49"/>
      <c r="U987" s="49"/>
      <c r="V987" s="49"/>
      <c r="W987" s="49"/>
      <c r="X987" s="49"/>
      <c r="Y987" s="49"/>
      <c r="Z987" s="49"/>
    </row>
    <row r="988" ht="12.75" customHeight="1">
      <c r="A988" s="48"/>
      <c r="B988" s="49"/>
      <c r="C988" s="49"/>
      <c r="D988" s="49"/>
      <c r="E988" s="49"/>
      <c r="F988" s="49"/>
      <c r="G988" s="49"/>
      <c r="H988" s="49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9"/>
      <c r="T988" s="49"/>
      <c r="U988" s="49"/>
      <c r="V988" s="49"/>
      <c r="W988" s="49"/>
      <c r="X988" s="49"/>
      <c r="Y988" s="49"/>
      <c r="Z988" s="49"/>
    </row>
    <row r="989" ht="12.75" customHeight="1">
      <c r="A989" s="48"/>
      <c r="B989" s="49"/>
      <c r="C989" s="49"/>
      <c r="D989" s="49"/>
      <c r="E989" s="49"/>
      <c r="F989" s="49"/>
      <c r="G989" s="49"/>
      <c r="H989" s="49"/>
      <c r="I989" s="49"/>
      <c r="J989" s="49"/>
      <c r="K989" s="49"/>
      <c r="L989" s="49"/>
      <c r="M989" s="49"/>
      <c r="N989" s="49"/>
      <c r="O989" s="49"/>
      <c r="P989" s="49"/>
      <c r="Q989" s="49"/>
      <c r="R989" s="49"/>
      <c r="S989" s="49"/>
      <c r="T989" s="49"/>
      <c r="U989" s="49"/>
      <c r="V989" s="49"/>
      <c r="W989" s="49"/>
      <c r="X989" s="49"/>
      <c r="Y989" s="49"/>
      <c r="Z989" s="49"/>
    </row>
    <row r="990" ht="12.75" customHeight="1">
      <c r="A990" s="48"/>
      <c r="B990" s="49"/>
      <c r="C990" s="49"/>
      <c r="D990" s="49"/>
      <c r="E990" s="49"/>
      <c r="F990" s="49"/>
      <c r="G990" s="49"/>
      <c r="H990" s="49"/>
      <c r="I990" s="49"/>
      <c r="J990" s="49"/>
      <c r="K990" s="49"/>
      <c r="L990" s="49"/>
      <c r="M990" s="49"/>
      <c r="N990" s="49"/>
      <c r="O990" s="49"/>
      <c r="P990" s="49"/>
      <c r="Q990" s="49"/>
      <c r="R990" s="49"/>
      <c r="S990" s="49"/>
      <c r="T990" s="49"/>
      <c r="U990" s="49"/>
      <c r="V990" s="49"/>
      <c r="W990" s="49"/>
      <c r="X990" s="49"/>
      <c r="Y990" s="49"/>
      <c r="Z990" s="49"/>
    </row>
    <row r="991" ht="12.75" customHeight="1">
      <c r="A991" s="48"/>
      <c r="B991" s="49"/>
      <c r="C991" s="49"/>
      <c r="D991" s="49"/>
      <c r="E991" s="49"/>
      <c r="F991" s="49"/>
      <c r="G991" s="49"/>
      <c r="H991" s="49"/>
      <c r="I991" s="49"/>
      <c r="J991" s="49"/>
      <c r="K991" s="49"/>
      <c r="L991" s="49"/>
      <c r="M991" s="49"/>
      <c r="N991" s="49"/>
      <c r="O991" s="49"/>
      <c r="P991" s="49"/>
      <c r="Q991" s="49"/>
      <c r="R991" s="49"/>
      <c r="S991" s="49"/>
      <c r="T991" s="49"/>
      <c r="U991" s="49"/>
      <c r="V991" s="49"/>
      <c r="W991" s="49"/>
      <c r="X991" s="49"/>
      <c r="Y991" s="49"/>
      <c r="Z991" s="49"/>
    </row>
    <row r="992" ht="12.75" customHeight="1">
      <c r="A992" s="48"/>
      <c r="B992" s="49"/>
      <c r="C992" s="49"/>
      <c r="D992" s="49"/>
      <c r="E992" s="49"/>
      <c r="F992" s="49"/>
      <c r="G992" s="49"/>
      <c r="H992" s="49"/>
      <c r="I992" s="49"/>
      <c r="J992" s="49"/>
      <c r="K992" s="49"/>
      <c r="L992" s="49"/>
      <c r="M992" s="49"/>
      <c r="N992" s="49"/>
      <c r="O992" s="49"/>
      <c r="P992" s="49"/>
      <c r="Q992" s="49"/>
      <c r="R992" s="49"/>
      <c r="S992" s="49"/>
      <c r="T992" s="49"/>
      <c r="U992" s="49"/>
      <c r="V992" s="49"/>
      <c r="W992" s="49"/>
      <c r="X992" s="49"/>
      <c r="Y992" s="49"/>
      <c r="Z992" s="49"/>
    </row>
    <row r="993" ht="12.75" customHeight="1">
      <c r="A993" s="48"/>
      <c r="B993" s="49"/>
      <c r="C993" s="49"/>
      <c r="D993" s="49"/>
      <c r="E993" s="49"/>
      <c r="F993" s="49"/>
      <c r="G993" s="49"/>
      <c r="H993" s="49"/>
      <c r="I993" s="49"/>
      <c r="J993" s="49"/>
      <c r="K993" s="49"/>
      <c r="L993" s="49"/>
      <c r="M993" s="49"/>
      <c r="N993" s="49"/>
      <c r="O993" s="49"/>
      <c r="P993" s="49"/>
      <c r="Q993" s="49"/>
      <c r="R993" s="49"/>
      <c r="S993" s="49"/>
      <c r="T993" s="49"/>
      <c r="U993" s="49"/>
      <c r="V993" s="49"/>
      <c r="W993" s="49"/>
      <c r="X993" s="49"/>
      <c r="Y993" s="49"/>
      <c r="Z993" s="49"/>
    </row>
    <row r="994" ht="12.75" customHeight="1">
      <c r="A994" s="48"/>
      <c r="B994" s="49"/>
      <c r="C994" s="49"/>
      <c r="D994" s="49"/>
      <c r="E994" s="49"/>
      <c r="F994" s="49"/>
      <c r="G994" s="49"/>
      <c r="H994" s="49"/>
      <c r="I994" s="49"/>
      <c r="J994" s="49"/>
      <c r="K994" s="49"/>
      <c r="L994" s="49"/>
      <c r="M994" s="49"/>
      <c r="N994" s="49"/>
      <c r="O994" s="49"/>
      <c r="P994" s="49"/>
      <c r="Q994" s="49"/>
      <c r="R994" s="49"/>
      <c r="S994" s="49"/>
      <c r="T994" s="49"/>
      <c r="U994" s="49"/>
      <c r="V994" s="49"/>
      <c r="W994" s="49"/>
      <c r="X994" s="49"/>
      <c r="Y994" s="49"/>
      <c r="Z994" s="49"/>
    </row>
    <row r="995" ht="12.75" customHeight="1">
      <c r="A995" s="48"/>
      <c r="B995" s="49"/>
      <c r="C995" s="49"/>
      <c r="D995" s="49"/>
      <c r="E995" s="49"/>
      <c r="F995" s="49"/>
      <c r="G995" s="49"/>
      <c r="H995" s="49"/>
      <c r="I995" s="49"/>
      <c r="J995" s="49"/>
      <c r="K995" s="49"/>
      <c r="L995" s="49"/>
      <c r="M995" s="49"/>
      <c r="N995" s="49"/>
      <c r="O995" s="49"/>
      <c r="P995" s="49"/>
      <c r="Q995" s="49"/>
      <c r="R995" s="49"/>
      <c r="S995" s="49"/>
      <c r="T995" s="49"/>
      <c r="U995" s="49"/>
      <c r="V995" s="49"/>
      <c r="W995" s="49"/>
      <c r="X995" s="49"/>
      <c r="Y995" s="49"/>
      <c r="Z995" s="49"/>
    </row>
    <row r="996" ht="12.75" customHeight="1">
      <c r="A996" s="48"/>
      <c r="B996" s="49"/>
      <c r="C996" s="49"/>
      <c r="D996" s="49"/>
      <c r="E996" s="49"/>
      <c r="F996" s="49"/>
      <c r="G996" s="49"/>
      <c r="H996" s="49"/>
      <c r="I996" s="49"/>
      <c r="J996" s="49"/>
      <c r="K996" s="49"/>
      <c r="L996" s="49"/>
      <c r="M996" s="49"/>
      <c r="N996" s="49"/>
      <c r="O996" s="49"/>
      <c r="P996" s="49"/>
      <c r="Q996" s="49"/>
      <c r="R996" s="49"/>
      <c r="S996" s="49"/>
      <c r="T996" s="49"/>
      <c r="U996" s="49"/>
      <c r="V996" s="49"/>
      <c r="W996" s="49"/>
      <c r="X996" s="49"/>
      <c r="Y996" s="49"/>
      <c r="Z996" s="49"/>
    </row>
    <row r="997" ht="12.75" customHeight="1">
      <c r="A997" s="48"/>
      <c r="B997" s="49"/>
      <c r="C997" s="49"/>
      <c r="D997" s="49"/>
      <c r="E997" s="49"/>
      <c r="F997" s="49"/>
      <c r="G997" s="49"/>
      <c r="H997" s="49"/>
      <c r="I997" s="49"/>
      <c r="J997" s="49"/>
      <c r="K997" s="49"/>
      <c r="L997" s="49"/>
      <c r="M997" s="49"/>
      <c r="N997" s="49"/>
      <c r="O997" s="49"/>
      <c r="P997" s="49"/>
      <c r="Q997" s="49"/>
      <c r="R997" s="49"/>
      <c r="S997" s="49"/>
      <c r="T997" s="49"/>
      <c r="U997" s="49"/>
      <c r="V997" s="49"/>
      <c r="W997" s="49"/>
      <c r="X997" s="49"/>
      <c r="Y997" s="49"/>
      <c r="Z997" s="49"/>
    </row>
    <row r="998" ht="12.75" customHeight="1">
      <c r="A998" s="48"/>
      <c r="B998" s="49"/>
      <c r="C998" s="49"/>
      <c r="D998" s="49"/>
      <c r="E998" s="49"/>
      <c r="F998" s="49"/>
      <c r="G998" s="49"/>
      <c r="H998" s="49"/>
      <c r="I998" s="49"/>
      <c r="J998" s="49"/>
      <c r="K998" s="49"/>
      <c r="L998" s="49"/>
      <c r="M998" s="49"/>
      <c r="N998" s="49"/>
      <c r="O998" s="49"/>
      <c r="P998" s="49"/>
      <c r="Q998" s="49"/>
      <c r="R998" s="49"/>
      <c r="S998" s="49"/>
      <c r="T998" s="49"/>
      <c r="U998" s="49"/>
      <c r="V998" s="49"/>
      <c r="W998" s="49"/>
      <c r="X998" s="49"/>
      <c r="Y998" s="49"/>
      <c r="Z998" s="49"/>
    </row>
    <row r="999" ht="12.75" customHeight="1">
      <c r="A999" s="48"/>
      <c r="B999" s="49"/>
      <c r="C999" s="49"/>
      <c r="D999" s="49"/>
      <c r="E999" s="49"/>
      <c r="F999" s="49"/>
      <c r="G999" s="49"/>
      <c r="H999" s="49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9"/>
      <c r="T999" s="49"/>
      <c r="U999" s="49"/>
      <c r="V999" s="49"/>
      <c r="W999" s="49"/>
      <c r="X999" s="49"/>
      <c r="Y999" s="49"/>
      <c r="Z999" s="49"/>
    </row>
    <row r="1000" ht="12.75" customHeight="1">
      <c r="A1000" s="48"/>
      <c r="B1000" s="49"/>
      <c r="C1000" s="49"/>
      <c r="D1000" s="49"/>
      <c r="E1000" s="49"/>
      <c r="F1000" s="49"/>
      <c r="G1000" s="49"/>
      <c r="H1000" s="49"/>
      <c r="I1000" s="49"/>
      <c r="J1000" s="49"/>
      <c r="K1000" s="49"/>
      <c r="L1000" s="49"/>
      <c r="M1000" s="49"/>
      <c r="N1000" s="49"/>
      <c r="O1000" s="49"/>
      <c r="P1000" s="49"/>
      <c r="Q1000" s="49"/>
      <c r="R1000" s="49"/>
      <c r="S1000" s="49"/>
      <c r="T1000" s="49"/>
      <c r="U1000" s="49"/>
      <c r="V1000" s="49"/>
      <c r="W1000" s="49"/>
      <c r="X1000" s="49"/>
      <c r="Y1000" s="49"/>
      <c r="Z1000" s="49"/>
    </row>
  </sheetData>
  <mergeCells count="19">
    <mergeCell ref="B8:B9"/>
    <mergeCell ref="C8:C9"/>
    <mergeCell ref="A73:B73"/>
    <mergeCell ref="D8:D9"/>
    <mergeCell ref="E8:E9"/>
    <mergeCell ref="F8:F9"/>
    <mergeCell ref="G8:G9"/>
    <mergeCell ref="H8:J8"/>
    <mergeCell ref="K8:M8"/>
    <mergeCell ref="G74:P74"/>
    <mergeCell ref="G75:P75"/>
    <mergeCell ref="G78:P78"/>
    <mergeCell ref="A4:P4"/>
    <mergeCell ref="A7:A9"/>
    <mergeCell ref="B7:G7"/>
    <mergeCell ref="H7:M7"/>
    <mergeCell ref="N7:N9"/>
    <mergeCell ref="O7:O9"/>
    <mergeCell ref="P7:P9"/>
  </mergeCells>
  <conditionalFormatting sqref="A10:G72 O10:O72 L10:M72 I10:J72">
    <cfRule type="expression" dxfId="0" priority="1">
      <formula>IF(MOD($A10,2)=0,TRUE,FALSE)</formula>
    </cfRule>
  </conditionalFormatting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29"/>
    <col customWidth="1" min="2" max="2" width="12.29"/>
    <col customWidth="1" min="3" max="3" width="25.43"/>
    <col customWidth="1" hidden="1" min="4" max="4" width="19.57"/>
    <col customWidth="1" hidden="1" min="5" max="5" width="15.0"/>
    <col customWidth="1" hidden="1" min="6" max="8" width="8.0"/>
    <col customWidth="1" min="9" max="9" width="35.71"/>
    <col customWidth="1" min="10" max="20" width="4.71"/>
    <col customWidth="1" min="21" max="21" width="23.14"/>
    <col customWidth="1" min="22" max="22" width="6.43"/>
    <col customWidth="1" min="23" max="23" width="4.57"/>
    <col customWidth="1" min="24" max="24" width="8.57"/>
    <col customWidth="1" min="25" max="25" width="2.14"/>
    <col customWidth="1" min="26" max="26" width="3.86"/>
    <col customWidth="1" min="27" max="28" width="5.43"/>
    <col customWidth="1" min="29" max="29" width="6.43"/>
    <col customWidth="1" min="30" max="32" width="5.43"/>
    <col customWidth="1" min="33" max="36" width="8.0"/>
    <col customWidth="1" min="37" max="37" width="23.14"/>
    <col customWidth="1" min="38" max="38" width="6.14"/>
    <col customWidth="1" min="39" max="39" width="4.57"/>
    <col customWidth="1" min="40" max="40" width="8.57"/>
    <col customWidth="1" min="41" max="41" width="2.14"/>
    <col customWidth="1" min="42" max="42" width="3.86"/>
    <col customWidth="1" min="43" max="43" width="23.14"/>
    <col customWidth="1" min="44" max="44" width="6.14"/>
    <col customWidth="1" min="45" max="45" width="2.14"/>
    <col customWidth="1" min="46" max="46" width="8.57"/>
    <col customWidth="1" min="47" max="47" width="2.14"/>
    <col customWidth="1" min="48" max="48" width="3.86"/>
    <col customWidth="1" min="49" max="54" width="8.0"/>
  </cols>
  <sheetData>
    <row r="1">
      <c r="A1" s="50"/>
      <c r="I1" s="51" t="s">
        <v>257</v>
      </c>
      <c r="J1" s="51" t="s">
        <v>258</v>
      </c>
      <c r="K1" s="51" t="s">
        <v>259</v>
      </c>
      <c r="L1" s="51" t="s">
        <v>260</v>
      </c>
      <c r="M1" s="51" t="s">
        <v>261</v>
      </c>
      <c r="N1" s="51" t="s">
        <v>262</v>
      </c>
      <c r="O1" s="51" t="s">
        <v>263</v>
      </c>
      <c r="P1" s="51" t="s">
        <v>264</v>
      </c>
      <c r="Q1" s="51" t="s">
        <v>265</v>
      </c>
      <c r="R1" s="51" t="s">
        <v>266</v>
      </c>
      <c r="S1" s="51" t="s">
        <v>267</v>
      </c>
      <c r="T1" s="51" t="s">
        <v>268</v>
      </c>
      <c r="U1" s="52" t="s">
        <v>269</v>
      </c>
      <c r="V1" s="53" t="s">
        <v>270</v>
      </c>
      <c r="W1" s="54"/>
      <c r="X1" s="54" t="s">
        <v>271</v>
      </c>
      <c r="Y1" s="54"/>
      <c r="Z1" s="54"/>
      <c r="AA1" s="51" t="s">
        <v>272</v>
      </c>
      <c r="AB1" s="55" t="s">
        <v>273</v>
      </c>
      <c r="AC1" s="55" t="s">
        <v>274</v>
      </c>
      <c r="AD1" s="55" t="s">
        <v>275</v>
      </c>
      <c r="AE1" s="55" t="s">
        <v>276</v>
      </c>
      <c r="AF1" s="55" t="s">
        <v>277</v>
      </c>
      <c r="AK1" s="52" t="s">
        <v>269</v>
      </c>
      <c r="AL1" s="56" t="s">
        <v>278</v>
      </c>
      <c r="AM1" s="54"/>
      <c r="AN1" s="54" t="s">
        <v>271</v>
      </c>
      <c r="AO1" s="54"/>
      <c r="AP1" s="54"/>
      <c r="AQ1" s="52" t="s">
        <v>269</v>
      </c>
      <c r="AR1" s="56" t="s">
        <v>279</v>
      </c>
      <c r="AS1" s="54"/>
      <c r="AT1" s="54" t="s">
        <v>271</v>
      </c>
      <c r="AU1" s="54"/>
      <c r="AV1" s="54"/>
    </row>
    <row r="2">
      <c r="A2" s="57" t="s">
        <v>280</v>
      </c>
      <c r="B2" s="58" t="s">
        <v>25</v>
      </c>
      <c r="C2" s="58" t="str">
        <f t="shared" ref="C2:C64" si="1">D2&amp;" "&amp;E2</f>
        <v>Thái Trường An</v>
      </c>
      <c r="D2" s="58" t="s">
        <v>26</v>
      </c>
      <c r="E2" s="58" t="s">
        <v>27</v>
      </c>
      <c r="F2" s="58" t="str">
        <f t="shared" ref="F2:F64" si="2">B2&amp;"@lttc.edu.vn"</f>
        <v>20000397@lttc.edu.vn</v>
      </c>
      <c r="I2" s="58" t="str">
        <f t="shared" ref="I2:I64" si="3">A2&amp;" "&amp;B2&amp;" "&amp;C2</f>
        <v>01 20000397 Thái Trường An</v>
      </c>
      <c r="J2" s="59">
        <v>8.0</v>
      </c>
      <c r="K2" s="51">
        <v>9.0</v>
      </c>
      <c r="L2" s="51">
        <v>8.0</v>
      </c>
      <c r="M2" s="51">
        <v>9.0</v>
      </c>
      <c r="N2" s="51">
        <v>8.0</v>
      </c>
      <c r="O2" s="51">
        <v>4.0</v>
      </c>
      <c r="P2" s="51">
        <v>10.0</v>
      </c>
      <c r="Q2" s="51">
        <v>6.0</v>
      </c>
      <c r="R2" s="51">
        <v>10.0</v>
      </c>
      <c r="S2" s="51">
        <v>10.0</v>
      </c>
      <c r="T2" s="51">
        <v>8.0</v>
      </c>
      <c r="U2" s="58" t="str">
        <f t="shared" ref="U2:U64" si="4">$C2</f>
        <v>Thái Trường An</v>
      </c>
      <c r="V2" s="60">
        <f t="shared" ref="V2:V64" si="5">round(AVERAGE(J2:T2),1)</f>
        <v>8.2</v>
      </c>
      <c r="W2" s="61" t="s">
        <v>281</v>
      </c>
      <c r="X2" s="62">
        <v>0.0</v>
      </c>
      <c r="Y2" s="61" t="s">
        <v>282</v>
      </c>
      <c r="Z2" s="63">
        <f t="shared" ref="Z2:Z64" si="6">V2+X2</f>
        <v>8.2</v>
      </c>
      <c r="AA2" s="51">
        <v>10.0</v>
      </c>
      <c r="AB2" s="51">
        <v>4.0</v>
      </c>
      <c r="AC2" s="51">
        <v>8.0</v>
      </c>
      <c r="AD2" s="51">
        <v>10.0</v>
      </c>
      <c r="AE2" s="51">
        <v>8.0</v>
      </c>
      <c r="AF2" s="51">
        <v>10.0</v>
      </c>
      <c r="AK2" s="58" t="str">
        <f t="shared" ref="AK2:AK64" si="7">$C2</f>
        <v>Thái Trường An</v>
      </c>
      <c r="AL2" s="56">
        <v>8.5</v>
      </c>
      <c r="AM2" s="61" t="s">
        <v>281</v>
      </c>
      <c r="AN2" s="62">
        <v>1.0</v>
      </c>
      <c r="AO2" s="61" t="s">
        <v>282</v>
      </c>
      <c r="AP2" s="64">
        <f t="shared" ref="AP2:AP64" si="8">AL2+AN2</f>
        <v>9.5</v>
      </c>
      <c r="AQ2" s="65" t="s">
        <v>283</v>
      </c>
      <c r="AR2" s="56">
        <v>8.5</v>
      </c>
      <c r="AS2" s="61" t="s">
        <v>281</v>
      </c>
      <c r="AT2" s="62">
        <v>1.0</v>
      </c>
      <c r="AU2" s="61" t="s">
        <v>282</v>
      </c>
      <c r="AV2" s="64">
        <f t="shared" ref="AV2:AV64" si="9">AR2+AT2</f>
        <v>9.5</v>
      </c>
    </row>
    <row r="3">
      <c r="A3" s="57" t="s">
        <v>284</v>
      </c>
      <c r="B3" s="58" t="s">
        <v>31</v>
      </c>
      <c r="C3" s="58" t="str">
        <f t="shared" si="1"/>
        <v>Bùi Quang Anh</v>
      </c>
      <c r="D3" s="58" t="s">
        <v>32</v>
      </c>
      <c r="E3" s="58" t="s">
        <v>33</v>
      </c>
      <c r="F3" s="58" t="str">
        <f t="shared" si="2"/>
        <v>20005226@lttc.edu.vn</v>
      </c>
      <c r="I3" s="58" t="str">
        <f t="shared" si="3"/>
        <v>02 20005226 Bùi Quang Anh</v>
      </c>
      <c r="J3" s="59">
        <v>8.0</v>
      </c>
      <c r="K3" s="51">
        <v>9.0</v>
      </c>
      <c r="L3" s="51">
        <v>6.0</v>
      </c>
      <c r="M3" s="51">
        <v>8.0</v>
      </c>
      <c r="N3" s="51">
        <v>8.0</v>
      </c>
      <c r="O3" s="51">
        <v>0.0</v>
      </c>
      <c r="P3" s="51">
        <v>6.0</v>
      </c>
      <c r="Q3" s="51">
        <v>6.0</v>
      </c>
      <c r="R3" s="51">
        <v>10.0</v>
      </c>
      <c r="S3" s="51">
        <v>10.0</v>
      </c>
      <c r="T3" s="51">
        <v>2.0</v>
      </c>
      <c r="U3" s="58" t="str">
        <f t="shared" si="4"/>
        <v>Bùi Quang Anh</v>
      </c>
      <c r="V3" s="60">
        <f t="shared" si="5"/>
        <v>6.6</v>
      </c>
      <c r="W3" s="61" t="s">
        <v>281</v>
      </c>
      <c r="X3" s="66">
        <v>3.4</v>
      </c>
      <c r="Y3" s="61" t="s">
        <v>282</v>
      </c>
      <c r="Z3" s="63">
        <f t="shared" si="6"/>
        <v>10</v>
      </c>
      <c r="AA3" s="51">
        <v>8.0</v>
      </c>
      <c r="AB3" s="51">
        <v>6.0</v>
      </c>
      <c r="AC3" s="51">
        <v>4.0</v>
      </c>
      <c r="AD3" s="51">
        <v>8.0</v>
      </c>
      <c r="AE3" s="51">
        <v>4.0</v>
      </c>
      <c r="AF3" s="51">
        <v>10.0</v>
      </c>
      <c r="AK3" s="58" t="str">
        <f t="shared" si="7"/>
        <v>Bùi Quang Anh</v>
      </c>
      <c r="AL3" s="56">
        <v>6.5</v>
      </c>
      <c r="AM3" s="61" t="s">
        <v>281</v>
      </c>
      <c r="AN3" s="66">
        <v>3.5</v>
      </c>
      <c r="AO3" s="61" t="s">
        <v>282</v>
      </c>
      <c r="AP3" s="64">
        <f t="shared" si="8"/>
        <v>10</v>
      </c>
      <c r="AQ3" s="65" t="s">
        <v>285</v>
      </c>
      <c r="AR3" s="56">
        <v>8.0</v>
      </c>
      <c r="AS3" s="61" t="s">
        <v>281</v>
      </c>
      <c r="AT3" s="62">
        <v>2.0</v>
      </c>
      <c r="AU3" s="61" t="s">
        <v>282</v>
      </c>
      <c r="AV3" s="64">
        <f t="shared" si="9"/>
        <v>10</v>
      </c>
    </row>
    <row r="4">
      <c r="A4" s="57" t="s">
        <v>286</v>
      </c>
      <c r="B4" s="58" t="s">
        <v>35</v>
      </c>
      <c r="C4" s="58" t="str">
        <f t="shared" si="1"/>
        <v>Vũ Công Bảo</v>
      </c>
      <c r="D4" s="58" t="s">
        <v>36</v>
      </c>
      <c r="E4" s="58" t="s">
        <v>37</v>
      </c>
      <c r="F4" s="58" t="str">
        <f t="shared" si="2"/>
        <v>20001738@lttc.edu.vn</v>
      </c>
      <c r="I4" s="58" t="str">
        <f t="shared" si="3"/>
        <v>03 20001738 Vũ Công Bảo</v>
      </c>
      <c r="J4" s="59">
        <v>6.0</v>
      </c>
      <c r="K4" s="51">
        <v>0.0</v>
      </c>
      <c r="L4" s="51">
        <v>4.0</v>
      </c>
      <c r="M4" s="51">
        <v>10.0</v>
      </c>
      <c r="N4" s="51">
        <v>6.0</v>
      </c>
      <c r="O4" s="51">
        <v>2.0</v>
      </c>
      <c r="P4" s="51">
        <v>0.0</v>
      </c>
      <c r="Q4" s="51">
        <v>2.0</v>
      </c>
      <c r="R4" s="51">
        <v>4.0</v>
      </c>
      <c r="S4" s="51">
        <v>10.0</v>
      </c>
      <c r="T4" s="51">
        <v>6.0</v>
      </c>
      <c r="U4" s="58" t="str">
        <f t="shared" si="4"/>
        <v>Vũ Công Bảo</v>
      </c>
      <c r="V4" s="60">
        <f t="shared" si="5"/>
        <v>4.5</v>
      </c>
      <c r="W4" s="61" t="s">
        <v>281</v>
      </c>
      <c r="X4" s="62">
        <v>0.0</v>
      </c>
      <c r="Y4" s="61" t="s">
        <v>282</v>
      </c>
      <c r="Z4" s="63">
        <f t="shared" si="6"/>
        <v>4.5</v>
      </c>
      <c r="AA4" s="51">
        <v>10.0</v>
      </c>
      <c r="AB4" s="51">
        <v>2.0</v>
      </c>
      <c r="AC4" s="51">
        <v>4.0</v>
      </c>
      <c r="AD4" s="51">
        <v>10.0</v>
      </c>
      <c r="AE4" s="51">
        <v>0.0</v>
      </c>
      <c r="AF4" s="51">
        <v>8.0</v>
      </c>
      <c r="AK4" s="58" t="str">
        <f t="shared" si="7"/>
        <v>Vũ Công Bảo</v>
      </c>
      <c r="AL4" s="56">
        <v>6.0</v>
      </c>
      <c r="AM4" s="61" t="s">
        <v>281</v>
      </c>
      <c r="AN4" s="64">
        <v>0.0</v>
      </c>
      <c r="AO4" s="61" t="s">
        <v>282</v>
      </c>
      <c r="AP4" s="64">
        <f t="shared" si="8"/>
        <v>6</v>
      </c>
      <c r="AQ4" s="65" t="s">
        <v>287</v>
      </c>
      <c r="AR4" s="56">
        <v>6.0</v>
      </c>
      <c r="AS4" s="61" t="s">
        <v>281</v>
      </c>
      <c r="AT4" s="64">
        <v>0.0</v>
      </c>
      <c r="AU4" s="61" t="s">
        <v>282</v>
      </c>
      <c r="AV4" s="64">
        <f t="shared" si="9"/>
        <v>6</v>
      </c>
    </row>
    <row r="5">
      <c r="A5" s="57" t="s">
        <v>288</v>
      </c>
      <c r="B5" s="58" t="s">
        <v>39</v>
      </c>
      <c r="C5" s="58" t="str">
        <f t="shared" si="1"/>
        <v>Nguyễn Ngọc Khánh Đăng</v>
      </c>
      <c r="D5" s="58" t="s">
        <v>40</v>
      </c>
      <c r="E5" s="58" t="s">
        <v>41</v>
      </c>
      <c r="F5" s="58" t="str">
        <f t="shared" si="2"/>
        <v>20003075@lttc.edu.vn</v>
      </c>
      <c r="I5" s="58" t="str">
        <f t="shared" si="3"/>
        <v>04 20003075 Nguyễn Ngọc Khánh Đăng</v>
      </c>
      <c r="J5" s="59">
        <v>4.0</v>
      </c>
      <c r="K5" s="51">
        <v>5.0</v>
      </c>
      <c r="L5" s="51">
        <v>6.0</v>
      </c>
      <c r="M5" s="51">
        <v>10.0</v>
      </c>
      <c r="N5" s="51">
        <v>6.0</v>
      </c>
      <c r="O5" s="51">
        <v>4.0</v>
      </c>
      <c r="P5" s="51">
        <v>8.0</v>
      </c>
      <c r="Q5" s="51">
        <v>6.0</v>
      </c>
      <c r="R5" s="51">
        <v>6.0</v>
      </c>
      <c r="S5" s="51">
        <v>6.0</v>
      </c>
      <c r="T5" s="51">
        <v>8.0</v>
      </c>
      <c r="U5" s="58" t="str">
        <f t="shared" si="4"/>
        <v>Nguyễn Ngọc Khánh Đăng</v>
      </c>
      <c r="V5" s="60">
        <f t="shared" si="5"/>
        <v>6.3</v>
      </c>
      <c r="W5" s="61" t="s">
        <v>281</v>
      </c>
      <c r="X5" s="62">
        <v>0.0</v>
      </c>
      <c r="Y5" s="61" t="s">
        <v>282</v>
      </c>
      <c r="Z5" s="63">
        <f t="shared" si="6"/>
        <v>6.3</v>
      </c>
      <c r="AA5" s="51">
        <v>10.0</v>
      </c>
      <c r="AB5" s="51">
        <v>2.0</v>
      </c>
      <c r="AC5" s="51">
        <v>4.0</v>
      </c>
      <c r="AD5" s="51">
        <v>4.0</v>
      </c>
      <c r="AE5" s="51">
        <v>6.0</v>
      </c>
      <c r="AF5" s="51">
        <v>10.0</v>
      </c>
      <c r="AK5" s="58" t="str">
        <f t="shared" si="7"/>
        <v>Nguyễn Ngọc Khánh Đăng</v>
      </c>
      <c r="AL5" s="56">
        <v>6.0</v>
      </c>
      <c r="AM5" s="61" t="s">
        <v>281</v>
      </c>
      <c r="AN5" s="62">
        <v>4.0</v>
      </c>
      <c r="AO5" s="61" t="s">
        <v>282</v>
      </c>
      <c r="AP5" s="64">
        <f t="shared" si="8"/>
        <v>10</v>
      </c>
      <c r="AQ5" s="65" t="s">
        <v>289</v>
      </c>
      <c r="AR5" s="56">
        <v>5.5</v>
      </c>
      <c r="AS5" s="61" t="s">
        <v>281</v>
      </c>
      <c r="AT5" s="62">
        <v>1.0</v>
      </c>
      <c r="AU5" s="61" t="s">
        <v>282</v>
      </c>
      <c r="AV5" s="64">
        <f t="shared" si="9"/>
        <v>6.5</v>
      </c>
    </row>
    <row r="6">
      <c r="A6" s="57" t="s">
        <v>290</v>
      </c>
      <c r="B6" s="58" t="s">
        <v>43</v>
      </c>
      <c r="C6" s="58" t="str">
        <f t="shared" si="1"/>
        <v>Phan Huỳnh Phát Đạt</v>
      </c>
      <c r="D6" s="58" t="s">
        <v>44</v>
      </c>
      <c r="E6" s="58" t="s">
        <v>45</v>
      </c>
      <c r="F6" s="58" t="str">
        <f t="shared" si="2"/>
        <v>20005385@lttc.edu.vn</v>
      </c>
      <c r="I6" s="58" t="str">
        <f t="shared" si="3"/>
        <v>05 20005385 Phan Huỳnh Phát Đạt</v>
      </c>
      <c r="J6" s="59">
        <v>0.0</v>
      </c>
      <c r="K6" s="51">
        <v>0.0</v>
      </c>
      <c r="L6" s="51">
        <v>0.0</v>
      </c>
      <c r="M6" s="51">
        <v>0.0</v>
      </c>
      <c r="N6" s="51">
        <v>0.0</v>
      </c>
      <c r="O6" s="51">
        <v>0.0</v>
      </c>
      <c r="P6" s="51">
        <v>0.0</v>
      </c>
      <c r="Q6" s="51">
        <v>0.0</v>
      </c>
      <c r="R6" s="51">
        <v>0.0</v>
      </c>
      <c r="S6" s="51">
        <v>0.0</v>
      </c>
      <c r="T6" s="51">
        <v>0.0</v>
      </c>
      <c r="U6" s="58" t="str">
        <f t="shared" si="4"/>
        <v>Phan Huỳnh Phát Đạt</v>
      </c>
      <c r="V6" s="60">
        <f t="shared" si="5"/>
        <v>0</v>
      </c>
      <c r="W6" s="61" t="s">
        <v>281</v>
      </c>
      <c r="X6" s="62">
        <v>0.0</v>
      </c>
      <c r="Y6" s="61" t="s">
        <v>282</v>
      </c>
      <c r="Z6" s="63">
        <f t="shared" si="6"/>
        <v>0</v>
      </c>
      <c r="AA6" s="51">
        <v>0.0</v>
      </c>
      <c r="AB6" s="51">
        <v>0.0</v>
      </c>
      <c r="AC6" s="51">
        <v>0.0</v>
      </c>
      <c r="AD6" s="51">
        <v>2.0</v>
      </c>
      <c r="AE6" s="51">
        <v>0.0</v>
      </c>
      <c r="AF6" s="51">
        <v>0.0</v>
      </c>
      <c r="AK6" s="58" t="str">
        <f t="shared" si="7"/>
        <v>Phan Huỳnh Phát Đạt</v>
      </c>
      <c r="AL6" s="56">
        <v>0.0</v>
      </c>
      <c r="AM6" s="61" t="s">
        <v>281</v>
      </c>
      <c r="AN6" s="64">
        <v>0.0</v>
      </c>
      <c r="AO6" s="61" t="s">
        <v>282</v>
      </c>
      <c r="AP6" s="64">
        <f t="shared" si="8"/>
        <v>0</v>
      </c>
      <c r="AQ6" s="65" t="s">
        <v>291</v>
      </c>
      <c r="AR6" s="56">
        <v>4.0</v>
      </c>
      <c r="AS6" s="61" t="s">
        <v>281</v>
      </c>
      <c r="AT6" s="64">
        <v>0.0</v>
      </c>
      <c r="AU6" s="61" t="s">
        <v>282</v>
      </c>
      <c r="AV6" s="64">
        <f t="shared" si="9"/>
        <v>4</v>
      </c>
    </row>
    <row r="7">
      <c r="A7" s="57" t="s">
        <v>292</v>
      </c>
      <c r="B7" s="58" t="s">
        <v>47</v>
      </c>
      <c r="C7" s="58" t="str">
        <f t="shared" si="1"/>
        <v>Vũ Tiến Đạt</v>
      </c>
      <c r="D7" s="58" t="s">
        <v>48</v>
      </c>
      <c r="E7" s="58" t="s">
        <v>45</v>
      </c>
      <c r="F7" s="58" t="str">
        <f t="shared" si="2"/>
        <v>20001744@lttc.edu.vn</v>
      </c>
      <c r="I7" s="58" t="str">
        <f t="shared" si="3"/>
        <v>06 20001744 Vũ Tiến Đạt</v>
      </c>
      <c r="J7" s="59">
        <v>8.0</v>
      </c>
      <c r="K7" s="51">
        <v>0.0</v>
      </c>
      <c r="L7" s="51">
        <v>4.0</v>
      </c>
      <c r="M7" s="51">
        <v>2.0</v>
      </c>
      <c r="N7" s="51">
        <v>4.0</v>
      </c>
      <c r="O7" s="51">
        <v>4.0</v>
      </c>
      <c r="P7" s="51">
        <v>6.0</v>
      </c>
      <c r="Q7" s="51">
        <v>8.0</v>
      </c>
      <c r="R7" s="51">
        <v>8.0</v>
      </c>
      <c r="S7" s="51">
        <v>10.0</v>
      </c>
      <c r="T7" s="51">
        <v>10.0</v>
      </c>
      <c r="U7" s="58" t="str">
        <f t="shared" si="4"/>
        <v>Vũ Tiến Đạt</v>
      </c>
      <c r="V7" s="60">
        <f t="shared" si="5"/>
        <v>5.8</v>
      </c>
      <c r="W7" s="61" t="s">
        <v>281</v>
      </c>
      <c r="X7" s="62">
        <v>4.0</v>
      </c>
      <c r="Y7" s="61" t="s">
        <v>282</v>
      </c>
      <c r="Z7" s="63">
        <f t="shared" si="6"/>
        <v>9.8</v>
      </c>
      <c r="AA7" s="51">
        <v>10.0</v>
      </c>
      <c r="AB7" s="51">
        <v>6.0</v>
      </c>
      <c r="AC7" s="51">
        <v>6.0</v>
      </c>
      <c r="AD7" s="51">
        <v>6.0</v>
      </c>
      <c r="AE7" s="51">
        <v>8.0</v>
      </c>
      <c r="AF7" s="51">
        <v>10.0</v>
      </c>
      <c r="AK7" s="58" t="str">
        <f t="shared" si="7"/>
        <v>Vũ Tiến Đạt</v>
      </c>
      <c r="AL7" s="56">
        <v>7.5</v>
      </c>
      <c r="AM7" s="61" t="s">
        <v>281</v>
      </c>
      <c r="AN7" s="62">
        <v>2.5</v>
      </c>
      <c r="AO7" s="61" t="s">
        <v>282</v>
      </c>
      <c r="AP7" s="64">
        <f t="shared" si="8"/>
        <v>10</v>
      </c>
      <c r="AQ7" s="65" t="s">
        <v>293</v>
      </c>
      <c r="AR7" s="56">
        <v>9.5</v>
      </c>
      <c r="AS7" s="61" t="s">
        <v>281</v>
      </c>
      <c r="AT7" s="62">
        <v>0.5</v>
      </c>
      <c r="AU7" s="61" t="s">
        <v>282</v>
      </c>
      <c r="AV7" s="64">
        <f t="shared" si="9"/>
        <v>10</v>
      </c>
    </row>
    <row r="8">
      <c r="A8" s="57" t="s">
        <v>294</v>
      </c>
      <c r="B8" s="58" t="s">
        <v>50</v>
      </c>
      <c r="C8" s="58" t="str">
        <f t="shared" si="1"/>
        <v>Trần Quang Định</v>
      </c>
      <c r="D8" s="58" t="s">
        <v>51</v>
      </c>
      <c r="E8" s="58" t="s">
        <v>52</v>
      </c>
      <c r="F8" s="58" t="str">
        <f t="shared" si="2"/>
        <v>20001895@lttc.edu.vn</v>
      </c>
      <c r="I8" s="58" t="str">
        <f t="shared" si="3"/>
        <v>07 20001895 Trần Quang Định</v>
      </c>
      <c r="J8" s="59">
        <v>6.0</v>
      </c>
      <c r="K8" s="51">
        <v>6.0</v>
      </c>
      <c r="L8" s="51">
        <v>2.0</v>
      </c>
      <c r="M8" s="51">
        <v>7.0</v>
      </c>
      <c r="N8" s="51">
        <v>2.0</v>
      </c>
      <c r="O8" s="51">
        <v>2.0</v>
      </c>
      <c r="P8" s="51">
        <v>6.0</v>
      </c>
      <c r="Q8" s="51">
        <v>4.0</v>
      </c>
      <c r="R8" s="51">
        <v>6.0</v>
      </c>
      <c r="S8" s="51">
        <v>6.0</v>
      </c>
      <c r="T8" s="51">
        <v>4.0</v>
      </c>
      <c r="U8" s="58" t="str">
        <f t="shared" si="4"/>
        <v>Trần Quang Định</v>
      </c>
      <c r="V8" s="60">
        <f t="shared" si="5"/>
        <v>4.6</v>
      </c>
      <c r="W8" s="61" t="s">
        <v>281</v>
      </c>
      <c r="X8" s="62">
        <v>0.0</v>
      </c>
      <c r="Y8" s="61" t="s">
        <v>282</v>
      </c>
      <c r="Z8" s="63">
        <f t="shared" si="6"/>
        <v>4.6</v>
      </c>
      <c r="AA8" s="51">
        <v>10.0</v>
      </c>
      <c r="AB8" s="51">
        <v>4.0</v>
      </c>
      <c r="AC8" s="51">
        <v>2.0</v>
      </c>
      <c r="AD8" s="51">
        <v>6.0</v>
      </c>
      <c r="AE8" s="51">
        <v>6.0</v>
      </c>
      <c r="AF8" s="51">
        <v>8.0</v>
      </c>
      <c r="AK8" s="58" t="str">
        <f t="shared" si="7"/>
        <v>Trần Quang Định</v>
      </c>
      <c r="AL8" s="56">
        <v>4.0</v>
      </c>
      <c r="AM8" s="61" t="s">
        <v>281</v>
      </c>
      <c r="AN8" s="64">
        <v>0.0</v>
      </c>
      <c r="AO8" s="61" t="s">
        <v>282</v>
      </c>
      <c r="AP8" s="64">
        <f t="shared" si="8"/>
        <v>4</v>
      </c>
      <c r="AQ8" s="65" t="s">
        <v>295</v>
      </c>
      <c r="AR8" s="56">
        <v>5.0</v>
      </c>
      <c r="AS8" s="61" t="s">
        <v>281</v>
      </c>
      <c r="AT8" s="64">
        <v>0.0</v>
      </c>
      <c r="AU8" s="61" t="s">
        <v>282</v>
      </c>
      <c r="AV8" s="64">
        <f t="shared" si="9"/>
        <v>5</v>
      </c>
    </row>
    <row r="9">
      <c r="A9" s="57" t="s">
        <v>296</v>
      </c>
      <c r="B9" s="58" t="s">
        <v>54</v>
      </c>
      <c r="C9" s="58" t="str">
        <f t="shared" si="1"/>
        <v>Lê Như Đức</v>
      </c>
      <c r="D9" s="58" t="s">
        <v>55</v>
      </c>
      <c r="E9" s="58" t="s">
        <v>56</v>
      </c>
      <c r="F9" s="58" t="str">
        <f t="shared" si="2"/>
        <v>20001522@lttc.edu.vn</v>
      </c>
      <c r="I9" s="58" t="str">
        <f t="shared" si="3"/>
        <v>08 20001522 Lê Như Đức</v>
      </c>
      <c r="J9" s="59">
        <v>8.0</v>
      </c>
      <c r="K9" s="51">
        <v>8.0</v>
      </c>
      <c r="L9" s="51">
        <v>6.0</v>
      </c>
      <c r="M9" s="51">
        <v>5.0</v>
      </c>
      <c r="N9" s="51">
        <v>0.0</v>
      </c>
      <c r="O9" s="51">
        <v>2.0</v>
      </c>
      <c r="P9" s="51">
        <v>2.0</v>
      </c>
      <c r="Q9" s="51">
        <v>6.0</v>
      </c>
      <c r="R9" s="51">
        <v>2.0</v>
      </c>
      <c r="S9" s="51">
        <v>10.0</v>
      </c>
      <c r="T9" s="51">
        <v>6.0</v>
      </c>
      <c r="U9" s="58" t="str">
        <f t="shared" si="4"/>
        <v>Lê Như Đức</v>
      </c>
      <c r="V9" s="60">
        <f t="shared" si="5"/>
        <v>5</v>
      </c>
      <c r="W9" s="61" t="s">
        <v>281</v>
      </c>
      <c r="X9" s="62">
        <v>0.0</v>
      </c>
      <c r="Y9" s="61" t="s">
        <v>282</v>
      </c>
      <c r="Z9" s="63">
        <f t="shared" si="6"/>
        <v>5</v>
      </c>
      <c r="AA9" s="51">
        <v>10.0</v>
      </c>
      <c r="AB9" s="51">
        <v>4.0</v>
      </c>
      <c r="AC9" s="51">
        <v>0.0</v>
      </c>
      <c r="AD9" s="51">
        <v>8.0</v>
      </c>
      <c r="AE9" s="51">
        <v>8.0</v>
      </c>
      <c r="AF9" s="51">
        <v>8.0</v>
      </c>
      <c r="AK9" s="58" t="str">
        <f t="shared" si="7"/>
        <v>Lê Như Đức</v>
      </c>
      <c r="AL9" s="56">
        <v>6.5</v>
      </c>
      <c r="AM9" s="61" t="s">
        <v>281</v>
      </c>
      <c r="AN9" s="62">
        <v>1.0</v>
      </c>
      <c r="AO9" s="61" t="s">
        <v>282</v>
      </c>
      <c r="AP9" s="64">
        <f t="shared" si="8"/>
        <v>7.5</v>
      </c>
      <c r="AQ9" s="65" t="s">
        <v>297</v>
      </c>
      <c r="AR9" s="56">
        <v>6.0</v>
      </c>
      <c r="AS9" s="61" t="s">
        <v>281</v>
      </c>
      <c r="AT9" s="64">
        <v>0.0</v>
      </c>
      <c r="AU9" s="61" t="s">
        <v>282</v>
      </c>
      <c r="AV9" s="64">
        <f t="shared" si="9"/>
        <v>6</v>
      </c>
    </row>
    <row r="10">
      <c r="A10" s="57" t="s">
        <v>298</v>
      </c>
      <c r="B10" s="58" t="s">
        <v>58</v>
      </c>
      <c r="C10" s="58" t="str">
        <f t="shared" si="1"/>
        <v>Trần Anh Duy</v>
      </c>
      <c r="D10" s="58" t="s">
        <v>59</v>
      </c>
      <c r="E10" s="58" t="s">
        <v>60</v>
      </c>
      <c r="F10" s="58" t="str">
        <f t="shared" si="2"/>
        <v>20001572@lttc.edu.vn</v>
      </c>
      <c r="I10" s="58" t="str">
        <f t="shared" si="3"/>
        <v>09 20001572 Trần Anh Duy</v>
      </c>
      <c r="J10" s="59">
        <v>6.0</v>
      </c>
      <c r="K10" s="51">
        <v>6.0</v>
      </c>
      <c r="L10" s="51">
        <v>9.0</v>
      </c>
      <c r="M10" s="51">
        <v>5.0</v>
      </c>
      <c r="N10" s="51">
        <v>10.0</v>
      </c>
      <c r="O10" s="51">
        <v>8.0</v>
      </c>
      <c r="P10" s="51">
        <v>8.0</v>
      </c>
      <c r="Q10" s="51">
        <v>4.0</v>
      </c>
      <c r="R10" s="51">
        <v>6.0</v>
      </c>
      <c r="S10" s="51">
        <v>10.0</v>
      </c>
      <c r="T10" s="51">
        <v>8.0</v>
      </c>
      <c r="U10" s="58" t="str">
        <f t="shared" si="4"/>
        <v>Trần Anh Duy</v>
      </c>
      <c r="V10" s="60">
        <f t="shared" si="5"/>
        <v>7.3</v>
      </c>
      <c r="W10" s="61" t="s">
        <v>281</v>
      </c>
      <c r="X10" s="66">
        <v>2.7</v>
      </c>
      <c r="Y10" s="61" t="s">
        <v>282</v>
      </c>
      <c r="Z10" s="63">
        <f t="shared" si="6"/>
        <v>10</v>
      </c>
      <c r="AA10" s="51">
        <v>0.0</v>
      </c>
      <c r="AB10" s="51">
        <v>8.0</v>
      </c>
      <c r="AC10" s="51">
        <v>8.0</v>
      </c>
      <c r="AD10" s="51">
        <v>8.0</v>
      </c>
      <c r="AE10" s="51">
        <v>10.0</v>
      </c>
      <c r="AF10" s="51">
        <v>10.0</v>
      </c>
      <c r="AK10" s="58" t="str">
        <f t="shared" si="7"/>
        <v>Trần Anh Duy</v>
      </c>
      <c r="AL10" s="56">
        <v>9.5</v>
      </c>
      <c r="AM10" s="61" t="s">
        <v>281</v>
      </c>
      <c r="AN10" s="64">
        <v>0.0</v>
      </c>
      <c r="AO10" s="61" t="s">
        <v>282</v>
      </c>
      <c r="AP10" s="64">
        <f t="shared" si="8"/>
        <v>9.5</v>
      </c>
      <c r="AQ10" s="65" t="s">
        <v>299</v>
      </c>
      <c r="AR10" s="56">
        <v>8.0</v>
      </c>
      <c r="AS10" s="61" t="s">
        <v>281</v>
      </c>
      <c r="AT10" s="62">
        <v>2.0</v>
      </c>
      <c r="AU10" s="61" t="s">
        <v>282</v>
      </c>
      <c r="AV10" s="64">
        <f t="shared" si="9"/>
        <v>10</v>
      </c>
    </row>
    <row r="11">
      <c r="A11" s="57" t="s">
        <v>300</v>
      </c>
      <c r="B11" s="58" t="s">
        <v>62</v>
      </c>
      <c r="C11" s="58" t="str">
        <f t="shared" si="1"/>
        <v>Trần Thanh Hải</v>
      </c>
      <c r="D11" s="58" t="s">
        <v>63</v>
      </c>
      <c r="E11" s="58" t="s">
        <v>64</v>
      </c>
      <c r="F11" s="58" t="str">
        <f t="shared" si="2"/>
        <v>20001815@lttc.edu.vn</v>
      </c>
      <c r="I11" s="58" t="str">
        <f t="shared" si="3"/>
        <v>10 20001815 Trần Thanh Hải</v>
      </c>
      <c r="J11" s="59">
        <v>8.0</v>
      </c>
      <c r="K11" s="51">
        <v>9.0</v>
      </c>
      <c r="L11" s="51">
        <v>4.0</v>
      </c>
      <c r="M11" s="51">
        <v>7.0</v>
      </c>
      <c r="N11" s="51">
        <v>8.0</v>
      </c>
      <c r="O11" s="51">
        <v>2.0</v>
      </c>
      <c r="P11" s="51">
        <v>2.0</v>
      </c>
      <c r="Q11" s="51">
        <v>2.0</v>
      </c>
      <c r="R11" s="51">
        <v>4.0</v>
      </c>
      <c r="S11" s="51">
        <v>8.0</v>
      </c>
      <c r="T11" s="51">
        <v>4.0</v>
      </c>
      <c r="U11" s="58" t="str">
        <f t="shared" si="4"/>
        <v>Trần Thanh Hải</v>
      </c>
      <c r="V11" s="60">
        <f t="shared" si="5"/>
        <v>5.3</v>
      </c>
      <c r="W11" s="61" t="s">
        <v>281</v>
      </c>
      <c r="X11" s="62">
        <v>0.0</v>
      </c>
      <c r="Y11" s="61" t="s">
        <v>282</v>
      </c>
      <c r="Z11" s="63">
        <f t="shared" si="6"/>
        <v>5.3</v>
      </c>
      <c r="AA11" s="51">
        <v>10.0</v>
      </c>
      <c r="AB11" s="51">
        <v>4.0</v>
      </c>
      <c r="AC11" s="51">
        <v>2.0</v>
      </c>
      <c r="AD11" s="51">
        <v>10.0</v>
      </c>
      <c r="AE11" s="51">
        <v>8.0</v>
      </c>
      <c r="AF11" s="51">
        <v>10.0</v>
      </c>
      <c r="AK11" s="58" t="str">
        <f t="shared" si="7"/>
        <v>Trần Thanh Hải</v>
      </c>
      <c r="AL11" s="56">
        <v>4.5</v>
      </c>
      <c r="AM11" s="61" t="s">
        <v>281</v>
      </c>
      <c r="AN11" s="64">
        <v>0.0</v>
      </c>
      <c r="AO11" s="61" t="s">
        <v>282</v>
      </c>
      <c r="AP11" s="64">
        <f t="shared" si="8"/>
        <v>4.5</v>
      </c>
      <c r="AQ11" s="65" t="s">
        <v>301</v>
      </c>
      <c r="AR11" s="56">
        <v>7.5</v>
      </c>
      <c r="AS11" s="61" t="s">
        <v>281</v>
      </c>
      <c r="AT11" s="64">
        <v>0.0</v>
      </c>
      <c r="AU11" s="61" t="s">
        <v>282</v>
      </c>
      <c r="AV11" s="64">
        <f t="shared" si="9"/>
        <v>7.5</v>
      </c>
    </row>
    <row r="12">
      <c r="A12" s="57" t="s">
        <v>302</v>
      </c>
      <c r="B12" s="58" t="s">
        <v>66</v>
      </c>
      <c r="C12" s="58" t="str">
        <f t="shared" si="1"/>
        <v>Phạm Quốc Hiệp</v>
      </c>
      <c r="D12" s="58" t="s">
        <v>67</v>
      </c>
      <c r="E12" s="58" t="s">
        <v>68</v>
      </c>
      <c r="F12" s="58" t="str">
        <f t="shared" si="2"/>
        <v>20004020@lttc.edu.vn</v>
      </c>
      <c r="I12" s="58" t="str">
        <f t="shared" si="3"/>
        <v>11 20004020 Phạm Quốc Hiệp</v>
      </c>
      <c r="J12" s="59">
        <v>8.0</v>
      </c>
      <c r="K12" s="51">
        <v>8.0</v>
      </c>
      <c r="L12" s="51">
        <v>6.0</v>
      </c>
      <c r="M12" s="51">
        <v>0.0</v>
      </c>
      <c r="N12" s="51">
        <v>6.0</v>
      </c>
      <c r="O12" s="51">
        <v>8.0</v>
      </c>
      <c r="P12" s="51">
        <v>6.0</v>
      </c>
      <c r="Q12" s="51">
        <v>0.0</v>
      </c>
      <c r="R12" s="51">
        <v>0.0</v>
      </c>
      <c r="S12" s="51">
        <v>4.0</v>
      </c>
      <c r="T12" s="51">
        <v>4.0</v>
      </c>
      <c r="U12" s="58" t="str">
        <f t="shared" si="4"/>
        <v>Phạm Quốc Hiệp</v>
      </c>
      <c r="V12" s="60">
        <f t="shared" si="5"/>
        <v>4.5</v>
      </c>
      <c r="W12" s="61" t="s">
        <v>281</v>
      </c>
      <c r="X12" s="62">
        <v>0.0</v>
      </c>
      <c r="Y12" s="61" t="s">
        <v>282</v>
      </c>
      <c r="Z12" s="63">
        <f t="shared" si="6"/>
        <v>4.5</v>
      </c>
      <c r="AA12" s="51">
        <v>10.0</v>
      </c>
      <c r="AB12" s="51">
        <v>2.0</v>
      </c>
      <c r="AC12" s="51">
        <v>6.0</v>
      </c>
      <c r="AD12" s="51">
        <v>8.0</v>
      </c>
      <c r="AE12" s="51">
        <v>4.0</v>
      </c>
      <c r="AF12" s="51">
        <v>0.0</v>
      </c>
      <c r="AK12" s="58" t="str">
        <f t="shared" si="7"/>
        <v>Phạm Quốc Hiệp</v>
      </c>
      <c r="AL12" s="56">
        <v>0.0</v>
      </c>
      <c r="AM12" s="61" t="s">
        <v>281</v>
      </c>
      <c r="AN12" s="64">
        <v>0.0</v>
      </c>
      <c r="AO12" s="61" t="s">
        <v>282</v>
      </c>
      <c r="AP12" s="64">
        <f t="shared" si="8"/>
        <v>0</v>
      </c>
      <c r="AQ12" s="65" t="s">
        <v>303</v>
      </c>
      <c r="AR12" s="56">
        <v>5.5</v>
      </c>
      <c r="AS12" s="61" t="s">
        <v>281</v>
      </c>
      <c r="AT12" s="64">
        <v>0.0</v>
      </c>
      <c r="AU12" s="61" t="s">
        <v>282</v>
      </c>
      <c r="AV12" s="64">
        <f t="shared" si="9"/>
        <v>5.5</v>
      </c>
    </row>
    <row r="13">
      <c r="A13" s="57" t="s">
        <v>304</v>
      </c>
      <c r="B13" s="58" t="s">
        <v>70</v>
      </c>
      <c r="C13" s="58" t="str">
        <f t="shared" si="1"/>
        <v>Nguyễn Thị Thanh Hoa</v>
      </c>
      <c r="D13" s="58" t="s">
        <v>71</v>
      </c>
      <c r="E13" s="58" t="s">
        <v>72</v>
      </c>
      <c r="F13" s="58" t="str">
        <f t="shared" si="2"/>
        <v>20001465@lttc.edu.vn</v>
      </c>
      <c r="I13" s="58" t="str">
        <f t="shared" si="3"/>
        <v>12 20001465 Nguyễn Thị Thanh Hoa</v>
      </c>
      <c r="J13" s="59">
        <v>4.0</v>
      </c>
      <c r="K13" s="51">
        <v>4.0</v>
      </c>
      <c r="L13" s="51">
        <v>5.0</v>
      </c>
      <c r="M13" s="51">
        <v>9.0</v>
      </c>
      <c r="N13" s="51">
        <v>4.0</v>
      </c>
      <c r="O13" s="51">
        <v>4.0</v>
      </c>
      <c r="P13" s="51">
        <v>4.0</v>
      </c>
      <c r="Q13" s="51">
        <v>2.0</v>
      </c>
      <c r="R13" s="51">
        <v>10.0</v>
      </c>
      <c r="S13" s="51">
        <v>10.0</v>
      </c>
      <c r="T13" s="51">
        <v>2.0</v>
      </c>
      <c r="U13" s="58" t="str">
        <f t="shared" si="4"/>
        <v>Nguyễn Thị Thanh Hoa</v>
      </c>
      <c r="V13" s="60">
        <f t="shared" si="5"/>
        <v>5.3</v>
      </c>
      <c r="W13" s="61" t="s">
        <v>281</v>
      </c>
      <c r="X13" s="62">
        <v>0.0</v>
      </c>
      <c r="Y13" s="61" t="s">
        <v>282</v>
      </c>
      <c r="Z13" s="63">
        <f t="shared" si="6"/>
        <v>5.3</v>
      </c>
      <c r="AA13" s="51">
        <v>8.0</v>
      </c>
      <c r="AB13" s="51">
        <v>4.0</v>
      </c>
      <c r="AC13" s="51">
        <v>6.0</v>
      </c>
      <c r="AD13" s="51">
        <v>10.0</v>
      </c>
      <c r="AE13" s="51">
        <v>8.0</v>
      </c>
      <c r="AF13" s="51">
        <v>10.0</v>
      </c>
      <c r="AK13" s="58" t="str">
        <f t="shared" si="7"/>
        <v>Nguyễn Thị Thanh Hoa</v>
      </c>
      <c r="AL13" s="56">
        <v>5.0</v>
      </c>
      <c r="AM13" s="61" t="s">
        <v>281</v>
      </c>
      <c r="AN13" s="64">
        <v>0.0</v>
      </c>
      <c r="AO13" s="61" t="s">
        <v>282</v>
      </c>
      <c r="AP13" s="64">
        <f t="shared" si="8"/>
        <v>5</v>
      </c>
      <c r="AQ13" s="65" t="s">
        <v>305</v>
      </c>
      <c r="AR13" s="56">
        <v>6.0</v>
      </c>
      <c r="AS13" s="61" t="s">
        <v>281</v>
      </c>
      <c r="AT13" s="64">
        <v>0.0</v>
      </c>
      <c r="AU13" s="61" t="s">
        <v>282</v>
      </c>
      <c r="AV13" s="64">
        <f t="shared" si="9"/>
        <v>6</v>
      </c>
    </row>
    <row r="14">
      <c r="A14" s="57" t="s">
        <v>306</v>
      </c>
      <c r="B14" s="58" t="s">
        <v>75</v>
      </c>
      <c r="C14" s="58" t="str">
        <f t="shared" si="1"/>
        <v>Huỳnh Hữu Học</v>
      </c>
      <c r="D14" s="58" t="s">
        <v>76</v>
      </c>
      <c r="E14" s="58" t="s">
        <v>77</v>
      </c>
      <c r="F14" s="58" t="str">
        <f t="shared" si="2"/>
        <v>20002527@lttc.edu.vn</v>
      </c>
      <c r="I14" s="58" t="str">
        <f t="shared" si="3"/>
        <v>13 20002527 Huỳnh Hữu Học</v>
      </c>
      <c r="J14" s="59">
        <v>2.0</v>
      </c>
      <c r="K14" s="51">
        <v>6.0</v>
      </c>
      <c r="L14" s="51">
        <v>2.0</v>
      </c>
      <c r="M14" s="51">
        <v>4.0</v>
      </c>
      <c r="N14" s="51">
        <v>0.0</v>
      </c>
      <c r="O14" s="51">
        <v>4.0</v>
      </c>
      <c r="P14" s="51">
        <v>0.0</v>
      </c>
      <c r="Q14" s="51">
        <v>2.0</v>
      </c>
      <c r="R14" s="51">
        <v>2.0</v>
      </c>
      <c r="S14" s="51">
        <v>10.0</v>
      </c>
      <c r="T14" s="51">
        <v>6.0</v>
      </c>
      <c r="U14" s="58" t="str">
        <f t="shared" si="4"/>
        <v>Huỳnh Hữu Học</v>
      </c>
      <c r="V14" s="60">
        <f t="shared" si="5"/>
        <v>3.5</v>
      </c>
      <c r="W14" s="61" t="s">
        <v>281</v>
      </c>
      <c r="X14" s="62">
        <v>0.0</v>
      </c>
      <c r="Y14" s="61" t="s">
        <v>282</v>
      </c>
      <c r="Z14" s="63">
        <f t="shared" si="6"/>
        <v>3.5</v>
      </c>
      <c r="AA14" s="51">
        <v>6.0</v>
      </c>
      <c r="AB14" s="51">
        <v>2.0</v>
      </c>
      <c r="AC14" s="51">
        <v>4.0</v>
      </c>
      <c r="AD14" s="51">
        <v>8.0</v>
      </c>
      <c r="AE14" s="51">
        <v>4.0</v>
      </c>
      <c r="AF14" s="51">
        <v>0.0</v>
      </c>
      <c r="AK14" s="58" t="str">
        <f t="shared" si="7"/>
        <v>Huỳnh Hữu Học</v>
      </c>
      <c r="AL14" s="56">
        <v>2.5</v>
      </c>
      <c r="AM14" s="61" t="s">
        <v>281</v>
      </c>
      <c r="AN14" s="64">
        <v>0.0</v>
      </c>
      <c r="AO14" s="61" t="s">
        <v>282</v>
      </c>
      <c r="AP14" s="64">
        <f t="shared" si="8"/>
        <v>2.5</v>
      </c>
      <c r="AQ14" s="65" t="s">
        <v>307</v>
      </c>
      <c r="AR14" s="56">
        <v>6.0</v>
      </c>
      <c r="AS14" s="61" t="s">
        <v>281</v>
      </c>
      <c r="AT14" s="64">
        <v>0.0</v>
      </c>
      <c r="AU14" s="61" t="s">
        <v>282</v>
      </c>
      <c r="AV14" s="64">
        <f t="shared" si="9"/>
        <v>6</v>
      </c>
    </row>
    <row r="15">
      <c r="A15" s="57" t="s">
        <v>308</v>
      </c>
      <c r="B15" s="58" t="s">
        <v>79</v>
      </c>
      <c r="C15" s="58" t="str">
        <f t="shared" si="1"/>
        <v>Trần Hồ Phi Hùng</v>
      </c>
      <c r="D15" s="58" t="s">
        <v>80</v>
      </c>
      <c r="E15" s="58" t="s">
        <v>81</v>
      </c>
      <c r="F15" s="58" t="str">
        <f t="shared" si="2"/>
        <v>20001686@lttc.edu.vn</v>
      </c>
      <c r="I15" s="58" t="str">
        <f t="shared" si="3"/>
        <v>14 20001686 Trần Hồ Phi Hùng</v>
      </c>
      <c r="J15" s="59">
        <v>6.0</v>
      </c>
      <c r="K15" s="51">
        <v>4.0</v>
      </c>
      <c r="L15" s="51">
        <v>5.0</v>
      </c>
      <c r="M15" s="51">
        <v>9.0</v>
      </c>
      <c r="N15" s="51">
        <v>8.0</v>
      </c>
      <c r="O15" s="51">
        <v>6.0</v>
      </c>
      <c r="P15" s="51">
        <v>4.0</v>
      </c>
      <c r="Q15" s="51">
        <v>6.0</v>
      </c>
      <c r="R15" s="51">
        <v>8.0</v>
      </c>
      <c r="S15" s="51">
        <v>10.0</v>
      </c>
      <c r="T15" s="51">
        <v>4.0</v>
      </c>
      <c r="U15" s="58" t="str">
        <f t="shared" si="4"/>
        <v>Trần Hồ Phi Hùng</v>
      </c>
      <c r="V15" s="60">
        <f t="shared" si="5"/>
        <v>6.4</v>
      </c>
      <c r="W15" s="61" t="s">
        <v>281</v>
      </c>
      <c r="X15" s="62">
        <v>0.0</v>
      </c>
      <c r="Y15" s="61" t="s">
        <v>282</v>
      </c>
      <c r="Z15" s="63">
        <f t="shared" si="6"/>
        <v>6.4</v>
      </c>
      <c r="AA15" s="51">
        <v>6.0</v>
      </c>
      <c r="AB15" s="51">
        <v>6.0</v>
      </c>
      <c r="AC15" s="51">
        <v>0.0</v>
      </c>
      <c r="AD15" s="51">
        <v>8.0</v>
      </c>
      <c r="AE15" s="51">
        <v>8.0</v>
      </c>
      <c r="AF15" s="51">
        <v>8.0</v>
      </c>
      <c r="AK15" s="58" t="str">
        <f t="shared" si="7"/>
        <v>Trần Hồ Phi Hùng</v>
      </c>
      <c r="AL15" s="56">
        <v>7.0</v>
      </c>
      <c r="AM15" s="61" t="s">
        <v>281</v>
      </c>
      <c r="AN15" s="64">
        <v>0.0</v>
      </c>
      <c r="AO15" s="61" t="s">
        <v>282</v>
      </c>
      <c r="AP15" s="64">
        <f t="shared" si="8"/>
        <v>7</v>
      </c>
      <c r="AQ15" s="65" t="s">
        <v>309</v>
      </c>
      <c r="AR15" s="56">
        <v>8.5</v>
      </c>
      <c r="AS15" s="61" t="s">
        <v>281</v>
      </c>
      <c r="AT15" s="64">
        <v>0.0</v>
      </c>
      <c r="AU15" s="61" t="s">
        <v>282</v>
      </c>
      <c r="AV15" s="64">
        <f t="shared" si="9"/>
        <v>8.5</v>
      </c>
    </row>
    <row r="16">
      <c r="A16" s="57" t="s">
        <v>310</v>
      </c>
      <c r="B16" s="58" t="s">
        <v>83</v>
      </c>
      <c r="C16" s="58" t="str">
        <f t="shared" si="1"/>
        <v>Đặng Nhật Huy</v>
      </c>
      <c r="D16" s="58" t="s">
        <v>84</v>
      </c>
      <c r="E16" s="58" t="s">
        <v>85</v>
      </c>
      <c r="F16" s="58" t="str">
        <f t="shared" si="2"/>
        <v>20002672@lttc.edu.vn</v>
      </c>
      <c r="I16" s="58" t="str">
        <f t="shared" si="3"/>
        <v>15 20002672 Đặng Nhật Huy</v>
      </c>
      <c r="J16" s="59">
        <v>0.0</v>
      </c>
      <c r="K16" s="51">
        <v>0.0</v>
      </c>
      <c r="L16" s="51">
        <v>2.0</v>
      </c>
      <c r="M16" s="51">
        <v>4.0</v>
      </c>
      <c r="N16" s="51">
        <v>6.0</v>
      </c>
      <c r="O16" s="51">
        <v>0.0</v>
      </c>
      <c r="P16" s="51">
        <v>0.0</v>
      </c>
      <c r="Q16" s="51">
        <v>4.0</v>
      </c>
      <c r="R16" s="51">
        <v>4.0</v>
      </c>
      <c r="S16" s="51">
        <v>10.0</v>
      </c>
      <c r="T16" s="51">
        <v>6.0</v>
      </c>
      <c r="U16" s="58" t="str">
        <f t="shared" si="4"/>
        <v>Đặng Nhật Huy</v>
      </c>
      <c r="V16" s="60">
        <f t="shared" si="5"/>
        <v>3.3</v>
      </c>
      <c r="W16" s="61" t="s">
        <v>281</v>
      </c>
      <c r="X16" s="62">
        <v>0.0</v>
      </c>
      <c r="Y16" s="61" t="s">
        <v>282</v>
      </c>
      <c r="Z16" s="63">
        <f t="shared" si="6"/>
        <v>3.3</v>
      </c>
      <c r="AA16" s="51">
        <v>10.0</v>
      </c>
      <c r="AB16" s="51">
        <v>0.0</v>
      </c>
      <c r="AC16" s="51">
        <v>6.0</v>
      </c>
      <c r="AD16" s="51">
        <v>8.0</v>
      </c>
      <c r="AE16" s="51">
        <v>8.0</v>
      </c>
      <c r="AF16" s="51">
        <v>8.0</v>
      </c>
      <c r="AK16" s="58" t="str">
        <f t="shared" si="7"/>
        <v>Đặng Nhật Huy</v>
      </c>
      <c r="AL16" s="56">
        <v>0.0</v>
      </c>
      <c r="AM16" s="61" t="s">
        <v>281</v>
      </c>
      <c r="AN16" s="64">
        <v>0.0</v>
      </c>
      <c r="AO16" s="61" t="s">
        <v>282</v>
      </c>
      <c r="AP16" s="64">
        <f t="shared" si="8"/>
        <v>0</v>
      </c>
      <c r="AQ16" s="65" t="s">
        <v>311</v>
      </c>
      <c r="AR16" s="56">
        <v>6.0</v>
      </c>
      <c r="AS16" s="61" t="s">
        <v>281</v>
      </c>
      <c r="AT16" s="64">
        <v>0.0</v>
      </c>
      <c r="AU16" s="61" t="s">
        <v>282</v>
      </c>
      <c r="AV16" s="64">
        <f t="shared" si="9"/>
        <v>6</v>
      </c>
    </row>
    <row r="17">
      <c r="A17" s="57" t="s">
        <v>312</v>
      </c>
      <c r="B17" s="58" t="s">
        <v>87</v>
      </c>
      <c r="C17" s="58" t="str">
        <f t="shared" si="1"/>
        <v>Hoàng Đức Huy</v>
      </c>
      <c r="D17" s="58" t="s">
        <v>88</v>
      </c>
      <c r="E17" s="58" t="s">
        <v>85</v>
      </c>
      <c r="F17" s="58" t="str">
        <f t="shared" si="2"/>
        <v>20001341@lttc.edu.vn</v>
      </c>
      <c r="I17" s="58" t="str">
        <f t="shared" si="3"/>
        <v>16 20001341 Hoàng Đức Huy</v>
      </c>
      <c r="J17" s="59">
        <v>8.0</v>
      </c>
      <c r="K17" s="51">
        <v>6.0</v>
      </c>
      <c r="L17" s="51">
        <v>10.0</v>
      </c>
      <c r="M17" s="51">
        <v>8.0</v>
      </c>
      <c r="N17" s="51">
        <v>8.0</v>
      </c>
      <c r="O17" s="51">
        <v>6.0</v>
      </c>
      <c r="P17" s="51">
        <v>4.0</v>
      </c>
      <c r="Q17" s="51">
        <v>6.0</v>
      </c>
      <c r="R17" s="51">
        <v>8.0</v>
      </c>
      <c r="S17" s="51">
        <v>10.0</v>
      </c>
      <c r="T17" s="51">
        <v>8.0</v>
      </c>
      <c r="U17" s="58" t="str">
        <f t="shared" si="4"/>
        <v>Hoàng Đức Huy</v>
      </c>
      <c r="V17" s="60">
        <f t="shared" si="5"/>
        <v>7.5</v>
      </c>
      <c r="W17" s="61" t="s">
        <v>281</v>
      </c>
      <c r="X17" s="62">
        <v>0.0</v>
      </c>
      <c r="Y17" s="61" t="s">
        <v>282</v>
      </c>
      <c r="Z17" s="63">
        <f t="shared" si="6"/>
        <v>7.5</v>
      </c>
      <c r="AA17" s="51">
        <v>10.0</v>
      </c>
      <c r="AB17" s="51">
        <v>6.0</v>
      </c>
      <c r="AC17" s="51">
        <v>4.0</v>
      </c>
      <c r="AD17" s="51">
        <v>8.0</v>
      </c>
      <c r="AE17" s="51">
        <v>8.0</v>
      </c>
      <c r="AF17" s="51">
        <v>6.0</v>
      </c>
      <c r="AK17" s="58" t="str">
        <f t="shared" si="7"/>
        <v>Hoàng Đức Huy</v>
      </c>
      <c r="AL17" s="56">
        <v>7.5</v>
      </c>
      <c r="AM17" s="61" t="s">
        <v>281</v>
      </c>
      <c r="AN17" s="62">
        <v>2.0</v>
      </c>
      <c r="AO17" s="61" t="s">
        <v>282</v>
      </c>
      <c r="AP17" s="64">
        <f t="shared" si="8"/>
        <v>9.5</v>
      </c>
      <c r="AQ17" s="65" t="s">
        <v>313</v>
      </c>
      <c r="AR17" s="56">
        <v>7.5</v>
      </c>
      <c r="AS17" s="61" t="s">
        <v>281</v>
      </c>
      <c r="AT17" s="62">
        <v>1.0</v>
      </c>
      <c r="AU17" s="61" t="s">
        <v>282</v>
      </c>
      <c r="AV17" s="64">
        <f t="shared" si="9"/>
        <v>8.5</v>
      </c>
    </row>
    <row r="18">
      <c r="A18" s="57" t="s">
        <v>314</v>
      </c>
      <c r="B18" s="58" t="s">
        <v>90</v>
      </c>
      <c r="C18" s="58" t="str">
        <f t="shared" si="1"/>
        <v>Nguyễn Đức Huy</v>
      </c>
      <c r="D18" s="58" t="s">
        <v>91</v>
      </c>
      <c r="E18" s="58" t="s">
        <v>85</v>
      </c>
      <c r="F18" s="58" t="str">
        <f t="shared" si="2"/>
        <v>20000791@lttc.edu.vn</v>
      </c>
      <c r="I18" s="58" t="str">
        <f t="shared" si="3"/>
        <v>17 20000791 Nguyễn Đức Huy</v>
      </c>
      <c r="J18" s="59">
        <v>6.0</v>
      </c>
      <c r="K18" s="51">
        <v>0.0</v>
      </c>
      <c r="L18" s="51">
        <v>0.0</v>
      </c>
      <c r="M18" s="51">
        <v>0.0</v>
      </c>
      <c r="N18" s="51">
        <v>0.0</v>
      </c>
      <c r="O18" s="51">
        <v>4.0</v>
      </c>
      <c r="P18" s="51">
        <v>0.0</v>
      </c>
      <c r="Q18" s="51">
        <v>0.0</v>
      </c>
      <c r="R18" s="51">
        <v>0.0</v>
      </c>
      <c r="S18" s="51">
        <v>4.0</v>
      </c>
      <c r="T18" s="51">
        <v>6.0</v>
      </c>
      <c r="U18" s="58" t="str">
        <f t="shared" si="4"/>
        <v>Nguyễn Đức Huy</v>
      </c>
      <c r="V18" s="60">
        <f t="shared" si="5"/>
        <v>1.8</v>
      </c>
      <c r="W18" s="61" t="s">
        <v>281</v>
      </c>
      <c r="X18" s="62">
        <v>0.0</v>
      </c>
      <c r="Y18" s="61" t="s">
        <v>282</v>
      </c>
      <c r="Z18" s="63">
        <f t="shared" si="6"/>
        <v>1.8</v>
      </c>
      <c r="AA18" s="51">
        <v>2.0</v>
      </c>
      <c r="AB18" s="51">
        <v>2.0</v>
      </c>
      <c r="AC18" s="51">
        <v>2.0</v>
      </c>
      <c r="AD18" s="51">
        <v>6.0</v>
      </c>
      <c r="AE18" s="51">
        <v>2.0</v>
      </c>
      <c r="AF18" s="51">
        <v>10.0</v>
      </c>
      <c r="AK18" s="58" t="str">
        <f t="shared" si="7"/>
        <v>Nguyễn Đức Huy</v>
      </c>
      <c r="AL18" s="56">
        <v>2.5</v>
      </c>
      <c r="AM18" s="61" t="s">
        <v>281</v>
      </c>
      <c r="AN18" s="64">
        <v>0.0</v>
      </c>
      <c r="AO18" s="61" t="s">
        <v>282</v>
      </c>
      <c r="AP18" s="64">
        <f t="shared" si="8"/>
        <v>2.5</v>
      </c>
      <c r="AQ18" s="65" t="s">
        <v>315</v>
      </c>
      <c r="AR18" s="56">
        <v>4.0</v>
      </c>
      <c r="AS18" s="61" t="s">
        <v>281</v>
      </c>
      <c r="AT18" s="64">
        <v>0.0</v>
      </c>
      <c r="AU18" s="61" t="s">
        <v>282</v>
      </c>
      <c r="AV18" s="64">
        <f t="shared" si="9"/>
        <v>4</v>
      </c>
    </row>
    <row r="19">
      <c r="A19" s="57" t="s">
        <v>316</v>
      </c>
      <c r="B19" s="58" t="s">
        <v>93</v>
      </c>
      <c r="C19" s="58" t="str">
        <f t="shared" si="1"/>
        <v>Nguyễn Duy Khang</v>
      </c>
      <c r="D19" s="58" t="s">
        <v>94</v>
      </c>
      <c r="E19" s="58" t="s">
        <v>95</v>
      </c>
      <c r="F19" s="58" t="str">
        <f t="shared" si="2"/>
        <v>20000515@lttc.edu.vn</v>
      </c>
      <c r="I19" s="58" t="str">
        <f t="shared" si="3"/>
        <v>18 20000515 Nguyễn Duy Khang</v>
      </c>
      <c r="J19" s="59">
        <v>6.0</v>
      </c>
      <c r="K19" s="51">
        <v>5.0</v>
      </c>
      <c r="L19" s="51">
        <v>7.0</v>
      </c>
      <c r="M19" s="51">
        <v>8.0</v>
      </c>
      <c r="N19" s="51">
        <v>4.0</v>
      </c>
      <c r="O19" s="51">
        <v>4.0</v>
      </c>
      <c r="P19" s="51">
        <v>6.0</v>
      </c>
      <c r="Q19" s="51">
        <v>6.0</v>
      </c>
      <c r="R19" s="51">
        <v>4.0</v>
      </c>
      <c r="S19" s="51">
        <v>8.0</v>
      </c>
      <c r="T19" s="51">
        <v>6.0</v>
      </c>
      <c r="U19" s="58" t="str">
        <f t="shared" si="4"/>
        <v>Nguyễn Duy Khang</v>
      </c>
      <c r="V19" s="60">
        <f t="shared" si="5"/>
        <v>5.8</v>
      </c>
      <c r="W19" s="61" t="s">
        <v>281</v>
      </c>
      <c r="X19" s="62">
        <v>0.0</v>
      </c>
      <c r="Y19" s="61" t="s">
        <v>282</v>
      </c>
      <c r="Z19" s="63">
        <f t="shared" si="6"/>
        <v>5.8</v>
      </c>
      <c r="AA19" s="51">
        <v>6.0</v>
      </c>
      <c r="AB19" s="51">
        <v>0.0</v>
      </c>
      <c r="AC19" s="51">
        <v>6.0</v>
      </c>
      <c r="AD19" s="51">
        <v>8.0</v>
      </c>
      <c r="AE19" s="51">
        <v>8.0</v>
      </c>
      <c r="AF19" s="51">
        <v>10.0</v>
      </c>
      <c r="AK19" s="58" t="str">
        <f t="shared" si="7"/>
        <v>Nguyễn Duy Khang</v>
      </c>
      <c r="AL19" s="56">
        <v>4.5</v>
      </c>
      <c r="AM19" s="61" t="s">
        <v>281</v>
      </c>
      <c r="AN19" s="64">
        <v>0.0</v>
      </c>
      <c r="AO19" s="61" t="s">
        <v>282</v>
      </c>
      <c r="AP19" s="64">
        <f t="shared" si="8"/>
        <v>4.5</v>
      </c>
      <c r="AQ19" s="65" t="s">
        <v>317</v>
      </c>
      <c r="AR19" s="56">
        <v>7.0</v>
      </c>
      <c r="AS19" s="61" t="s">
        <v>281</v>
      </c>
      <c r="AT19" s="64">
        <v>0.0</v>
      </c>
      <c r="AU19" s="61" t="s">
        <v>282</v>
      </c>
      <c r="AV19" s="64">
        <f t="shared" si="9"/>
        <v>7</v>
      </c>
    </row>
    <row r="20">
      <c r="A20" s="57" t="s">
        <v>318</v>
      </c>
      <c r="B20" s="58" t="s">
        <v>97</v>
      </c>
      <c r="C20" s="58" t="str">
        <f t="shared" si="1"/>
        <v>Phạm Đại Gia Khang</v>
      </c>
      <c r="D20" s="58" t="s">
        <v>98</v>
      </c>
      <c r="E20" s="58" t="s">
        <v>95</v>
      </c>
      <c r="F20" s="58" t="str">
        <f t="shared" si="2"/>
        <v>20001543@lttc.edu.vn</v>
      </c>
      <c r="I20" s="58" t="str">
        <f t="shared" si="3"/>
        <v>19 20001543 Phạm Đại Gia Khang</v>
      </c>
      <c r="J20" s="59">
        <v>0.0</v>
      </c>
      <c r="K20" s="51">
        <v>0.0</v>
      </c>
      <c r="L20" s="51">
        <v>8.0</v>
      </c>
      <c r="M20" s="51">
        <v>10.0</v>
      </c>
      <c r="N20" s="51">
        <v>10.0</v>
      </c>
      <c r="O20" s="51">
        <v>8.0</v>
      </c>
      <c r="P20" s="51">
        <v>4.0</v>
      </c>
      <c r="Q20" s="51">
        <v>4.0</v>
      </c>
      <c r="R20" s="51">
        <v>8.0</v>
      </c>
      <c r="S20" s="51">
        <v>10.0</v>
      </c>
      <c r="T20" s="51">
        <v>4.0</v>
      </c>
      <c r="U20" s="58" t="str">
        <f t="shared" si="4"/>
        <v>Phạm Đại Gia Khang</v>
      </c>
      <c r="V20" s="60">
        <f t="shared" si="5"/>
        <v>6</v>
      </c>
      <c r="W20" s="61" t="s">
        <v>281</v>
      </c>
      <c r="X20" s="62">
        <v>0.0</v>
      </c>
      <c r="Y20" s="61" t="s">
        <v>282</v>
      </c>
      <c r="Z20" s="63">
        <f t="shared" si="6"/>
        <v>6</v>
      </c>
      <c r="AA20" s="51">
        <v>8.0</v>
      </c>
      <c r="AB20" s="51">
        <v>8.0</v>
      </c>
      <c r="AC20" s="51">
        <v>8.0</v>
      </c>
      <c r="AD20" s="51">
        <v>8.0</v>
      </c>
      <c r="AE20" s="51">
        <v>10.0</v>
      </c>
      <c r="AF20" s="51">
        <v>10.0</v>
      </c>
      <c r="AK20" s="58" t="str">
        <f t="shared" si="7"/>
        <v>Phạm Đại Gia Khang</v>
      </c>
      <c r="AL20" s="56">
        <v>9.0</v>
      </c>
      <c r="AM20" s="61" t="s">
        <v>281</v>
      </c>
      <c r="AN20" s="64">
        <v>0.0</v>
      </c>
      <c r="AO20" s="61" t="s">
        <v>282</v>
      </c>
      <c r="AP20" s="64">
        <f t="shared" si="8"/>
        <v>9</v>
      </c>
      <c r="AQ20" s="65" t="s">
        <v>319</v>
      </c>
      <c r="AR20" s="56">
        <v>8.0</v>
      </c>
      <c r="AS20" s="61" t="s">
        <v>281</v>
      </c>
      <c r="AT20" s="64">
        <v>0.0</v>
      </c>
      <c r="AU20" s="61" t="s">
        <v>282</v>
      </c>
      <c r="AV20" s="64">
        <f t="shared" si="9"/>
        <v>8</v>
      </c>
    </row>
    <row r="21" ht="15.75" customHeight="1">
      <c r="A21" s="57" t="s">
        <v>320</v>
      </c>
      <c r="B21" s="58" t="s">
        <v>100</v>
      </c>
      <c r="C21" s="58" t="str">
        <f t="shared" si="1"/>
        <v>Nguyễn Phạm Hoàng Khôi</v>
      </c>
      <c r="D21" s="58" t="s">
        <v>101</v>
      </c>
      <c r="E21" s="58" t="s">
        <v>102</v>
      </c>
      <c r="F21" s="58" t="str">
        <f t="shared" si="2"/>
        <v>20000355@lttc.edu.vn</v>
      </c>
      <c r="I21" s="58" t="str">
        <f t="shared" si="3"/>
        <v>20 20000355 Nguyễn Phạm Hoàng Khôi</v>
      </c>
      <c r="J21" s="59">
        <v>2.0</v>
      </c>
      <c r="K21" s="51">
        <v>2.0</v>
      </c>
      <c r="L21" s="51">
        <v>2.0</v>
      </c>
      <c r="M21" s="51">
        <v>1.0</v>
      </c>
      <c r="N21" s="51">
        <v>4.0</v>
      </c>
      <c r="O21" s="51">
        <v>6.0</v>
      </c>
      <c r="P21" s="51">
        <v>4.0</v>
      </c>
      <c r="Q21" s="51">
        <v>2.0</v>
      </c>
      <c r="R21" s="51">
        <v>0.0</v>
      </c>
      <c r="S21" s="51">
        <v>8.0</v>
      </c>
      <c r="T21" s="51">
        <v>4.0</v>
      </c>
      <c r="U21" s="58" t="str">
        <f t="shared" si="4"/>
        <v>Nguyễn Phạm Hoàng Khôi</v>
      </c>
      <c r="V21" s="60">
        <f t="shared" si="5"/>
        <v>3.2</v>
      </c>
      <c r="W21" s="61" t="s">
        <v>281</v>
      </c>
      <c r="X21" s="62">
        <v>0.0</v>
      </c>
      <c r="Y21" s="61" t="s">
        <v>282</v>
      </c>
      <c r="Z21" s="63">
        <f t="shared" si="6"/>
        <v>3.2</v>
      </c>
      <c r="AA21" s="51">
        <v>8.0</v>
      </c>
      <c r="AB21" s="51">
        <v>4.0</v>
      </c>
      <c r="AC21" s="51">
        <v>4.0</v>
      </c>
      <c r="AD21" s="51">
        <v>8.0</v>
      </c>
      <c r="AE21" s="51">
        <v>0.0</v>
      </c>
      <c r="AF21" s="51">
        <v>0.0</v>
      </c>
      <c r="AK21" s="58" t="str">
        <f t="shared" si="7"/>
        <v>Nguyễn Phạm Hoàng Khôi</v>
      </c>
      <c r="AL21" s="56">
        <v>3.0</v>
      </c>
      <c r="AM21" s="61" t="s">
        <v>281</v>
      </c>
      <c r="AN21" s="62">
        <v>2.0</v>
      </c>
      <c r="AO21" s="61" t="s">
        <v>282</v>
      </c>
      <c r="AP21" s="64">
        <f t="shared" si="8"/>
        <v>5</v>
      </c>
      <c r="AQ21" s="65" t="s">
        <v>321</v>
      </c>
      <c r="AR21" s="56">
        <v>5.0</v>
      </c>
      <c r="AS21" s="61" t="s">
        <v>281</v>
      </c>
      <c r="AT21" s="64">
        <v>0.0</v>
      </c>
      <c r="AU21" s="61" t="s">
        <v>282</v>
      </c>
      <c r="AV21" s="64">
        <f t="shared" si="9"/>
        <v>5</v>
      </c>
    </row>
    <row r="22" ht="15.75" customHeight="1">
      <c r="A22" s="57" t="s">
        <v>322</v>
      </c>
      <c r="B22" s="58" t="s">
        <v>104</v>
      </c>
      <c r="C22" s="58" t="str">
        <f t="shared" si="1"/>
        <v>Trần Đình Anh Khôi</v>
      </c>
      <c r="D22" s="58" t="s">
        <v>105</v>
      </c>
      <c r="E22" s="58" t="s">
        <v>102</v>
      </c>
      <c r="F22" s="58" t="str">
        <f t="shared" si="2"/>
        <v>20001364@lttc.edu.vn</v>
      </c>
      <c r="I22" s="58" t="str">
        <f t="shared" si="3"/>
        <v>21 20001364 Trần Đình Anh Khôi</v>
      </c>
      <c r="J22" s="59">
        <v>8.0</v>
      </c>
      <c r="K22" s="51">
        <v>8.0</v>
      </c>
      <c r="L22" s="51">
        <v>4.0</v>
      </c>
      <c r="M22" s="51">
        <v>10.0</v>
      </c>
      <c r="N22" s="51">
        <v>2.0</v>
      </c>
      <c r="O22" s="51">
        <v>2.0</v>
      </c>
      <c r="P22" s="51">
        <v>4.0</v>
      </c>
      <c r="Q22" s="51">
        <v>0.0</v>
      </c>
      <c r="R22" s="51">
        <v>0.0</v>
      </c>
      <c r="S22" s="51">
        <v>10.0</v>
      </c>
      <c r="T22" s="51">
        <v>0.0</v>
      </c>
      <c r="U22" s="58" t="str">
        <f t="shared" si="4"/>
        <v>Trần Đình Anh Khôi</v>
      </c>
      <c r="V22" s="60">
        <f t="shared" si="5"/>
        <v>4.4</v>
      </c>
      <c r="W22" s="61" t="s">
        <v>281</v>
      </c>
      <c r="X22" s="62">
        <v>0.0</v>
      </c>
      <c r="Y22" s="61" t="s">
        <v>282</v>
      </c>
      <c r="Z22" s="63">
        <f t="shared" si="6"/>
        <v>4.4</v>
      </c>
      <c r="AA22" s="51">
        <v>10.0</v>
      </c>
      <c r="AB22" s="51">
        <v>2.0</v>
      </c>
      <c r="AC22" s="51">
        <v>2.0</v>
      </c>
      <c r="AD22" s="51">
        <v>8.0</v>
      </c>
      <c r="AE22" s="51">
        <v>8.0</v>
      </c>
      <c r="AF22" s="51">
        <v>10.0</v>
      </c>
      <c r="AK22" s="58" t="str">
        <f t="shared" si="7"/>
        <v>Trần Đình Anh Khôi</v>
      </c>
      <c r="AL22" s="56">
        <v>5.0</v>
      </c>
      <c r="AM22" s="61" t="s">
        <v>281</v>
      </c>
      <c r="AN22" s="64">
        <v>0.0</v>
      </c>
      <c r="AO22" s="61" t="s">
        <v>282</v>
      </c>
      <c r="AP22" s="64">
        <f t="shared" si="8"/>
        <v>5</v>
      </c>
      <c r="AQ22" s="65" t="s">
        <v>323</v>
      </c>
      <c r="AR22" s="56">
        <v>7.0</v>
      </c>
      <c r="AS22" s="61" t="s">
        <v>281</v>
      </c>
      <c r="AT22" s="64">
        <v>0.0</v>
      </c>
      <c r="AU22" s="61" t="s">
        <v>282</v>
      </c>
      <c r="AV22" s="64">
        <f t="shared" si="9"/>
        <v>7</v>
      </c>
    </row>
    <row r="23" ht="15.75" customHeight="1">
      <c r="A23" s="57" t="s">
        <v>324</v>
      </c>
      <c r="B23" s="58" t="s">
        <v>107</v>
      </c>
      <c r="C23" s="58" t="str">
        <f t="shared" si="1"/>
        <v>Nguyễn Hoàng Lân</v>
      </c>
      <c r="D23" s="58" t="s">
        <v>108</v>
      </c>
      <c r="E23" s="58" t="s">
        <v>109</v>
      </c>
      <c r="F23" s="58" t="str">
        <f t="shared" si="2"/>
        <v>20000136@lttc.edu.vn</v>
      </c>
      <c r="I23" s="58" t="str">
        <f t="shared" si="3"/>
        <v>22 20000136 Nguyễn Hoàng Lân</v>
      </c>
      <c r="J23" s="59">
        <v>4.0</v>
      </c>
      <c r="K23" s="51">
        <v>0.0</v>
      </c>
      <c r="L23" s="51">
        <v>6.0</v>
      </c>
      <c r="M23" s="51">
        <v>5.0</v>
      </c>
      <c r="N23" s="51">
        <v>8.0</v>
      </c>
      <c r="O23" s="51">
        <v>2.0</v>
      </c>
      <c r="P23" s="51">
        <v>2.0</v>
      </c>
      <c r="Q23" s="51">
        <v>4.0</v>
      </c>
      <c r="R23" s="51">
        <v>4.0</v>
      </c>
      <c r="S23" s="51">
        <v>4.0</v>
      </c>
      <c r="T23" s="51">
        <v>4.0</v>
      </c>
      <c r="U23" s="58" t="str">
        <f t="shared" si="4"/>
        <v>Nguyễn Hoàng Lân</v>
      </c>
      <c r="V23" s="60">
        <f t="shared" si="5"/>
        <v>3.9</v>
      </c>
      <c r="W23" s="61" t="s">
        <v>281</v>
      </c>
      <c r="X23" s="62">
        <v>0.0</v>
      </c>
      <c r="Y23" s="61" t="s">
        <v>282</v>
      </c>
      <c r="Z23" s="63">
        <f t="shared" si="6"/>
        <v>3.9</v>
      </c>
      <c r="AA23" s="51">
        <v>10.0</v>
      </c>
      <c r="AB23" s="51">
        <v>4.0</v>
      </c>
      <c r="AC23" s="51">
        <v>0.0</v>
      </c>
      <c r="AD23" s="51">
        <v>2.0</v>
      </c>
      <c r="AE23" s="51">
        <v>0.0</v>
      </c>
      <c r="AF23" s="51">
        <v>0.0</v>
      </c>
      <c r="AK23" s="58" t="str">
        <f t="shared" si="7"/>
        <v>Nguyễn Hoàng Lân</v>
      </c>
      <c r="AL23" s="56">
        <v>4.5</v>
      </c>
      <c r="AM23" s="61" t="s">
        <v>281</v>
      </c>
      <c r="AN23" s="64">
        <v>0.0</v>
      </c>
      <c r="AO23" s="61" t="s">
        <v>282</v>
      </c>
      <c r="AP23" s="64">
        <f t="shared" si="8"/>
        <v>4.5</v>
      </c>
      <c r="AQ23" s="65" t="s">
        <v>325</v>
      </c>
      <c r="AR23" s="56">
        <v>5.5</v>
      </c>
      <c r="AS23" s="61" t="s">
        <v>281</v>
      </c>
      <c r="AT23" s="64">
        <v>0.0</v>
      </c>
      <c r="AU23" s="61" t="s">
        <v>282</v>
      </c>
      <c r="AV23" s="64">
        <f t="shared" si="9"/>
        <v>5.5</v>
      </c>
    </row>
    <row r="24" ht="15.75" customHeight="1">
      <c r="A24" s="57" t="s">
        <v>326</v>
      </c>
      <c r="B24" s="58" t="s">
        <v>111</v>
      </c>
      <c r="C24" s="58" t="str">
        <f t="shared" si="1"/>
        <v>Nguyễn Tấn Lộc</v>
      </c>
      <c r="D24" s="58" t="s">
        <v>112</v>
      </c>
      <c r="E24" s="58" t="s">
        <v>113</v>
      </c>
      <c r="F24" s="58" t="str">
        <f t="shared" si="2"/>
        <v>20002318@lttc.edu.vn</v>
      </c>
      <c r="I24" s="58" t="str">
        <f t="shared" si="3"/>
        <v>23 20002318 Nguyễn Tấn Lộc</v>
      </c>
      <c r="J24" s="59">
        <v>8.0</v>
      </c>
      <c r="K24" s="51">
        <v>6.0</v>
      </c>
      <c r="L24" s="51">
        <v>4.0</v>
      </c>
      <c r="M24" s="51">
        <v>7.0</v>
      </c>
      <c r="N24" s="51">
        <v>8.0</v>
      </c>
      <c r="O24" s="51">
        <v>6.0</v>
      </c>
      <c r="P24" s="51">
        <v>6.0</v>
      </c>
      <c r="Q24" s="51">
        <v>4.0</v>
      </c>
      <c r="R24" s="51">
        <v>6.0</v>
      </c>
      <c r="S24" s="51">
        <v>10.0</v>
      </c>
      <c r="T24" s="51">
        <v>8.0</v>
      </c>
      <c r="U24" s="58" t="str">
        <f t="shared" si="4"/>
        <v>Nguyễn Tấn Lộc</v>
      </c>
      <c r="V24" s="60">
        <f t="shared" si="5"/>
        <v>6.6</v>
      </c>
      <c r="W24" s="61" t="s">
        <v>281</v>
      </c>
      <c r="X24" s="62">
        <v>2.0</v>
      </c>
      <c r="Y24" s="61" t="s">
        <v>282</v>
      </c>
      <c r="Z24" s="63">
        <f t="shared" si="6"/>
        <v>8.6</v>
      </c>
      <c r="AA24" s="51">
        <v>8.0</v>
      </c>
      <c r="AB24" s="51">
        <v>6.0</v>
      </c>
      <c r="AC24" s="51">
        <v>4.0</v>
      </c>
      <c r="AD24" s="51">
        <v>8.0</v>
      </c>
      <c r="AE24" s="51">
        <v>8.0</v>
      </c>
      <c r="AF24" s="51">
        <v>10.0</v>
      </c>
      <c r="AK24" s="58" t="str">
        <f t="shared" si="7"/>
        <v>Nguyễn Tấn Lộc</v>
      </c>
      <c r="AL24" s="56">
        <v>8.0</v>
      </c>
      <c r="AM24" s="61" t="s">
        <v>281</v>
      </c>
      <c r="AN24" s="62">
        <v>2.0</v>
      </c>
      <c r="AO24" s="61" t="s">
        <v>282</v>
      </c>
      <c r="AP24" s="64">
        <f t="shared" si="8"/>
        <v>10</v>
      </c>
      <c r="AQ24" s="65" t="s">
        <v>327</v>
      </c>
      <c r="AR24" s="56">
        <v>9.0</v>
      </c>
      <c r="AS24" s="61" t="s">
        <v>281</v>
      </c>
      <c r="AT24" s="62">
        <v>1.0</v>
      </c>
      <c r="AU24" s="61" t="s">
        <v>282</v>
      </c>
      <c r="AV24" s="64">
        <f t="shared" si="9"/>
        <v>10</v>
      </c>
    </row>
    <row r="25" ht="15.75" customHeight="1">
      <c r="A25" s="57" t="s">
        <v>328</v>
      </c>
      <c r="B25" s="58" t="s">
        <v>115</v>
      </c>
      <c r="C25" s="58" t="str">
        <f t="shared" si="1"/>
        <v>Huỳnh Phi Long</v>
      </c>
      <c r="D25" s="58" t="s">
        <v>116</v>
      </c>
      <c r="E25" s="58" t="s">
        <v>117</v>
      </c>
      <c r="F25" s="58" t="str">
        <f t="shared" si="2"/>
        <v>20001889@lttc.edu.vn</v>
      </c>
      <c r="I25" s="58" t="str">
        <f t="shared" si="3"/>
        <v>24 20001889 Huỳnh Phi Long</v>
      </c>
      <c r="J25" s="59">
        <v>0.0</v>
      </c>
      <c r="K25" s="51">
        <v>0.0</v>
      </c>
      <c r="L25" s="51">
        <v>0.0</v>
      </c>
      <c r="M25" s="51">
        <v>0.0</v>
      </c>
      <c r="N25" s="51">
        <v>0.0</v>
      </c>
      <c r="O25" s="51">
        <v>0.0</v>
      </c>
      <c r="P25" s="51">
        <v>0.0</v>
      </c>
      <c r="Q25" s="51">
        <v>0.0</v>
      </c>
      <c r="R25" s="51">
        <v>0.0</v>
      </c>
      <c r="S25" s="51">
        <v>0.0</v>
      </c>
      <c r="T25" s="51">
        <v>0.0</v>
      </c>
      <c r="U25" s="58" t="str">
        <f t="shared" si="4"/>
        <v>Huỳnh Phi Long</v>
      </c>
      <c r="V25" s="60">
        <f t="shared" si="5"/>
        <v>0</v>
      </c>
      <c r="W25" s="61" t="s">
        <v>281</v>
      </c>
      <c r="X25" s="62">
        <v>0.0</v>
      </c>
      <c r="Y25" s="61" t="s">
        <v>282</v>
      </c>
      <c r="Z25" s="63">
        <f t="shared" si="6"/>
        <v>0</v>
      </c>
      <c r="AA25" s="51">
        <v>0.0</v>
      </c>
      <c r="AB25" s="51">
        <v>0.0</v>
      </c>
      <c r="AC25" s="51">
        <v>0.0</v>
      </c>
      <c r="AD25" s="51">
        <v>2.0</v>
      </c>
      <c r="AE25" s="51">
        <v>0.0</v>
      </c>
      <c r="AF25" s="51">
        <v>0.0</v>
      </c>
      <c r="AK25" s="58" t="str">
        <f t="shared" si="7"/>
        <v>Huỳnh Phi Long</v>
      </c>
      <c r="AL25" s="56">
        <v>0.0</v>
      </c>
      <c r="AM25" s="61" t="s">
        <v>281</v>
      </c>
      <c r="AN25" s="64">
        <v>0.0</v>
      </c>
      <c r="AO25" s="61" t="s">
        <v>282</v>
      </c>
      <c r="AP25" s="64">
        <f t="shared" si="8"/>
        <v>0</v>
      </c>
      <c r="AQ25" s="65" t="s">
        <v>329</v>
      </c>
      <c r="AR25" s="56">
        <v>0.0</v>
      </c>
      <c r="AS25" s="61" t="s">
        <v>281</v>
      </c>
      <c r="AT25" s="64">
        <v>0.0</v>
      </c>
      <c r="AU25" s="61" t="s">
        <v>282</v>
      </c>
      <c r="AV25" s="64">
        <f t="shared" si="9"/>
        <v>0</v>
      </c>
    </row>
    <row r="26" ht="15.75" customHeight="1">
      <c r="A26" s="57" t="s">
        <v>330</v>
      </c>
      <c r="B26" s="58" t="s">
        <v>119</v>
      </c>
      <c r="C26" s="58" t="str">
        <f t="shared" si="1"/>
        <v>Lê Thành Long</v>
      </c>
      <c r="D26" s="58" t="s">
        <v>120</v>
      </c>
      <c r="E26" s="58" t="s">
        <v>117</v>
      </c>
      <c r="F26" s="58" t="str">
        <f t="shared" si="2"/>
        <v>20004087@lttc.edu.vn</v>
      </c>
      <c r="I26" s="58" t="str">
        <f t="shared" si="3"/>
        <v>25 20004087 Lê Thành Long</v>
      </c>
      <c r="J26" s="59">
        <v>0.0</v>
      </c>
      <c r="K26" s="51">
        <v>0.0</v>
      </c>
      <c r="L26" s="51">
        <v>0.0</v>
      </c>
      <c r="M26" s="51">
        <v>0.0</v>
      </c>
      <c r="N26" s="51">
        <v>0.0</v>
      </c>
      <c r="O26" s="51">
        <v>0.0</v>
      </c>
      <c r="P26" s="51">
        <v>0.0</v>
      </c>
      <c r="Q26" s="51">
        <v>0.0</v>
      </c>
      <c r="R26" s="51">
        <v>0.0</v>
      </c>
      <c r="S26" s="51">
        <v>0.0</v>
      </c>
      <c r="T26" s="51">
        <v>0.0</v>
      </c>
      <c r="U26" s="58" t="str">
        <f t="shared" si="4"/>
        <v>Lê Thành Long</v>
      </c>
      <c r="V26" s="60">
        <f t="shared" si="5"/>
        <v>0</v>
      </c>
      <c r="W26" s="61" t="s">
        <v>281</v>
      </c>
      <c r="X26" s="62">
        <v>0.0</v>
      </c>
      <c r="Y26" s="61" t="s">
        <v>282</v>
      </c>
      <c r="Z26" s="63">
        <f t="shared" si="6"/>
        <v>0</v>
      </c>
      <c r="AA26" s="51">
        <v>0.0</v>
      </c>
      <c r="AB26" s="51">
        <v>0.0</v>
      </c>
      <c r="AC26" s="51">
        <v>0.0</v>
      </c>
      <c r="AD26" s="51">
        <v>2.0</v>
      </c>
      <c r="AE26" s="51">
        <v>0.0</v>
      </c>
      <c r="AF26" s="51">
        <v>0.0</v>
      </c>
      <c r="AK26" s="58" t="str">
        <f t="shared" si="7"/>
        <v>Lê Thành Long</v>
      </c>
      <c r="AL26" s="56">
        <v>0.0</v>
      </c>
      <c r="AM26" s="61" t="s">
        <v>281</v>
      </c>
      <c r="AN26" s="64">
        <v>0.0</v>
      </c>
      <c r="AO26" s="61" t="s">
        <v>282</v>
      </c>
      <c r="AP26" s="64">
        <f t="shared" si="8"/>
        <v>0</v>
      </c>
      <c r="AQ26" s="65" t="s">
        <v>331</v>
      </c>
      <c r="AR26" s="56">
        <v>0.0</v>
      </c>
      <c r="AS26" s="61" t="s">
        <v>281</v>
      </c>
      <c r="AT26" s="64">
        <v>0.0</v>
      </c>
      <c r="AU26" s="61" t="s">
        <v>282</v>
      </c>
      <c r="AV26" s="64">
        <f t="shared" si="9"/>
        <v>0</v>
      </c>
    </row>
    <row r="27" ht="15.75" customHeight="1">
      <c r="A27" s="57" t="s">
        <v>332</v>
      </c>
      <c r="B27" s="58" t="s">
        <v>122</v>
      </c>
      <c r="C27" s="58" t="str">
        <f t="shared" si="1"/>
        <v>Lê Việt Long</v>
      </c>
      <c r="D27" s="58" t="s">
        <v>123</v>
      </c>
      <c r="E27" s="58" t="s">
        <v>117</v>
      </c>
      <c r="F27" s="58" t="str">
        <f t="shared" si="2"/>
        <v>20001422@lttc.edu.vn</v>
      </c>
      <c r="I27" s="58" t="str">
        <f t="shared" si="3"/>
        <v>26 20001422 Lê Việt Long</v>
      </c>
      <c r="J27" s="59">
        <v>8.0</v>
      </c>
      <c r="K27" s="51">
        <v>8.0</v>
      </c>
      <c r="L27" s="51">
        <v>7.0</v>
      </c>
      <c r="M27" s="51">
        <v>6.0</v>
      </c>
      <c r="N27" s="51">
        <v>10.0</v>
      </c>
      <c r="O27" s="51">
        <v>2.0</v>
      </c>
      <c r="P27" s="51">
        <v>10.0</v>
      </c>
      <c r="Q27" s="51">
        <v>2.0</v>
      </c>
      <c r="R27" s="51">
        <v>4.0</v>
      </c>
      <c r="S27" s="51">
        <v>10.0</v>
      </c>
      <c r="T27" s="51">
        <v>10.0</v>
      </c>
      <c r="U27" s="58" t="str">
        <f t="shared" si="4"/>
        <v>Lê Việt Long</v>
      </c>
      <c r="V27" s="60">
        <f t="shared" si="5"/>
        <v>7</v>
      </c>
      <c r="W27" s="61" t="s">
        <v>281</v>
      </c>
      <c r="X27" s="62">
        <v>0.0</v>
      </c>
      <c r="Y27" s="61" t="s">
        <v>282</v>
      </c>
      <c r="Z27" s="63">
        <f t="shared" si="6"/>
        <v>7</v>
      </c>
      <c r="AA27" s="51">
        <v>4.0</v>
      </c>
      <c r="AB27" s="51">
        <v>4.0</v>
      </c>
      <c r="AC27" s="51">
        <v>4.0</v>
      </c>
      <c r="AD27" s="51">
        <v>10.0</v>
      </c>
      <c r="AE27" s="51">
        <v>8.0</v>
      </c>
      <c r="AF27" s="51">
        <v>10.0</v>
      </c>
      <c r="AK27" s="58" t="str">
        <f t="shared" si="7"/>
        <v>Lê Việt Long</v>
      </c>
      <c r="AL27" s="56">
        <v>6.5</v>
      </c>
      <c r="AM27" s="61" t="s">
        <v>281</v>
      </c>
      <c r="AN27" s="64">
        <v>0.0</v>
      </c>
      <c r="AO27" s="61" t="s">
        <v>282</v>
      </c>
      <c r="AP27" s="64">
        <f t="shared" si="8"/>
        <v>6.5</v>
      </c>
      <c r="AQ27" s="65" t="s">
        <v>333</v>
      </c>
      <c r="AR27" s="56">
        <v>7.5</v>
      </c>
      <c r="AS27" s="61" t="s">
        <v>281</v>
      </c>
      <c r="AT27" s="64">
        <v>0.0</v>
      </c>
      <c r="AU27" s="61" t="s">
        <v>282</v>
      </c>
      <c r="AV27" s="64">
        <f t="shared" si="9"/>
        <v>7.5</v>
      </c>
    </row>
    <row r="28" ht="15.75" customHeight="1">
      <c r="A28" s="57" t="s">
        <v>334</v>
      </c>
      <c r="B28" s="58" t="s">
        <v>125</v>
      </c>
      <c r="C28" s="58" t="str">
        <f t="shared" si="1"/>
        <v>Ngô Đặng Hoàng Long</v>
      </c>
      <c r="D28" s="58" t="s">
        <v>126</v>
      </c>
      <c r="E28" s="58" t="s">
        <v>117</v>
      </c>
      <c r="F28" s="58" t="str">
        <f t="shared" si="2"/>
        <v>20001570@lttc.edu.vn</v>
      </c>
      <c r="I28" s="58" t="str">
        <f t="shared" si="3"/>
        <v>27 20001570 Ngô Đặng Hoàng Long</v>
      </c>
      <c r="J28" s="59">
        <v>4.0</v>
      </c>
      <c r="K28" s="51">
        <v>4.0</v>
      </c>
      <c r="L28" s="51">
        <v>0.0</v>
      </c>
      <c r="M28" s="51">
        <v>4.0</v>
      </c>
      <c r="N28" s="51">
        <v>2.0</v>
      </c>
      <c r="O28" s="51">
        <v>2.0</v>
      </c>
      <c r="P28" s="51">
        <v>2.0</v>
      </c>
      <c r="Q28" s="51">
        <v>0.0</v>
      </c>
      <c r="R28" s="51">
        <v>4.0</v>
      </c>
      <c r="S28" s="51">
        <v>2.0</v>
      </c>
      <c r="T28" s="51">
        <v>6.0</v>
      </c>
      <c r="U28" s="58" t="str">
        <f t="shared" si="4"/>
        <v>Ngô Đặng Hoàng Long</v>
      </c>
      <c r="V28" s="60">
        <f t="shared" si="5"/>
        <v>2.7</v>
      </c>
      <c r="W28" s="61" t="s">
        <v>281</v>
      </c>
      <c r="X28" s="62">
        <v>0.0</v>
      </c>
      <c r="Y28" s="61" t="s">
        <v>282</v>
      </c>
      <c r="Z28" s="63">
        <f t="shared" si="6"/>
        <v>2.7</v>
      </c>
      <c r="AA28" s="51">
        <v>0.0</v>
      </c>
      <c r="AB28" s="51">
        <v>0.0</v>
      </c>
      <c r="AC28" s="51">
        <v>4.0</v>
      </c>
      <c r="AD28" s="51">
        <v>6.0</v>
      </c>
      <c r="AE28" s="51">
        <v>2.0</v>
      </c>
      <c r="AF28" s="51">
        <v>0.0</v>
      </c>
      <c r="AK28" s="58" t="str">
        <f t="shared" si="7"/>
        <v>Ngô Đặng Hoàng Long</v>
      </c>
      <c r="AL28" s="56">
        <v>3.5</v>
      </c>
      <c r="AM28" s="61" t="s">
        <v>281</v>
      </c>
      <c r="AN28" s="64">
        <v>0.0</v>
      </c>
      <c r="AO28" s="61" t="s">
        <v>282</v>
      </c>
      <c r="AP28" s="64">
        <f t="shared" si="8"/>
        <v>3.5</v>
      </c>
      <c r="AQ28" s="65" t="s">
        <v>335</v>
      </c>
      <c r="AR28" s="56">
        <v>5.0</v>
      </c>
      <c r="AS28" s="61" t="s">
        <v>281</v>
      </c>
      <c r="AT28" s="64">
        <v>0.0</v>
      </c>
      <c r="AU28" s="61" t="s">
        <v>282</v>
      </c>
      <c r="AV28" s="64">
        <f t="shared" si="9"/>
        <v>5</v>
      </c>
    </row>
    <row r="29" ht="15.75" customHeight="1">
      <c r="A29" s="57" t="s">
        <v>336</v>
      </c>
      <c r="B29" s="58" t="s">
        <v>128</v>
      </c>
      <c r="C29" s="58" t="str">
        <f t="shared" si="1"/>
        <v>Trần Văn Thiên Luân</v>
      </c>
      <c r="D29" s="58" t="s">
        <v>129</v>
      </c>
      <c r="E29" s="58" t="s">
        <v>130</v>
      </c>
      <c r="F29" s="58" t="str">
        <f t="shared" si="2"/>
        <v>20004832@lttc.edu.vn</v>
      </c>
      <c r="I29" s="58" t="str">
        <f t="shared" si="3"/>
        <v>28 20004832 Trần Văn Thiên Luân</v>
      </c>
      <c r="J29" s="59">
        <v>4.0</v>
      </c>
      <c r="K29" s="51">
        <v>4.0</v>
      </c>
      <c r="L29" s="51">
        <v>0.0</v>
      </c>
      <c r="M29" s="51">
        <v>4.0</v>
      </c>
      <c r="N29" s="51">
        <v>2.0</v>
      </c>
      <c r="O29" s="51">
        <v>2.0</v>
      </c>
      <c r="P29" s="51">
        <v>2.0</v>
      </c>
      <c r="Q29" s="51">
        <v>2.0</v>
      </c>
      <c r="R29" s="51">
        <v>6.0</v>
      </c>
      <c r="S29" s="51">
        <v>6.0</v>
      </c>
      <c r="T29" s="51">
        <v>4.0</v>
      </c>
      <c r="U29" s="58" t="str">
        <f t="shared" si="4"/>
        <v>Trần Văn Thiên Luân</v>
      </c>
      <c r="V29" s="60">
        <f t="shared" si="5"/>
        <v>3.3</v>
      </c>
      <c r="W29" s="61" t="s">
        <v>281</v>
      </c>
      <c r="X29" s="62">
        <v>0.0</v>
      </c>
      <c r="Y29" s="61" t="s">
        <v>282</v>
      </c>
      <c r="Z29" s="63">
        <f t="shared" si="6"/>
        <v>3.3</v>
      </c>
      <c r="AA29" s="51">
        <v>4.0</v>
      </c>
      <c r="AB29" s="51">
        <v>4.0</v>
      </c>
      <c r="AC29" s="51">
        <v>0.0</v>
      </c>
      <c r="AD29" s="51">
        <v>6.0</v>
      </c>
      <c r="AE29" s="51">
        <v>4.0</v>
      </c>
      <c r="AF29" s="51">
        <v>6.0</v>
      </c>
      <c r="AK29" s="58" t="str">
        <f t="shared" si="7"/>
        <v>Trần Văn Thiên Luân</v>
      </c>
      <c r="AL29" s="56">
        <v>3.0</v>
      </c>
      <c r="AM29" s="61" t="s">
        <v>281</v>
      </c>
      <c r="AN29" s="64">
        <v>0.0</v>
      </c>
      <c r="AO29" s="61" t="s">
        <v>282</v>
      </c>
      <c r="AP29" s="64">
        <f t="shared" si="8"/>
        <v>3</v>
      </c>
      <c r="AQ29" s="65" t="s">
        <v>337</v>
      </c>
      <c r="AR29" s="56">
        <v>5.5</v>
      </c>
      <c r="AS29" s="61" t="s">
        <v>281</v>
      </c>
      <c r="AT29" s="64">
        <v>0.0</v>
      </c>
      <c r="AU29" s="61" t="s">
        <v>282</v>
      </c>
      <c r="AV29" s="64">
        <f t="shared" si="9"/>
        <v>5.5</v>
      </c>
    </row>
    <row r="30" ht="15.75" customHeight="1">
      <c r="A30" s="57" t="s">
        <v>338</v>
      </c>
      <c r="B30" s="58" t="s">
        <v>132</v>
      </c>
      <c r="C30" s="58" t="str">
        <f t="shared" si="1"/>
        <v>Cao Tiến Minh</v>
      </c>
      <c r="D30" s="58" t="s">
        <v>133</v>
      </c>
      <c r="E30" s="58" t="s">
        <v>134</v>
      </c>
      <c r="F30" s="58" t="str">
        <f t="shared" si="2"/>
        <v>20003882@lttc.edu.vn</v>
      </c>
      <c r="I30" s="58" t="str">
        <f t="shared" si="3"/>
        <v>29 20003882 Cao Tiến Minh</v>
      </c>
      <c r="J30" s="59">
        <v>4.0</v>
      </c>
      <c r="K30" s="51">
        <v>0.0</v>
      </c>
      <c r="L30" s="51">
        <v>5.0</v>
      </c>
      <c r="M30" s="51">
        <v>2.0</v>
      </c>
      <c r="N30" s="51">
        <v>4.0</v>
      </c>
      <c r="O30" s="51">
        <v>4.0</v>
      </c>
      <c r="P30" s="51">
        <v>2.0</v>
      </c>
      <c r="Q30" s="51">
        <v>4.0</v>
      </c>
      <c r="R30" s="51">
        <v>8.0</v>
      </c>
      <c r="S30" s="51">
        <v>2.0</v>
      </c>
      <c r="T30" s="51">
        <v>4.0</v>
      </c>
      <c r="U30" s="58" t="str">
        <f t="shared" si="4"/>
        <v>Cao Tiến Minh</v>
      </c>
      <c r="V30" s="60">
        <f t="shared" si="5"/>
        <v>3.5</v>
      </c>
      <c r="W30" s="61" t="s">
        <v>281</v>
      </c>
      <c r="X30" s="62">
        <v>0.0</v>
      </c>
      <c r="Y30" s="61" t="s">
        <v>282</v>
      </c>
      <c r="Z30" s="63">
        <f t="shared" si="6"/>
        <v>3.5</v>
      </c>
      <c r="AA30" s="51">
        <v>4.0</v>
      </c>
      <c r="AB30" s="51">
        <v>0.0</v>
      </c>
      <c r="AC30" s="51">
        <v>0.0</v>
      </c>
      <c r="AD30" s="51">
        <v>8.0</v>
      </c>
      <c r="AE30" s="51">
        <v>0.0</v>
      </c>
      <c r="AF30" s="51">
        <v>4.0</v>
      </c>
      <c r="AK30" s="58" t="str">
        <f t="shared" si="7"/>
        <v>Cao Tiến Minh</v>
      </c>
      <c r="AL30" s="56">
        <v>4.0</v>
      </c>
      <c r="AM30" s="61" t="s">
        <v>281</v>
      </c>
      <c r="AN30" s="64">
        <v>0.0</v>
      </c>
      <c r="AO30" s="61" t="s">
        <v>282</v>
      </c>
      <c r="AP30" s="64">
        <f t="shared" si="8"/>
        <v>4</v>
      </c>
      <c r="AQ30" s="65" t="s">
        <v>339</v>
      </c>
      <c r="AR30" s="56">
        <v>5.5</v>
      </c>
      <c r="AS30" s="61" t="s">
        <v>281</v>
      </c>
      <c r="AT30" s="64">
        <v>0.0</v>
      </c>
      <c r="AU30" s="61" t="s">
        <v>282</v>
      </c>
      <c r="AV30" s="64">
        <f t="shared" si="9"/>
        <v>5.5</v>
      </c>
    </row>
    <row r="31" ht="15.75" customHeight="1">
      <c r="A31" s="57" t="s">
        <v>340</v>
      </c>
      <c r="B31" s="58" t="s">
        <v>136</v>
      </c>
      <c r="C31" s="58" t="str">
        <f t="shared" si="1"/>
        <v>Nguyễn Hoài Nam</v>
      </c>
      <c r="D31" s="58" t="s">
        <v>137</v>
      </c>
      <c r="E31" s="58" t="s">
        <v>28</v>
      </c>
      <c r="F31" s="58" t="str">
        <f t="shared" si="2"/>
        <v>20001967@lttc.edu.vn</v>
      </c>
      <c r="I31" s="58" t="str">
        <f t="shared" si="3"/>
        <v>30 20001967 Nguyễn Hoài Nam</v>
      </c>
      <c r="J31" s="59">
        <v>0.0</v>
      </c>
      <c r="K31" s="51">
        <v>0.0</v>
      </c>
      <c r="L31" s="51">
        <v>0.0</v>
      </c>
      <c r="M31" s="51">
        <v>0.0</v>
      </c>
      <c r="N31" s="51">
        <v>0.0</v>
      </c>
      <c r="O31" s="51">
        <v>0.0</v>
      </c>
      <c r="P31" s="51">
        <v>0.0</v>
      </c>
      <c r="Q31" s="51">
        <v>0.0</v>
      </c>
      <c r="R31" s="51">
        <v>0.0</v>
      </c>
      <c r="S31" s="51">
        <v>0.0</v>
      </c>
      <c r="T31" s="51">
        <v>0.0</v>
      </c>
      <c r="U31" s="58" t="str">
        <f t="shared" si="4"/>
        <v>Nguyễn Hoài Nam</v>
      </c>
      <c r="V31" s="60">
        <f t="shared" si="5"/>
        <v>0</v>
      </c>
      <c r="W31" s="61" t="s">
        <v>281</v>
      </c>
      <c r="X31" s="62">
        <v>0.0</v>
      </c>
      <c r="Y31" s="61" t="s">
        <v>282</v>
      </c>
      <c r="Z31" s="63">
        <f t="shared" si="6"/>
        <v>0</v>
      </c>
      <c r="AA31" s="51">
        <v>0.0</v>
      </c>
      <c r="AB31" s="51">
        <v>0.0</v>
      </c>
      <c r="AC31" s="51">
        <v>0.0</v>
      </c>
      <c r="AD31" s="51">
        <v>2.0</v>
      </c>
      <c r="AE31" s="51">
        <v>0.0</v>
      </c>
      <c r="AF31" s="51">
        <v>0.0</v>
      </c>
      <c r="AK31" s="58" t="str">
        <f t="shared" si="7"/>
        <v>Nguyễn Hoài Nam</v>
      </c>
      <c r="AL31" s="56">
        <v>0.0</v>
      </c>
      <c r="AM31" s="61" t="s">
        <v>281</v>
      </c>
      <c r="AN31" s="64">
        <v>0.0</v>
      </c>
      <c r="AO31" s="61" t="s">
        <v>282</v>
      </c>
      <c r="AP31" s="64">
        <f t="shared" si="8"/>
        <v>0</v>
      </c>
      <c r="AQ31" s="65" t="s">
        <v>341</v>
      </c>
      <c r="AR31" s="56">
        <v>0.0</v>
      </c>
      <c r="AS31" s="61" t="s">
        <v>281</v>
      </c>
      <c r="AT31" s="64">
        <v>0.0</v>
      </c>
      <c r="AU31" s="61" t="s">
        <v>282</v>
      </c>
      <c r="AV31" s="64">
        <f t="shared" si="9"/>
        <v>0</v>
      </c>
    </row>
    <row r="32" ht="15.75" customHeight="1">
      <c r="A32" s="57" t="s">
        <v>342</v>
      </c>
      <c r="B32" s="58" t="s">
        <v>139</v>
      </c>
      <c r="C32" s="58" t="str">
        <f t="shared" si="1"/>
        <v>Trần Phạm Hoài Nam</v>
      </c>
      <c r="D32" s="58" t="s">
        <v>140</v>
      </c>
      <c r="E32" s="58" t="s">
        <v>28</v>
      </c>
      <c r="F32" s="58" t="str">
        <f t="shared" si="2"/>
        <v>20000440@lttc.edu.vn</v>
      </c>
      <c r="I32" s="58" t="str">
        <f t="shared" si="3"/>
        <v>31 20000440 Trần Phạm Hoài Nam</v>
      </c>
      <c r="J32" s="59">
        <v>8.0</v>
      </c>
      <c r="K32" s="51">
        <v>7.0</v>
      </c>
      <c r="L32" s="51">
        <v>4.0</v>
      </c>
      <c r="M32" s="51">
        <v>7.0</v>
      </c>
      <c r="N32" s="51">
        <v>8.0</v>
      </c>
      <c r="O32" s="51">
        <v>0.0</v>
      </c>
      <c r="P32" s="51">
        <v>8.0</v>
      </c>
      <c r="Q32" s="51">
        <v>4.0</v>
      </c>
      <c r="R32" s="51">
        <v>2.0</v>
      </c>
      <c r="S32" s="51">
        <v>10.0</v>
      </c>
      <c r="T32" s="51">
        <v>0.0</v>
      </c>
      <c r="U32" s="58" t="str">
        <f t="shared" si="4"/>
        <v>Trần Phạm Hoài Nam</v>
      </c>
      <c r="V32" s="60">
        <f t="shared" si="5"/>
        <v>5.3</v>
      </c>
      <c r="W32" s="61" t="s">
        <v>281</v>
      </c>
      <c r="X32" s="62">
        <v>0.0</v>
      </c>
      <c r="Y32" s="61" t="s">
        <v>282</v>
      </c>
      <c r="Z32" s="63">
        <f t="shared" si="6"/>
        <v>5.3</v>
      </c>
      <c r="AA32" s="51">
        <v>4.0</v>
      </c>
      <c r="AB32" s="51">
        <v>2.0</v>
      </c>
      <c r="AC32" s="51">
        <v>0.0</v>
      </c>
      <c r="AD32" s="51">
        <v>8.0</v>
      </c>
      <c r="AE32" s="51">
        <v>8.0</v>
      </c>
      <c r="AF32" s="51">
        <v>10.0</v>
      </c>
      <c r="AK32" s="58" t="str">
        <f t="shared" si="7"/>
        <v>Trần Phạm Hoài Nam</v>
      </c>
      <c r="AL32" s="56">
        <v>4.0</v>
      </c>
      <c r="AM32" s="61" t="s">
        <v>281</v>
      </c>
      <c r="AN32" s="64">
        <v>0.0</v>
      </c>
      <c r="AO32" s="61" t="s">
        <v>282</v>
      </c>
      <c r="AP32" s="64">
        <f t="shared" si="8"/>
        <v>4</v>
      </c>
      <c r="AQ32" s="65" t="s">
        <v>343</v>
      </c>
      <c r="AR32" s="56">
        <v>5.0</v>
      </c>
      <c r="AS32" s="61" t="s">
        <v>281</v>
      </c>
      <c r="AT32" s="64">
        <v>0.0</v>
      </c>
      <c r="AU32" s="61" t="s">
        <v>282</v>
      </c>
      <c r="AV32" s="64">
        <f t="shared" si="9"/>
        <v>5</v>
      </c>
    </row>
    <row r="33" ht="15.75" customHeight="1">
      <c r="A33" s="57" t="s">
        <v>344</v>
      </c>
      <c r="B33" s="58" t="s">
        <v>142</v>
      </c>
      <c r="C33" s="58" t="str">
        <f t="shared" si="1"/>
        <v>Cao Duy Nguyên</v>
      </c>
      <c r="D33" s="58" t="s">
        <v>143</v>
      </c>
      <c r="E33" s="58" t="s">
        <v>144</v>
      </c>
      <c r="F33" s="58" t="str">
        <f t="shared" si="2"/>
        <v>20000407@lttc.edu.vn</v>
      </c>
      <c r="I33" s="58" t="str">
        <f t="shared" si="3"/>
        <v>32 20000407 Cao Duy Nguyên</v>
      </c>
      <c r="J33" s="59">
        <v>8.0</v>
      </c>
      <c r="K33" s="51">
        <v>8.0</v>
      </c>
      <c r="L33" s="51">
        <v>5.0</v>
      </c>
      <c r="M33" s="51">
        <v>5.0</v>
      </c>
      <c r="N33" s="51">
        <v>8.0</v>
      </c>
      <c r="O33" s="51">
        <v>2.0</v>
      </c>
      <c r="P33" s="51">
        <v>8.0</v>
      </c>
      <c r="Q33" s="51">
        <v>2.0</v>
      </c>
      <c r="R33" s="51">
        <v>8.0</v>
      </c>
      <c r="S33" s="51">
        <v>6.0</v>
      </c>
      <c r="T33" s="51">
        <v>4.0</v>
      </c>
      <c r="U33" s="58" t="str">
        <f t="shared" si="4"/>
        <v>Cao Duy Nguyên</v>
      </c>
      <c r="V33" s="60">
        <f t="shared" si="5"/>
        <v>5.8</v>
      </c>
      <c r="W33" s="61" t="s">
        <v>281</v>
      </c>
      <c r="X33" s="62">
        <v>0.0</v>
      </c>
      <c r="Y33" s="61" t="s">
        <v>282</v>
      </c>
      <c r="Z33" s="63">
        <f t="shared" si="6"/>
        <v>5.8</v>
      </c>
      <c r="AA33" s="51">
        <v>10.0</v>
      </c>
      <c r="AB33" s="51">
        <v>2.0</v>
      </c>
      <c r="AC33" s="51">
        <v>4.0</v>
      </c>
      <c r="AD33" s="51">
        <v>8.0</v>
      </c>
      <c r="AE33" s="51">
        <v>8.0</v>
      </c>
      <c r="AF33" s="51">
        <v>8.0</v>
      </c>
      <c r="AK33" s="58" t="str">
        <f t="shared" si="7"/>
        <v>Cao Duy Nguyên</v>
      </c>
      <c r="AL33" s="56">
        <v>7.5</v>
      </c>
      <c r="AM33" s="61" t="s">
        <v>281</v>
      </c>
      <c r="AN33" s="62">
        <v>1.0</v>
      </c>
      <c r="AO33" s="61" t="s">
        <v>282</v>
      </c>
      <c r="AP33" s="64">
        <f t="shared" si="8"/>
        <v>8.5</v>
      </c>
      <c r="AQ33" s="65" t="s">
        <v>345</v>
      </c>
      <c r="AR33" s="56">
        <v>5.0</v>
      </c>
      <c r="AS33" s="61" t="s">
        <v>281</v>
      </c>
      <c r="AT33" s="64">
        <v>0.0</v>
      </c>
      <c r="AU33" s="61" t="s">
        <v>282</v>
      </c>
      <c r="AV33" s="64">
        <f t="shared" si="9"/>
        <v>5</v>
      </c>
    </row>
    <row r="34" ht="15.75" customHeight="1">
      <c r="A34" s="57" t="s">
        <v>346</v>
      </c>
      <c r="B34" s="58" t="s">
        <v>146</v>
      </c>
      <c r="C34" s="58" t="str">
        <f t="shared" si="1"/>
        <v>Vũ Phúc Nguyên</v>
      </c>
      <c r="D34" s="58" t="s">
        <v>147</v>
      </c>
      <c r="E34" s="58" t="s">
        <v>144</v>
      </c>
      <c r="F34" s="58" t="str">
        <f t="shared" si="2"/>
        <v>20000686@lttc.edu.vn</v>
      </c>
      <c r="I34" s="58" t="str">
        <f t="shared" si="3"/>
        <v>33 20000686 Vũ Phúc Nguyên</v>
      </c>
      <c r="J34" s="59">
        <v>4.0</v>
      </c>
      <c r="K34" s="51">
        <v>9.0</v>
      </c>
      <c r="L34" s="51">
        <v>10.0</v>
      </c>
      <c r="M34" s="51">
        <v>5.0</v>
      </c>
      <c r="N34" s="51">
        <v>10.0</v>
      </c>
      <c r="O34" s="51">
        <v>8.0</v>
      </c>
      <c r="P34" s="51">
        <v>6.0</v>
      </c>
      <c r="Q34" s="51">
        <v>6.0</v>
      </c>
      <c r="R34" s="51">
        <v>6.0</v>
      </c>
      <c r="S34" s="51">
        <v>10.0</v>
      </c>
      <c r="T34" s="51">
        <v>8.0</v>
      </c>
      <c r="U34" s="58" t="str">
        <f t="shared" si="4"/>
        <v>Vũ Phúc Nguyên</v>
      </c>
      <c r="V34" s="60">
        <f t="shared" si="5"/>
        <v>7.5</v>
      </c>
      <c r="W34" s="61" t="s">
        <v>281</v>
      </c>
      <c r="X34" s="62">
        <v>0.0</v>
      </c>
      <c r="Y34" s="61" t="s">
        <v>282</v>
      </c>
      <c r="Z34" s="63">
        <f t="shared" si="6"/>
        <v>7.5</v>
      </c>
      <c r="AA34" s="51">
        <v>0.0</v>
      </c>
      <c r="AB34" s="51">
        <v>6.0</v>
      </c>
      <c r="AC34" s="51">
        <v>6.0</v>
      </c>
      <c r="AD34" s="51">
        <v>8.0</v>
      </c>
      <c r="AE34" s="51">
        <v>10.0</v>
      </c>
      <c r="AF34" s="51">
        <v>10.0</v>
      </c>
      <c r="AK34" s="58" t="str">
        <f t="shared" si="7"/>
        <v>Vũ Phúc Nguyên</v>
      </c>
      <c r="AL34" s="56">
        <v>8.0</v>
      </c>
      <c r="AM34" s="61" t="s">
        <v>281</v>
      </c>
      <c r="AN34" s="64">
        <v>0.0</v>
      </c>
      <c r="AO34" s="61" t="s">
        <v>282</v>
      </c>
      <c r="AP34" s="64">
        <f t="shared" si="8"/>
        <v>8</v>
      </c>
      <c r="AQ34" s="65" t="s">
        <v>347</v>
      </c>
      <c r="AR34" s="56">
        <v>7.5</v>
      </c>
      <c r="AS34" s="61" t="s">
        <v>281</v>
      </c>
      <c r="AT34" s="64">
        <v>0.0</v>
      </c>
      <c r="AU34" s="61" t="s">
        <v>282</v>
      </c>
      <c r="AV34" s="64">
        <f t="shared" si="9"/>
        <v>7.5</v>
      </c>
    </row>
    <row r="35" ht="15.75" customHeight="1">
      <c r="A35" s="57" t="s">
        <v>348</v>
      </c>
      <c r="B35" s="58" t="s">
        <v>149</v>
      </c>
      <c r="C35" s="58" t="str">
        <f t="shared" si="1"/>
        <v>Lê Hoàng Nguyễn</v>
      </c>
      <c r="D35" s="58" t="s">
        <v>150</v>
      </c>
      <c r="E35" s="58" t="s">
        <v>151</v>
      </c>
      <c r="F35" s="58" t="str">
        <f t="shared" si="2"/>
        <v>20001654@lttc.edu.vn</v>
      </c>
      <c r="I35" s="58" t="str">
        <f t="shared" si="3"/>
        <v>34 20001654 Lê Hoàng Nguyễn</v>
      </c>
      <c r="J35" s="59">
        <v>2.0</v>
      </c>
      <c r="K35" s="51">
        <v>7.0</v>
      </c>
      <c r="L35" s="51">
        <v>6.0</v>
      </c>
      <c r="M35" s="51">
        <v>4.0</v>
      </c>
      <c r="N35" s="51">
        <v>8.0</v>
      </c>
      <c r="O35" s="51">
        <v>2.0</v>
      </c>
      <c r="P35" s="51">
        <v>2.0</v>
      </c>
      <c r="Q35" s="51">
        <v>2.0</v>
      </c>
      <c r="R35" s="51">
        <v>4.0</v>
      </c>
      <c r="S35" s="51">
        <v>6.0</v>
      </c>
      <c r="T35" s="51">
        <v>4.0</v>
      </c>
      <c r="U35" s="58" t="str">
        <f t="shared" si="4"/>
        <v>Lê Hoàng Nguyễn</v>
      </c>
      <c r="V35" s="60">
        <f t="shared" si="5"/>
        <v>4.3</v>
      </c>
      <c r="W35" s="61" t="s">
        <v>281</v>
      </c>
      <c r="X35" s="62">
        <v>0.0</v>
      </c>
      <c r="Y35" s="61" t="s">
        <v>282</v>
      </c>
      <c r="Z35" s="63">
        <f t="shared" si="6"/>
        <v>4.3</v>
      </c>
      <c r="AA35" s="51">
        <v>10.0</v>
      </c>
      <c r="AB35" s="51">
        <v>0.0</v>
      </c>
      <c r="AC35" s="51">
        <v>6.0</v>
      </c>
      <c r="AD35" s="51">
        <v>10.0</v>
      </c>
      <c r="AE35" s="51">
        <v>8.0</v>
      </c>
      <c r="AF35" s="51">
        <v>10.0</v>
      </c>
      <c r="AK35" s="58" t="str">
        <f t="shared" si="7"/>
        <v>Lê Hoàng Nguyễn</v>
      </c>
      <c r="AL35" s="56">
        <v>5.0</v>
      </c>
      <c r="AM35" s="61" t="s">
        <v>281</v>
      </c>
      <c r="AN35" s="62">
        <v>1.0</v>
      </c>
      <c r="AO35" s="61" t="s">
        <v>282</v>
      </c>
      <c r="AP35" s="64">
        <f t="shared" si="8"/>
        <v>6</v>
      </c>
      <c r="AQ35" s="65" t="s">
        <v>349</v>
      </c>
      <c r="AR35" s="56">
        <v>7.0</v>
      </c>
      <c r="AS35" s="61" t="s">
        <v>281</v>
      </c>
      <c r="AT35" s="64">
        <v>0.0</v>
      </c>
      <c r="AU35" s="61" t="s">
        <v>282</v>
      </c>
      <c r="AV35" s="64">
        <f t="shared" si="9"/>
        <v>7</v>
      </c>
    </row>
    <row r="36" ht="15.75" customHeight="1">
      <c r="A36" s="57" t="s">
        <v>350</v>
      </c>
      <c r="B36" s="58" t="s">
        <v>153</v>
      </c>
      <c r="C36" s="58" t="str">
        <f t="shared" si="1"/>
        <v>Nguyễn Trung Nhân</v>
      </c>
      <c r="D36" s="58" t="s">
        <v>154</v>
      </c>
      <c r="E36" s="58" t="s">
        <v>155</v>
      </c>
      <c r="F36" s="58" t="str">
        <f t="shared" si="2"/>
        <v>20001210@lttc.edu.vn</v>
      </c>
      <c r="I36" s="58" t="str">
        <f t="shared" si="3"/>
        <v>35 20001210 Nguyễn Trung Nhân</v>
      </c>
      <c r="J36" s="59">
        <v>2.0</v>
      </c>
      <c r="K36" s="51">
        <v>0.0</v>
      </c>
      <c r="L36" s="51">
        <v>8.0</v>
      </c>
      <c r="M36" s="51">
        <v>2.0</v>
      </c>
      <c r="N36" s="51">
        <v>2.0</v>
      </c>
      <c r="O36" s="51">
        <v>8.0</v>
      </c>
      <c r="P36" s="51">
        <v>6.0</v>
      </c>
      <c r="Q36" s="51">
        <v>6.0</v>
      </c>
      <c r="R36" s="51">
        <v>2.0</v>
      </c>
      <c r="S36" s="51">
        <v>6.0</v>
      </c>
      <c r="T36" s="51">
        <v>6.0</v>
      </c>
      <c r="U36" s="58" t="str">
        <f t="shared" si="4"/>
        <v>Nguyễn Trung Nhân</v>
      </c>
      <c r="V36" s="60">
        <f t="shared" si="5"/>
        <v>4.4</v>
      </c>
      <c r="W36" s="61" t="s">
        <v>281</v>
      </c>
      <c r="X36" s="62">
        <v>0.0</v>
      </c>
      <c r="Y36" s="61" t="s">
        <v>282</v>
      </c>
      <c r="Z36" s="63">
        <f t="shared" si="6"/>
        <v>4.4</v>
      </c>
      <c r="AA36" s="51">
        <v>6.0</v>
      </c>
      <c r="AB36" s="51">
        <v>6.0</v>
      </c>
      <c r="AC36" s="51">
        <v>8.0</v>
      </c>
      <c r="AD36" s="51">
        <v>8.0</v>
      </c>
      <c r="AE36" s="51">
        <v>10.0</v>
      </c>
      <c r="AF36" s="51">
        <v>10.0</v>
      </c>
      <c r="AK36" s="58" t="str">
        <f t="shared" si="7"/>
        <v>Nguyễn Trung Nhân</v>
      </c>
      <c r="AL36" s="56">
        <v>8.0</v>
      </c>
      <c r="AM36" s="61" t="s">
        <v>281</v>
      </c>
      <c r="AN36" s="64">
        <v>0.0</v>
      </c>
      <c r="AO36" s="61" t="s">
        <v>282</v>
      </c>
      <c r="AP36" s="64">
        <f t="shared" si="8"/>
        <v>8</v>
      </c>
      <c r="AQ36" s="65" t="s">
        <v>351</v>
      </c>
      <c r="AR36" s="56">
        <v>7.0</v>
      </c>
      <c r="AS36" s="61" t="s">
        <v>281</v>
      </c>
      <c r="AT36" s="64">
        <v>0.0</v>
      </c>
      <c r="AU36" s="61" t="s">
        <v>282</v>
      </c>
      <c r="AV36" s="64">
        <f t="shared" si="9"/>
        <v>7</v>
      </c>
    </row>
    <row r="37" ht="15.75" customHeight="1">
      <c r="A37" s="57" t="s">
        <v>352</v>
      </c>
      <c r="B37" s="58" t="s">
        <v>157</v>
      </c>
      <c r="C37" s="58" t="str">
        <f t="shared" si="1"/>
        <v>Bùi Tuấn Phúc</v>
      </c>
      <c r="D37" s="58" t="s">
        <v>158</v>
      </c>
      <c r="E37" s="58" t="s">
        <v>159</v>
      </c>
      <c r="F37" s="58" t="str">
        <f t="shared" si="2"/>
        <v>20002880@lttc.edu.vn</v>
      </c>
      <c r="I37" s="58" t="str">
        <f t="shared" si="3"/>
        <v>36 20002880 Bùi Tuấn Phúc</v>
      </c>
      <c r="J37" s="59">
        <v>6.0</v>
      </c>
      <c r="K37" s="51">
        <v>8.0</v>
      </c>
      <c r="L37" s="51">
        <v>4.0</v>
      </c>
      <c r="M37" s="51">
        <v>4.0</v>
      </c>
      <c r="N37" s="51">
        <v>4.0</v>
      </c>
      <c r="O37" s="51">
        <v>0.0</v>
      </c>
      <c r="P37" s="51">
        <v>6.0</v>
      </c>
      <c r="Q37" s="51">
        <v>2.0</v>
      </c>
      <c r="R37" s="51">
        <v>2.0</v>
      </c>
      <c r="S37" s="51">
        <v>8.0</v>
      </c>
      <c r="T37" s="51">
        <v>8.0</v>
      </c>
      <c r="U37" s="58" t="str">
        <f t="shared" si="4"/>
        <v>Bùi Tuấn Phúc</v>
      </c>
      <c r="V37" s="60">
        <f t="shared" si="5"/>
        <v>4.7</v>
      </c>
      <c r="W37" s="61" t="s">
        <v>281</v>
      </c>
      <c r="X37" s="62">
        <v>0.0</v>
      </c>
      <c r="Y37" s="61" t="s">
        <v>282</v>
      </c>
      <c r="Z37" s="63">
        <f t="shared" si="6"/>
        <v>4.7</v>
      </c>
      <c r="AA37" s="51">
        <v>8.0</v>
      </c>
      <c r="AB37" s="51">
        <v>6.0</v>
      </c>
      <c r="AC37" s="51">
        <v>0.0</v>
      </c>
      <c r="AD37" s="51">
        <v>6.0</v>
      </c>
      <c r="AE37" s="51">
        <v>2.0</v>
      </c>
      <c r="AF37" s="51">
        <v>10.0</v>
      </c>
      <c r="AK37" s="58" t="str">
        <f t="shared" si="7"/>
        <v>Bùi Tuấn Phúc</v>
      </c>
      <c r="AL37" s="56">
        <v>4.0</v>
      </c>
      <c r="AM37" s="61" t="s">
        <v>281</v>
      </c>
      <c r="AN37" s="64">
        <v>0.0</v>
      </c>
      <c r="AO37" s="61" t="s">
        <v>282</v>
      </c>
      <c r="AP37" s="64">
        <f t="shared" si="8"/>
        <v>4</v>
      </c>
      <c r="AQ37" s="65" t="s">
        <v>353</v>
      </c>
      <c r="AR37" s="56">
        <v>6.5</v>
      </c>
      <c r="AS37" s="61" t="s">
        <v>281</v>
      </c>
      <c r="AT37" s="64">
        <v>0.0</v>
      </c>
      <c r="AU37" s="61" t="s">
        <v>282</v>
      </c>
      <c r="AV37" s="64">
        <f t="shared" si="9"/>
        <v>6.5</v>
      </c>
    </row>
    <row r="38" ht="15.75" customHeight="1">
      <c r="A38" s="57" t="s">
        <v>354</v>
      </c>
      <c r="B38" s="58" t="s">
        <v>161</v>
      </c>
      <c r="C38" s="58" t="str">
        <f t="shared" si="1"/>
        <v>Nguyễn Trần Hồng Phúc</v>
      </c>
      <c r="D38" s="58" t="s">
        <v>162</v>
      </c>
      <c r="E38" s="58" t="s">
        <v>159</v>
      </c>
      <c r="F38" s="58" t="str">
        <f t="shared" si="2"/>
        <v>20003384@lttc.edu.vn</v>
      </c>
      <c r="I38" s="58" t="str">
        <f t="shared" si="3"/>
        <v>37 20003384 Nguyễn Trần Hồng Phúc</v>
      </c>
      <c r="J38" s="59">
        <v>0.0</v>
      </c>
      <c r="K38" s="51">
        <v>0.0</v>
      </c>
      <c r="L38" s="51">
        <v>0.0</v>
      </c>
      <c r="M38" s="51">
        <v>0.0</v>
      </c>
      <c r="N38" s="51">
        <v>0.0</v>
      </c>
      <c r="O38" s="51">
        <v>0.0</v>
      </c>
      <c r="P38" s="51">
        <v>0.0</v>
      </c>
      <c r="Q38" s="51">
        <v>0.0</v>
      </c>
      <c r="R38" s="51">
        <v>0.0</v>
      </c>
      <c r="S38" s="51">
        <v>0.0</v>
      </c>
      <c r="T38" s="51">
        <v>0.0</v>
      </c>
      <c r="U38" s="58" t="str">
        <f t="shared" si="4"/>
        <v>Nguyễn Trần Hồng Phúc</v>
      </c>
      <c r="V38" s="60">
        <f t="shared" si="5"/>
        <v>0</v>
      </c>
      <c r="W38" s="61" t="s">
        <v>281</v>
      </c>
      <c r="X38" s="62">
        <v>0.0</v>
      </c>
      <c r="Y38" s="61" t="s">
        <v>282</v>
      </c>
      <c r="Z38" s="63">
        <f t="shared" si="6"/>
        <v>0</v>
      </c>
      <c r="AA38" s="51">
        <v>0.0</v>
      </c>
      <c r="AB38" s="51">
        <v>0.0</v>
      </c>
      <c r="AC38" s="51">
        <v>0.0</v>
      </c>
      <c r="AD38" s="51">
        <v>2.0</v>
      </c>
      <c r="AE38" s="51">
        <v>0.0</v>
      </c>
      <c r="AF38" s="51">
        <v>0.0</v>
      </c>
      <c r="AK38" s="58" t="str">
        <f t="shared" si="7"/>
        <v>Nguyễn Trần Hồng Phúc</v>
      </c>
      <c r="AL38" s="56">
        <v>0.0</v>
      </c>
      <c r="AM38" s="61" t="s">
        <v>281</v>
      </c>
      <c r="AN38" s="64">
        <v>0.0</v>
      </c>
      <c r="AO38" s="61" t="s">
        <v>282</v>
      </c>
      <c r="AP38" s="64">
        <f t="shared" si="8"/>
        <v>0</v>
      </c>
      <c r="AQ38" s="65" t="s">
        <v>355</v>
      </c>
      <c r="AR38" s="56">
        <v>0.0</v>
      </c>
      <c r="AS38" s="61" t="s">
        <v>281</v>
      </c>
      <c r="AT38" s="64">
        <v>0.0</v>
      </c>
      <c r="AU38" s="61" t="s">
        <v>282</v>
      </c>
      <c r="AV38" s="64">
        <f t="shared" si="9"/>
        <v>0</v>
      </c>
    </row>
    <row r="39" ht="15.75" customHeight="1">
      <c r="A39" s="57" t="s">
        <v>356</v>
      </c>
      <c r="B39" s="58" t="s">
        <v>164</v>
      </c>
      <c r="C39" s="58" t="str">
        <f t="shared" si="1"/>
        <v>Trần Thiên Phúc</v>
      </c>
      <c r="D39" s="58" t="s">
        <v>165</v>
      </c>
      <c r="E39" s="58" t="s">
        <v>159</v>
      </c>
      <c r="F39" s="58" t="str">
        <f t="shared" si="2"/>
        <v>20002229@lttc.edu.vn</v>
      </c>
      <c r="I39" s="58" t="str">
        <f t="shared" si="3"/>
        <v>38 20002229 Trần Thiên Phúc</v>
      </c>
      <c r="J39" s="59">
        <v>8.0</v>
      </c>
      <c r="K39" s="51">
        <v>10.0</v>
      </c>
      <c r="L39" s="51">
        <v>8.0</v>
      </c>
      <c r="M39" s="51">
        <v>7.0</v>
      </c>
      <c r="N39" s="51">
        <v>8.0</v>
      </c>
      <c r="O39" s="51">
        <v>2.0</v>
      </c>
      <c r="P39" s="51">
        <v>6.0</v>
      </c>
      <c r="Q39" s="51">
        <v>0.0</v>
      </c>
      <c r="R39" s="51">
        <v>6.0</v>
      </c>
      <c r="S39" s="51">
        <v>10.0</v>
      </c>
      <c r="T39" s="51">
        <v>6.0</v>
      </c>
      <c r="U39" s="58" t="str">
        <f t="shared" si="4"/>
        <v>Trần Thiên Phúc</v>
      </c>
      <c r="V39" s="60">
        <f t="shared" si="5"/>
        <v>6.5</v>
      </c>
      <c r="W39" s="61" t="s">
        <v>281</v>
      </c>
      <c r="X39" s="62">
        <v>0.0</v>
      </c>
      <c r="Y39" s="61" t="s">
        <v>282</v>
      </c>
      <c r="Z39" s="63">
        <f t="shared" si="6"/>
        <v>6.5</v>
      </c>
      <c r="AA39" s="51">
        <v>10.0</v>
      </c>
      <c r="AB39" s="51">
        <v>0.0</v>
      </c>
      <c r="AC39" s="51">
        <v>4.0</v>
      </c>
      <c r="AD39" s="51">
        <v>8.0</v>
      </c>
      <c r="AE39" s="51">
        <v>8.0</v>
      </c>
      <c r="AF39" s="51">
        <v>10.0</v>
      </c>
      <c r="AK39" s="58" t="str">
        <f t="shared" si="7"/>
        <v>Trần Thiên Phúc</v>
      </c>
      <c r="AL39" s="56">
        <v>7.0</v>
      </c>
      <c r="AM39" s="61" t="s">
        <v>281</v>
      </c>
      <c r="AN39" s="62">
        <v>0.0</v>
      </c>
      <c r="AO39" s="61" t="s">
        <v>282</v>
      </c>
      <c r="AP39" s="64">
        <f t="shared" si="8"/>
        <v>7</v>
      </c>
      <c r="AQ39" s="65" t="s">
        <v>357</v>
      </c>
      <c r="AR39" s="56">
        <v>6.0</v>
      </c>
      <c r="AS39" s="61" t="s">
        <v>281</v>
      </c>
      <c r="AT39" s="62">
        <v>1.0</v>
      </c>
      <c r="AU39" s="61" t="s">
        <v>282</v>
      </c>
      <c r="AV39" s="64">
        <f t="shared" si="9"/>
        <v>7</v>
      </c>
    </row>
    <row r="40" ht="15.75" customHeight="1">
      <c r="A40" s="57" t="s">
        <v>358</v>
      </c>
      <c r="B40" s="58" t="s">
        <v>167</v>
      </c>
      <c r="C40" s="58" t="str">
        <f t="shared" si="1"/>
        <v>Bành Lê Hoàng Quân</v>
      </c>
      <c r="D40" s="58" t="s">
        <v>168</v>
      </c>
      <c r="E40" s="58" t="s">
        <v>169</v>
      </c>
      <c r="F40" s="58" t="str">
        <f t="shared" si="2"/>
        <v>20001745@lttc.edu.vn</v>
      </c>
      <c r="I40" s="58" t="str">
        <f t="shared" si="3"/>
        <v>39 20001745 Bành Lê Hoàng Quân</v>
      </c>
      <c r="J40" s="59">
        <v>8.0</v>
      </c>
      <c r="K40" s="51">
        <v>4.0</v>
      </c>
      <c r="L40" s="51">
        <v>5.0</v>
      </c>
      <c r="M40" s="51">
        <v>2.0</v>
      </c>
      <c r="N40" s="51">
        <v>6.0</v>
      </c>
      <c r="O40" s="51">
        <v>10.0</v>
      </c>
      <c r="P40" s="51">
        <v>0.0</v>
      </c>
      <c r="Q40" s="51">
        <v>6.0</v>
      </c>
      <c r="R40" s="51">
        <v>4.0</v>
      </c>
      <c r="S40" s="51">
        <v>6.0</v>
      </c>
      <c r="T40" s="51">
        <v>2.0</v>
      </c>
      <c r="U40" s="58" t="str">
        <f t="shared" si="4"/>
        <v>Bành Lê Hoàng Quân</v>
      </c>
      <c r="V40" s="60">
        <f t="shared" si="5"/>
        <v>4.8</v>
      </c>
      <c r="W40" s="61" t="s">
        <v>281</v>
      </c>
      <c r="X40" s="62">
        <v>0.0</v>
      </c>
      <c r="Y40" s="61" t="s">
        <v>282</v>
      </c>
      <c r="Z40" s="63">
        <f t="shared" si="6"/>
        <v>4.8</v>
      </c>
      <c r="AA40" s="51">
        <v>10.0</v>
      </c>
      <c r="AB40" s="51">
        <v>2.0</v>
      </c>
      <c r="AC40" s="51">
        <v>4.0</v>
      </c>
      <c r="AD40" s="51">
        <v>4.0</v>
      </c>
      <c r="AE40" s="51">
        <v>10.0</v>
      </c>
      <c r="AF40" s="51">
        <v>10.0</v>
      </c>
      <c r="AK40" s="58" t="str">
        <f t="shared" si="7"/>
        <v>Bành Lê Hoàng Quân</v>
      </c>
      <c r="AL40" s="56">
        <v>4.0</v>
      </c>
      <c r="AM40" s="61" t="s">
        <v>281</v>
      </c>
      <c r="AN40" s="64">
        <v>0.0</v>
      </c>
      <c r="AO40" s="61" t="s">
        <v>282</v>
      </c>
      <c r="AP40" s="64">
        <f t="shared" si="8"/>
        <v>4</v>
      </c>
      <c r="AQ40" s="65" t="s">
        <v>359</v>
      </c>
      <c r="AR40" s="56">
        <v>3.5</v>
      </c>
      <c r="AS40" s="61" t="s">
        <v>281</v>
      </c>
      <c r="AT40" s="64">
        <v>0.0</v>
      </c>
      <c r="AU40" s="61" t="s">
        <v>282</v>
      </c>
      <c r="AV40" s="64">
        <f t="shared" si="9"/>
        <v>3.5</v>
      </c>
    </row>
    <row r="41" ht="15.75" customHeight="1">
      <c r="A41" s="57" t="s">
        <v>360</v>
      </c>
      <c r="B41" s="58" t="s">
        <v>170</v>
      </c>
      <c r="C41" s="58" t="str">
        <f t="shared" si="1"/>
        <v>Huỳnh Ngô Anh Quân</v>
      </c>
      <c r="D41" s="58" t="s">
        <v>171</v>
      </c>
      <c r="E41" s="58" t="s">
        <v>169</v>
      </c>
      <c r="F41" s="58" t="str">
        <f t="shared" si="2"/>
        <v>20000751@lttc.edu.vn</v>
      </c>
      <c r="I41" s="58" t="str">
        <f t="shared" si="3"/>
        <v>40 20000751 Huỳnh Ngô Anh Quân</v>
      </c>
      <c r="J41" s="59">
        <v>8.0</v>
      </c>
      <c r="K41" s="51">
        <v>10.0</v>
      </c>
      <c r="L41" s="51">
        <v>6.0</v>
      </c>
      <c r="M41" s="51">
        <v>4.0</v>
      </c>
      <c r="N41" s="51">
        <v>8.0</v>
      </c>
      <c r="O41" s="51">
        <v>4.0</v>
      </c>
      <c r="P41" s="51">
        <v>6.0</v>
      </c>
      <c r="Q41" s="51">
        <v>6.0</v>
      </c>
      <c r="R41" s="51">
        <v>6.0</v>
      </c>
      <c r="S41" s="51">
        <v>10.0</v>
      </c>
      <c r="T41" s="51">
        <v>6.0</v>
      </c>
      <c r="U41" s="58" t="str">
        <f t="shared" si="4"/>
        <v>Huỳnh Ngô Anh Quân</v>
      </c>
      <c r="V41" s="60">
        <f t="shared" si="5"/>
        <v>6.7</v>
      </c>
      <c r="W41" s="61" t="s">
        <v>281</v>
      </c>
      <c r="X41" s="62">
        <v>0.0</v>
      </c>
      <c r="Y41" s="61" t="s">
        <v>282</v>
      </c>
      <c r="Z41" s="63">
        <f t="shared" si="6"/>
        <v>6.7</v>
      </c>
      <c r="AA41" s="51">
        <v>10.0</v>
      </c>
      <c r="AB41" s="51">
        <v>4.0</v>
      </c>
      <c r="AC41" s="51">
        <v>4.0</v>
      </c>
      <c r="AD41" s="51">
        <v>4.0</v>
      </c>
      <c r="AE41" s="51">
        <v>8.0</v>
      </c>
      <c r="AF41" s="51">
        <v>8.0</v>
      </c>
      <c r="AK41" s="58" t="str">
        <f t="shared" si="7"/>
        <v>Huỳnh Ngô Anh Quân</v>
      </c>
      <c r="AL41" s="56">
        <v>5.0</v>
      </c>
      <c r="AM41" s="61" t="s">
        <v>281</v>
      </c>
      <c r="AN41" s="64">
        <v>0.0</v>
      </c>
      <c r="AO41" s="61" t="s">
        <v>282</v>
      </c>
      <c r="AP41" s="64">
        <f t="shared" si="8"/>
        <v>5</v>
      </c>
      <c r="AQ41" s="65" t="s">
        <v>361</v>
      </c>
      <c r="AR41" s="56">
        <v>7.5</v>
      </c>
      <c r="AS41" s="61" t="s">
        <v>281</v>
      </c>
      <c r="AT41" s="64">
        <v>0.0</v>
      </c>
      <c r="AU41" s="61" t="s">
        <v>282</v>
      </c>
      <c r="AV41" s="64">
        <f t="shared" si="9"/>
        <v>7.5</v>
      </c>
    </row>
    <row r="42" ht="15.75" customHeight="1">
      <c r="A42" s="57" t="s">
        <v>362</v>
      </c>
      <c r="B42" s="58" t="s">
        <v>173</v>
      </c>
      <c r="C42" s="58" t="str">
        <f t="shared" si="1"/>
        <v>Nguyễn Anh Quốc</v>
      </c>
      <c r="D42" s="58" t="s">
        <v>174</v>
      </c>
      <c r="E42" s="58" t="s">
        <v>175</v>
      </c>
      <c r="F42" s="58" t="str">
        <f t="shared" si="2"/>
        <v>20000900@lttc.edu.vn</v>
      </c>
      <c r="I42" s="58" t="str">
        <f t="shared" si="3"/>
        <v>41 20000900 Nguyễn Anh Quốc</v>
      </c>
      <c r="J42" s="59">
        <v>4.0</v>
      </c>
      <c r="K42" s="51">
        <v>4.0</v>
      </c>
      <c r="L42" s="51">
        <v>2.0</v>
      </c>
      <c r="M42" s="51">
        <v>1.0</v>
      </c>
      <c r="N42" s="51">
        <v>0.0</v>
      </c>
      <c r="O42" s="51">
        <v>0.0</v>
      </c>
      <c r="P42" s="51">
        <v>4.0</v>
      </c>
      <c r="Q42" s="51">
        <v>0.0</v>
      </c>
      <c r="R42" s="51">
        <v>0.0</v>
      </c>
      <c r="S42" s="51">
        <v>0.0</v>
      </c>
      <c r="T42" s="51">
        <v>8.0</v>
      </c>
      <c r="U42" s="58" t="str">
        <f t="shared" si="4"/>
        <v>Nguyễn Anh Quốc</v>
      </c>
      <c r="V42" s="60">
        <f t="shared" si="5"/>
        <v>2.1</v>
      </c>
      <c r="W42" s="61" t="s">
        <v>281</v>
      </c>
      <c r="X42" s="62">
        <v>0.0</v>
      </c>
      <c r="Y42" s="61" t="s">
        <v>282</v>
      </c>
      <c r="Z42" s="63">
        <f t="shared" si="6"/>
        <v>2.1</v>
      </c>
      <c r="AA42" s="51">
        <v>6.0</v>
      </c>
      <c r="AB42" s="51">
        <v>6.0</v>
      </c>
      <c r="AC42" s="51">
        <v>2.0</v>
      </c>
      <c r="AD42" s="51">
        <v>6.0</v>
      </c>
      <c r="AE42" s="51">
        <v>4.0</v>
      </c>
      <c r="AF42" s="51">
        <v>6.0</v>
      </c>
      <c r="AK42" s="58" t="str">
        <f t="shared" si="7"/>
        <v>Nguyễn Anh Quốc</v>
      </c>
      <c r="AL42" s="56">
        <v>4.0</v>
      </c>
      <c r="AM42" s="61" t="s">
        <v>281</v>
      </c>
      <c r="AN42" s="62">
        <v>1.0</v>
      </c>
      <c r="AO42" s="61" t="s">
        <v>282</v>
      </c>
      <c r="AP42" s="64">
        <f t="shared" si="8"/>
        <v>5</v>
      </c>
      <c r="AQ42" s="65" t="s">
        <v>363</v>
      </c>
      <c r="AR42" s="56">
        <v>5.0</v>
      </c>
      <c r="AS42" s="61" t="s">
        <v>281</v>
      </c>
      <c r="AT42" s="64">
        <v>0.0</v>
      </c>
      <c r="AU42" s="61" t="s">
        <v>282</v>
      </c>
      <c r="AV42" s="64">
        <f t="shared" si="9"/>
        <v>5</v>
      </c>
    </row>
    <row r="43" ht="15.75" customHeight="1">
      <c r="A43" s="57" t="s">
        <v>364</v>
      </c>
      <c r="B43" s="58" t="s">
        <v>177</v>
      </c>
      <c r="C43" s="58" t="str">
        <f t="shared" si="1"/>
        <v>Dương Chí Tâm</v>
      </c>
      <c r="D43" s="58" t="s">
        <v>178</v>
      </c>
      <c r="E43" s="58" t="s">
        <v>179</v>
      </c>
      <c r="F43" s="58" t="str">
        <f t="shared" si="2"/>
        <v>20003324@lttc.edu.vn</v>
      </c>
      <c r="I43" s="58" t="str">
        <f t="shared" si="3"/>
        <v>42 20003324 Dương Chí Tâm</v>
      </c>
      <c r="J43" s="59">
        <v>0.0</v>
      </c>
      <c r="K43" s="51">
        <v>0.0</v>
      </c>
      <c r="L43" s="51">
        <v>0.0</v>
      </c>
      <c r="M43" s="51">
        <v>0.0</v>
      </c>
      <c r="N43" s="51">
        <v>0.0</v>
      </c>
      <c r="O43" s="51">
        <v>0.0</v>
      </c>
      <c r="P43" s="51">
        <v>0.0</v>
      </c>
      <c r="Q43" s="51">
        <v>0.0</v>
      </c>
      <c r="R43" s="51">
        <v>0.0</v>
      </c>
      <c r="S43" s="51">
        <v>0.0</v>
      </c>
      <c r="T43" s="51">
        <v>0.0</v>
      </c>
      <c r="U43" s="58" t="str">
        <f t="shared" si="4"/>
        <v>Dương Chí Tâm</v>
      </c>
      <c r="V43" s="60">
        <f t="shared" si="5"/>
        <v>0</v>
      </c>
      <c r="W43" s="61" t="s">
        <v>281</v>
      </c>
      <c r="X43" s="62">
        <v>0.0</v>
      </c>
      <c r="Y43" s="61" t="s">
        <v>282</v>
      </c>
      <c r="Z43" s="63">
        <f t="shared" si="6"/>
        <v>0</v>
      </c>
      <c r="AA43" s="51">
        <v>0.0</v>
      </c>
      <c r="AB43" s="51">
        <v>0.0</v>
      </c>
      <c r="AC43" s="51">
        <v>0.0</v>
      </c>
      <c r="AD43" s="51">
        <v>2.0</v>
      </c>
      <c r="AE43" s="51">
        <v>0.0</v>
      </c>
      <c r="AF43" s="51">
        <v>0.0</v>
      </c>
      <c r="AK43" s="58" t="str">
        <f t="shared" si="7"/>
        <v>Dương Chí Tâm</v>
      </c>
      <c r="AL43" s="56">
        <v>0.0</v>
      </c>
      <c r="AM43" s="61" t="s">
        <v>281</v>
      </c>
      <c r="AN43" s="64">
        <v>0.0</v>
      </c>
      <c r="AO43" s="61" t="s">
        <v>282</v>
      </c>
      <c r="AP43" s="64">
        <f t="shared" si="8"/>
        <v>0</v>
      </c>
      <c r="AQ43" s="65" t="s">
        <v>365</v>
      </c>
      <c r="AR43" s="56">
        <v>0.0</v>
      </c>
      <c r="AS43" s="61" t="s">
        <v>281</v>
      </c>
      <c r="AT43" s="64">
        <v>0.0</v>
      </c>
      <c r="AU43" s="61" t="s">
        <v>282</v>
      </c>
      <c r="AV43" s="64">
        <f t="shared" si="9"/>
        <v>0</v>
      </c>
    </row>
    <row r="44" ht="15.75" customHeight="1">
      <c r="A44" s="57" t="s">
        <v>366</v>
      </c>
      <c r="B44" s="58" t="s">
        <v>181</v>
      </c>
      <c r="C44" s="58" t="str">
        <f t="shared" si="1"/>
        <v>Nguyễn Đức Tâm</v>
      </c>
      <c r="D44" s="58" t="s">
        <v>91</v>
      </c>
      <c r="E44" s="58" t="s">
        <v>179</v>
      </c>
      <c r="F44" s="58" t="str">
        <f t="shared" si="2"/>
        <v>20005708@lttc.edu.vn</v>
      </c>
      <c r="I44" s="58" t="str">
        <f t="shared" si="3"/>
        <v>43 20005708 Nguyễn Đức Tâm</v>
      </c>
      <c r="J44" s="59">
        <v>6.0</v>
      </c>
      <c r="K44" s="51">
        <v>3.0</v>
      </c>
      <c r="L44" s="51">
        <v>2.0</v>
      </c>
      <c r="M44" s="51">
        <v>6.0</v>
      </c>
      <c r="N44" s="51">
        <v>4.0</v>
      </c>
      <c r="O44" s="51">
        <v>8.0</v>
      </c>
      <c r="P44" s="51">
        <v>6.0</v>
      </c>
      <c r="Q44" s="51">
        <v>2.0</v>
      </c>
      <c r="R44" s="51">
        <v>4.0</v>
      </c>
      <c r="S44" s="51">
        <v>10.0</v>
      </c>
      <c r="T44" s="51">
        <v>6.0</v>
      </c>
      <c r="U44" s="58" t="str">
        <f t="shared" si="4"/>
        <v>Nguyễn Đức Tâm</v>
      </c>
      <c r="V44" s="60">
        <f t="shared" si="5"/>
        <v>5.2</v>
      </c>
      <c r="W44" s="61" t="s">
        <v>281</v>
      </c>
      <c r="X44" s="62">
        <v>0.0</v>
      </c>
      <c r="Y44" s="61" t="s">
        <v>282</v>
      </c>
      <c r="Z44" s="63">
        <f t="shared" si="6"/>
        <v>5.2</v>
      </c>
      <c r="AA44" s="51">
        <v>6.0</v>
      </c>
      <c r="AB44" s="51">
        <v>4.0</v>
      </c>
      <c r="AC44" s="51">
        <v>2.0</v>
      </c>
      <c r="AD44" s="51">
        <v>10.0</v>
      </c>
      <c r="AE44" s="51">
        <v>6.0</v>
      </c>
      <c r="AF44" s="51">
        <v>6.0</v>
      </c>
      <c r="AK44" s="58" t="str">
        <f t="shared" si="7"/>
        <v>Nguyễn Đức Tâm</v>
      </c>
      <c r="AL44" s="56">
        <v>3.5</v>
      </c>
      <c r="AM44" s="61" t="s">
        <v>281</v>
      </c>
      <c r="AN44" s="62">
        <v>1.0</v>
      </c>
      <c r="AO44" s="61" t="s">
        <v>282</v>
      </c>
      <c r="AP44" s="64">
        <f t="shared" si="8"/>
        <v>4.5</v>
      </c>
      <c r="AQ44" s="65" t="s">
        <v>367</v>
      </c>
      <c r="AR44" s="56">
        <v>5.5</v>
      </c>
      <c r="AS44" s="61" t="s">
        <v>281</v>
      </c>
      <c r="AT44" s="64">
        <v>0.0</v>
      </c>
      <c r="AU44" s="61" t="s">
        <v>282</v>
      </c>
      <c r="AV44" s="64">
        <f t="shared" si="9"/>
        <v>5.5</v>
      </c>
    </row>
    <row r="45" ht="15.75" customHeight="1">
      <c r="A45" s="57" t="s">
        <v>368</v>
      </c>
      <c r="B45" s="58" t="s">
        <v>183</v>
      </c>
      <c r="C45" s="58" t="str">
        <f t="shared" si="1"/>
        <v>Võ Văn Tâm</v>
      </c>
      <c r="D45" s="58" t="s">
        <v>184</v>
      </c>
      <c r="E45" s="58" t="s">
        <v>179</v>
      </c>
      <c r="F45" s="58" t="str">
        <f t="shared" si="2"/>
        <v>20002240@lttc.edu.vn</v>
      </c>
      <c r="I45" s="58" t="str">
        <f t="shared" si="3"/>
        <v>44 20002240 Võ Văn Tâm</v>
      </c>
      <c r="J45" s="59">
        <v>8.0</v>
      </c>
      <c r="K45" s="51">
        <v>9.0</v>
      </c>
      <c r="L45" s="51">
        <v>8.0</v>
      </c>
      <c r="M45" s="51">
        <v>10.0</v>
      </c>
      <c r="N45" s="51">
        <v>10.0</v>
      </c>
      <c r="O45" s="51">
        <v>4.0</v>
      </c>
      <c r="P45" s="51">
        <v>8.0</v>
      </c>
      <c r="Q45" s="51">
        <v>0.0</v>
      </c>
      <c r="R45" s="51">
        <v>10.0</v>
      </c>
      <c r="S45" s="51">
        <v>10.0</v>
      </c>
      <c r="T45" s="51">
        <v>8.0</v>
      </c>
      <c r="U45" s="58" t="str">
        <f t="shared" si="4"/>
        <v>Võ Văn Tâm</v>
      </c>
      <c r="V45" s="60">
        <f t="shared" si="5"/>
        <v>7.7</v>
      </c>
      <c r="W45" s="61" t="s">
        <v>281</v>
      </c>
      <c r="X45" s="62">
        <v>0.0</v>
      </c>
      <c r="Y45" s="61" t="s">
        <v>282</v>
      </c>
      <c r="Z45" s="63">
        <f t="shared" si="6"/>
        <v>7.7</v>
      </c>
      <c r="AA45" s="51">
        <v>6.0</v>
      </c>
      <c r="AB45" s="51">
        <v>6.0</v>
      </c>
      <c r="AC45" s="51">
        <v>4.0</v>
      </c>
      <c r="AD45" s="51">
        <v>10.0</v>
      </c>
      <c r="AE45" s="51">
        <v>4.0</v>
      </c>
      <c r="AF45" s="51">
        <v>6.0</v>
      </c>
      <c r="AK45" s="58" t="str">
        <f t="shared" si="7"/>
        <v>Võ Văn Tâm</v>
      </c>
      <c r="AL45" s="56">
        <v>8.5</v>
      </c>
      <c r="AM45" s="61" t="s">
        <v>281</v>
      </c>
      <c r="AN45" s="64">
        <v>0.0</v>
      </c>
      <c r="AO45" s="61" t="s">
        <v>282</v>
      </c>
      <c r="AP45" s="64">
        <f t="shared" si="8"/>
        <v>8.5</v>
      </c>
      <c r="AQ45" s="65" t="s">
        <v>369</v>
      </c>
      <c r="AR45" s="56">
        <v>8.0</v>
      </c>
      <c r="AS45" s="61" t="s">
        <v>281</v>
      </c>
      <c r="AT45" s="64">
        <v>0.0</v>
      </c>
      <c r="AU45" s="61" t="s">
        <v>282</v>
      </c>
      <c r="AV45" s="64">
        <f t="shared" si="9"/>
        <v>8</v>
      </c>
    </row>
    <row r="46" ht="15.75" customHeight="1">
      <c r="A46" s="57" t="s">
        <v>370</v>
      </c>
      <c r="B46" s="58" t="s">
        <v>185</v>
      </c>
      <c r="C46" s="58" t="str">
        <f t="shared" si="1"/>
        <v>Nguyễn Hoàng Thân</v>
      </c>
      <c r="D46" s="58" t="s">
        <v>108</v>
      </c>
      <c r="E46" s="58" t="s">
        <v>186</v>
      </c>
      <c r="F46" s="58" t="str">
        <f t="shared" si="2"/>
        <v>20005279@lttc.edu.vn</v>
      </c>
      <c r="I46" s="58" t="str">
        <f t="shared" si="3"/>
        <v>45 20005279 Nguyễn Hoàng Thân</v>
      </c>
      <c r="J46" s="59">
        <v>6.0</v>
      </c>
      <c r="K46" s="51">
        <v>9.0</v>
      </c>
      <c r="L46" s="51">
        <v>9.0</v>
      </c>
      <c r="M46" s="51">
        <v>6.0</v>
      </c>
      <c r="N46" s="51">
        <v>10.0</v>
      </c>
      <c r="O46" s="51">
        <v>8.0</v>
      </c>
      <c r="P46" s="51">
        <v>4.0</v>
      </c>
      <c r="Q46" s="51">
        <v>4.0</v>
      </c>
      <c r="R46" s="51">
        <v>8.0</v>
      </c>
      <c r="S46" s="51">
        <v>10.0</v>
      </c>
      <c r="T46" s="51">
        <v>6.0</v>
      </c>
      <c r="U46" s="58" t="str">
        <f t="shared" si="4"/>
        <v>Nguyễn Hoàng Thân</v>
      </c>
      <c r="V46" s="60">
        <f t="shared" si="5"/>
        <v>7.3</v>
      </c>
      <c r="W46" s="61" t="s">
        <v>281</v>
      </c>
      <c r="X46" s="62">
        <v>2.0</v>
      </c>
      <c r="Y46" s="61" t="s">
        <v>282</v>
      </c>
      <c r="Z46" s="63">
        <f t="shared" si="6"/>
        <v>9.3</v>
      </c>
      <c r="AA46" s="51">
        <v>10.0</v>
      </c>
      <c r="AB46" s="51">
        <v>6.0</v>
      </c>
      <c r="AC46" s="51">
        <v>4.0</v>
      </c>
      <c r="AD46" s="51">
        <v>8.0</v>
      </c>
      <c r="AE46" s="51">
        <v>8.0</v>
      </c>
      <c r="AF46" s="51">
        <v>10.0</v>
      </c>
      <c r="AK46" s="58" t="str">
        <f t="shared" si="7"/>
        <v>Nguyễn Hoàng Thân</v>
      </c>
      <c r="AL46" s="56">
        <v>7.0</v>
      </c>
      <c r="AM46" s="61" t="s">
        <v>281</v>
      </c>
      <c r="AN46" s="62">
        <v>3.0</v>
      </c>
      <c r="AO46" s="61" t="s">
        <v>282</v>
      </c>
      <c r="AP46" s="64">
        <f t="shared" si="8"/>
        <v>10</v>
      </c>
      <c r="AQ46" s="65" t="s">
        <v>371</v>
      </c>
      <c r="AR46" s="56">
        <v>8.0</v>
      </c>
      <c r="AS46" s="61" t="s">
        <v>281</v>
      </c>
      <c r="AT46" s="62">
        <v>2.0</v>
      </c>
      <c r="AU46" s="61" t="s">
        <v>282</v>
      </c>
      <c r="AV46" s="64">
        <f t="shared" si="9"/>
        <v>10</v>
      </c>
    </row>
    <row r="47" ht="15.75" customHeight="1">
      <c r="A47" s="57" t="s">
        <v>372</v>
      </c>
      <c r="B47" s="58" t="s">
        <v>188</v>
      </c>
      <c r="C47" s="58" t="str">
        <f t="shared" si="1"/>
        <v>Tạ Bùi Đức Thắng</v>
      </c>
      <c r="D47" s="58" t="s">
        <v>189</v>
      </c>
      <c r="E47" s="58" t="s">
        <v>190</v>
      </c>
      <c r="F47" s="58" t="str">
        <f t="shared" si="2"/>
        <v>20001803@lttc.edu.vn</v>
      </c>
      <c r="I47" s="58" t="str">
        <f t="shared" si="3"/>
        <v>46 20001803 Tạ Bùi Đức Thắng</v>
      </c>
      <c r="J47" s="59">
        <v>6.0</v>
      </c>
      <c r="K47" s="51">
        <v>5.0</v>
      </c>
      <c r="L47" s="51">
        <v>0.0</v>
      </c>
      <c r="M47" s="51">
        <v>7.0</v>
      </c>
      <c r="N47" s="51">
        <v>10.0</v>
      </c>
      <c r="O47" s="51">
        <v>6.0</v>
      </c>
      <c r="P47" s="51">
        <v>6.0</v>
      </c>
      <c r="Q47" s="51">
        <v>4.0</v>
      </c>
      <c r="R47" s="51">
        <v>4.0</v>
      </c>
      <c r="S47" s="51">
        <v>8.0</v>
      </c>
      <c r="T47" s="51">
        <v>6.0</v>
      </c>
      <c r="U47" s="58" t="str">
        <f t="shared" si="4"/>
        <v>Tạ Bùi Đức Thắng</v>
      </c>
      <c r="V47" s="60">
        <f t="shared" si="5"/>
        <v>5.6</v>
      </c>
      <c r="W47" s="61" t="s">
        <v>281</v>
      </c>
      <c r="X47" s="62">
        <v>0.0</v>
      </c>
      <c r="Y47" s="61" t="s">
        <v>282</v>
      </c>
      <c r="Z47" s="63">
        <f t="shared" si="6"/>
        <v>5.6</v>
      </c>
      <c r="AA47" s="51">
        <v>6.0</v>
      </c>
      <c r="AB47" s="51">
        <v>2.0</v>
      </c>
      <c r="AC47" s="51">
        <v>0.0</v>
      </c>
      <c r="AD47" s="51">
        <v>8.0</v>
      </c>
      <c r="AE47" s="51">
        <v>10.0</v>
      </c>
      <c r="AF47" s="51">
        <v>8.0</v>
      </c>
      <c r="AK47" s="58" t="str">
        <f t="shared" si="7"/>
        <v>Tạ Bùi Đức Thắng</v>
      </c>
      <c r="AL47" s="56">
        <v>5.5</v>
      </c>
      <c r="AM47" s="61" t="s">
        <v>281</v>
      </c>
      <c r="AN47" s="62">
        <v>2.0</v>
      </c>
      <c r="AO47" s="61" t="s">
        <v>282</v>
      </c>
      <c r="AP47" s="64">
        <f t="shared" si="8"/>
        <v>7.5</v>
      </c>
      <c r="AQ47" s="65" t="s">
        <v>373</v>
      </c>
      <c r="AR47" s="56">
        <v>9.0</v>
      </c>
      <c r="AS47" s="61" t="s">
        <v>281</v>
      </c>
      <c r="AT47" s="64">
        <v>0.0</v>
      </c>
      <c r="AU47" s="61" t="s">
        <v>282</v>
      </c>
      <c r="AV47" s="64">
        <f t="shared" si="9"/>
        <v>9</v>
      </c>
    </row>
    <row r="48" ht="15.75" customHeight="1">
      <c r="A48" s="57" t="s">
        <v>374</v>
      </c>
      <c r="B48" s="58" t="s">
        <v>192</v>
      </c>
      <c r="C48" s="58" t="str">
        <f t="shared" si="1"/>
        <v>Lê Ngô Thanh Thảo</v>
      </c>
      <c r="D48" s="58" t="s">
        <v>193</v>
      </c>
      <c r="E48" s="58" t="s">
        <v>194</v>
      </c>
      <c r="F48" s="58" t="str">
        <f t="shared" si="2"/>
        <v>20002325@lttc.edu.vn</v>
      </c>
      <c r="I48" s="58" t="str">
        <f t="shared" si="3"/>
        <v>47 20002325 Lê Ngô Thanh Thảo</v>
      </c>
      <c r="J48" s="59">
        <v>8.0</v>
      </c>
      <c r="K48" s="51">
        <v>8.0</v>
      </c>
      <c r="L48" s="51">
        <v>8.0</v>
      </c>
      <c r="M48" s="51">
        <v>9.0</v>
      </c>
      <c r="N48" s="51">
        <v>6.0</v>
      </c>
      <c r="O48" s="51">
        <v>8.0</v>
      </c>
      <c r="P48" s="51">
        <v>8.0</v>
      </c>
      <c r="Q48" s="51">
        <v>6.0</v>
      </c>
      <c r="R48" s="51">
        <v>2.0</v>
      </c>
      <c r="S48" s="51">
        <v>10.0</v>
      </c>
      <c r="T48" s="51">
        <v>4.0</v>
      </c>
      <c r="U48" s="58" t="str">
        <f t="shared" si="4"/>
        <v>Lê Ngô Thanh Thảo</v>
      </c>
      <c r="V48" s="60">
        <f t="shared" si="5"/>
        <v>7</v>
      </c>
      <c r="W48" s="61" t="s">
        <v>281</v>
      </c>
      <c r="X48" s="62">
        <v>0.0</v>
      </c>
      <c r="Y48" s="61" t="s">
        <v>282</v>
      </c>
      <c r="Z48" s="63">
        <f t="shared" si="6"/>
        <v>7</v>
      </c>
      <c r="AA48" s="51">
        <v>10.0</v>
      </c>
      <c r="AB48" s="51">
        <v>4.0</v>
      </c>
      <c r="AC48" s="51">
        <v>6.0</v>
      </c>
      <c r="AD48" s="51">
        <v>10.0</v>
      </c>
      <c r="AE48" s="51">
        <v>8.0</v>
      </c>
      <c r="AF48" s="51">
        <v>10.0</v>
      </c>
      <c r="AK48" s="58" t="str">
        <f t="shared" si="7"/>
        <v>Lê Ngô Thanh Thảo</v>
      </c>
      <c r="AL48" s="56">
        <v>7.5</v>
      </c>
      <c r="AM48" s="61" t="s">
        <v>281</v>
      </c>
      <c r="AN48" s="64">
        <v>0.0</v>
      </c>
      <c r="AO48" s="61" t="s">
        <v>282</v>
      </c>
      <c r="AP48" s="64">
        <f t="shared" si="8"/>
        <v>7.5</v>
      </c>
      <c r="AQ48" s="65" t="s">
        <v>375</v>
      </c>
      <c r="AR48" s="56">
        <v>6.5</v>
      </c>
      <c r="AS48" s="61" t="s">
        <v>281</v>
      </c>
      <c r="AT48" s="62">
        <v>3.0</v>
      </c>
      <c r="AU48" s="61" t="s">
        <v>282</v>
      </c>
      <c r="AV48" s="64">
        <f t="shared" si="9"/>
        <v>9.5</v>
      </c>
    </row>
    <row r="49" ht="15.75" customHeight="1">
      <c r="A49" s="57" t="s">
        <v>376</v>
      </c>
      <c r="B49" s="58" t="s">
        <v>196</v>
      </c>
      <c r="C49" s="58" t="str">
        <f t="shared" si="1"/>
        <v>Nguyễn Hoàng Anh Thảo</v>
      </c>
      <c r="D49" s="58" t="s">
        <v>197</v>
      </c>
      <c r="E49" s="58" t="s">
        <v>194</v>
      </c>
      <c r="F49" s="58" t="str">
        <f t="shared" si="2"/>
        <v>20000413@lttc.edu.vn</v>
      </c>
      <c r="I49" s="58" t="str">
        <f t="shared" si="3"/>
        <v>48 20000413 Nguyễn Hoàng Anh Thảo</v>
      </c>
      <c r="J49" s="59">
        <v>4.0</v>
      </c>
      <c r="K49" s="51">
        <v>7.0</v>
      </c>
      <c r="L49" s="51">
        <v>10.0</v>
      </c>
      <c r="M49" s="51">
        <v>6.0</v>
      </c>
      <c r="N49" s="51">
        <v>8.0</v>
      </c>
      <c r="O49" s="51">
        <v>8.0</v>
      </c>
      <c r="P49" s="51">
        <v>10.0</v>
      </c>
      <c r="Q49" s="51">
        <v>6.0</v>
      </c>
      <c r="R49" s="51">
        <v>10.0</v>
      </c>
      <c r="S49" s="51">
        <v>10.0</v>
      </c>
      <c r="T49" s="51">
        <v>10.0</v>
      </c>
      <c r="U49" s="58" t="str">
        <f t="shared" si="4"/>
        <v>Nguyễn Hoàng Anh Thảo</v>
      </c>
      <c r="V49" s="60">
        <f t="shared" si="5"/>
        <v>8.1</v>
      </c>
      <c r="W49" s="61" t="s">
        <v>281</v>
      </c>
      <c r="X49" s="62">
        <v>0.0</v>
      </c>
      <c r="Y49" s="61" t="s">
        <v>282</v>
      </c>
      <c r="Z49" s="63">
        <f t="shared" si="6"/>
        <v>8.1</v>
      </c>
      <c r="AA49" s="51">
        <v>6.0</v>
      </c>
      <c r="AB49" s="51">
        <v>6.0</v>
      </c>
      <c r="AC49" s="51">
        <v>6.0</v>
      </c>
      <c r="AD49" s="51">
        <v>2.0</v>
      </c>
      <c r="AE49" s="51">
        <v>8.0</v>
      </c>
      <c r="AF49" s="51">
        <v>10.0</v>
      </c>
      <c r="AK49" s="58" t="str">
        <f t="shared" si="7"/>
        <v>Nguyễn Hoàng Anh Thảo</v>
      </c>
      <c r="AL49" s="56">
        <v>9.5</v>
      </c>
      <c r="AM49" s="61" t="s">
        <v>281</v>
      </c>
      <c r="AN49" s="64">
        <v>0.0</v>
      </c>
      <c r="AO49" s="61" t="s">
        <v>282</v>
      </c>
      <c r="AP49" s="64">
        <f t="shared" si="8"/>
        <v>9.5</v>
      </c>
      <c r="AQ49" s="65" t="s">
        <v>377</v>
      </c>
      <c r="AR49" s="56">
        <v>8.5</v>
      </c>
      <c r="AS49" s="61" t="s">
        <v>281</v>
      </c>
      <c r="AT49" s="64">
        <v>0.0</v>
      </c>
      <c r="AU49" s="61" t="s">
        <v>282</v>
      </c>
      <c r="AV49" s="64">
        <f t="shared" si="9"/>
        <v>8.5</v>
      </c>
    </row>
    <row r="50" ht="15.75" customHeight="1">
      <c r="A50" s="57" t="s">
        <v>378</v>
      </c>
      <c r="B50" s="58" t="s">
        <v>199</v>
      </c>
      <c r="C50" s="58" t="str">
        <f t="shared" si="1"/>
        <v>Lê Minh Thiện</v>
      </c>
      <c r="D50" s="58" t="s">
        <v>200</v>
      </c>
      <c r="E50" s="58" t="s">
        <v>201</v>
      </c>
      <c r="F50" s="58" t="str">
        <f t="shared" si="2"/>
        <v>20000520@lttc.edu.vn</v>
      </c>
      <c r="I50" s="58" t="str">
        <f t="shared" si="3"/>
        <v>49 20000520 Lê Minh Thiện</v>
      </c>
      <c r="J50" s="59">
        <v>6.0</v>
      </c>
      <c r="K50" s="51">
        <v>5.0</v>
      </c>
      <c r="L50" s="51">
        <v>0.0</v>
      </c>
      <c r="M50" s="51">
        <v>3.0</v>
      </c>
      <c r="N50" s="51">
        <v>2.0</v>
      </c>
      <c r="O50" s="51">
        <v>6.0</v>
      </c>
      <c r="P50" s="51">
        <v>6.0</v>
      </c>
      <c r="Q50" s="51">
        <v>4.0</v>
      </c>
      <c r="R50" s="51">
        <v>4.0</v>
      </c>
      <c r="S50" s="51">
        <v>6.0</v>
      </c>
      <c r="T50" s="51">
        <v>8.0</v>
      </c>
      <c r="U50" s="58" t="str">
        <f t="shared" si="4"/>
        <v>Lê Minh Thiện</v>
      </c>
      <c r="V50" s="60">
        <f t="shared" si="5"/>
        <v>4.5</v>
      </c>
      <c r="W50" s="61" t="s">
        <v>281</v>
      </c>
      <c r="X50" s="62">
        <v>0.0</v>
      </c>
      <c r="Y50" s="61" t="s">
        <v>282</v>
      </c>
      <c r="Z50" s="63">
        <f t="shared" si="6"/>
        <v>4.5</v>
      </c>
      <c r="AA50" s="51">
        <v>6.0</v>
      </c>
      <c r="AB50" s="51">
        <v>0.0</v>
      </c>
      <c r="AC50" s="51">
        <v>0.0</v>
      </c>
      <c r="AD50" s="51">
        <v>8.0</v>
      </c>
      <c r="AE50" s="51">
        <v>2.0</v>
      </c>
      <c r="AF50" s="51">
        <v>6.0</v>
      </c>
      <c r="AK50" s="58" t="str">
        <f t="shared" si="7"/>
        <v>Lê Minh Thiện</v>
      </c>
      <c r="AL50" s="56">
        <v>2.0</v>
      </c>
      <c r="AM50" s="61" t="s">
        <v>281</v>
      </c>
      <c r="AN50" s="62">
        <v>4.0</v>
      </c>
      <c r="AO50" s="61" t="s">
        <v>282</v>
      </c>
      <c r="AP50" s="64">
        <f t="shared" si="8"/>
        <v>6</v>
      </c>
      <c r="AQ50" s="65" t="s">
        <v>379</v>
      </c>
      <c r="AR50" s="56">
        <v>5.0</v>
      </c>
      <c r="AS50" s="61" t="s">
        <v>281</v>
      </c>
      <c r="AT50" s="64">
        <v>0.0</v>
      </c>
      <c r="AU50" s="61" t="s">
        <v>282</v>
      </c>
      <c r="AV50" s="64">
        <f t="shared" si="9"/>
        <v>5</v>
      </c>
    </row>
    <row r="51" ht="15.75" customHeight="1">
      <c r="A51" s="57" t="s">
        <v>380</v>
      </c>
      <c r="B51" s="58" t="s">
        <v>203</v>
      </c>
      <c r="C51" s="58" t="str">
        <f t="shared" si="1"/>
        <v>Hồ Xuân Thịnh</v>
      </c>
      <c r="D51" s="58" t="s">
        <v>204</v>
      </c>
      <c r="E51" s="58" t="s">
        <v>205</v>
      </c>
      <c r="F51" s="58" t="str">
        <f t="shared" si="2"/>
        <v>20003255@lttc.edu.vn</v>
      </c>
      <c r="I51" s="58" t="str">
        <f t="shared" si="3"/>
        <v>50 20003255 Hồ Xuân Thịnh</v>
      </c>
      <c r="J51" s="59">
        <v>0.0</v>
      </c>
      <c r="K51" s="51">
        <v>0.0</v>
      </c>
      <c r="L51" s="51">
        <v>0.0</v>
      </c>
      <c r="M51" s="51">
        <v>0.0</v>
      </c>
      <c r="N51" s="51">
        <v>0.0</v>
      </c>
      <c r="O51" s="51">
        <v>0.0</v>
      </c>
      <c r="P51" s="51">
        <v>0.0</v>
      </c>
      <c r="Q51" s="51">
        <v>0.0</v>
      </c>
      <c r="R51" s="51">
        <v>0.0</v>
      </c>
      <c r="S51" s="51">
        <v>0.0</v>
      </c>
      <c r="T51" s="51">
        <v>0.0</v>
      </c>
      <c r="U51" s="58" t="str">
        <f t="shared" si="4"/>
        <v>Hồ Xuân Thịnh</v>
      </c>
      <c r="V51" s="60">
        <f t="shared" si="5"/>
        <v>0</v>
      </c>
      <c r="W51" s="61" t="s">
        <v>281</v>
      </c>
      <c r="X51" s="62">
        <v>0.0</v>
      </c>
      <c r="Y51" s="61" t="s">
        <v>282</v>
      </c>
      <c r="Z51" s="63">
        <f t="shared" si="6"/>
        <v>0</v>
      </c>
      <c r="AA51" s="51">
        <v>0.0</v>
      </c>
      <c r="AB51" s="51">
        <v>0.0</v>
      </c>
      <c r="AC51" s="51">
        <v>0.0</v>
      </c>
      <c r="AD51" s="51">
        <v>2.0</v>
      </c>
      <c r="AE51" s="51">
        <v>0.0</v>
      </c>
      <c r="AF51" s="51">
        <v>0.0</v>
      </c>
      <c r="AK51" s="58" t="str">
        <f t="shared" si="7"/>
        <v>Hồ Xuân Thịnh</v>
      </c>
      <c r="AL51" s="56">
        <v>0.0</v>
      </c>
      <c r="AM51" s="61" t="s">
        <v>281</v>
      </c>
      <c r="AN51" s="64">
        <v>0.0</v>
      </c>
      <c r="AO51" s="61" t="s">
        <v>282</v>
      </c>
      <c r="AP51" s="64">
        <f t="shared" si="8"/>
        <v>0</v>
      </c>
      <c r="AQ51" s="65" t="s">
        <v>381</v>
      </c>
      <c r="AR51" s="56">
        <v>0.0</v>
      </c>
      <c r="AS51" s="61" t="s">
        <v>281</v>
      </c>
      <c r="AT51" s="64">
        <v>0.0</v>
      </c>
      <c r="AU51" s="61" t="s">
        <v>282</v>
      </c>
      <c r="AV51" s="64">
        <f t="shared" si="9"/>
        <v>0</v>
      </c>
    </row>
    <row r="52" ht="15.75" customHeight="1">
      <c r="A52" s="57" t="s">
        <v>382</v>
      </c>
      <c r="B52" s="58" t="s">
        <v>207</v>
      </c>
      <c r="C52" s="58" t="str">
        <f t="shared" si="1"/>
        <v>Lê Phúc Thọ</v>
      </c>
      <c r="D52" s="58" t="s">
        <v>208</v>
      </c>
      <c r="E52" s="58" t="s">
        <v>209</v>
      </c>
      <c r="F52" s="58" t="str">
        <f t="shared" si="2"/>
        <v>20003644@lttc.edu.vn</v>
      </c>
      <c r="I52" s="58" t="str">
        <f t="shared" si="3"/>
        <v>51 20003644 Lê Phúc Thọ</v>
      </c>
      <c r="J52" s="59">
        <v>6.0</v>
      </c>
      <c r="K52" s="51">
        <v>2.0</v>
      </c>
      <c r="L52" s="51">
        <v>6.0</v>
      </c>
      <c r="M52" s="51">
        <v>3.0</v>
      </c>
      <c r="N52" s="51">
        <v>8.0</v>
      </c>
      <c r="O52" s="51">
        <v>2.0</v>
      </c>
      <c r="P52" s="51">
        <v>0.0</v>
      </c>
      <c r="Q52" s="51">
        <v>4.0</v>
      </c>
      <c r="R52" s="51">
        <v>0.0</v>
      </c>
      <c r="S52" s="51">
        <v>6.0</v>
      </c>
      <c r="T52" s="51">
        <v>4.0</v>
      </c>
      <c r="U52" s="58" t="str">
        <f t="shared" si="4"/>
        <v>Lê Phúc Thọ</v>
      </c>
      <c r="V52" s="60">
        <f t="shared" si="5"/>
        <v>3.7</v>
      </c>
      <c r="W52" s="61" t="s">
        <v>281</v>
      </c>
      <c r="X52" s="62">
        <v>0.0</v>
      </c>
      <c r="Y52" s="61" t="s">
        <v>282</v>
      </c>
      <c r="Z52" s="63">
        <f t="shared" si="6"/>
        <v>3.7</v>
      </c>
      <c r="AA52" s="51">
        <v>4.0</v>
      </c>
      <c r="AB52" s="51">
        <v>2.0</v>
      </c>
      <c r="AC52" s="51">
        <v>4.0</v>
      </c>
      <c r="AD52" s="51">
        <v>2.0</v>
      </c>
      <c r="AE52" s="51">
        <v>10.0</v>
      </c>
      <c r="AF52" s="51">
        <v>2.0</v>
      </c>
      <c r="AK52" s="58" t="str">
        <f t="shared" si="7"/>
        <v>Lê Phúc Thọ</v>
      </c>
      <c r="AL52" s="56">
        <v>8.5</v>
      </c>
      <c r="AM52" s="61" t="s">
        <v>281</v>
      </c>
      <c r="AN52" s="64">
        <v>0.0</v>
      </c>
      <c r="AO52" s="61" t="s">
        <v>282</v>
      </c>
      <c r="AP52" s="64">
        <f t="shared" si="8"/>
        <v>8.5</v>
      </c>
      <c r="AQ52" s="65" t="s">
        <v>383</v>
      </c>
      <c r="AR52" s="56">
        <v>7.5</v>
      </c>
      <c r="AS52" s="61" t="s">
        <v>281</v>
      </c>
      <c r="AT52" s="64">
        <v>0.0</v>
      </c>
      <c r="AU52" s="61" t="s">
        <v>282</v>
      </c>
      <c r="AV52" s="64">
        <f t="shared" si="9"/>
        <v>7.5</v>
      </c>
    </row>
    <row r="53" ht="15.75" customHeight="1">
      <c r="A53" s="57" t="s">
        <v>384</v>
      </c>
      <c r="B53" s="58" t="s">
        <v>211</v>
      </c>
      <c r="C53" s="58" t="str">
        <f t="shared" si="1"/>
        <v>Phạm Anh Thông</v>
      </c>
      <c r="D53" s="58" t="s">
        <v>212</v>
      </c>
      <c r="E53" s="58" t="s">
        <v>213</v>
      </c>
      <c r="F53" s="58" t="str">
        <f t="shared" si="2"/>
        <v>20000601@lttc.edu.vn</v>
      </c>
      <c r="I53" s="58" t="str">
        <f t="shared" si="3"/>
        <v>52 20000601 Phạm Anh Thông</v>
      </c>
      <c r="J53" s="59">
        <v>4.0</v>
      </c>
      <c r="K53" s="51">
        <v>8.0</v>
      </c>
      <c r="L53" s="51">
        <v>4.0</v>
      </c>
      <c r="M53" s="51">
        <v>8.0</v>
      </c>
      <c r="N53" s="51">
        <v>8.0</v>
      </c>
      <c r="O53" s="51">
        <v>4.0</v>
      </c>
      <c r="P53" s="51">
        <v>6.0</v>
      </c>
      <c r="Q53" s="51">
        <v>4.0</v>
      </c>
      <c r="R53" s="51">
        <v>8.0</v>
      </c>
      <c r="S53" s="51">
        <v>4.0</v>
      </c>
      <c r="T53" s="51">
        <v>4.0</v>
      </c>
      <c r="U53" s="58" t="str">
        <f t="shared" si="4"/>
        <v>Phạm Anh Thông</v>
      </c>
      <c r="V53" s="60">
        <f t="shared" si="5"/>
        <v>5.6</v>
      </c>
      <c r="W53" s="61" t="s">
        <v>281</v>
      </c>
      <c r="X53" s="62">
        <v>0.0</v>
      </c>
      <c r="Y53" s="61" t="s">
        <v>282</v>
      </c>
      <c r="Z53" s="63">
        <f t="shared" si="6"/>
        <v>5.6</v>
      </c>
      <c r="AA53" s="51">
        <v>10.0</v>
      </c>
      <c r="AB53" s="51">
        <v>0.0</v>
      </c>
      <c r="AC53" s="51">
        <v>2.0</v>
      </c>
      <c r="AD53" s="51">
        <v>6.0</v>
      </c>
      <c r="AE53" s="51">
        <v>0.0</v>
      </c>
      <c r="AF53" s="51">
        <v>6.0</v>
      </c>
      <c r="AK53" s="58" t="str">
        <f t="shared" si="7"/>
        <v>Phạm Anh Thông</v>
      </c>
      <c r="AL53" s="56">
        <v>4.0</v>
      </c>
      <c r="AM53" s="61" t="s">
        <v>281</v>
      </c>
      <c r="AN53" s="64">
        <v>0.0</v>
      </c>
      <c r="AO53" s="61" t="s">
        <v>282</v>
      </c>
      <c r="AP53" s="64">
        <f t="shared" si="8"/>
        <v>4</v>
      </c>
      <c r="AQ53" s="65" t="s">
        <v>385</v>
      </c>
      <c r="AR53" s="56">
        <v>6.0</v>
      </c>
      <c r="AS53" s="61" t="s">
        <v>281</v>
      </c>
      <c r="AT53" s="64">
        <v>0.0</v>
      </c>
      <c r="AU53" s="61" t="s">
        <v>282</v>
      </c>
      <c r="AV53" s="64">
        <f t="shared" si="9"/>
        <v>6</v>
      </c>
    </row>
    <row r="54" ht="15.75" customHeight="1">
      <c r="A54" s="57" t="s">
        <v>386</v>
      </c>
      <c r="B54" s="58" t="s">
        <v>215</v>
      </c>
      <c r="C54" s="58" t="str">
        <f t="shared" si="1"/>
        <v>Nguyễn Minh Thư</v>
      </c>
      <c r="D54" s="58" t="s">
        <v>216</v>
      </c>
      <c r="E54" s="58" t="s">
        <v>217</v>
      </c>
      <c r="F54" s="58" t="str">
        <f t="shared" si="2"/>
        <v>20001503@lttc.edu.vn</v>
      </c>
      <c r="I54" s="58" t="str">
        <f t="shared" si="3"/>
        <v>53 20001503 Nguyễn Minh Thư</v>
      </c>
      <c r="J54" s="59">
        <v>8.0</v>
      </c>
      <c r="K54" s="51">
        <v>10.0</v>
      </c>
      <c r="L54" s="51">
        <v>10.0</v>
      </c>
      <c r="M54" s="51">
        <v>9.0</v>
      </c>
      <c r="N54" s="51">
        <v>10.0</v>
      </c>
      <c r="O54" s="51">
        <v>8.0</v>
      </c>
      <c r="P54" s="51">
        <v>10.0</v>
      </c>
      <c r="Q54" s="51">
        <v>6.0</v>
      </c>
      <c r="R54" s="51">
        <v>6.0</v>
      </c>
      <c r="S54" s="51">
        <v>10.0</v>
      </c>
      <c r="T54" s="51">
        <v>8.0</v>
      </c>
      <c r="U54" s="58" t="str">
        <f t="shared" si="4"/>
        <v>Nguyễn Minh Thư</v>
      </c>
      <c r="V54" s="60">
        <f t="shared" si="5"/>
        <v>8.6</v>
      </c>
      <c r="W54" s="61" t="s">
        <v>281</v>
      </c>
      <c r="X54" s="66">
        <v>1.4</v>
      </c>
      <c r="Y54" s="61" t="s">
        <v>282</v>
      </c>
      <c r="Z54" s="63">
        <f t="shared" si="6"/>
        <v>10</v>
      </c>
      <c r="AA54" s="51">
        <v>10.0</v>
      </c>
      <c r="AB54" s="51">
        <v>8.0</v>
      </c>
      <c r="AC54" s="51">
        <v>8.0</v>
      </c>
      <c r="AD54" s="51">
        <v>8.0</v>
      </c>
      <c r="AE54" s="51">
        <v>10.0</v>
      </c>
      <c r="AF54" s="51">
        <v>10.0</v>
      </c>
      <c r="AK54" s="58" t="str">
        <f t="shared" si="7"/>
        <v>Nguyễn Minh Thư</v>
      </c>
      <c r="AL54" s="56">
        <v>8.5</v>
      </c>
      <c r="AM54" s="61" t="s">
        <v>281</v>
      </c>
      <c r="AN54" s="62">
        <v>1.0</v>
      </c>
      <c r="AO54" s="61" t="s">
        <v>282</v>
      </c>
      <c r="AP54" s="64">
        <f t="shared" si="8"/>
        <v>9.5</v>
      </c>
      <c r="AQ54" s="65" t="s">
        <v>387</v>
      </c>
      <c r="AR54" s="56">
        <v>10.0</v>
      </c>
      <c r="AS54" s="61" t="s">
        <v>281</v>
      </c>
      <c r="AT54" s="64">
        <v>0.0</v>
      </c>
      <c r="AU54" s="61" t="s">
        <v>282</v>
      </c>
      <c r="AV54" s="64">
        <f t="shared" si="9"/>
        <v>10</v>
      </c>
    </row>
    <row r="55" ht="15.75" customHeight="1">
      <c r="A55" s="57" t="s">
        <v>388</v>
      </c>
      <c r="B55" s="58" t="s">
        <v>219</v>
      </c>
      <c r="C55" s="58" t="str">
        <f t="shared" si="1"/>
        <v>Nguyễn Huy Thuận</v>
      </c>
      <c r="D55" s="58" t="s">
        <v>220</v>
      </c>
      <c r="E55" s="58" t="s">
        <v>221</v>
      </c>
      <c r="F55" s="58" t="str">
        <f t="shared" si="2"/>
        <v>20002961@lttc.edu.vn</v>
      </c>
      <c r="I55" s="58" t="str">
        <f t="shared" si="3"/>
        <v>54 20002961 Nguyễn Huy Thuận</v>
      </c>
      <c r="J55" s="59">
        <v>6.0</v>
      </c>
      <c r="K55" s="51">
        <v>9.0</v>
      </c>
      <c r="L55" s="51">
        <v>8.0</v>
      </c>
      <c r="M55" s="51">
        <v>7.0</v>
      </c>
      <c r="N55" s="51">
        <v>8.0</v>
      </c>
      <c r="O55" s="51">
        <v>2.0</v>
      </c>
      <c r="P55" s="51">
        <v>4.0</v>
      </c>
      <c r="Q55" s="51">
        <v>2.0</v>
      </c>
      <c r="R55" s="51">
        <v>4.0</v>
      </c>
      <c r="S55" s="51">
        <v>10.0</v>
      </c>
      <c r="T55" s="51">
        <v>8.0</v>
      </c>
      <c r="U55" s="58" t="str">
        <f t="shared" si="4"/>
        <v>Nguyễn Huy Thuận</v>
      </c>
      <c r="V55" s="60">
        <f t="shared" si="5"/>
        <v>6.2</v>
      </c>
      <c r="W55" s="61" t="s">
        <v>281</v>
      </c>
      <c r="X55" s="62">
        <v>0.0</v>
      </c>
      <c r="Y55" s="61" t="s">
        <v>282</v>
      </c>
      <c r="Z55" s="63">
        <f t="shared" si="6"/>
        <v>6.2</v>
      </c>
      <c r="AA55" s="51">
        <v>0.0</v>
      </c>
      <c r="AB55" s="51">
        <v>4.0</v>
      </c>
      <c r="AC55" s="51">
        <v>0.0</v>
      </c>
      <c r="AD55" s="51">
        <v>8.0</v>
      </c>
      <c r="AE55" s="51">
        <v>6.0</v>
      </c>
      <c r="AF55" s="51">
        <v>10.0</v>
      </c>
      <c r="AK55" s="58" t="str">
        <f t="shared" si="7"/>
        <v>Nguyễn Huy Thuận</v>
      </c>
      <c r="AL55" s="56">
        <v>6.0</v>
      </c>
      <c r="AM55" s="61" t="s">
        <v>281</v>
      </c>
      <c r="AN55" s="64">
        <v>0.0</v>
      </c>
      <c r="AO55" s="61" t="s">
        <v>282</v>
      </c>
      <c r="AP55" s="64">
        <f t="shared" si="8"/>
        <v>6</v>
      </c>
      <c r="AQ55" s="65" t="s">
        <v>389</v>
      </c>
      <c r="AR55" s="56">
        <v>6.0</v>
      </c>
      <c r="AS55" s="61" t="s">
        <v>281</v>
      </c>
      <c r="AT55" s="64">
        <v>0.0</v>
      </c>
      <c r="AU55" s="61" t="s">
        <v>282</v>
      </c>
      <c r="AV55" s="64">
        <f t="shared" si="9"/>
        <v>6</v>
      </c>
    </row>
    <row r="56" ht="15.75" customHeight="1">
      <c r="A56" s="57" t="s">
        <v>390</v>
      </c>
      <c r="B56" s="58" t="s">
        <v>222</v>
      </c>
      <c r="C56" s="58" t="str">
        <f t="shared" si="1"/>
        <v>Vũ Hoài Thương</v>
      </c>
      <c r="D56" s="58" t="s">
        <v>223</v>
      </c>
      <c r="E56" s="58" t="s">
        <v>224</v>
      </c>
      <c r="F56" s="58" t="str">
        <f t="shared" si="2"/>
        <v>20000819@lttc.edu.vn</v>
      </c>
      <c r="I56" s="58" t="str">
        <f t="shared" si="3"/>
        <v>55 20000819 Vũ Hoài Thương</v>
      </c>
      <c r="J56" s="59">
        <v>4.0</v>
      </c>
      <c r="K56" s="51">
        <v>5.0</v>
      </c>
      <c r="L56" s="51">
        <v>6.0</v>
      </c>
      <c r="M56" s="51">
        <v>9.0</v>
      </c>
      <c r="N56" s="51">
        <v>4.0</v>
      </c>
      <c r="O56" s="51">
        <v>4.0</v>
      </c>
      <c r="P56" s="51">
        <v>0.0</v>
      </c>
      <c r="Q56" s="51">
        <v>0.0</v>
      </c>
      <c r="R56" s="51">
        <v>4.0</v>
      </c>
      <c r="S56" s="51">
        <v>8.0</v>
      </c>
      <c r="T56" s="51">
        <v>6.0</v>
      </c>
      <c r="U56" s="58" t="str">
        <f t="shared" si="4"/>
        <v>Vũ Hoài Thương</v>
      </c>
      <c r="V56" s="60">
        <f t="shared" si="5"/>
        <v>4.5</v>
      </c>
      <c r="W56" s="61" t="s">
        <v>281</v>
      </c>
      <c r="X56" s="62">
        <v>0.0</v>
      </c>
      <c r="Y56" s="61" t="s">
        <v>282</v>
      </c>
      <c r="Z56" s="63">
        <f t="shared" si="6"/>
        <v>4.5</v>
      </c>
      <c r="AA56" s="51">
        <v>0.0</v>
      </c>
      <c r="AB56" s="51">
        <v>4.0</v>
      </c>
      <c r="AC56" s="51">
        <v>0.0</v>
      </c>
      <c r="AD56" s="51">
        <v>2.0</v>
      </c>
      <c r="AE56" s="51">
        <v>8.0</v>
      </c>
      <c r="AF56" s="51">
        <v>6.0</v>
      </c>
      <c r="AK56" s="58" t="str">
        <f t="shared" si="7"/>
        <v>Vũ Hoài Thương</v>
      </c>
      <c r="AL56" s="56">
        <v>4.5</v>
      </c>
      <c r="AM56" s="61" t="s">
        <v>281</v>
      </c>
      <c r="AN56" s="64">
        <v>0.0</v>
      </c>
      <c r="AO56" s="61" t="s">
        <v>282</v>
      </c>
      <c r="AP56" s="64">
        <f t="shared" si="8"/>
        <v>4.5</v>
      </c>
      <c r="AQ56" s="65" t="s">
        <v>391</v>
      </c>
      <c r="AR56" s="56">
        <v>5.5</v>
      </c>
      <c r="AS56" s="61" t="s">
        <v>281</v>
      </c>
      <c r="AT56" s="64">
        <v>0.0</v>
      </c>
      <c r="AU56" s="61" t="s">
        <v>282</v>
      </c>
      <c r="AV56" s="64">
        <f t="shared" si="9"/>
        <v>5.5</v>
      </c>
    </row>
    <row r="57" ht="15.75" customHeight="1">
      <c r="A57" s="57" t="s">
        <v>392</v>
      </c>
      <c r="B57" s="58" t="s">
        <v>226</v>
      </c>
      <c r="C57" s="58" t="str">
        <f t="shared" si="1"/>
        <v>Ngô Mẫn Trí</v>
      </c>
      <c r="D57" s="58" t="s">
        <v>227</v>
      </c>
      <c r="E57" s="58" t="s">
        <v>228</v>
      </c>
      <c r="F57" s="58" t="str">
        <f t="shared" si="2"/>
        <v>20000272@lttc.edu.vn</v>
      </c>
      <c r="I57" s="58" t="str">
        <f t="shared" si="3"/>
        <v>56 20000272 Ngô Mẫn Trí</v>
      </c>
      <c r="J57" s="59">
        <v>6.0</v>
      </c>
      <c r="K57" s="51">
        <v>9.0</v>
      </c>
      <c r="L57" s="51">
        <v>8.0</v>
      </c>
      <c r="M57" s="51">
        <v>9.0</v>
      </c>
      <c r="N57" s="51">
        <v>6.0</v>
      </c>
      <c r="O57" s="51">
        <v>4.0</v>
      </c>
      <c r="P57" s="51">
        <v>0.0</v>
      </c>
      <c r="Q57" s="51">
        <v>2.0</v>
      </c>
      <c r="R57" s="51">
        <v>10.0</v>
      </c>
      <c r="S57" s="51">
        <v>10.0</v>
      </c>
      <c r="T57" s="51">
        <v>4.0</v>
      </c>
      <c r="U57" s="58" t="str">
        <f t="shared" si="4"/>
        <v>Ngô Mẫn Trí</v>
      </c>
      <c r="V57" s="60">
        <f t="shared" si="5"/>
        <v>6.2</v>
      </c>
      <c r="W57" s="61" t="s">
        <v>281</v>
      </c>
      <c r="X57" s="62">
        <v>0.0</v>
      </c>
      <c r="Y57" s="61" t="s">
        <v>282</v>
      </c>
      <c r="Z57" s="63">
        <f t="shared" si="6"/>
        <v>6.2</v>
      </c>
      <c r="AA57" s="51">
        <v>10.0</v>
      </c>
      <c r="AB57" s="51">
        <v>8.0</v>
      </c>
      <c r="AC57" s="51">
        <v>8.0</v>
      </c>
      <c r="AD57" s="51">
        <v>6.0</v>
      </c>
      <c r="AE57" s="51">
        <v>4.0</v>
      </c>
      <c r="AF57" s="51">
        <v>8.0</v>
      </c>
      <c r="AK57" s="58" t="str">
        <f t="shared" si="7"/>
        <v>Ngô Mẫn Trí</v>
      </c>
      <c r="AL57" s="56">
        <v>8.0</v>
      </c>
      <c r="AM57" s="61" t="s">
        <v>281</v>
      </c>
      <c r="AN57" s="62">
        <v>2.0</v>
      </c>
      <c r="AO57" s="61" t="s">
        <v>282</v>
      </c>
      <c r="AP57" s="64">
        <f t="shared" si="8"/>
        <v>10</v>
      </c>
      <c r="AQ57" s="65" t="s">
        <v>393</v>
      </c>
      <c r="AR57" s="56">
        <v>9.0</v>
      </c>
      <c r="AS57" s="61" t="s">
        <v>281</v>
      </c>
      <c r="AT57" s="62">
        <v>1.0</v>
      </c>
      <c r="AU57" s="61" t="s">
        <v>282</v>
      </c>
      <c r="AV57" s="64">
        <f t="shared" si="9"/>
        <v>10</v>
      </c>
    </row>
    <row r="58" ht="15.75" customHeight="1">
      <c r="A58" s="57" t="s">
        <v>394</v>
      </c>
      <c r="B58" s="58" t="s">
        <v>230</v>
      </c>
      <c r="C58" s="58" t="str">
        <f t="shared" si="1"/>
        <v>Nguyễn Văn Thanh Tuấn</v>
      </c>
      <c r="D58" s="58" t="s">
        <v>231</v>
      </c>
      <c r="E58" s="58" t="s">
        <v>232</v>
      </c>
      <c r="F58" s="58" t="str">
        <f t="shared" si="2"/>
        <v>20000209@lttc.edu.vn</v>
      </c>
      <c r="I58" s="58" t="str">
        <f t="shared" si="3"/>
        <v>57 20000209 Nguyễn Văn Thanh Tuấn</v>
      </c>
      <c r="J58" s="59">
        <v>0.0</v>
      </c>
      <c r="K58" s="51">
        <v>4.0</v>
      </c>
      <c r="L58" s="51">
        <v>9.0</v>
      </c>
      <c r="M58" s="51">
        <v>8.0</v>
      </c>
      <c r="N58" s="51">
        <v>10.0</v>
      </c>
      <c r="O58" s="51">
        <v>8.0</v>
      </c>
      <c r="P58" s="51">
        <v>4.0</v>
      </c>
      <c r="Q58" s="51">
        <v>2.0</v>
      </c>
      <c r="R58" s="51">
        <v>4.0</v>
      </c>
      <c r="S58" s="51">
        <v>10.0</v>
      </c>
      <c r="T58" s="51">
        <v>0.0</v>
      </c>
      <c r="U58" s="58" t="str">
        <f t="shared" si="4"/>
        <v>Nguyễn Văn Thanh Tuấn</v>
      </c>
      <c r="V58" s="60">
        <f t="shared" si="5"/>
        <v>5.4</v>
      </c>
      <c r="W58" s="61" t="s">
        <v>281</v>
      </c>
      <c r="X58" s="62">
        <v>0.0</v>
      </c>
      <c r="Y58" s="61" t="s">
        <v>282</v>
      </c>
      <c r="Z58" s="63">
        <f t="shared" si="6"/>
        <v>5.4</v>
      </c>
      <c r="AA58" s="51">
        <v>10.0</v>
      </c>
      <c r="AB58" s="51">
        <v>0.0</v>
      </c>
      <c r="AC58" s="51">
        <v>8.0</v>
      </c>
      <c r="AD58" s="51">
        <v>8.0</v>
      </c>
      <c r="AE58" s="51">
        <v>10.0</v>
      </c>
      <c r="AF58" s="51">
        <v>10.0</v>
      </c>
      <c r="AK58" s="58" t="str">
        <f t="shared" si="7"/>
        <v>Nguyễn Văn Thanh Tuấn</v>
      </c>
      <c r="AL58" s="56">
        <v>9.5</v>
      </c>
      <c r="AM58" s="61" t="s">
        <v>281</v>
      </c>
      <c r="AN58" s="64">
        <v>0.0</v>
      </c>
      <c r="AO58" s="61" t="s">
        <v>282</v>
      </c>
      <c r="AP58" s="64">
        <f t="shared" si="8"/>
        <v>9.5</v>
      </c>
      <c r="AQ58" s="65" t="s">
        <v>395</v>
      </c>
      <c r="AR58" s="56">
        <v>8.0</v>
      </c>
      <c r="AS58" s="61" t="s">
        <v>281</v>
      </c>
      <c r="AT58" s="64">
        <v>0.0</v>
      </c>
      <c r="AU58" s="61" t="s">
        <v>282</v>
      </c>
      <c r="AV58" s="64">
        <f t="shared" si="9"/>
        <v>8</v>
      </c>
    </row>
    <row r="59" ht="15.75" customHeight="1">
      <c r="A59" s="57" t="s">
        <v>396</v>
      </c>
      <c r="B59" s="58" t="s">
        <v>234</v>
      </c>
      <c r="C59" s="58" t="str">
        <f t="shared" si="1"/>
        <v>Phan Trọng Tuấn</v>
      </c>
      <c r="D59" s="58" t="s">
        <v>235</v>
      </c>
      <c r="E59" s="58" t="s">
        <v>232</v>
      </c>
      <c r="F59" s="58" t="str">
        <f t="shared" si="2"/>
        <v>20005696@lttc.edu.vn</v>
      </c>
      <c r="I59" s="58" t="str">
        <f t="shared" si="3"/>
        <v>58 20005696 Phan Trọng Tuấn</v>
      </c>
      <c r="J59" s="59">
        <v>0.0</v>
      </c>
      <c r="K59" s="51">
        <v>0.0</v>
      </c>
      <c r="L59" s="51">
        <v>4.0</v>
      </c>
      <c r="M59" s="51">
        <v>2.0</v>
      </c>
      <c r="N59" s="51">
        <v>2.0</v>
      </c>
      <c r="O59" s="51">
        <v>6.0</v>
      </c>
      <c r="P59" s="51">
        <v>4.0</v>
      </c>
      <c r="Q59" s="51">
        <v>2.0</v>
      </c>
      <c r="R59" s="51">
        <v>0.0</v>
      </c>
      <c r="S59" s="51">
        <v>0.0</v>
      </c>
      <c r="T59" s="51">
        <v>2.0</v>
      </c>
      <c r="U59" s="58" t="str">
        <f t="shared" si="4"/>
        <v>Phan Trọng Tuấn</v>
      </c>
      <c r="V59" s="60">
        <f t="shared" si="5"/>
        <v>2</v>
      </c>
      <c r="W59" s="61" t="s">
        <v>281</v>
      </c>
      <c r="X59" s="62">
        <v>0.0</v>
      </c>
      <c r="Y59" s="61" t="s">
        <v>282</v>
      </c>
      <c r="Z59" s="63">
        <f t="shared" si="6"/>
        <v>2</v>
      </c>
      <c r="AA59" s="51">
        <v>6.0</v>
      </c>
      <c r="AB59" s="51">
        <v>0.0</v>
      </c>
      <c r="AC59" s="51">
        <v>0.0</v>
      </c>
      <c r="AD59" s="51">
        <v>8.0</v>
      </c>
      <c r="AE59" s="51">
        <v>8.0</v>
      </c>
      <c r="AF59" s="51">
        <v>10.0</v>
      </c>
      <c r="AK59" s="58" t="str">
        <f t="shared" si="7"/>
        <v>Phan Trọng Tuấn</v>
      </c>
      <c r="AL59" s="56">
        <v>3.5</v>
      </c>
      <c r="AM59" s="61" t="s">
        <v>281</v>
      </c>
      <c r="AN59" s="64">
        <v>0.0</v>
      </c>
      <c r="AO59" s="61" t="s">
        <v>282</v>
      </c>
      <c r="AP59" s="64">
        <f t="shared" si="8"/>
        <v>3.5</v>
      </c>
      <c r="AQ59" s="65" t="s">
        <v>397</v>
      </c>
      <c r="AR59" s="56">
        <v>5.5</v>
      </c>
      <c r="AS59" s="61" t="s">
        <v>281</v>
      </c>
      <c r="AT59" s="64">
        <v>0.0</v>
      </c>
      <c r="AU59" s="61" t="s">
        <v>282</v>
      </c>
      <c r="AV59" s="64">
        <f t="shared" si="9"/>
        <v>5.5</v>
      </c>
    </row>
    <row r="60" ht="15.75" customHeight="1">
      <c r="A60" s="57" t="s">
        <v>398</v>
      </c>
      <c r="B60" s="58" t="s">
        <v>237</v>
      </c>
      <c r="C60" s="58" t="str">
        <f t="shared" si="1"/>
        <v>Trần Anh Tuấn</v>
      </c>
      <c r="D60" s="58" t="s">
        <v>59</v>
      </c>
      <c r="E60" s="58" t="s">
        <v>232</v>
      </c>
      <c r="F60" s="58" t="str">
        <f t="shared" si="2"/>
        <v>20001138@lttc.edu.vn</v>
      </c>
      <c r="I60" s="58" t="str">
        <f t="shared" si="3"/>
        <v>59 20001138 Trần Anh Tuấn</v>
      </c>
      <c r="J60" s="59">
        <v>8.0</v>
      </c>
      <c r="K60" s="51">
        <v>9.0</v>
      </c>
      <c r="L60" s="51">
        <v>10.0</v>
      </c>
      <c r="M60" s="51">
        <v>7.0</v>
      </c>
      <c r="N60" s="51">
        <v>10.0</v>
      </c>
      <c r="O60" s="51">
        <v>8.0</v>
      </c>
      <c r="P60" s="51">
        <v>8.0</v>
      </c>
      <c r="Q60" s="51">
        <v>8.0</v>
      </c>
      <c r="R60" s="51">
        <v>8.0</v>
      </c>
      <c r="S60" s="51">
        <v>10.0</v>
      </c>
      <c r="T60" s="51">
        <v>6.0</v>
      </c>
      <c r="U60" s="58" t="str">
        <f t="shared" si="4"/>
        <v>Trần Anh Tuấn</v>
      </c>
      <c r="V60" s="60">
        <f t="shared" si="5"/>
        <v>8.4</v>
      </c>
      <c r="W60" s="61" t="s">
        <v>281</v>
      </c>
      <c r="X60" s="66">
        <v>1.6</v>
      </c>
      <c r="Y60" s="61" t="s">
        <v>282</v>
      </c>
      <c r="Z60" s="63">
        <f t="shared" si="6"/>
        <v>10</v>
      </c>
      <c r="AA60" s="51">
        <v>8.0</v>
      </c>
      <c r="AB60" s="51">
        <v>8.0</v>
      </c>
      <c r="AC60" s="51">
        <v>8.0</v>
      </c>
      <c r="AD60" s="51">
        <v>8.0</v>
      </c>
      <c r="AE60" s="51">
        <v>10.0</v>
      </c>
      <c r="AF60" s="51">
        <v>10.0</v>
      </c>
      <c r="AK60" s="58" t="str">
        <f t="shared" si="7"/>
        <v>Trần Anh Tuấn</v>
      </c>
      <c r="AL60" s="56">
        <v>9.0</v>
      </c>
      <c r="AM60" s="61" t="s">
        <v>281</v>
      </c>
      <c r="AN60" s="62">
        <v>1.0</v>
      </c>
      <c r="AO60" s="61" t="s">
        <v>282</v>
      </c>
      <c r="AP60" s="64">
        <f t="shared" si="8"/>
        <v>10</v>
      </c>
      <c r="AQ60" s="65" t="s">
        <v>399</v>
      </c>
      <c r="AR60" s="56">
        <v>10.0</v>
      </c>
      <c r="AS60" s="61" t="s">
        <v>281</v>
      </c>
      <c r="AT60" s="64">
        <v>0.0</v>
      </c>
      <c r="AU60" s="61" t="s">
        <v>282</v>
      </c>
      <c r="AV60" s="64">
        <f t="shared" si="9"/>
        <v>10</v>
      </c>
    </row>
    <row r="61" ht="15.75" customHeight="1">
      <c r="A61" s="57" t="s">
        <v>400</v>
      </c>
      <c r="B61" s="58" t="s">
        <v>239</v>
      </c>
      <c r="C61" s="58" t="str">
        <f t="shared" si="1"/>
        <v>Phan Thành Vinh</v>
      </c>
      <c r="D61" s="58" t="s">
        <v>240</v>
      </c>
      <c r="E61" s="58" t="s">
        <v>241</v>
      </c>
      <c r="F61" s="58" t="str">
        <f t="shared" si="2"/>
        <v>20000573@lttc.edu.vn</v>
      </c>
      <c r="I61" s="58" t="str">
        <f t="shared" si="3"/>
        <v>60 20000573 Phan Thành Vinh</v>
      </c>
      <c r="J61" s="59">
        <v>0.0</v>
      </c>
      <c r="K61" s="51">
        <v>6.0</v>
      </c>
      <c r="L61" s="51">
        <v>7.0</v>
      </c>
      <c r="M61" s="51">
        <v>3.0</v>
      </c>
      <c r="N61" s="51">
        <v>6.0</v>
      </c>
      <c r="O61" s="51">
        <v>2.0</v>
      </c>
      <c r="P61" s="51">
        <v>0.0</v>
      </c>
      <c r="Q61" s="51">
        <v>4.0</v>
      </c>
      <c r="R61" s="51">
        <v>0.0</v>
      </c>
      <c r="S61" s="51">
        <v>8.0</v>
      </c>
      <c r="T61" s="51">
        <v>4.0</v>
      </c>
      <c r="U61" s="58" t="str">
        <f t="shared" si="4"/>
        <v>Phan Thành Vinh</v>
      </c>
      <c r="V61" s="60">
        <f t="shared" si="5"/>
        <v>3.6</v>
      </c>
      <c r="W61" s="61" t="s">
        <v>281</v>
      </c>
      <c r="X61" s="62">
        <v>0.0</v>
      </c>
      <c r="Y61" s="61" t="s">
        <v>282</v>
      </c>
      <c r="Z61" s="63">
        <f t="shared" si="6"/>
        <v>3.6</v>
      </c>
      <c r="AA61" s="51">
        <v>6.0</v>
      </c>
      <c r="AB61" s="51">
        <v>0.0</v>
      </c>
      <c r="AC61" s="51">
        <v>4.0</v>
      </c>
      <c r="AD61" s="51">
        <v>6.0</v>
      </c>
      <c r="AE61" s="51">
        <v>8.0</v>
      </c>
      <c r="AF61" s="51">
        <v>8.0</v>
      </c>
      <c r="AK61" s="58" t="str">
        <f t="shared" si="7"/>
        <v>Phan Thành Vinh</v>
      </c>
      <c r="AL61" s="56">
        <v>5.0</v>
      </c>
      <c r="AM61" s="61" t="s">
        <v>281</v>
      </c>
      <c r="AN61" s="64">
        <v>0.0</v>
      </c>
      <c r="AO61" s="61" t="s">
        <v>282</v>
      </c>
      <c r="AP61" s="64">
        <f t="shared" si="8"/>
        <v>5</v>
      </c>
      <c r="AQ61" s="65" t="s">
        <v>401</v>
      </c>
      <c r="AR61" s="56">
        <v>5.5</v>
      </c>
      <c r="AS61" s="61" t="s">
        <v>281</v>
      </c>
      <c r="AT61" s="64">
        <v>0.0</v>
      </c>
      <c r="AU61" s="61" t="s">
        <v>282</v>
      </c>
      <c r="AV61" s="64">
        <f t="shared" si="9"/>
        <v>5.5</v>
      </c>
    </row>
    <row r="62" ht="15.75" customHeight="1">
      <c r="A62" s="57" t="s">
        <v>402</v>
      </c>
      <c r="B62" s="58" t="s">
        <v>243</v>
      </c>
      <c r="C62" s="58" t="str">
        <f t="shared" si="1"/>
        <v>Trần Huy Vũ</v>
      </c>
      <c r="D62" s="58" t="s">
        <v>244</v>
      </c>
      <c r="E62" s="58" t="s">
        <v>245</v>
      </c>
      <c r="F62" s="58" t="str">
        <f t="shared" si="2"/>
        <v>20002849@lttc.edu.vn</v>
      </c>
      <c r="I62" s="58" t="str">
        <f t="shared" si="3"/>
        <v>61 20002849 Trần Huy Vũ</v>
      </c>
      <c r="J62" s="59">
        <v>2.0</v>
      </c>
      <c r="K62" s="51">
        <v>6.0</v>
      </c>
      <c r="L62" s="51">
        <v>0.0</v>
      </c>
      <c r="M62" s="51">
        <v>0.0</v>
      </c>
      <c r="N62" s="51">
        <v>2.0</v>
      </c>
      <c r="O62" s="51">
        <v>2.0</v>
      </c>
      <c r="P62" s="51">
        <v>2.0</v>
      </c>
      <c r="Q62" s="51">
        <v>2.0</v>
      </c>
      <c r="R62" s="51">
        <v>4.0</v>
      </c>
      <c r="S62" s="51">
        <v>0.0</v>
      </c>
      <c r="T62" s="51">
        <v>2.0</v>
      </c>
      <c r="U62" s="58" t="str">
        <f t="shared" si="4"/>
        <v>Trần Huy Vũ</v>
      </c>
      <c r="V62" s="60">
        <f t="shared" si="5"/>
        <v>2</v>
      </c>
      <c r="W62" s="61" t="s">
        <v>281</v>
      </c>
      <c r="X62" s="62">
        <v>0.0</v>
      </c>
      <c r="Y62" s="61" t="s">
        <v>282</v>
      </c>
      <c r="Z62" s="63">
        <f t="shared" si="6"/>
        <v>2</v>
      </c>
      <c r="AA62" s="51">
        <v>0.0</v>
      </c>
      <c r="AB62" s="51">
        <v>2.0</v>
      </c>
      <c r="AC62" s="51">
        <v>0.0</v>
      </c>
      <c r="AD62" s="51">
        <v>4.0</v>
      </c>
      <c r="AE62" s="51">
        <v>4.0</v>
      </c>
      <c r="AF62" s="51">
        <v>4.0</v>
      </c>
      <c r="AK62" s="58" t="str">
        <f t="shared" si="7"/>
        <v>Trần Huy Vũ</v>
      </c>
      <c r="AL62" s="56">
        <v>2.0</v>
      </c>
      <c r="AM62" s="61" t="s">
        <v>281</v>
      </c>
      <c r="AN62" s="64">
        <v>0.0</v>
      </c>
      <c r="AO62" s="61" t="s">
        <v>282</v>
      </c>
      <c r="AP62" s="64">
        <f t="shared" si="8"/>
        <v>2</v>
      </c>
      <c r="AQ62" s="65" t="s">
        <v>403</v>
      </c>
      <c r="AR62" s="56">
        <v>3.0</v>
      </c>
      <c r="AS62" s="61" t="s">
        <v>281</v>
      </c>
      <c r="AT62" s="64">
        <v>0.0</v>
      </c>
      <c r="AU62" s="61" t="s">
        <v>282</v>
      </c>
      <c r="AV62" s="64">
        <f t="shared" si="9"/>
        <v>3</v>
      </c>
    </row>
    <row r="63" ht="15.75" customHeight="1">
      <c r="A63" s="57" t="s">
        <v>404</v>
      </c>
      <c r="B63" s="58" t="s">
        <v>246</v>
      </c>
      <c r="C63" s="58" t="str">
        <f t="shared" si="1"/>
        <v>Trương Tuấn Vũ</v>
      </c>
      <c r="D63" s="58" t="s">
        <v>247</v>
      </c>
      <c r="E63" s="58" t="s">
        <v>245</v>
      </c>
      <c r="F63" s="58" t="str">
        <f t="shared" si="2"/>
        <v>20001230@lttc.edu.vn</v>
      </c>
      <c r="I63" s="58" t="str">
        <f t="shared" si="3"/>
        <v>62 20001230 Trương Tuấn Vũ</v>
      </c>
      <c r="J63" s="59">
        <v>8.0</v>
      </c>
      <c r="K63" s="51">
        <v>9.0</v>
      </c>
      <c r="L63" s="51">
        <v>10.0</v>
      </c>
      <c r="M63" s="51">
        <v>8.0</v>
      </c>
      <c r="N63" s="51">
        <v>10.0</v>
      </c>
      <c r="O63" s="51">
        <v>6.0</v>
      </c>
      <c r="P63" s="51">
        <v>8.0</v>
      </c>
      <c r="Q63" s="51">
        <v>8.0</v>
      </c>
      <c r="R63" s="51">
        <v>6.0</v>
      </c>
      <c r="S63" s="51">
        <v>10.0</v>
      </c>
      <c r="T63" s="51">
        <v>8.0</v>
      </c>
      <c r="U63" s="58" t="str">
        <f t="shared" si="4"/>
        <v>Trương Tuấn Vũ</v>
      </c>
      <c r="V63" s="60">
        <f t="shared" si="5"/>
        <v>8.3</v>
      </c>
      <c r="W63" s="61" t="s">
        <v>281</v>
      </c>
      <c r="X63" s="66">
        <v>1.7</v>
      </c>
      <c r="Y63" s="61" t="s">
        <v>282</v>
      </c>
      <c r="Z63" s="63">
        <f t="shared" si="6"/>
        <v>10</v>
      </c>
      <c r="AA63" s="51">
        <v>8.0</v>
      </c>
      <c r="AB63" s="51">
        <v>8.0</v>
      </c>
      <c r="AC63" s="51">
        <v>0.0</v>
      </c>
      <c r="AD63" s="51">
        <v>8.0</v>
      </c>
      <c r="AE63" s="51">
        <v>10.0</v>
      </c>
      <c r="AF63" s="51">
        <v>10.0</v>
      </c>
      <c r="AK63" s="58" t="str">
        <f t="shared" si="7"/>
        <v>Trương Tuấn Vũ</v>
      </c>
      <c r="AL63" s="56">
        <v>9.5</v>
      </c>
      <c r="AM63" s="61" t="s">
        <v>281</v>
      </c>
      <c r="AN63" s="62">
        <v>0.5</v>
      </c>
      <c r="AO63" s="61" t="s">
        <v>282</v>
      </c>
      <c r="AP63" s="64">
        <f t="shared" si="8"/>
        <v>10</v>
      </c>
      <c r="AQ63" s="65" t="s">
        <v>405</v>
      </c>
      <c r="AR63" s="56">
        <v>9.5</v>
      </c>
      <c r="AS63" s="61" t="s">
        <v>281</v>
      </c>
      <c r="AT63" s="62">
        <v>0.5</v>
      </c>
      <c r="AU63" s="61" t="s">
        <v>282</v>
      </c>
      <c r="AV63" s="64">
        <f t="shared" si="9"/>
        <v>10</v>
      </c>
    </row>
    <row r="64" ht="15.75" customHeight="1">
      <c r="A64" s="57" t="s">
        <v>406</v>
      </c>
      <c r="B64" s="58" t="s">
        <v>249</v>
      </c>
      <c r="C64" s="58" t="str">
        <f t="shared" si="1"/>
        <v>Lê Vũ Hoàng Yến</v>
      </c>
      <c r="D64" s="58" t="s">
        <v>250</v>
      </c>
      <c r="E64" s="58" t="s">
        <v>251</v>
      </c>
      <c r="F64" s="58" t="str">
        <f t="shared" si="2"/>
        <v>20002607@lttc.edu.vn</v>
      </c>
      <c r="I64" s="58" t="str">
        <f t="shared" si="3"/>
        <v>63 20002607 Lê Vũ Hoàng Yến</v>
      </c>
      <c r="J64" s="59">
        <v>8.0</v>
      </c>
      <c r="K64" s="51">
        <v>5.0</v>
      </c>
      <c r="L64" s="51">
        <v>2.0</v>
      </c>
      <c r="M64" s="51">
        <v>5.0</v>
      </c>
      <c r="N64" s="51">
        <v>4.0</v>
      </c>
      <c r="O64" s="51">
        <v>6.0</v>
      </c>
      <c r="P64" s="51">
        <v>2.0</v>
      </c>
      <c r="Q64" s="51">
        <v>2.0</v>
      </c>
      <c r="R64" s="51">
        <v>6.0</v>
      </c>
      <c r="S64" s="51">
        <v>8.0</v>
      </c>
      <c r="T64" s="51">
        <v>6.0</v>
      </c>
      <c r="U64" s="58" t="str">
        <f t="shared" si="4"/>
        <v>Lê Vũ Hoàng Yến</v>
      </c>
      <c r="V64" s="60">
        <f t="shared" si="5"/>
        <v>4.9</v>
      </c>
      <c r="W64" s="61" t="s">
        <v>281</v>
      </c>
      <c r="X64" s="62">
        <v>0.0</v>
      </c>
      <c r="Y64" s="61" t="s">
        <v>282</v>
      </c>
      <c r="Z64" s="63">
        <f t="shared" si="6"/>
        <v>4.9</v>
      </c>
      <c r="AA64" s="51">
        <v>6.0</v>
      </c>
      <c r="AB64" s="51">
        <v>4.0</v>
      </c>
      <c r="AC64" s="51">
        <v>8.0</v>
      </c>
      <c r="AD64" s="51">
        <v>10.0</v>
      </c>
      <c r="AE64" s="51">
        <v>6.0</v>
      </c>
      <c r="AF64" s="51">
        <v>10.0</v>
      </c>
      <c r="AK64" s="58" t="str">
        <f t="shared" si="7"/>
        <v>Lê Vũ Hoàng Yến</v>
      </c>
      <c r="AL64" s="56">
        <v>4.5</v>
      </c>
      <c r="AM64" s="61" t="s">
        <v>281</v>
      </c>
      <c r="AN64" s="64">
        <v>0.0</v>
      </c>
      <c r="AO64" s="61" t="s">
        <v>282</v>
      </c>
      <c r="AP64" s="64">
        <f t="shared" si="8"/>
        <v>4.5</v>
      </c>
      <c r="AQ64" s="65" t="s">
        <v>407</v>
      </c>
      <c r="AR64" s="56">
        <v>7.0</v>
      </c>
      <c r="AS64" s="61" t="s">
        <v>281</v>
      </c>
      <c r="AT64" s="64">
        <v>0.0</v>
      </c>
      <c r="AU64" s="61" t="s">
        <v>282</v>
      </c>
      <c r="AV64" s="64">
        <f t="shared" si="9"/>
        <v>7</v>
      </c>
    </row>
    <row r="65" ht="15.75" customHeight="1">
      <c r="A65" s="50"/>
      <c r="W65" s="67"/>
      <c r="X65" s="67"/>
      <c r="Y65" s="67"/>
      <c r="Z65" s="67"/>
      <c r="AL65" s="67"/>
      <c r="AM65" s="67"/>
      <c r="AN65" s="67"/>
      <c r="AO65" s="67"/>
      <c r="AP65" s="67"/>
      <c r="AQ65" s="68"/>
      <c r="AR65" s="67"/>
      <c r="AS65" s="67"/>
      <c r="AT65" s="67"/>
      <c r="AU65" s="67"/>
      <c r="AV65" s="67"/>
    </row>
    <row r="66" ht="15.75" customHeight="1">
      <c r="A66" s="50"/>
      <c r="W66" s="67"/>
      <c r="X66" s="67"/>
      <c r="Y66" s="67"/>
      <c r="Z66" s="67"/>
      <c r="AL66" s="67"/>
      <c r="AM66" s="67"/>
      <c r="AN66" s="67"/>
      <c r="AO66" s="67"/>
      <c r="AP66" s="67"/>
      <c r="AQ66" s="68"/>
      <c r="AR66" s="67"/>
      <c r="AS66" s="67"/>
      <c r="AT66" s="67"/>
      <c r="AU66" s="67"/>
      <c r="AV66" s="67"/>
    </row>
    <row r="67" ht="15.75" customHeight="1">
      <c r="A67" s="50"/>
      <c r="W67" s="67"/>
      <c r="X67" s="67"/>
      <c r="Y67" s="67"/>
      <c r="Z67" s="67"/>
      <c r="AL67" s="67"/>
      <c r="AM67" s="67"/>
      <c r="AN67" s="67"/>
      <c r="AO67" s="67"/>
      <c r="AP67" s="67"/>
      <c r="AQ67" s="68"/>
      <c r="AR67" s="67"/>
      <c r="AS67" s="67"/>
      <c r="AT67" s="67"/>
      <c r="AU67" s="67"/>
      <c r="AV67" s="67"/>
    </row>
    <row r="68" ht="15.75" customHeight="1">
      <c r="A68" s="50"/>
      <c r="W68" s="67"/>
      <c r="X68" s="67"/>
      <c r="Y68" s="67"/>
      <c r="Z68" s="67"/>
      <c r="AL68" s="67"/>
      <c r="AM68" s="67"/>
      <c r="AN68" s="67"/>
      <c r="AO68" s="67"/>
      <c r="AP68" s="67"/>
      <c r="AQ68" s="68"/>
      <c r="AR68" s="67"/>
      <c r="AS68" s="67"/>
      <c r="AT68" s="67"/>
      <c r="AU68" s="67"/>
      <c r="AV68" s="67"/>
    </row>
    <row r="69" ht="15.75" customHeight="1">
      <c r="A69" s="50"/>
      <c r="W69" s="67"/>
      <c r="X69" s="67"/>
      <c r="Y69" s="67"/>
      <c r="Z69" s="67"/>
      <c r="AL69" s="67"/>
      <c r="AM69" s="67"/>
      <c r="AN69" s="67"/>
      <c r="AO69" s="67"/>
      <c r="AP69" s="67"/>
      <c r="AQ69" s="68"/>
      <c r="AR69" s="67"/>
      <c r="AS69" s="67"/>
      <c r="AT69" s="67"/>
      <c r="AU69" s="67"/>
      <c r="AV69" s="67"/>
    </row>
    <row r="70" ht="15.75" customHeight="1">
      <c r="A70" s="50"/>
      <c r="W70" s="67"/>
      <c r="X70" s="67"/>
      <c r="Y70" s="67"/>
      <c r="Z70" s="67"/>
      <c r="AL70" s="67"/>
      <c r="AM70" s="67"/>
      <c r="AN70" s="67"/>
      <c r="AO70" s="67"/>
      <c r="AP70" s="67"/>
      <c r="AQ70" s="68"/>
      <c r="AR70" s="67"/>
      <c r="AS70" s="67"/>
      <c r="AT70" s="67"/>
      <c r="AU70" s="67"/>
      <c r="AV70" s="67"/>
    </row>
    <row r="71" ht="15.75" customHeight="1">
      <c r="A71" s="50"/>
      <c r="W71" s="67"/>
      <c r="X71" s="67"/>
      <c r="Y71" s="67"/>
      <c r="Z71" s="67"/>
      <c r="AL71" s="67"/>
      <c r="AM71" s="67"/>
      <c r="AN71" s="67"/>
      <c r="AO71" s="67"/>
      <c r="AP71" s="67"/>
      <c r="AQ71" s="68"/>
      <c r="AR71" s="67"/>
      <c r="AS71" s="67"/>
      <c r="AT71" s="67"/>
      <c r="AU71" s="67"/>
      <c r="AV71" s="67"/>
    </row>
    <row r="72" ht="15.75" customHeight="1">
      <c r="A72" s="50"/>
      <c r="W72" s="67"/>
      <c r="X72" s="67"/>
      <c r="Y72" s="67"/>
      <c r="Z72" s="67"/>
      <c r="AL72" s="67"/>
      <c r="AM72" s="67"/>
      <c r="AN72" s="67"/>
      <c r="AO72" s="67"/>
      <c r="AP72" s="67"/>
      <c r="AQ72" s="68"/>
      <c r="AR72" s="67"/>
      <c r="AS72" s="67"/>
      <c r="AT72" s="67"/>
      <c r="AU72" s="67"/>
      <c r="AV72" s="67"/>
    </row>
    <row r="73" ht="15.75" customHeight="1">
      <c r="A73" s="50"/>
      <c r="W73" s="67"/>
      <c r="X73" s="67"/>
      <c r="Y73" s="67"/>
      <c r="Z73" s="67"/>
      <c r="AL73" s="67"/>
      <c r="AM73" s="67"/>
      <c r="AN73" s="67"/>
      <c r="AO73" s="67"/>
      <c r="AP73" s="67"/>
      <c r="AQ73" s="68"/>
      <c r="AR73" s="67"/>
      <c r="AS73" s="67"/>
      <c r="AT73" s="67"/>
      <c r="AU73" s="67"/>
      <c r="AV73" s="67"/>
    </row>
    <row r="74" ht="15.75" customHeight="1">
      <c r="A74" s="50"/>
      <c r="W74" s="67"/>
      <c r="X74" s="67"/>
      <c r="Y74" s="67"/>
      <c r="Z74" s="67"/>
      <c r="AL74" s="67"/>
      <c r="AM74" s="67"/>
      <c r="AN74" s="67"/>
      <c r="AO74" s="67"/>
      <c r="AP74" s="67"/>
      <c r="AQ74" s="68"/>
      <c r="AR74" s="67"/>
      <c r="AS74" s="67"/>
      <c r="AT74" s="67"/>
      <c r="AU74" s="67"/>
      <c r="AV74" s="67"/>
    </row>
    <row r="75" ht="15.75" customHeight="1">
      <c r="A75" s="50"/>
      <c r="W75" s="67"/>
      <c r="X75" s="67"/>
      <c r="Y75" s="67"/>
      <c r="Z75" s="67"/>
      <c r="AL75" s="67"/>
      <c r="AM75" s="67"/>
      <c r="AN75" s="67"/>
      <c r="AO75" s="67"/>
      <c r="AP75" s="67"/>
      <c r="AQ75" s="68"/>
      <c r="AR75" s="67"/>
      <c r="AS75" s="67"/>
      <c r="AT75" s="67"/>
      <c r="AU75" s="67"/>
      <c r="AV75" s="67"/>
    </row>
    <row r="76" ht="15.75" customHeight="1">
      <c r="A76" s="50"/>
      <c r="W76" s="67"/>
      <c r="X76" s="67"/>
      <c r="Y76" s="67"/>
      <c r="Z76" s="67"/>
      <c r="AL76" s="67"/>
      <c r="AM76" s="67"/>
      <c r="AN76" s="67"/>
      <c r="AO76" s="67"/>
      <c r="AP76" s="67"/>
      <c r="AQ76" s="68"/>
      <c r="AR76" s="67"/>
      <c r="AS76" s="67"/>
      <c r="AT76" s="67"/>
      <c r="AU76" s="67"/>
      <c r="AV76" s="67"/>
    </row>
    <row r="77" ht="15.75" customHeight="1">
      <c r="A77" s="50"/>
      <c r="W77" s="67"/>
      <c r="X77" s="67"/>
      <c r="Y77" s="67"/>
      <c r="Z77" s="67"/>
      <c r="AL77" s="67"/>
      <c r="AM77" s="67"/>
      <c r="AN77" s="67"/>
      <c r="AO77" s="67"/>
      <c r="AP77" s="67"/>
      <c r="AQ77" s="68"/>
      <c r="AR77" s="67"/>
      <c r="AS77" s="67"/>
      <c r="AT77" s="67"/>
      <c r="AU77" s="67"/>
      <c r="AV77" s="67"/>
    </row>
    <row r="78" ht="15.75" customHeight="1">
      <c r="A78" s="50"/>
      <c r="W78" s="67"/>
      <c r="X78" s="67"/>
      <c r="Y78" s="67"/>
      <c r="Z78" s="67"/>
      <c r="AL78" s="67"/>
      <c r="AM78" s="67"/>
      <c r="AN78" s="67"/>
      <c r="AO78" s="67"/>
      <c r="AP78" s="67"/>
      <c r="AQ78" s="68"/>
      <c r="AR78" s="67"/>
      <c r="AS78" s="67"/>
      <c r="AT78" s="67"/>
      <c r="AU78" s="67"/>
      <c r="AV78" s="67"/>
    </row>
    <row r="79" ht="15.75" customHeight="1">
      <c r="A79" s="50"/>
      <c r="W79" s="67"/>
      <c r="X79" s="67"/>
      <c r="Y79" s="67"/>
      <c r="Z79" s="67"/>
      <c r="AL79" s="67"/>
      <c r="AM79" s="67"/>
      <c r="AN79" s="67"/>
      <c r="AO79" s="67"/>
      <c r="AP79" s="67"/>
      <c r="AQ79" s="68"/>
      <c r="AR79" s="67"/>
      <c r="AS79" s="67"/>
      <c r="AT79" s="67"/>
      <c r="AU79" s="67"/>
      <c r="AV79" s="67"/>
    </row>
    <row r="80" ht="15.75" customHeight="1">
      <c r="A80" s="50"/>
      <c r="W80" s="67"/>
      <c r="X80" s="67"/>
      <c r="Y80" s="67"/>
      <c r="Z80" s="67"/>
      <c r="AL80" s="67"/>
      <c r="AM80" s="67"/>
      <c r="AN80" s="67"/>
      <c r="AO80" s="67"/>
      <c r="AP80" s="67"/>
      <c r="AQ80" s="68"/>
      <c r="AR80" s="67"/>
      <c r="AS80" s="67"/>
      <c r="AT80" s="67"/>
      <c r="AU80" s="67"/>
      <c r="AV80" s="67"/>
    </row>
    <row r="81" ht="15.75" customHeight="1">
      <c r="A81" s="50"/>
      <c r="W81" s="67"/>
      <c r="X81" s="67"/>
      <c r="Y81" s="67"/>
      <c r="Z81" s="67"/>
      <c r="AL81" s="67"/>
      <c r="AM81" s="67"/>
      <c r="AN81" s="67"/>
      <c r="AO81" s="67"/>
      <c r="AP81" s="67"/>
      <c r="AQ81" s="68"/>
      <c r="AR81" s="67"/>
      <c r="AS81" s="67"/>
      <c r="AT81" s="67"/>
      <c r="AU81" s="67"/>
      <c r="AV81" s="67"/>
    </row>
    <row r="82" ht="15.75" customHeight="1">
      <c r="A82" s="50"/>
      <c r="W82" s="67"/>
      <c r="X82" s="67"/>
      <c r="Y82" s="67"/>
      <c r="Z82" s="67"/>
      <c r="AL82" s="67"/>
      <c r="AM82" s="67"/>
      <c r="AN82" s="67"/>
      <c r="AO82" s="67"/>
      <c r="AP82" s="67"/>
      <c r="AQ82" s="68"/>
      <c r="AR82" s="67"/>
      <c r="AS82" s="67"/>
      <c r="AT82" s="67"/>
      <c r="AU82" s="67"/>
      <c r="AV82" s="67"/>
    </row>
    <row r="83" ht="15.75" customHeight="1">
      <c r="A83" s="50"/>
      <c r="W83" s="67"/>
      <c r="X83" s="67"/>
      <c r="Y83" s="67"/>
      <c r="Z83" s="67"/>
      <c r="AL83" s="67"/>
      <c r="AM83" s="67"/>
      <c r="AN83" s="67"/>
      <c r="AO83" s="67"/>
      <c r="AP83" s="67"/>
      <c r="AQ83" s="68"/>
      <c r="AR83" s="67"/>
      <c r="AS83" s="67"/>
      <c r="AT83" s="67"/>
      <c r="AU83" s="67"/>
      <c r="AV83" s="67"/>
    </row>
    <row r="84" ht="15.75" customHeight="1">
      <c r="A84" s="50"/>
      <c r="W84" s="67"/>
      <c r="X84" s="67"/>
      <c r="Y84" s="67"/>
      <c r="Z84" s="67"/>
      <c r="AL84" s="67"/>
      <c r="AM84" s="67"/>
      <c r="AN84" s="67"/>
      <c r="AO84" s="67"/>
      <c r="AP84" s="67"/>
      <c r="AQ84" s="68"/>
      <c r="AR84" s="67"/>
      <c r="AS84" s="67"/>
      <c r="AT84" s="67"/>
      <c r="AU84" s="67"/>
      <c r="AV84" s="67"/>
    </row>
    <row r="85" ht="15.75" customHeight="1">
      <c r="A85" s="50"/>
      <c r="W85" s="67"/>
      <c r="X85" s="67"/>
      <c r="Y85" s="67"/>
      <c r="Z85" s="67"/>
      <c r="AL85" s="67"/>
      <c r="AM85" s="67"/>
      <c r="AN85" s="67"/>
      <c r="AO85" s="67"/>
      <c r="AP85" s="67"/>
      <c r="AQ85" s="68"/>
      <c r="AR85" s="67"/>
      <c r="AS85" s="67"/>
      <c r="AT85" s="67"/>
      <c r="AU85" s="67"/>
      <c r="AV85" s="67"/>
    </row>
    <row r="86" ht="15.75" customHeight="1">
      <c r="A86" s="50"/>
      <c r="W86" s="67"/>
      <c r="X86" s="67"/>
      <c r="Y86" s="67"/>
      <c r="Z86" s="67"/>
      <c r="AL86" s="67"/>
      <c r="AM86" s="67"/>
      <c r="AN86" s="67"/>
      <c r="AO86" s="67"/>
      <c r="AP86" s="67"/>
      <c r="AQ86" s="68"/>
      <c r="AR86" s="67"/>
      <c r="AS86" s="67"/>
      <c r="AT86" s="67"/>
      <c r="AU86" s="67"/>
      <c r="AV86" s="67"/>
    </row>
    <row r="87" ht="15.75" customHeight="1">
      <c r="A87" s="50"/>
      <c r="W87" s="67"/>
      <c r="X87" s="67"/>
      <c r="Y87" s="67"/>
      <c r="Z87" s="67"/>
      <c r="AL87" s="67"/>
      <c r="AM87" s="67"/>
      <c r="AN87" s="67"/>
      <c r="AO87" s="67"/>
      <c r="AP87" s="67"/>
      <c r="AQ87" s="68"/>
      <c r="AR87" s="67"/>
      <c r="AS87" s="67"/>
      <c r="AT87" s="67"/>
      <c r="AU87" s="67"/>
      <c r="AV87" s="67"/>
    </row>
    <row r="88" ht="15.75" customHeight="1">
      <c r="A88" s="50"/>
      <c r="W88" s="67"/>
      <c r="X88" s="67"/>
      <c r="Y88" s="67"/>
      <c r="Z88" s="67"/>
      <c r="AL88" s="67"/>
      <c r="AM88" s="67"/>
      <c r="AN88" s="67"/>
      <c r="AO88" s="67"/>
      <c r="AP88" s="67"/>
      <c r="AQ88" s="68"/>
      <c r="AR88" s="67"/>
      <c r="AS88" s="67"/>
      <c r="AT88" s="67"/>
      <c r="AU88" s="67"/>
      <c r="AV88" s="67"/>
    </row>
    <row r="89" ht="15.75" customHeight="1">
      <c r="A89" s="50"/>
      <c r="W89" s="67"/>
      <c r="X89" s="67"/>
      <c r="Y89" s="67"/>
      <c r="Z89" s="67"/>
      <c r="AL89" s="67"/>
      <c r="AM89" s="67"/>
      <c r="AN89" s="67"/>
      <c r="AO89" s="67"/>
      <c r="AP89" s="67"/>
      <c r="AQ89" s="68"/>
      <c r="AR89" s="67"/>
      <c r="AS89" s="67"/>
      <c r="AT89" s="67"/>
      <c r="AU89" s="67"/>
      <c r="AV89" s="67"/>
    </row>
    <row r="90" ht="15.75" customHeight="1">
      <c r="A90" s="50"/>
      <c r="W90" s="67"/>
      <c r="X90" s="67"/>
      <c r="Y90" s="67"/>
      <c r="Z90" s="67"/>
      <c r="AL90" s="67"/>
      <c r="AM90" s="67"/>
      <c r="AN90" s="67"/>
      <c r="AO90" s="67"/>
      <c r="AP90" s="67"/>
      <c r="AQ90" s="68"/>
      <c r="AR90" s="67"/>
      <c r="AS90" s="67"/>
      <c r="AT90" s="67"/>
      <c r="AU90" s="67"/>
      <c r="AV90" s="67"/>
    </row>
    <row r="91" ht="15.75" customHeight="1">
      <c r="A91" s="50"/>
      <c r="W91" s="67"/>
      <c r="X91" s="67"/>
      <c r="Y91" s="67"/>
      <c r="Z91" s="67"/>
      <c r="AL91" s="67"/>
      <c r="AM91" s="67"/>
      <c r="AN91" s="67"/>
      <c r="AO91" s="67"/>
      <c r="AP91" s="67"/>
      <c r="AQ91" s="68"/>
      <c r="AR91" s="67"/>
      <c r="AS91" s="67"/>
      <c r="AT91" s="67"/>
      <c r="AU91" s="67"/>
      <c r="AV91" s="67"/>
    </row>
    <row r="92" ht="15.75" customHeight="1">
      <c r="A92" s="50"/>
      <c r="W92" s="67"/>
      <c r="X92" s="67"/>
      <c r="Y92" s="67"/>
      <c r="Z92" s="67"/>
      <c r="AL92" s="67"/>
      <c r="AM92" s="67"/>
      <c r="AN92" s="67"/>
      <c r="AO92" s="67"/>
      <c r="AP92" s="67"/>
      <c r="AQ92" s="68"/>
      <c r="AR92" s="67"/>
      <c r="AS92" s="67"/>
      <c r="AT92" s="67"/>
      <c r="AU92" s="67"/>
      <c r="AV92" s="67"/>
    </row>
    <row r="93" ht="15.75" customHeight="1">
      <c r="A93" s="50"/>
      <c r="W93" s="67"/>
      <c r="X93" s="67"/>
      <c r="Y93" s="67"/>
      <c r="Z93" s="67"/>
      <c r="AL93" s="67"/>
      <c r="AM93" s="67"/>
      <c r="AN93" s="67"/>
      <c r="AO93" s="67"/>
      <c r="AP93" s="67"/>
      <c r="AQ93" s="68"/>
      <c r="AR93" s="67"/>
      <c r="AS93" s="67"/>
      <c r="AT93" s="67"/>
      <c r="AU93" s="67"/>
      <c r="AV93" s="67"/>
    </row>
    <row r="94" ht="15.75" customHeight="1">
      <c r="A94" s="50"/>
      <c r="W94" s="67"/>
      <c r="X94" s="67"/>
      <c r="Y94" s="67"/>
      <c r="Z94" s="67"/>
      <c r="AL94" s="67"/>
      <c r="AM94" s="67"/>
      <c r="AN94" s="67"/>
      <c r="AO94" s="67"/>
      <c r="AP94" s="67"/>
      <c r="AQ94" s="68"/>
      <c r="AR94" s="67"/>
      <c r="AS94" s="67"/>
      <c r="AT94" s="67"/>
      <c r="AU94" s="67"/>
      <c r="AV94" s="67"/>
    </row>
    <row r="95" ht="15.75" customHeight="1">
      <c r="A95" s="50"/>
      <c r="W95" s="67"/>
      <c r="X95" s="67"/>
      <c r="Y95" s="67"/>
      <c r="Z95" s="67"/>
      <c r="AL95" s="67"/>
      <c r="AM95" s="67"/>
      <c r="AN95" s="67"/>
      <c r="AO95" s="67"/>
      <c r="AP95" s="67"/>
      <c r="AQ95" s="68"/>
      <c r="AR95" s="67"/>
      <c r="AS95" s="67"/>
      <c r="AT95" s="67"/>
      <c r="AU95" s="67"/>
      <c r="AV95" s="67"/>
    </row>
    <row r="96" ht="15.75" customHeight="1">
      <c r="A96" s="50"/>
      <c r="W96" s="67"/>
      <c r="X96" s="67"/>
      <c r="Y96" s="67"/>
      <c r="Z96" s="67"/>
      <c r="AL96" s="67"/>
      <c r="AM96" s="67"/>
      <c r="AN96" s="67"/>
      <c r="AO96" s="67"/>
      <c r="AP96" s="67"/>
      <c r="AQ96" s="68"/>
      <c r="AR96" s="67"/>
      <c r="AS96" s="67"/>
      <c r="AT96" s="67"/>
      <c r="AU96" s="67"/>
      <c r="AV96" s="67"/>
    </row>
    <row r="97" ht="15.75" customHeight="1">
      <c r="A97" s="50"/>
      <c r="W97" s="67"/>
      <c r="X97" s="67"/>
      <c r="Y97" s="67"/>
      <c r="Z97" s="67"/>
      <c r="AL97" s="67"/>
      <c r="AM97" s="67"/>
      <c r="AN97" s="67"/>
      <c r="AO97" s="67"/>
      <c r="AP97" s="67"/>
      <c r="AQ97" s="68"/>
      <c r="AR97" s="67"/>
      <c r="AS97" s="67"/>
      <c r="AT97" s="67"/>
      <c r="AU97" s="67"/>
      <c r="AV97" s="67"/>
    </row>
    <row r="98" ht="15.75" customHeight="1">
      <c r="A98" s="50"/>
      <c r="W98" s="67"/>
      <c r="X98" s="67"/>
      <c r="Y98" s="67"/>
      <c r="Z98" s="67"/>
      <c r="AL98" s="67"/>
      <c r="AM98" s="67"/>
      <c r="AN98" s="67"/>
      <c r="AO98" s="67"/>
      <c r="AP98" s="67"/>
      <c r="AQ98" s="68"/>
      <c r="AR98" s="67"/>
      <c r="AS98" s="67"/>
      <c r="AT98" s="67"/>
      <c r="AU98" s="67"/>
      <c r="AV98" s="67"/>
    </row>
    <row r="99" ht="15.75" customHeight="1">
      <c r="A99" s="50"/>
      <c r="W99" s="67"/>
      <c r="X99" s="67"/>
      <c r="Y99" s="67"/>
      <c r="Z99" s="67"/>
      <c r="AL99" s="67"/>
      <c r="AM99" s="67"/>
      <c r="AN99" s="67"/>
      <c r="AO99" s="67"/>
      <c r="AP99" s="67"/>
      <c r="AQ99" s="68"/>
      <c r="AR99" s="67"/>
      <c r="AS99" s="67"/>
      <c r="AT99" s="67"/>
      <c r="AU99" s="67"/>
      <c r="AV99" s="67"/>
    </row>
    <row r="100" ht="15.75" customHeight="1">
      <c r="A100" s="50"/>
      <c r="W100" s="67"/>
      <c r="X100" s="67"/>
      <c r="Y100" s="67"/>
      <c r="Z100" s="67"/>
      <c r="AL100" s="67"/>
      <c r="AM100" s="67"/>
      <c r="AN100" s="67"/>
      <c r="AO100" s="67"/>
      <c r="AP100" s="67"/>
      <c r="AQ100" s="68"/>
      <c r="AR100" s="67"/>
      <c r="AS100" s="67"/>
      <c r="AT100" s="67"/>
      <c r="AU100" s="67"/>
      <c r="AV100" s="67"/>
    </row>
    <row r="101" ht="15.75" customHeight="1">
      <c r="A101" s="50"/>
      <c r="W101" s="67"/>
      <c r="X101" s="67"/>
      <c r="Y101" s="67"/>
      <c r="Z101" s="67"/>
      <c r="AL101" s="67"/>
      <c r="AM101" s="67"/>
      <c r="AN101" s="67"/>
      <c r="AO101" s="67"/>
      <c r="AP101" s="67"/>
      <c r="AQ101" s="68"/>
      <c r="AR101" s="67"/>
      <c r="AS101" s="67"/>
      <c r="AT101" s="67"/>
      <c r="AU101" s="67"/>
      <c r="AV101" s="67"/>
    </row>
    <row r="102" ht="15.75" customHeight="1">
      <c r="A102" s="50"/>
      <c r="W102" s="67"/>
      <c r="X102" s="67"/>
      <c r="Y102" s="67"/>
      <c r="Z102" s="67"/>
      <c r="AL102" s="67"/>
      <c r="AM102" s="67"/>
      <c r="AN102" s="67"/>
      <c r="AO102" s="67"/>
      <c r="AP102" s="67"/>
      <c r="AQ102" s="68"/>
      <c r="AR102" s="67"/>
      <c r="AS102" s="67"/>
      <c r="AT102" s="67"/>
      <c r="AU102" s="67"/>
      <c r="AV102" s="67"/>
    </row>
    <row r="103" ht="15.75" customHeight="1">
      <c r="A103" s="50"/>
      <c r="W103" s="67"/>
      <c r="X103" s="67"/>
      <c r="Y103" s="67"/>
      <c r="Z103" s="67"/>
      <c r="AL103" s="67"/>
      <c r="AM103" s="67"/>
      <c r="AN103" s="67"/>
      <c r="AO103" s="67"/>
      <c r="AP103" s="67"/>
      <c r="AQ103" s="68"/>
      <c r="AR103" s="67"/>
      <c r="AS103" s="67"/>
      <c r="AT103" s="67"/>
      <c r="AU103" s="67"/>
      <c r="AV103" s="67"/>
    </row>
    <row r="104" ht="15.75" customHeight="1">
      <c r="A104" s="50"/>
      <c r="W104" s="67"/>
      <c r="X104" s="67"/>
      <c r="Y104" s="67"/>
      <c r="Z104" s="67"/>
      <c r="AL104" s="67"/>
      <c r="AM104" s="67"/>
      <c r="AN104" s="67"/>
      <c r="AO104" s="67"/>
      <c r="AP104" s="67"/>
      <c r="AQ104" s="68"/>
      <c r="AR104" s="67"/>
      <c r="AS104" s="67"/>
      <c r="AT104" s="67"/>
      <c r="AU104" s="67"/>
      <c r="AV104" s="67"/>
    </row>
    <row r="105" ht="15.75" customHeight="1">
      <c r="A105" s="50"/>
      <c r="W105" s="67"/>
      <c r="X105" s="67"/>
      <c r="Y105" s="67"/>
      <c r="Z105" s="67"/>
      <c r="AL105" s="67"/>
      <c r="AM105" s="67"/>
      <c r="AN105" s="67"/>
      <c r="AO105" s="67"/>
      <c r="AP105" s="67"/>
      <c r="AQ105" s="68"/>
      <c r="AR105" s="67"/>
      <c r="AS105" s="67"/>
      <c r="AT105" s="67"/>
      <c r="AU105" s="67"/>
      <c r="AV105" s="67"/>
    </row>
    <row r="106" ht="15.75" customHeight="1">
      <c r="A106" s="50"/>
      <c r="W106" s="67"/>
      <c r="X106" s="67"/>
      <c r="Y106" s="67"/>
      <c r="Z106" s="67"/>
      <c r="AL106" s="67"/>
      <c r="AM106" s="67"/>
      <c r="AN106" s="67"/>
      <c r="AO106" s="67"/>
      <c r="AP106" s="67"/>
      <c r="AQ106" s="68"/>
      <c r="AR106" s="67"/>
      <c r="AS106" s="67"/>
      <c r="AT106" s="67"/>
      <c r="AU106" s="67"/>
      <c r="AV106" s="67"/>
    </row>
    <row r="107" ht="15.75" customHeight="1">
      <c r="A107" s="50"/>
      <c r="W107" s="67"/>
      <c r="X107" s="67"/>
      <c r="Y107" s="67"/>
      <c r="Z107" s="67"/>
      <c r="AL107" s="67"/>
      <c r="AM107" s="67"/>
      <c r="AN107" s="67"/>
      <c r="AO107" s="67"/>
      <c r="AP107" s="67"/>
      <c r="AQ107" s="68"/>
      <c r="AR107" s="67"/>
      <c r="AS107" s="67"/>
      <c r="AT107" s="67"/>
      <c r="AU107" s="67"/>
      <c r="AV107" s="67"/>
    </row>
    <row r="108" ht="15.75" customHeight="1">
      <c r="A108" s="50"/>
      <c r="W108" s="67"/>
      <c r="X108" s="67"/>
      <c r="Y108" s="67"/>
      <c r="Z108" s="67"/>
      <c r="AL108" s="67"/>
      <c r="AM108" s="67"/>
      <c r="AN108" s="67"/>
      <c r="AO108" s="67"/>
      <c r="AP108" s="67"/>
      <c r="AQ108" s="68"/>
      <c r="AR108" s="67"/>
      <c r="AS108" s="67"/>
      <c r="AT108" s="67"/>
      <c r="AU108" s="67"/>
      <c r="AV108" s="67"/>
    </row>
    <row r="109" ht="15.75" customHeight="1">
      <c r="A109" s="50"/>
      <c r="W109" s="67"/>
      <c r="X109" s="67"/>
      <c r="Y109" s="67"/>
      <c r="Z109" s="67"/>
      <c r="AL109" s="67"/>
      <c r="AM109" s="67"/>
      <c r="AN109" s="67"/>
      <c r="AO109" s="67"/>
      <c r="AP109" s="67"/>
      <c r="AQ109" s="68"/>
      <c r="AR109" s="67"/>
      <c r="AS109" s="67"/>
      <c r="AT109" s="67"/>
      <c r="AU109" s="67"/>
      <c r="AV109" s="67"/>
    </row>
    <row r="110" ht="15.75" customHeight="1">
      <c r="A110" s="50"/>
      <c r="W110" s="67"/>
      <c r="X110" s="67"/>
      <c r="Y110" s="67"/>
      <c r="Z110" s="67"/>
      <c r="AL110" s="67"/>
      <c r="AM110" s="67"/>
      <c r="AN110" s="67"/>
      <c r="AO110" s="67"/>
      <c r="AP110" s="67"/>
      <c r="AQ110" s="68"/>
      <c r="AR110" s="67"/>
      <c r="AS110" s="67"/>
      <c r="AT110" s="67"/>
      <c r="AU110" s="67"/>
      <c r="AV110" s="67"/>
    </row>
    <row r="111" ht="15.75" customHeight="1">
      <c r="A111" s="50"/>
      <c r="W111" s="67"/>
      <c r="X111" s="67"/>
      <c r="Y111" s="67"/>
      <c r="Z111" s="67"/>
      <c r="AL111" s="67"/>
      <c r="AM111" s="67"/>
      <c r="AN111" s="67"/>
      <c r="AO111" s="67"/>
      <c r="AP111" s="67"/>
      <c r="AQ111" s="68"/>
      <c r="AR111" s="67"/>
      <c r="AS111" s="67"/>
      <c r="AT111" s="67"/>
      <c r="AU111" s="67"/>
      <c r="AV111" s="67"/>
    </row>
    <row r="112" ht="15.75" customHeight="1">
      <c r="A112" s="50"/>
      <c r="W112" s="67"/>
      <c r="X112" s="67"/>
      <c r="Y112" s="67"/>
      <c r="Z112" s="67"/>
      <c r="AL112" s="67"/>
      <c r="AM112" s="67"/>
      <c r="AN112" s="67"/>
      <c r="AO112" s="67"/>
      <c r="AP112" s="67"/>
      <c r="AQ112" s="68"/>
      <c r="AR112" s="67"/>
      <c r="AS112" s="67"/>
      <c r="AT112" s="67"/>
      <c r="AU112" s="67"/>
      <c r="AV112" s="67"/>
    </row>
    <row r="113" ht="15.75" customHeight="1">
      <c r="A113" s="50"/>
      <c r="W113" s="67"/>
      <c r="X113" s="67"/>
      <c r="Y113" s="67"/>
      <c r="Z113" s="67"/>
      <c r="AL113" s="67"/>
      <c r="AM113" s="67"/>
      <c r="AN113" s="67"/>
      <c r="AO113" s="67"/>
      <c r="AP113" s="67"/>
      <c r="AQ113" s="68"/>
      <c r="AR113" s="67"/>
      <c r="AS113" s="67"/>
      <c r="AT113" s="67"/>
      <c r="AU113" s="67"/>
      <c r="AV113" s="67"/>
    </row>
    <row r="114" ht="15.75" customHeight="1">
      <c r="A114" s="50"/>
      <c r="W114" s="67"/>
      <c r="X114" s="67"/>
      <c r="Y114" s="67"/>
      <c r="Z114" s="67"/>
      <c r="AL114" s="67"/>
      <c r="AM114" s="67"/>
      <c r="AN114" s="67"/>
      <c r="AO114" s="67"/>
      <c r="AP114" s="67"/>
      <c r="AQ114" s="68"/>
      <c r="AR114" s="67"/>
      <c r="AS114" s="67"/>
      <c r="AT114" s="67"/>
      <c r="AU114" s="67"/>
      <c r="AV114" s="67"/>
    </row>
    <row r="115" ht="15.75" customHeight="1">
      <c r="A115" s="50"/>
      <c r="W115" s="67"/>
      <c r="X115" s="67"/>
      <c r="Y115" s="67"/>
      <c r="Z115" s="67"/>
      <c r="AL115" s="67"/>
      <c r="AM115" s="67"/>
      <c r="AN115" s="67"/>
      <c r="AO115" s="67"/>
      <c r="AP115" s="67"/>
      <c r="AQ115" s="68"/>
      <c r="AR115" s="67"/>
      <c r="AS115" s="67"/>
      <c r="AT115" s="67"/>
      <c r="AU115" s="67"/>
      <c r="AV115" s="67"/>
    </row>
    <row r="116" ht="15.75" customHeight="1">
      <c r="A116" s="50"/>
      <c r="W116" s="67"/>
      <c r="X116" s="67"/>
      <c r="Y116" s="67"/>
      <c r="Z116" s="67"/>
      <c r="AL116" s="67"/>
      <c r="AM116" s="67"/>
      <c r="AN116" s="67"/>
      <c r="AO116" s="67"/>
      <c r="AP116" s="67"/>
      <c r="AQ116" s="68"/>
      <c r="AR116" s="67"/>
      <c r="AS116" s="67"/>
      <c r="AT116" s="67"/>
      <c r="AU116" s="67"/>
      <c r="AV116" s="67"/>
    </row>
    <row r="117" ht="15.75" customHeight="1">
      <c r="A117" s="50"/>
      <c r="W117" s="67"/>
      <c r="X117" s="67"/>
      <c r="Y117" s="67"/>
      <c r="Z117" s="67"/>
      <c r="AL117" s="67"/>
      <c r="AM117" s="67"/>
      <c r="AN117" s="67"/>
      <c r="AO117" s="67"/>
      <c r="AP117" s="67"/>
      <c r="AQ117" s="68"/>
      <c r="AR117" s="67"/>
      <c r="AS117" s="67"/>
      <c r="AT117" s="67"/>
      <c r="AU117" s="67"/>
      <c r="AV117" s="67"/>
    </row>
    <row r="118" ht="15.75" customHeight="1">
      <c r="A118" s="50"/>
      <c r="W118" s="67"/>
      <c r="X118" s="67"/>
      <c r="Y118" s="67"/>
      <c r="Z118" s="67"/>
      <c r="AL118" s="67"/>
      <c r="AM118" s="67"/>
      <c r="AN118" s="67"/>
      <c r="AO118" s="67"/>
      <c r="AP118" s="67"/>
      <c r="AQ118" s="68"/>
      <c r="AR118" s="67"/>
      <c r="AS118" s="67"/>
      <c r="AT118" s="67"/>
      <c r="AU118" s="67"/>
      <c r="AV118" s="67"/>
    </row>
    <row r="119" ht="15.75" customHeight="1">
      <c r="A119" s="50"/>
      <c r="W119" s="67"/>
      <c r="X119" s="67"/>
      <c r="Y119" s="67"/>
      <c r="Z119" s="67"/>
      <c r="AL119" s="67"/>
      <c r="AM119" s="67"/>
      <c r="AN119" s="67"/>
      <c r="AO119" s="67"/>
      <c r="AP119" s="67"/>
      <c r="AQ119" s="68"/>
      <c r="AR119" s="67"/>
      <c r="AS119" s="67"/>
      <c r="AT119" s="67"/>
      <c r="AU119" s="67"/>
      <c r="AV119" s="67"/>
    </row>
    <row r="120" ht="15.75" customHeight="1">
      <c r="A120" s="50"/>
      <c r="W120" s="67"/>
      <c r="X120" s="67"/>
      <c r="Y120" s="67"/>
      <c r="Z120" s="67"/>
      <c r="AL120" s="67"/>
      <c r="AM120" s="67"/>
      <c r="AN120" s="67"/>
      <c r="AO120" s="67"/>
      <c r="AP120" s="67"/>
      <c r="AQ120" s="68"/>
      <c r="AR120" s="67"/>
      <c r="AS120" s="67"/>
      <c r="AT120" s="67"/>
      <c r="AU120" s="67"/>
      <c r="AV120" s="67"/>
    </row>
    <row r="121" ht="15.75" customHeight="1">
      <c r="A121" s="50"/>
      <c r="W121" s="67"/>
      <c r="X121" s="67"/>
      <c r="Y121" s="67"/>
      <c r="Z121" s="67"/>
      <c r="AL121" s="67"/>
      <c r="AM121" s="67"/>
      <c r="AN121" s="67"/>
      <c r="AO121" s="67"/>
      <c r="AP121" s="67"/>
      <c r="AQ121" s="68"/>
      <c r="AR121" s="67"/>
      <c r="AS121" s="67"/>
      <c r="AT121" s="67"/>
      <c r="AU121" s="67"/>
      <c r="AV121" s="67"/>
    </row>
    <row r="122" ht="15.75" customHeight="1">
      <c r="A122" s="50"/>
      <c r="W122" s="67"/>
      <c r="X122" s="67"/>
      <c r="Y122" s="67"/>
      <c r="Z122" s="67"/>
      <c r="AL122" s="67"/>
      <c r="AM122" s="67"/>
      <c r="AN122" s="67"/>
      <c r="AO122" s="67"/>
      <c r="AP122" s="67"/>
      <c r="AQ122" s="68"/>
      <c r="AR122" s="67"/>
      <c r="AS122" s="67"/>
      <c r="AT122" s="67"/>
      <c r="AU122" s="67"/>
      <c r="AV122" s="67"/>
    </row>
    <row r="123" ht="15.75" customHeight="1">
      <c r="A123" s="50"/>
      <c r="W123" s="67"/>
      <c r="X123" s="67"/>
      <c r="Y123" s="67"/>
      <c r="Z123" s="67"/>
      <c r="AL123" s="67"/>
      <c r="AM123" s="67"/>
      <c r="AN123" s="67"/>
      <c r="AO123" s="67"/>
      <c r="AP123" s="67"/>
      <c r="AQ123" s="68"/>
      <c r="AR123" s="67"/>
      <c r="AS123" s="67"/>
      <c r="AT123" s="67"/>
      <c r="AU123" s="67"/>
      <c r="AV123" s="67"/>
    </row>
    <row r="124" ht="15.75" customHeight="1">
      <c r="A124" s="50"/>
      <c r="W124" s="67"/>
      <c r="X124" s="67"/>
      <c r="Y124" s="67"/>
      <c r="Z124" s="67"/>
      <c r="AL124" s="67"/>
      <c r="AM124" s="67"/>
      <c r="AN124" s="67"/>
      <c r="AO124" s="67"/>
      <c r="AP124" s="67"/>
      <c r="AQ124" s="68"/>
      <c r="AR124" s="67"/>
      <c r="AS124" s="67"/>
      <c r="AT124" s="67"/>
      <c r="AU124" s="67"/>
      <c r="AV124" s="67"/>
    </row>
    <row r="125" ht="15.75" customHeight="1">
      <c r="A125" s="50"/>
      <c r="W125" s="67"/>
      <c r="X125" s="67"/>
      <c r="Y125" s="67"/>
      <c r="Z125" s="67"/>
      <c r="AL125" s="67"/>
      <c r="AM125" s="67"/>
      <c r="AN125" s="67"/>
      <c r="AO125" s="67"/>
      <c r="AP125" s="67"/>
      <c r="AQ125" s="68"/>
      <c r="AR125" s="67"/>
      <c r="AS125" s="67"/>
      <c r="AT125" s="67"/>
      <c r="AU125" s="67"/>
      <c r="AV125" s="67"/>
    </row>
    <row r="126" ht="15.75" customHeight="1">
      <c r="A126" s="50"/>
      <c r="W126" s="67"/>
      <c r="X126" s="67"/>
      <c r="Y126" s="67"/>
      <c r="Z126" s="67"/>
      <c r="AL126" s="67"/>
      <c r="AM126" s="67"/>
      <c r="AN126" s="67"/>
      <c r="AO126" s="67"/>
      <c r="AP126" s="67"/>
      <c r="AQ126" s="68"/>
      <c r="AR126" s="67"/>
      <c r="AS126" s="67"/>
      <c r="AT126" s="67"/>
      <c r="AU126" s="67"/>
      <c r="AV126" s="67"/>
    </row>
    <row r="127" ht="15.75" customHeight="1">
      <c r="A127" s="50"/>
      <c r="W127" s="67"/>
      <c r="X127" s="67"/>
      <c r="Y127" s="67"/>
      <c r="Z127" s="67"/>
      <c r="AL127" s="67"/>
      <c r="AM127" s="67"/>
      <c r="AN127" s="67"/>
      <c r="AO127" s="67"/>
      <c r="AP127" s="67"/>
      <c r="AQ127" s="68"/>
      <c r="AR127" s="67"/>
      <c r="AS127" s="67"/>
      <c r="AT127" s="67"/>
      <c r="AU127" s="67"/>
      <c r="AV127" s="67"/>
    </row>
    <row r="128" ht="15.75" customHeight="1">
      <c r="A128" s="50"/>
      <c r="W128" s="67"/>
      <c r="X128" s="67"/>
      <c r="Y128" s="67"/>
      <c r="Z128" s="67"/>
      <c r="AL128" s="67"/>
      <c r="AM128" s="67"/>
      <c r="AN128" s="67"/>
      <c r="AO128" s="67"/>
      <c r="AP128" s="67"/>
      <c r="AQ128" s="68"/>
      <c r="AR128" s="67"/>
      <c r="AS128" s="67"/>
      <c r="AT128" s="67"/>
      <c r="AU128" s="67"/>
      <c r="AV128" s="67"/>
    </row>
    <row r="129" ht="15.75" customHeight="1">
      <c r="A129" s="50"/>
      <c r="W129" s="67"/>
      <c r="X129" s="67"/>
      <c r="Y129" s="67"/>
      <c r="Z129" s="67"/>
      <c r="AL129" s="67"/>
      <c r="AM129" s="67"/>
      <c r="AN129" s="67"/>
      <c r="AO129" s="67"/>
      <c r="AP129" s="67"/>
      <c r="AQ129" s="68"/>
      <c r="AR129" s="67"/>
      <c r="AS129" s="67"/>
      <c r="AT129" s="67"/>
      <c r="AU129" s="67"/>
      <c r="AV129" s="67"/>
    </row>
    <row r="130" ht="15.75" customHeight="1">
      <c r="A130" s="50"/>
      <c r="W130" s="67"/>
      <c r="X130" s="67"/>
      <c r="Y130" s="67"/>
      <c r="Z130" s="67"/>
      <c r="AL130" s="67"/>
      <c r="AM130" s="67"/>
      <c r="AN130" s="67"/>
      <c r="AO130" s="67"/>
      <c r="AP130" s="67"/>
      <c r="AQ130" s="68"/>
      <c r="AR130" s="67"/>
      <c r="AS130" s="67"/>
      <c r="AT130" s="67"/>
      <c r="AU130" s="67"/>
      <c r="AV130" s="67"/>
    </row>
    <row r="131" ht="15.75" customHeight="1">
      <c r="A131" s="50"/>
      <c r="W131" s="67"/>
      <c r="X131" s="67"/>
      <c r="Y131" s="67"/>
      <c r="Z131" s="67"/>
      <c r="AL131" s="67"/>
      <c r="AM131" s="67"/>
      <c r="AN131" s="67"/>
      <c r="AO131" s="67"/>
      <c r="AP131" s="67"/>
      <c r="AQ131" s="68"/>
      <c r="AR131" s="67"/>
      <c r="AS131" s="67"/>
      <c r="AT131" s="67"/>
      <c r="AU131" s="67"/>
      <c r="AV131" s="67"/>
    </row>
    <row r="132" ht="15.75" customHeight="1">
      <c r="A132" s="50"/>
      <c r="W132" s="67"/>
      <c r="X132" s="67"/>
      <c r="Y132" s="67"/>
      <c r="Z132" s="67"/>
      <c r="AL132" s="67"/>
      <c r="AM132" s="67"/>
      <c r="AN132" s="67"/>
      <c r="AO132" s="67"/>
      <c r="AP132" s="67"/>
      <c r="AQ132" s="68"/>
      <c r="AR132" s="67"/>
      <c r="AS132" s="67"/>
      <c r="AT132" s="67"/>
      <c r="AU132" s="67"/>
      <c r="AV132" s="67"/>
    </row>
    <row r="133" ht="15.75" customHeight="1">
      <c r="A133" s="50"/>
      <c r="W133" s="67"/>
      <c r="X133" s="67"/>
      <c r="Y133" s="67"/>
      <c r="Z133" s="67"/>
      <c r="AL133" s="67"/>
      <c r="AM133" s="67"/>
      <c r="AN133" s="67"/>
      <c r="AO133" s="67"/>
      <c r="AP133" s="67"/>
      <c r="AQ133" s="68"/>
      <c r="AR133" s="67"/>
      <c r="AS133" s="67"/>
      <c r="AT133" s="67"/>
      <c r="AU133" s="67"/>
      <c r="AV133" s="67"/>
    </row>
    <row r="134" ht="15.75" customHeight="1">
      <c r="A134" s="50"/>
      <c r="W134" s="67"/>
      <c r="X134" s="67"/>
      <c r="Y134" s="67"/>
      <c r="Z134" s="67"/>
      <c r="AL134" s="67"/>
      <c r="AM134" s="67"/>
      <c r="AN134" s="67"/>
      <c r="AO134" s="67"/>
      <c r="AP134" s="67"/>
      <c r="AQ134" s="68"/>
      <c r="AR134" s="67"/>
      <c r="AS134" s="67"/>
      <c r="AT134" s="67"/>
      <c r="AU134" s="67"/>
      <c r="AV134" s="67"/>
    </row>
    <row r="135" ht="15.75" customHeight="1">
      <c r="A135" s="50"/>
      <c r="W135" s="67"/>
      <c r="X135" s="67"/>
      <c r="Y135" s="67"/>
      <c r="Z135" s="67"/>
      <c r="AL135" s="67"/>
      <c r="AM135" s="67"/>
      <c r="AN135" s="67"/>
      <c r="AO135" s="67"/>
      <c r="AP135" s="67"/>
      <c r="AQ135" s="68"/>
      <c r="AR135" s="67"/>
      <c r="AS135" s="67"/>
      <c r="AT135" s="67"/>
      <c r="AU135" s="67"/>
      <c r="AV135" s="67"/>
    </row>
    <row r="136" ht="15.75" customHeight="1">
      <c r="A136" s="50"/>
      <c r="W136" s="67"/>
      <c r="X136" s="67"/>
      <c r="Y136" s="67"/>
      <c r="Z136" s="67"/>
      <c r="AL136" s="67"/>
      <c r="AM136" s="67"/>
      <c r="AN136" s="67"/>
      <c r="AO136" s="67"/>
      <c r="AP136" s="67"/>
      <c r="AQ136" s="68"/>
      <c r="AR136" s="67"/>
      <c r="AS136" s="67"/>
      <c r="AT136" s="67"/>
      <c r="AU136" s="67"/>
      <c r="AV136" s="67"/>
    </row>
    <row r="137" ht="15.75" customHeight="1">
      <c r="A137" s="50"/>
      <c r="W137" s="67"/>
      <c r="X137" s="67"/>
      <c r="Y137" s="67"/>
      <c r="Z137" s="67"/>
      <c r="AL137" s="67"/>
      <c r="AM137" s="67"/>
      <c r="AN137" s="67"/>
      <c r="AO137" s="67"/>
      <c r="AP137" s="67"/>
      <c r="AQ137" s="68"/>
      <c r="AR137" s="67"/>
      <c r="AS137" s="67"/>
      <c r="AT137" s="67"/>
      <c r="AU137" s="67"/>
      <c r="AV137" s="67"/>
    </row>
    <row r="138" ht="15.75" customHeight="1">
      <c r="A138" s="50"/>
      <c r="W138" s="67"/>
      <c r="X138" s="67"/>
      <c r="Y138" s="67"/>
      <c r="Z138" s="67"/>
      <c r="AL138" s="67"/>
      <c r="AM138" s="67"/>
      <c r="AN138" s="67"/>
      <c r="AO138" s="67"/>
      <c r="AP138" s="67"/>
      <c r="AQ138" s="68"/>
      <c r="AR138" s="67"/>
      <c r="AS138" s="67"/>
      <c r="AT138" s="67"/>
      <c r="AU138" s="67"/>
      <c r="AV138" s="67"/>
    </row>
    <row r="139" ht="15.75" customHeight="1">
      <c r="A139" s="50"/>
      <c r="W139" s="67"/>
      <c r="X139" s="67"/>
      <c r="Y139" s="67"/>
      <c r="Z139" s="67"/>
      <c r="AL139" s="67"/>
      <c r="AM139" s="67"/>
      <c r="AN139" s="67"/>
      <c r="AO139" s="67"/>
      <c r="AP139" s="67"/>
      <c r="AQ139" s="68"/>
      <c r="AR139" s="67"/>
      <c r="AS139" s="67"/>
      <c r="AT139" s="67"/>
      <c r="AU139" s="67"/>
      <c r="AV139" s="67"/>
    </row>
    <row r="140" ht="15.75" customHeight="1">
      <c r="A140" s="50"/>
      <c r="W140" s="67"/>
      <c r="X140" s="67"/>
      <c r="Y140" s="67"/>
      <c r="Z140" s="67"/>
      <c r="AL140" s="67"/>
      <c r="AM140" s="67"/>
      <c r="AN140" s="67"/>
      <c r="AO140" s="67"/>
      <c r="AP140" s="67"/>
      <c r="AQ140" s="68"/>
      <c r="AR140" s="67"/>
      <c r="AS140" s="67"/>
      <c r="AT140" s="67"/>
      <c r="AU140" s="67"/>
      <c r="AV140" s="67"/>
    </row>
    <row r="141" ht="15.75" customHeight="1">
      <c r="A141" s="50"/>
      <c r="W141" s="67"/>
      <c r="X141" s="67"/>
      <c r="Y141" s="67"/>
      <c r="Z141" s="67"/>
      <c r="AL141" s="67"/>
      <c r="AM141" s="67"/>
      <c r="AN141" s="67"/>
      <c r="AO141" s="67"/>
      <c r="AP141" s="67"/>
      <c r="AQ141" s="68"/>
      <c r="AR141" s="67"/>
      <c r="AS141" s="67"/>
      <c r="AT141" s="67"/>
      <c r="AU141" s="67"/>
      <c r="AV141" s="67"/>
    </row>
    <row r="142" ht="15.75" customHeight="1">
      <c r="A142" s="50"/>
      <c r="W142" s="67"/>
      <c r="X142" s="67"/>
      <c r="Y142" s="67"/>
      <c r="Z142" s="67"/>
      <c r="AL142" s="67"/>
      <c r="AM142" s="67"/>
      <c r="AN142" s="67"/>
      <c r="AO142" s="67"/>
      <c r="AP142" s="67"/>
      <c r="AQ142" s="68"/>
      <c r="AR142" s="67"/>
      <c r="AS142" s="67"/>
      <c r="AT142" s="67"/>
      <c r="AU142" s="67"/>
      <c r="AV142" s="67"/>
    </row>
    <row r="143" ht="15.75" customHeight="1">
      <c r="A143" s="50"/>
      <c r="W143" s="67"/>
      <c r="X143" s="67"/>
      <c r="Y143" s="67"/>
      <c r="Z143" s="67"/>
      <c r="AL143" s="67"/>
      <c r="AM143" s="67"/>
      <c r="AN143" s="67"/>
      <c r="AO143" s="67"/>
      <c r="AP143" s="67"/>
      <c r="AQ143" s="68"/>
      <c r="AR143" s="67"/>
      <c r="AS143" s="67"/>
      <c r="AT143" s="67"/>
      <c r="AU143" s="67"/>
      <c r="AV143" s="67"/>
    </row>
    <row r="144" ht="15.75" customHeight="1">
      <c r="A144" s="50"/>
      <c r="W144" s="67"/>
      <c r="X144" s="67"/>
      <c r="Y144" s="67"/>
      <c r="Z144" s="67"/>
      <c r="AL144" s="67"/>
      <c r="AM144" s="67"/>
      <c r="AN144" s="67"/>
      <c r="AO144" s="67"/>
      <c r="AP144" s="67"/>
      <c r="AQ144" s="68"/>
      <c r="AR144" s="67"/>
      <c r="AS144" s="67"/>
      <c r="AT144" s="67"/>
      <c r="AU144" s="67"/>
      <c r="AV144" s="67"/>
    </row>
    <row r="145" ht="15.75" customHeight="1">
      <c r="A145" s="50"/>
      <c r="W145" s="67"/>
      <c r="X145" s="67"/>
      <c r="Y145" s="67"/>
      <c r="Z145" s="67"/>
      <c r="AL145" s="67"/>
      <c r="AM145" s="67"/>
      <c r="AN145" s="67"/>
      <c r="AO145" s="67"/>
      <c r="AP145" s="67"/>
      <c r="AQ145" s="68"/>
      <c r="AR145" s="67"/>
      <c r="AS145" s="67"/>
      <c r="AT145" s="67"/>
      <c r="AU145" s="67"/>
      <c r="AV145" s="67"/>
    </row>
    <row r="146" ht="15.75" customHeight="1">
      <c r="A146" s="50"/>
      <c r="W146" s="67"/>
      <c r="X146" s="67"/>
      <c r="Y146" s="67"/>
      <c r="Z146" s="67"/>
      <c r="AL146" s="67"/>
      <c r="AM146" s="67"/>
      <c r="AN146" s="67"/>
      <c r="AO146" s="67"/>
      <c r="AP146" s="67"/>
      <c r="AQ146" s="68"/>
      <c r="AR146" s="67"/>
      <c r="AS146" s="67"/>
      <c r="AT146" s="67"/>
      <c r="AU146" s="67"/>
      <c r="AV146" s="67"/>
    </row>
    <row r="147" ht="15.75" customHeight="1">
      <c r="A147" s="50"/>
      <c r="W147" s="67"/>
      <c r="X147" s="67"/>
      <c r="Y147" s="67"/>
      <c r="Z147" s="67"/>
      <c r="AL147" s="67"/>
      <c r="AM147" s="67"/>
      <c r="AN147" s="67"/>
      <c r="AO147" s="67"/>
      <c r="AP147" s="67"/>
      <c r="AQ147" s="68"/>
      <c r="AR147" s="67"/>
      <c r="AS147" s="67"/>
      <c r="AT147" s="67"/>
      <c r="AU147" s="67"/>
      <c r="AV147" s="67"/>
    </row>
    <row r="148" ht="15.75" customHeight="1">
      <c r="A148" s="50"/>
      <c r="W148" s="67"/>
      <c r="X148" s="67"/>
      <c r="Y148" s="67"/>
      <c r="Z148" s="67"/>
      <c r="AL148" s="67"/>
      <c r="AM148" s="67"/>
      <c r="AN148" s="67"/>
      <c r="AO148" s="67"/>
      <c r="AP148" s="67"/>
      <c r="AQ148" s="68"/>
      <c r="AR148" s="67"/>
      <c r="AS148" s="67"/>
      <c r="AT148" s="67"/>
      <c r="AU148" s="67"/>
      <c r="AV148" s="67"/>
    </row>
    <row r="149" ht="15.75" customHeight="1">
      <c r="A149" s="50"/>
      <c r="W149" s="67"/>
      <c r="X149" s="67"/>
      <c r="Y149" s="67"/>
      <c r="Z149" s="67"/>
      <c r="AL149" s="67"/>
      <c r="AM149" s="67"/>
      <c r="AN149" s="67"/>
      <c r="AO149" s="67"/>
      <c r="AP149" s="67"/>
      <c r="AQ149" s="68"/>
      <c r="AR149" s="67"/>
      <c r="AS149" s="67"/>
      <c r="AT149" s="67"/>
      <c r="AU149" s="67"/>
      <c r="AV149" s="67"/>
    </row>
    <row r="150" ht="15.75" customHeight="1">
      <c r="A150" s="50"/>
      <c r="W150" s="67"/>
      <c r="X150" s="67"/>
      <c r="Y150" s="67"/>
      <c r="Z150" s="67"/>
      <c r="AL150" s="67"/>
      <c r="AM150" s="67"/>
      <c r="AN150" s="67"/>
      <c r="AO150" s="67"/>
      <c r="AP150" s="67"/>
      <c r="AQ150" s="68"/>
      <c r="AR150" s="67"/>
      <c r="AS150" s="67"/>
      <c r="AT150" s="67"/>
      <c r="AU150" s="67"/>
      <c r="AV150" s="67"/>
    </row>
    <row r="151" ht="15.75" customHeight="1">
      <c r="A151" s="50"/>
      <c r="W151" s="67"/>
      <c r="X151" s="67"/>
      <c r="Y151" s="67"/>
      <c r="Z151" s="67"/>
      <c r="AL151" s="67"/>
      <c r="AM151" s="67"/>
      <c r="AN151" s="67"/>
      <c r="AO151" s="67"/>
      <c r="AP151" s="67"/>
      <c r="AQ151" s="68"/>
      <c r="AR151" s="67"/>
      <c r="AS151" s="67"/>
      <c r="AT151" s="67"/>
      <c r="AU151" s="67"/>
      <c r="AV151" s="67"/>
    </row>
    <row r="152" ht="15.75" customHeight="1">
      <c r="A152" s="50"/>
      <c r="W152" s="67"/>
      <c r="X152" s="67"/>
      <c r="Y152" s="67"/>
      <c r="Z152" s="67"/>
      <c r="AL152" s="67"/>
      <c r="AM152" s="67"/>
      <c r="AN152" s="67"/>
      <c r="AO152" s="67"/>
      <c r="AP152" s="67"/>
      <c r="AQ152" s="68"/>
      <c r="AR152" s="67"/>
      <c r="AS152" s="67"/>
      <c r="AT152" s="67"/>
      <c r="AU152" s="67"/>
      <c r="AV152" s="67"/>
    </row>
    <row r="153" ht="15.75" customHeight="1">
      <c r="A153" s="50"/>
      <c r="W153" s="67"/>
      <c r="X153" s="67"/>
      <c r="Y153" s="67"/>
      <c r="Z153" s="67"/>
      <c r="AL153" s="67"/>
      <c r="AM153" s="67"/>
      <c r="AN153" s="67"/>
      <c r="AO153" s="67"/>
      <c r="AP153" s="67"/>
      <c r="AQ153" s="68"/>
      <c r="AR153" s="67"/>
      <c r="AS153" s="67"/>
      <c r="AT153" s="67"/>
      <c r="AU153" s="67"/>
      <c r="AV153" s="67"/>
    </row>
    <row r="154" ht="15.75" customHeight="1">
      <c r="A154" s="50"/>
      <c r="W154" s="67"/>
      <c r="X154" s="67"/>
      <c r="Y154" s="67"/>
      <c r="Z154" s="67"/>
      <c r="AL154" s="67"/>
      <c r="AM154" s="67"/>
      <c r="AN154" s="67"/>
      <c r="AO154" s="67"/>
      <c r="AP154" s="67"/>
      <c r="AQ154" s="68"/>
      <c r="AR154" s="67"/>
      <c r="AS154" s="67"/>
      <c r="AT154" s="67"/>
      <c r="AU154" s="67"/>
      <c r="AV154" s="67"/>
    </row>
    <row r="155" ht="15.75" customHeight="1">
      <c r="A155" s="50"/>
      <c r="W155" s="67"/>
      <c r="X155" s="67"/>
      <c r="Y155" s="67"/>
      <c r="Z155" s="67"/>
      <c r="AL155" s="67"/>
      <c r="AM155" s="67"/>
      <c r="AN155" s="67"/>
      <c r="AO155" s="67"/>
      <c r="AP155" s="67"/>
      <c r="AQ155" s="68"/>
      <c r="AR155" s="67"/>
      <c r="AS155" s="67"/>
      <c r="AT155" s="67"/>
      <c r="AU155" s="67"/>
      <c r="AV155" s="67"/>
    </row>
    <row r="156" ht="15.75" customHeight="1">
      <c r="A156" s="50"/>
      <c r="W156" s="67"/>
      <c r="X156" s="67"/>
      <c r="Y156" s="67"/>
      <c r="Z156" s="67"/>
      <c r="AL156" s="67"/>
      <c r="AM156" s="67"/>
      <c r="AN156" s="67"/>
      <c r="AO156" s="67"/>
      <c r="AP156" s="67"/>
      <c r="AQ156" s="68"/>
      <c r="AR156" s="67"/>
      <c r="AS156" s="67"/>
      <c r="AT156" s="67"/>
      <c r="AU156" s="67"/>
      <c r="AV156" s="67"/>
    </row>
    <row r="157" ht="15.75" customHeight="1">
      <c r="A157" s="50"/>
      <c r="W157" s="67"/>
      <c r="X157" s="67"/>
      <c r="Y157" s="67"/>
      <c r="Z157" s="67"/>
      <c r="AL157" s="67"/>
      <c r="AM157" s="67"/>
      <c r="AN157" s="67"/>
      <c r="AO157" s="67"/>
      <c r="AP157" s="67"/>
      <c r="AQ157" s="68"/>
      <c r="AR157" s="67"/>
      <c r="AS157" s="67"/>
      <c r="AT157" s="67"/>
      <c r="AU157" s="67"/>
      <c r="AV157" s="67"/>
    </row>
    <row r="158" ht="15.75" customHeight="1">
      <c r="A158" s="50"/>
      <c r="W158" s="67"/>
      <c r="X158" s="67"/>
      <c r="Y158" s="67"/>
      <c r="Z158" s="67"/>
      <c r="AL158" s="67"/>
      <c r="AM158" s="67"/>
      <c r="AN158" s="67"/>
      <c r="AO158" s="67"/>
      <c r="AP158" s="67"/>
      <c r="AQ158" s="68"/>
      <c r="AR158" s="67"/>
      <c r="AS158" s="67"/>
      <c r="AT158" s="67"/>
      <c r="AU158" s="67"/>
      <c r="AV158" s="67"/>
    </row>
    <row r="159" ht="15.75" customHeight="1">
      <c r="A159" s="50"/>
      <c r="W159" s="67"/>
      <c r="X159" s="67"/>
      <c r="Y159" s="67"/>
      <c r="Z159" s="67"/>
      <c r="AL159" s="67"/>
      <c r="AM159" s="67"/>
      <c r="AN159" s="67"/>
      <c r="AO159" s="67"/>
      <c r="AP159" s="67"/>
      <c r="AQ159" s="68"/>
      <c r="AR159" s="67"/>
      <c r="AS159" s="67"/>
      <c r="AT159" s="67"/>
      <c r="AU159" s="67"/>
      <c r="AV159" s="67"/>
    </row>
    <row r="160" ht="15.75" customHeight="1">
      <c r="A160" s="50"/>
      <c r="W160" s="67"/>
      <c r="X160" s="67"/>
      <c r="Y160" s="67"/>
      <c r="Z160" s="67"/>
      <c r="AL160" s="67"/>
      <c r="AM160" s="67"/>
      <c r="AN160" s="67"/>
      <c r="AO160" s="67"/>
      <c r="AP160" s="67"/>
      <c r="AQ160" s="68"/>
      <c r="AR160" s="67"/>
      <c r="AS160" s="67"/>
      <c r="AT160" s="67"/>
      <c r="AU160" s="67"/>
      <c r="AV160" s="67"/>
    </row>
    <row r="161" ht="15.75" customHeight="1">
      <c r="A161" s="50"/>
      <c r="W161" s="67"/>
      <c r="X161" s="67"/>
      <c r="Y161" s="67"/>
      <c r="Z161" s="67"/>
      <c r="AL161" s="67"/>
      <c r="AM161" s="67"/>
      <c r="AN161" s="67"/>
      <c r="AO161" s="67"/>
      <c r="AP161" s="67"/>
      <c r="AQ161" s="68"/>
      <c r="AR161" s="67"/>
      <c r="AS161" s="67"/>
      <c r="AT161" s="67"/>
      <c r="AU161" s="67"/>
      <c r="AV161" s="67"/>
    </row>
    <row r="162" ht="15.75" customHeight="1">
      <c r="A162" s="50"/>
      <c r="W162" s="67"/>
      <c r="X162" s="67"/>
      <c r="Y162" s="67"/>
      <c r="Z162" s="67"/>
      <c r="AL162" s="67"/>
      <c r="AM162" s="67"/>
      <c r="AN162" s="67"/>
      <c r="AO162" s="67"/>
      <c r="AP162" s="67"/>
      <c r="AQ162" s="68"/>
      <c r="AR162" s="67"/>
      <c r="AS162" s="67"/>
      <c r="AT162" s="67"/>
      <c r="AU162" s="67"/>
      <c r="AV162" s="67"/>
    </row>
    <row r="163" ht="15.75" customHeight="1">
      <c r="A163" s="50"/>
      <c r="W163" s="67"/>
      <c r="X163" s="67"/>
      <c r="Y163" s="67"/>
      <c r="Z163" s="67"/>
      <c r="AL163" s="67"/>
      <c r="AM163" s="67"/>
      <c r="AN163" s="67"/>
      <c r="AO163" s="67"/>
      <c r="AP163" s="67"/>
      <c r="AQ163" s="68"/>
      <c r="AR163" s="67"/>
      <c r="AS163" s="67"/>
      <c r="AT163" s="67"/>
      <c r="AU163" s="67"/>
      <c r="AV163" s="67"/>
    </row>
    <row r="164" ht="15.75" customHeight="1">
      <c r="A164" s="50"/>
      <c r="W164" s="67"/>
      <c r="X164" s="67"/>
      <c r="Y164" s="67"/>
      <c r="Z164" s="67"/>
      <c r="AL164" s="67"/>
      <c r="AM164" s="67"/>
      <c r="AN164" s="67"/>
      <c r="AO164" s="67"/>
      <c r="AP164" s="67"/>
      <c r="AQ164" s="68"/>
      <c r="AR164" s="67"/>
      <c r="AS164" s="67"/>
      <c r="AT164" s="67"/>
      <c r="AU164" s="67"/>
      <c r="AV164" s="67"/>
    </row>
    <row r="165" ht="15.75" customHeight="1">
      <c r="A165" s="50"/>
      <c r="W165" s="67"/>
      <c r="X165" s="67"/>
      <c r="Y165" s="67"/>
      <c r="Z165" s="67"/>
      <c r="AL165" s="67"/>
      <c r="AM165" s="67"/>
      <c r="AN165" s="67"/>
      <c r="AO165" s="67"/>
      <c r="AP165" s="67"/>
      <c r="AQ165" s="68"/>
      <c r="AR165" s="67"/>
      <c r="AS165" s="67"/>
      <c r="AT165" s="67"/>
      <c r="AU165" s="67"/>
      <c r="AV165" s="67"/>
    </row>
    <row r="166" ht="15.75" customHeight="1">
      <c r="A166" s="50"/>
      <c r="W166" s="67"/>
      <c r="X166" s="67"/>
      <c r="Y166" s="67"/>
      <c r="Z166" s="67"/>
      <c r="AL166" s="67"/>
      <c r="AM166" s="67"/>
      <c r="AN166" s="67"/>
      <c r="AO166" s="67"/>
      <c r="AP166" s="67"/>
      <c r="AQ166" s="68"/>
      <c r="AR166" s="67"/>
      <c r="AS166" s="67"/>
      <c r="AT166" s="67"/>
      <c r="AU166" s="67"/>
      <c r="AV166" s="67"/>
    </row>
    <row r="167" ht="15.75" customHeight="1">
      <c r="A167" s="50"/>
      <c r="W167" s="67"/>
      <c r="X167" s="67"/>
      <c r="Y167" s="67"/>
      <c r="Z167" s="67"/>
      <c r="AL167" s="67"/>
      <c r="AM167" s="67"/>
      <c r="AN167" s="67"/>
      <c r="AO167" s="67"/>
      <c r="AP167" s="67"/>
      <c r="AQ167" s="68"/>
      <c r="AR167" s="67"/>
      <c r="AS167" s="67"/>
      <c r="AT167" s="67"/>
      <c r="AU167" s="67"/>
      <c r="AV167" s="67"/>
    </row>
    <row r="168" ht="15.75" customHeight="1">
      <c r="A168" s="50"/>
      <c r="W168" s="67"/>
      <c r="X168" s="67"/>
      <c r="Y168" s="67"/>
      <c r="Z168" s="67"/>
      <c r="AL168" s="67"/>
      <c r="AM168" s="67"/>
      <c r="AN168" s="67"/>
      <c r="AO168" s="67"/>
      <c r="AP168" s="67"/>
      <c r="AQ168" s="68"/>
      <c r="AR168" s="67"/>
      <c r="AS168" s="67"/>
      <c r="AT168" s="67"/>
      <c r="AU168" s="67"/>
      <c r="AV168" s="67"/>
    </row>
    <row r="169" ht="15.75" customHeight="1">
      <c r="A169" s="50"/>
      <c r="W169" s="67"/>
      <c r="X169" s="67"/>
      <c r="Y169" s="67"/>
      <c r="Z169" s="67"/>
      <c r="AL169" s="67"/>
      <c r="AM169" s="67"/>
      <c r="AN169" s="67"/>
      <c r="AO169" s="67"/>
      <c r="AP169" s="67"/>
      <c r="AQ169" s="68"/>
      <c r="AR169" s="67"/>
      <c r="AS169" s="67"/>
      <c r="AT169" s="67"/>
      <c r="AU169" s="67"/>
      <c r="AV169" s="67"/>
    </row>
    <row r="170" ht="15.75" customHeight="1">
      <c r="A170" s="50"/>
      <c r="W170" s="67"/>
      <c r="X170" s="67"/>
      <c r="Y170" s="67"/>
      <c r="Z170" s="67"/>
      <c r="AL170" s="67"/>
      <c r="AM170" s="67"/>
      <c r="AN170" s="67"/>
      <c r="AO170" s="67"/>
      <c r="AP170" s="67"/>
      <c r="AQ170" s="68"/>
      <c r="AR170" s="67"/>
      <c r="AS170" s="67"/>
      <c r="AT170" s="67"/>
      <c r="AU170" s="67"/>
      <c r="AV170" s="67"/>
    </row>
    <row r="171" ht="15.75" customHeight="1">
      <c r="A171" s="50"/>
      <c r="W171" s="67"/>
      <c r="X171" s="67"/>
      <c r="Y171" s="67"/>
      <c r="Z171" s="67"/>
      <c r="AL171" s="67"/>
      <c r="AM171" s="67"/>
      <c r="AN171" s="67"/>
      <c r="AO171" s="67"/>
      <c r="AP171" s="67"/>
      <c r="AQ171" s="68"/>
      <c r="AR171" s="67"/>
      <c r="AS171" s="67"/>
      <c r="AT171" s="67"/>
      <c r="AU171" s="67"/>
      <c r="AV171" s="67"/>
    </row>
    <row r="172" ht="15.75" customHeight="1">
      <c r="A172" s="50"/>
      <c r="W172" s="67"/>
      <c r="X172" s="67"/>
      <c r="Y172" s="67"/>
      <c r="Z172" s="67"/>
      <c r="AL172" s="67"/>
      <c r="AM172" s="67"/>
      <c r="AN172" s="67"/>
      <c r="AO172" s="67"/>
      <c r="AP172" s="67"/>
      <c r="AQ172" s="68"/>
      <c r="AR172" s="67"/>
      <c r="AS172" s="67"/>
      <c r="AT172" s="67"/>
      <c r="AU172" s="67"/>
      <c r="AV172" s="67"/>
    </row>
    <row r="173" ht="15.75" customHeight="1">
      <c r="A173" s="50"/>
      <c r="W173" s="67"/>
      <c r="X173" s="67"/>
      <c r="Y173" s="67"/>
      <c r="Z173" s="67"/>
      <c r="AL173" s="67"/>
      <c r="AM173" s="67"/>
      <c r="AN173" s="67"/>
      <c r="AO173" s="67"/>
      <c r="AP173" s="67"/>
      <c r="AQ173" s="68"/>
      <c r="AR173" s="67"/>
      <c r="AS173" s="67"/>
      <c r="AT173" s="67"/>
      <c r="AU173" s="67"/>
      <c r="AV173" s="67"/>
    </row>
    <row r="174" ht="15.75" customHeight="1">
      <c r="A174" s="50"/>
      <c r="W174" s="67"/>
      <c r="X174" s="67"/>
      <c r="Y174" s="67"/>
      <c r="Z174" s="67"/>
      <c r="AL174" s="67"/>
      <c r="AM174" s="67"/>
      <c r="AN174" s="67"/>
      <c r="AO174" s="67"/>
      <c r="AP174" s="67"/>
      <c r="AQ174" s="68"/>
      <c r="AR174" s="67"/>
      <c r="AS174" s="67"/>
      <c r="AT174" s="67"/>
      <c r="AU174" s="67"/>
      <c r="AV174" s="67"/>
    </row>
    <row r="175" ht="15.75" customHeight="1">
      <c r="A175" s="50"/>
      <c r="W175" s="67"/>
      <c r="X175" s="67"/>
      <c r="Y175" s="67"/>
      <c r="Z175" s="67"/>
      <c r="AL175" s="67"/>
      <c r="AM175" s="67"/>
      <c r="AN175" s="67"/>
      <c r="AO175" s="67"/>
      <c r="AP175" s="67"/>
      <c r="AQ175" s="68"/>
      <c r="AR175" s="67"/>
      <c r="AS175" s="67"/>
      <c r="AT175" s="67"/>
      <c r="AU175" s="67"/>
      <c r="AV175" s="67"/>
    </row>
    <row r="176" ht="15.75" customHeight="1">
      <c r="A176" s="50"/>
      <c r="W176" s="67"/>
      <c r="X176" s="67"/>
      <c r="Y176" s="67"/>
      <c r="Z176" s="67"/>
      <c r="AL176" s="67"/>
      <c r="AM176" s="67"/>
      <c r="AN176" s="67"/>
      <c r="AO176" s="67"/>
      <c r="AP176" s="67"/>
      <c r="AQ176" s="68"/>
      <c r="AR176" s="67"/>
      <c r="AS176" s="67"/>
      <c r="AT176" s="67"/>
      <c r="AU176" s="67"/>
      <c r="AV176" s="67"/>
    </row>
    <row r="177" ht="15.75" customHeight="1">
      <c r="A177" s="50"/>
      <c r="W177" s="67"/>
      <c r="X177" s="67"/>
      <c r="Y177" s="67"/>
      <c r="Z177" s="67"/>
      <c r="AL177" s="67"/>
      <c r="AM177" s="67"/>
      <c r="AN177" s="67"/>
      <c r="AO177" s="67"/>
      <c r="AP177" s="67"/>
      <c r="AQ177" s="68"/>
      <c r="AR177" s="67"/>
      <c r="AS177" s="67"/>
      <c r="AT177" s="67"/>
      <c r="AU177" s="67"/>
      <c r="AV177" s="67"/>
    </row>
    <row r="178" ht="15.75" customHeight="1">
      <c r="A178" s="50"/>
      <c r="W178" s="67"/>
      <c r="X178" s="67"/>
      <c r="Y178" s="67"/>
      <c r="Z178" s="67"/>
      <c r="AL178" s="67"/>
      <c r="AM178" s="67"/>
      <c r="AN178" s="67"/>
      <c r="AO178" s="67"/>
      <c r="AP178" s="67"/>
      <c r="AQ178" s="68"/>
      <c r="AR178" s="67"/>
      <c r="AS178" s="67"/>
      <c r="AT178" s="67"/>
      <c r="AU178" s="67"/>
      <c r="AV178" s="67"/>
    </row>
    <row r="179" ht="15.75" customHeight="1">
      <c r="A179" s="50"/>
      <c r="W179" s="67"/>
      <c r="X179" s="67"/>
      <c r="Y179" s="67"/>
      <c r="Z179" s="67"/>
      <c r="AL179" s="67"/>
      <c r="AM179" s="67"/>
      <c r="AN179" s="67"/>
      <c r="AO179" s="67"/>
      <c r="AP179" s="67"/>
      <c r="AQ179" s="68"/>
      <c r="AR179" s="67"/>
      <c r="AS179" s="67"/>
      <c r="AT179" s="67"/>
      <c r="AU179" s="67"/>
      <c r="AV179" s="67"/>
    </row>
    <row r="180" ht="15.75" customHeight="1">
      <c r="A180" s="50"/>
      <c r="W180" s="67"/>
      <c r="X180" s="67"/>
      <c r="Y180" s="67"/>
      <c r="Z180" s="67"/>
      <c r="AL180" s="67"/>
      <c r="AM180" s="67"/>
      <c r="AN180" s="67"/>
      <c r="AO180" s="67"/>
      <c r="AP180" s="67"/>
      <c r="AQ180" s="68"/>
      <c r="AR180" s="67"/>
      <c r="AS180" s="67"/>
      <c r="AT180" s="67"/>
      <c r="AU180" s="67"/>
      <c r="AV180" s="67"/>
    </row>
    <row r="181" ht="15.75" customHeight="1">
      <c r="A181" s="50"/>
      <c r="W181" s="67"/>
      <c r="X181" s="67"/>
      <c r="Y181" s="67"/>
      <c r="Z181" s="67"/>
      <c r="AL181" s="67"/>
      <c r="AM181" s="67"/>
      <c r="AN181" s="67"/>
      <c r="AO181" s="67"/>
      <c r="AP181" s="67"/>
      <c r="AQ181" s="68"/>
      <c r="AR181" s="67"/>
      <c r="AS181" s="67"/>
      <c r="AT181" s="67"/>
      <c r="AU181" s="67"/>
      <c r="AV181" s="67"/>
    </row>
    <row r="182" ht="15.75" customHeight="1">
      <c r="A182" s="50"/>
      <c r="W182" s="67"/>
      <c r="X182" s="67"/>
      <c r="Y182" s="67"/>
      <c r="Z182" s="67"/>
      <c r="AL182" s="67"/>
      <c r="AM182" s="67"/>
      <c r="AN182" s="67"/>
      <c r="AO182" s="67"/>
      <c r="AP182" s="67"/>
      <c r="AQ182" s="68"/>
      <c r="AR182" s="67"/>
      <c r="AS182" s="67"/>
      <c r="AT182" s="67"/>
      <c r="AU182" s="67"/>
      <c r="AV182" s="67"/>
    </row>
    <row r="183" ht="15.75" customHeight="1">
      <c r="A183" s="50"/>
      <c r="W183" s="67"/>
      <c r="X183" s="67"/>
      <c r="Y183" s="67"/>
      <c r="Z183" s="67"/>
      <c r="AL183" s="67"/>
      <c r="AM183" s="67"/>
      <c r="AN183" s="67"/>
      <c r="AO183" s="67"/>
      <c r="AP183" s="67"/>
      <c r="AQ183" s="68"/>
      <c r="AR183" s="67"/>
      <c r="AS183" s="67"/>
      <c r="AT183" s="67"/>
      <c r="AU183" s="67"/>
      <c r="AV183" s="67"/>
    </row>
    <row r="184" ht="15.75" customHeight="1">
      <c r="A184" s="50"/>
      <c r="W184" s="67"/>
      <c r="X184" s="67"/>
      <c r="Y184" s="67"/>
      <c r="Z184" s="67"/>
      <c r="AL184" s="67"/>
      <c r="AM184" s="67"/>
      <c r="AN184" s="67"/>
      <c r="AO184" s="67"/>
      <c r="AP184" s="67"/>
      <c r="AQ184" s="68"/>
      <c r="AR184" s="67"/>
      <c r="AS184" s="67"/>
      <c r="AT184" s="67"/>
      <c r="AU184" s="67"/>
      <c r="AV184" s="67"/>
    </row>
    <row r="185" ht="15.75" customHeight="1">
      <c r="A185" s="50"/>
      <c r="W185" s="67"/>
      <c r="X185" s="67"/>
      <c r="Y185" s="67"/>
      <c r="Z185" s="67"/>
      <c r="AL185" s="67"/>
      <c r="AM185" s="67"/>
      <c r="AN185" s="67"/>
      <c r="AO185" s="67"/>
      <c r="AP185" s="67"/>
      <c r="AQ185" s="68"/>
      <c r="AR185" s="67"/>
      <c r="AS185" s="67"/>
      <c r="AT185" s="67"/>
      <c r="AU185" s="67"/>
      <c r="AV185" s="67"/>
    </row>
    <row r="186" ht="15.75" customHeight="1">
      <c r="A186" s="50"/>
      <c r="W186" s="67"/>
      <c r="X186" s="67"/>
      <c r="Y186" s="67"/>
      <c r="Z186" s="67"/>
      <c r="AL186" s="67"/>
      <c r="AM186" s="67"/>
      <c r="AN186" s="67"/>
      <c r="AO186" s="67"/>
      <c r="AP186" s="67"/>
      <c r="AQ186" s="68"/>
      <c r="AR186" s="67"/>
      <c r="AS186" s="67"/>
      <c r="AT186" s="67"/>
      <c r="AU186" s="67"/>
      <c r="AV186" s="67"/>
    </row>
    <row r="187" ht="15.75" customHeight="1">
      <c r="A187" s="50"/>
      <c r="W187" s="67"/>
      <c r="X187" s="67"/>
      <c r="Y187" s="67"/>
      <c r="Z187" s="67"/>
      <c r="AL187" s="67"/>
      <c r="AM187" s="67"/>
      <c r="AN187" s="67"/>
      <c r="AO187" s="67"/>
      <c r="AP187" s="67"/>
      <c r="AQ187" s="68"/>
      <c r="AR187" s="67"/>
      <c r="AS187" s="67"/>
      <c r="AT187" s="67"/>
      <c r="AU187" s="67"/>
      <c r="AV187" s="67"/>
    </row>
    <row r="188" ht="15.75" customHeight="1">
      <c r="A188" s="50"/>
      <c r="W188" s="67"/>
      <c r="X188" s="67"/>
      <c r="Y188" s="67"/>
      <c r="Z188" s="67"/>
      <c r="AL188" s="67"/>
      <c r="AM188" s="67"/>
      <c r="AN188" s="67"/>
      <c r="AO188" s="67"/>
      <c r="AP188" s="67"/>
      <c r="AQ188" s="68"/>
      <c r="AR188" s="67"/>
      <c r="AS188" s="67"/>
      <c r="AT188" s="67"/>
      <c r="AU188" s="67"/>
      <c r="AV188" s="67"/>
    </row>
    <row r="189" ht="15.75" customHeight="1">
      <c r="A189" s="50"/>
      <c r="W189" s="67"/>
      <c r="X189" s="67"/>
      <c r="Y189" s="67"/>
      <c r="Z189" s="67"/>
      <c r="AL189" s="67"/>
      <c r="AM189" s="67"/>
      <c r="AN189" s="67"/>
      <c r="AO189" s="67"/>
      <c r="AP189" s="67"/>
      <c r="AQ189" s="68"/>
      <c r="AR189" s="67"/>
      <c r="AS189" s="67"/>
      <c r="AT189" s="67"/>
      <c r="AU189" s="67"/>
      <c r="AV189" s="67"/>
    </row>
    <row r="190" ht="15.75" customHeight="1">
      <c r="A190" s="50"/>
      <c r="W190" s="67"/>
      <c r="X190" s="67"/>
      <c r="Y190" s="67"/>
      <c r="Z190" s="67"/>
      <c r="AL190" s="67"/>
      <c r="AM190" s="67"/>
      <c r="AN190" s="67"/>
      <c r="AO190" s="67"/>
      <c r="AP190" s="67"/>
      <c r="AQ190" s="68"/>
      <c r="AR190" s="67"/>
      <c r="AS190" s="67"/>
      <c r="AT190" s="67"/>
      <c r="AU190" s="67"/>
      <c r="AV190" s="67"/>
    </row>
    <row r="191" ht="15.75" customHeight="1">
      <c r="A191" s="50"/>
      <c r="W191" s="67"/>
      <c r="X191" s="67"/>
      <c r="Y191" s="67"/>
      <c r="Z191" s="67"/>
      <c r="AL191" s="67"/>
      <c r="AM191" s="67"/>
      <c r="AN191" s="67"/>
      <c r="AO191" s="67"/>
      <c r="AP191" s="67"/>
      <c r="AQ191" s="68"/>
      <c r="AR191" s="67"/>
      <c r="AS191" s="67"/>
      <c r="AT191" s="67"/>
      <c r="AU191" s="67"/>
      <c r="AV191" s="67"/>
    </row>
    <row r="192" ht="15.75" customHeight="1">
      <c r="A192" s="50"/>
      <c r="W192" s="67"/>
      <c r="X192" s="67"/>
      <c r="Y192" s="67"/>
      <c r="Z192" s="67"/>
      <c r="AL192" s="67"/>
      <c r="AM192" s="67"/>
      <c r="AN192" s="67"/>
      <c r="AO192" s="67"/>
      <c r="AP192" s="67"/>
      <c r="AQ192" s="68"/>
      <c r="AR192" s="67"/>
      <c r="AS192" s="67"/>
      <c r="AT192" s="67"/>
      <c r="AU192" s="67"/>
      <c r="AV192" s="67"/>
    </row>
    <row r="193" ht="15.75" customHeight="1">
      <c r="A193" s="50"/>
      <c r="W193" s="67"/>
      <c r="X193" s="67"/>
      <c r="Y193" s="67"/>
      <c r="Z193" s="67"/>
      <c r="AL193" s="67"/>
      <c r="AM193" s="67"/>
      <c r="AN193" s="67"/>
      <c r="AO193" s="67"/>
      <c r="AP193" s="67"/>
      <c r="AQ193" s="68"/>
      <c r="AR193" s="67"/>
      <c r="AS193" s="67"/>
      <c r="AT193" s="67"/>
      <c r="AU193" s="67"/>
      <c r="AV193" s="67"/>
    </row>
    <row r="194" ht="15.75" customHeight="1">
      <c r="A194" s="50"/>
      <c r="W194" s="67"/>
      <c r="X194" s="67"/>
      <c r="Y194" s="67"/>
      <c r="Z194" s="67"/>
      <c r="AL194" s="67"/>
      <c r="AM194" s="67"/>
      <c r="AN194" s="67"/>
      <c r="AO194" s="67"/>
      <c r="AP194" s="67"/>
      <c r="AQ194" s="68"/>
      <c r="AR194" s="67"/>
      <c r="AS194" s="67"/>
      <c r="AT194" s="67"/>
      <c r="AU194" s="67"/>
      <c r="AV194" s="67"/>
    </row>
    <row r="195" ht="15.75" customHeight="1">
      <c r="A195" s="50"/>
      <c r="W195" s="67"/>
      <c r="X195" s="67"/>
      <c r="Y195" s="67"/>
      <c r="Z195" s="67"/>
      <c r="AL195" s="67"/>
      <c r="AM195" s="67"/>
      <c r="AN195" s="67"/>
      <c r="AO195" s="67"/>
      <c r="AP195" s="67"/>
      <c r="AQ195" s="68"/>
      <c r="AR195" s="67"/>
      <c r="AS195" s="67"/>
      <c r="AT195" s="67"/>
      <c r="AU195" s="67"/>
      <c r="AV195" s="67"/>
    </row>
    <row r="196" ht="15.75" customHeight="1">
      <c r="A196" s="50"/>
      <c r="W196" s="67"/>
      <c r="X196" s="67"/>
      <c r="Y196" s="67"/>
      <c r="Z196" s="67"/>
      <c r="AL196" s="67"/>
      <c r="AM196" s="67"/>
      <c r="AN196" s="67"/>
      <c r="AO196" s="67"/>
      <c r="AP196" s="67"/>
      <c r="AQ196" s="68"/>
      <c r="AR196" s="67"/>
      <c r="AS196" s="67"/>
      <c r="AT196" s="67"/>
      <c r="AU196" s="67"/>
      <c r="AV196" s="67"/>
    </row>
    <row r="197" ht="15.75" customHeight="1">
      <c r="A197" s="50"/>
      <c r="W197" s="67"/>
      <c r="X197" s="67"/>
      <c r="Y197" s="67"/>
      <c r="Z197" s="67"/>
      <c r="AL197" s="67"/>
      <c r="AM197" s="67"/>
      <c r="AN197" s="67"/>
      <c r="AO197" s="67"/>
      <c r="AP197" s="67"/>
      <c r="AQ197" s="68"/>
      <c r="AR197" s="67"/>
      <c r="AS197" s="67"/>
      <c r="AT197" s="67"/>
      <c r="AU197" s="67"/>
      <c r="AV197" s="67"/>
    </row>
    <row r="198" ht="15.75" customHeight="1">
      <c r="A198" s="50"/>
      <c r="W198" s="67"/>
      <c r="X198" s="67"/>
      <c r="Y198" s="67"/>
      <c r="Z198" s="67"/>
      <c r="AL198" s="67"/>
      <c r="AM198" s="67"/>
      <c r="AN198" s="67"/>
      <c r="AO198" s="67"/>
      <c r="AP198" s="67"/>
      <c r="AQ198" s="68"/>
      <c r="AR198" s="67"/>
      <c r="AS198" s="67"/>
      <c r="AT198" s="67"/>
      <c r="AU198" s="67"/>
      <c r="AV198" s="67"/>
    </row>
    <row r="199" ht="15.75" customHeight="1">
      <c r="A199" s="50"/>
      <c r="W199" s="67"/>
      <c r="X199" s="67"/>
      <c r="Y199" s="67"/>
      <c r="Z199" s="67"/>
      <c r="AL199" s="67"/>
      <c r="AM199" s="67"/>
      <c r="AN199" s="67"/>
      <c r="AO199" s="67"/>
      <c r="AP199" s="67"/>
      <c r="AQ199" s="68"/>
      <c r="AR199" s="67"/>
      <c r="AS199" s="67"/>
      <c r="AT199" s="67"/>
      <c r="AU199" s="67"/>
      <c r="AV199" s="67"/>
    </row>
    <row r="200" ht="15.75" customHeight="1">
      <c r="A200" s="50"/>
      <c r="W200" s="67"/>
      <c r="X200" s="67"/>
      <c r="Y200" s="67"/>
      <c r="Z200" s="67"/>
      <c r="AL200" s="67"/>
      <c r="AM200" s="67"/>
      <c r="AN200" s="67"/>
      <c r="AO200" s="67"/>
      <c r="AP200" s="67"/>
      <c r="AQ200" s="68"/>
      <c r="AR200" s="67"/>
      <c r="AS200" s="67"/>
      <c r="AT200" s="67"/>
      <c r="AU200" s="67"/>
      <c r="AV200" s="67"/>
    </row>
    <row r="201" ht="15.75" customHeight="1">
      <c r="A201" s="50"/>
      <c r="W201" s="67"/>
      <c r="X201" s="67"/>
      <c r="Y201" s="67"/>
      <c r="Z201" s="67"/>
      <c r="AL201" s="67"/>
      <c r="AM201" s="67"/>
      <c r="AN201" s="67"/>
      <c r="AO201" s="67"/>
      <c r="AP201" s="67"/>
      <c r="AQ201" s="68"/>
      <c r="AR201" s="67"/>
      <c r="AS201" s="67"/>
      <c r="AT201" s="67"/>
      <c r="AU201" s="67"/>
      <c r="AV201" s="67"/>
    </row>
    <row r="202" ht="15.75" customHeight="1">
      <c r="A202" s="50"/>
      <c r="W202" s="67"/>
      <c r="X202" s="67"/>
      <c r="Y202" s="67"/>
      <c r="Z202" s="67"/>
      <c r="AL202" s="67"/>
      <c r="AM202" s="67"/>
      <c r="AN202" s="67"/>
      <c r="AO202" s="67"/>
      <c r="AP202" s="67"/>
      <c r="AQ202" s="68"/>
      <c r="AR202" s="67"/>
      <c r="AS202" s="67"/>
      <c r="AT202" s="67"/>
      <c r="AU202" s="67"/>
      <c r="AV202" s="67"/>
    </row>
    <row r="203" ht="15.75" customHeight="1">
      <c r="A203" s="50"/>
      <c r="W203" s="67"/>
      <c r="X203" s="67"/>
      <c r="Y203" s="67"/>
      <c r="Z203" s="67"/>
      <c r="AL203" s="67"/>
      <c r="AM203" s="67"/>
      <c r="AN203" s="67"/>
      <c r="AO203" s="67"/>
      <c r="AP203" s="67"/>
      <c r="AQ203" s="68"/>
      <c r="AR203" s="67"/>
      <c r="AS203" s="67"/>
      <c r="AT203" s="67"/>
      <c r="AU203" s="67"/>
      <c r="AV203" s="67"/>
    </row>
    <row r="204" ht="15.75" customHeight="1">
      <c r="A204" s="50"/>
      <c r="W204" s="67"/>
      <c r="X204" s="67"/>
      <c r="Y204" s="67"/>
      <c r="Z204" s="67"/>
      <c r="AL204" s="67"/>
      <c r="AM204" s="67"/>
      <c r="AN204" s="67"/>
      <c r="AO204" s="67"/>
      <c r="AP204" s="67"/>
      <c r="AQ204" s="68"/>
      <c r="AR204" s="67"/>
      <c r="AS204" s="67"/>
      <c r="AT204" s="67"/>
      <c r="AU204" s="67"/>
      <c r="AV204" s="67"/>
    </row>
    <row r="205" ht="15.75" customHeight="1">
      <c r="A205" s="50"/>
      <c r="W205" s="67"/>
      <c r="X205" s="67"/>
      <c r="Y205" s="67"/>
      <c r="Z205" s="67"/>
      <c r="AL205" s="67"/>
      <c r="AM205" s="67"/>
      <c r="AN205" s="67"/>
      <c r="AO205" s="67"/>
      <c r="AP205" s="67"/>
      <c r="AQ205" s="68"/>
      <c r="AR205" s="67"/>
      <c r="AS205" s="67"/>
      <c r="AT205" s="67"/>
      <c r="AU205" s="67"/>
      <c r="AV205" s="67"/>
    </row>
    <row r="206" ht="15.75" customHeight="1">
      <c r="A206" s="50"/>
      <c r="W206" s="67"/>
      <c r="X206" s="67"/>
      <c r="Y206" s="67"/>
      <c r="Z206" s="67"/>
      <c r="AL206" s="67"/>
      <c r="AM206" s="67"/>
      <c r="AN206" s="67"/>
      <c r="AO206" s="67"/>
      <c r="AP206" s="67"/>
      <c r="AQ206" s="68"/>
      <c r="AR206" s="67"/>
      <c r="AS206" s="67"/>
      <c r="AT206" s="67"/>
      <c r="AU206" s="67"/>
      <c r="AV206" s="67"/>
    </row>
    <row r="207" ht="15.75" customHeight="1">
      <c r="A207" s="50"/>
      <c r="W207" s="67"/>
      <c r="X207" s="67"/>
      <c r="Y207" s="67"/>
      <c r="Z207" s="67"/>
      <c r="AL207" s="67"/>
      <c r="AM207" s="67"/>
      <c r="AN207" s="67"/>
      <c r="AO207" s="67"/>
      <c r="AP207" s="67"/>
      <c r="AQ207" s="68"/>
      <c r="AR207" s="67"/>
      <c r="AS207" s="67"/>
      <c r="AT207" s="67"/>
      <c r="AU207" s="67"/>
      <c r="AV207" s="67"/>
    </row>
    <row r="208" ht="15.75" customHeight="1">
      <c r="A208" s="50"/>
      <c r="W208" s="67"/>
      <c r="X208" s="67"/>
      <c r="Y208" s="67"/>
      <c r="Z208" s="67"/>
      <c r="AL208" s="67"/>
      <c r="AM208" s="67"/>
      <c r="AN208" s="67"/>
      <c r="AO208" s="67"/>
      <c r="AP208" s="67"/>
      <c r="AQ208" s="68"/>
      <c r="AR208" s="67"/>
      <c r="AS208" s="67"/>
      <c r="AT208" s="67"/>
      <c r="AU208" s="67"/>
      <c r="AV208" s="67"/>
    </row>
    <row r="209" ht="15.75" customHeight="1">
      <c r="A209" s="50"/>
      <c r="W209" s="67"/>
      <c r="X209" s="67"/>
      <c r="Y209" s="67"/>
      <c r="Z209" s="67"/>
      <c r="AL209" s="67"/>
      <c r="AM209" s="67"/>
      <c r="AN209" s="67"/>
      <c r="AO209" s="67"/>
      <c r="AP209" s="67"/>
      <c r="AQ209" s="68"/>
      <c r="AR209" s="67"/>
      <c r="AS209" s="67"/>
      <c r="AT209" s="67"/>
      <c r="AU209" s="67"/>
      <c r="AV209" s="67"/>
    </row>
    <row r="210" ht="15.75" customHeight="1">
      <c r="A210" s="50"/>
      <c r="W210" s="67"/>
      <c r="X210" s="67"/>
      <c r="Y210" s="67"/>
      <c r="Z210" s="67"/>
      <c r="AL210" s="67"/>
      <c r="AM210" s="67"/>
      <c r="AN210" s="67"/>
      <c r="AO210" s="67"/>
      <c r="AP210" s="67"/>
      <c r="AQ210" s="68"/>
      <c r="AR210" s="67"/>
      <c r="AS210" s="67"/>
      <c r="AT210" s="67"/>
      <c r="AU210" s="67"/>
      <c r="AV210" s="67"/>
    </row>
    <row r="211" ht="15.75" customHeight="1">
      <c r="A211" s="50"/>
      <c r="W211" s="67"/>
      <c r="X211" s="67"/>
      <c r="Y211" s="67"/>
      <c r="Z211" s="67"/>
      <c r="AL211" s="67"/>
      <c r="AM211" s="67"/>
      <c r="AN211" s="67"/>
      <c r="AO211" s="67"/>
      <c r="AP211" s="67"/>
      <c r="AQ211" s="68"/>
      <c r="AR211" s="67"/>
      <c r="AS211" s="67"/>
      <c r="AT211" s="67"/>
      <c r="AU211" s="67"/>
      <c r="AV211" s="67"/>
    </row>
    <row r="212" ht="15.75" customHeight="1">
      <c r="A212" s="50"/>
      <c r="W212" s="67"/>
      <c r="X212" s="67"/>
      <c r="Y212" s="67"/>
      <c r="Z212" s="67"/>
      <c r="AL212" s="67"/>
      <c r="AM212" s="67"/>
      <c r="AN212" s="67"/>
      <c r="AO212" s="67"/>
      <c r="AP212" s="67"/>
      <c r="AQ212" s="68"/>
      <c r="AR212" s="67"/>
      <c r="AS212" s="67"/>
      <c r="AT212" s="67"/>
      <c r="AU212" s="67"/>
      <c r="AV212" s="67"/>
    </row>
    <row r="213" ht="15.75" customHeight="1">
      <c r="A213" s="50"/>
      <c r="W213" s="67"/>
      <c r="X213" s="67"/>
      <c r="Y213" s="67"/>
      <c r="Z213" s="67"/>
      <c r="AL213" s="67"/>
      <c r="AM213" s="67"/>
      <c r="AN213" s="67"/>
      <c r="AO213" s="67"/>
      <c r="AP213" s="67"/>
      <c r="AQ213" s="68"/>
      <c r="AR213" s="67"/>
      <c r="AS213" s="67"/>
      <c r="AT213" s="67"/>
      <c r="AU213" s="67"/>
      <c r="AV213" s="67"/>
    </row>
    <row r="214" ht="15.75" customHeight="1">
      <c r="A214" s="50"/>
      <c r="W214" s="67"/>
      <c r="X214" s="67"/>
      <c r="Y214" s="67"/>
      <c r="Z214" s="67"/>
      <c r="AL214" s="67"/>
      <c r="AM214" s="67"/>
      <c r="AN214" s="67"/>
      <c r="AO214" s="67"/>
      <c r="AP214" s="67"/>
      <c r="AQ214" s="68"/>
      <c r="AR214" s="67"/>
      <c r="AS214" s="67"/>
      <c r="AT214" s="67"/>
      <c r="AU214" s="67"/>
      <c r="AV214" s="67"/>
    </row>
    <row r="215" ht="15.75" customHeight="1">
      <c r="A215" s="50"/>
      <c r="W215" s="67"/>
      <c r="X215" s="67"/>
      <c r="Y215" s="67"/>
      <c r="Z215" s="67"/>
      <c r="AL215" s="67"/>
      <c r="AM215" s="67"/>
      <c r="AN215" s="67"/>
      <c r="AO215" s="67"/>
      <c r="AP215" s="67"/>
      <c r="AQ215" s="68"/>
      <c r="AR215" s="67"/>
      <c r="AS215" s="67"/>
      <c r="AT215" s="67"/>
      <c r="AU215" s="67"/>
      <c r="AV215" s="67"/>
    </row>
    <row r="216" ht="15.75" customHeight="1">
      <c r="A216" s="50"/>
      <c r="W216" s="67"/>
      <c r="X216" s="67"/>
      <c r="Y216" s="67"/>
      <c r="Z216" s="67"/>
      <c r="AL216" s="67"/>
      <c r="AM216" s="67"/>
      <c r="AN216" s="67"/>
      <c r="AO216" s="67"/>
      <c r="AP216" s="67"/>
      <c r="AQ216" s="68"/>
      <c r="AR216" s="67"/>
      <c r="AS216" s="67"/>
      <c r="AT216" s="67"/>
      <c r="AU216" s="67"/>
      <c r="AV216" s="67"/>
    </row>
    <row r="217" ht="15.75" customHeight="1">
      <c r="A217" s="50"/>
      <c r="W217" s="67"/>
      <c r="X217" s="67"/>
      <c r="Y217" s="67"/>
      <c r="Z217" s="67"/>
      <c r="AL217" s="67"/>
      <c r="AM217" s="67"/>
      <c r="AN217" s="67"/>
      <c r="AO217" s="67"/>
      <c r="AP217" s="67"/>
      <c r="AQ217" s="68"/>
      <c r="AR217" s="67"/>
      <c r="AS217" s="67"/>
      <c r="AT217" s="67"/>
      <c r="AU217" s="67"/>
      <c r="AV217" s="67"/>
    </row>
    <row r="218" ht="15.75" customHeight="1">
      <c r="A218" s="50"/>
      <c r="W218" s="67"/>
      <c r="X218" s="67"/>
      <c r="Y218" s="67"/>
      <c r="Z218" s="67"/>
      <c r="AL218" s="67"/>
      <c r="AM218" s="67"/>
      <c r="AN218" s="67"/>
      <c r="AO218" s="67"/>
      <c r="AP218" s="67"/>
      <c r="AQ218" s="68"/>
      <c r="AR218" s="67"/>
      <c r="AS218" s="67"/>
      <c r="AT218" s="67"/>
      <c r="AU218" s="67"/>
      <c r="AV218" s="67"/>
    </row>
    <row r="219" ht="15.75" customHeight="1">
      <c r="A219" s="50"/>
      <c r="W219" s="67"/>
      <c r="X219" s="67"/>
      <c r="Y219" s="67"/>
      <c r="Z219" s="67"/>
      <c r="AL219" s="67"/>
      <c r="AM219" s="67"/>
      <c r="AN219" s="67"/>
      <c r="AO219" s="67"/>
      <c r="AP219" s="67"/>
      <c r="AQ219" s="68"/>
      <c r="AR219" s="67"/>
      <c r="AS219" s="67"/>
      <c r="AT219" s="67"/>
      <c r="AU219" s="67"/>
      <c r="AV219" s="67"/>
    </row>
    <row r="220" ht="15.75" customHeight="1">
      <c r="A220" s="50"/>
      <c r="W220" s="67"/>
      <c r="X220" s="67"/>
      <c r="Y220" s="67"/>
      <c r="Z220" s="67"/>
      <c r="AL220" s="67"/>
      <c r="AM220" s="67"/>
      <c r="AN220" s="67"/>
      <c r="AO220" s="67"/>
      <c r="AP220" s="67"/>
      <c r="AQ220" s="68"/>
      <c r="AR220" s="67"/>
      <c r="AS220" s="67"/>
      <c r="AT220" s="67"/>
      <c r="AU220" s="67"/>
      <c r="AV220" s="67"/>
    </row>
    <row r="221" ht="15.75" customHeight="1">
      <c r="A221" s="50"/>
      <c r="W221" s="67"/>
      <c r="X221" s="67"/>
      <c r="Y221" s="67"/>
      <c r="Z221" s="67"/>
      <c r="AL221" s="67"/>
      <c r="AM221" s="67"/>
      <c r="AN221" s="67"/>
      <c r="AO221" s="67"/>
      <c r="AP221" s="67"/>
      <c r="AQ221" s="68"/>
      <c r="AR221" s="67"/>
      <c r="AS221" s="67"/>
      <c r="AT221" s="67"/>
      <c r="AU221" s="67"/>
      <c r="AV221" s="67"/>
    </row>
    <row r="222" ht="15.75" customHeight="1">
      <c r="A222" s="50"/>
      <c r="W222" s="67"/>
      <c r="X222" s="67"/>
      <c r="Y222" s="67"/>
      <c r="Z222" s="67"/>
      <c r="AL222" s="67"/>
      <c r="AM222" s="67"/>
      <c r="AN222" s="67"/>
      <c r="AO222" s="67"/>
      <c r="AP222" s="67"/>
      <c r="AQ222" s="68"/>
      <c r="AR222" s="67"/>
      <c r="AS222" s="67"/>
      <c r="AT222" s="67"/>
      <c r="AU222" s="67"/>
      <c r="AV222" s="67"/>
    </row>
    <row r="223" ht="15.75" customHeight="1">
      <c r="A223" s="50"/>
      <c r="W223" s="67"/>
      <c r="X223" s="67"/>
      <c r="Y223" s="67"/>
      <c r="Z223" s="67"/>
      <c r="AL223" s="67"/>
      <c r="AM223" s="67"/>
      <c r="AN223" s="67"/>
      <c r="AO223" s="67"/>
      <c r="AP223" s="67"/>
      <c r="AQ223" s="68"/>
      <c r="AR223" s="67"/>
      <c r="AS223" s="67"/>
      <c r="AT223" s="67"/>
      <c r="AU223" s="67"/>
      <c r="AV223" s="67"/>
    </row>
    <row r="224" ht="15.75" customHeight="1">
      <c r="A224" s="50"/>
      <c r="W224" s="67"/>
      <c r="X224" s="67"/>
      <c r="Y224" s="67"/>
      <c r="Z224" s="67"/>
      <c r="AL224" s="67"/>
      <c r="AM224" s="67"/>
      <c r="AN224" s="67"/>
      <c r="AO224" s="67"/>
      <c r="AP224" s="67"/>
      <c r="AQ224" s="68"/>
      <c r="AR224" s="67"/>
      <c r="AS224" s="67"/>
      <c r="AT224" s="67"/>
      <c r="AU224" s="67"/>
      <c r="AV224" s="67"/>
    </row>
    <row r="225" ht="15.75" customHeight="1">
      <c r="A225" s="50"/>
      <c r="W225" s="67"/>
      <c r="X225" s="67"/>
      <c r="Y225" s="67"/>
      <c r="Z225" s="67"/>
      <c r="AL225" s="67"/>
      <c r="AM225" s="67"/>
      <c r="AN225" s="67"/>
      <c r="AO225" s="67"/>
      <c r="AP225" s="67"/>
      <c r="AQ225" s="68"/>
      <c r="AR225" s="67"/>
      <c r="AS225" s="67"/>
      <c r="AT225" s="67"/>
      <c r="AU225" s="67"/>
      <c r="AV225" s="67"/>
    </row>
    <row r="226" ht="15.75" customHeight="1">
      <c r="A226" s="50"/>
      <c r="W226" s="67"/>
      <c r="X226" s="67"/>
      <c r="Y226" s="67"/>
      <c r="Z226" s="67"/>
      <c r="AL226" s="67"/>
      <c r="AM226" s="67"/>
      <c r="AN226" s="67"/>
      <c r="AO226" s="67"/>
      <c r="AP226" s="67"/>
      <c r="AQ226" s="68"/>
      <c r="AR226" s="67"/>
      <c r="AS226" s="67"/>
      <c r="AT226" s="67"/>
      <c r="AU226" s="67"/>
      <c r="AV226" s="67"/>
    </row>
    <row r="227" ht="15.75" customHeight="1">
      <c r="A227" s="50"/>
      <c r="W227" s="67"/>
      <c r="X227" s="67"/>
      <c r="Y227" s="67"/>
      <c r="Z227" s="67"/>
      <c r="AL227" s="67"/>
      <c r="AM227" s="67"/>
      <c r="AN227" s="67"/>
      <c r="AO227" s="67"/>
      <c r="AP227" s="67"/>
      <c r="AQ227" s="68"/>
      <c r="AR227" s="67"/>
      <c r="AS227" s="67"/>
      <c r="AT227" s="67"/>
      <c r="AU227" s="67"/>
      <c r="AV227" s="67"/>
    </row>
    <row r="228" ht="15.75" customHeight="1">
      <c r="A228" s="50"/>
      <c r="W228" s="67"/>
      <c r="X228" s="67"/>
      <c r="Y228" s="67"/>
      <c r="Z228" s="67"/>
      <c r="AL228" s="67"/>
      <c r="AM228" s="67"/>
      <c r="AN228" s="67"/>
      <c r="AO228" s="67"/>
      <c r="AP228" s="67"/>
      <c r="AQ228" s="68"/>
      <c r="AR228" s="67"/>
      <c r="AS228" s="67"/>
      <c r="AT228" s="67"/>
      <c r="AU228" s="67"/>
      <c r="AV228" s="67"/>
    </row>
    <row r="229" ht="15.75" customHeight="1">
      <c r="A229" s="50"/>
      <c r="W229" s="67"/>
      <c r="X229" s="67"/>
      <c r="Y229" s="67"/>
      <c r="Z229" s="67"/>
      <c r="AL229" s="67"/>
      <c r="AM229" s="67"/>
      <c r="AN229" s="67"/>
      <c r="AO229" s="67"/>
      <c r="AP229" s="67"/>
      <c r="AQ229" s="68"/>
      <c r="AR229" s="67"/>
      <c r="AS229" s="67"/>
      <c r="AT229" s="67"/>
      <c r="AU229" s="67"/>
      <c r="AV229" s="67"/>
    </row>
    <row r="230" ht="15.75" customHeight="1">
      <c r="A230" s="50"/>
      <c r="W230" s="67"/>
      <c r="X230" s="67"/>
      <c r="Y230" s="67"/>
      <c r="Z230" s="67"/>
      <c r="AL230" s="67"/>
      <c r="AM230" s="67"/>
      <c r="AN230" s="67"/>
      <c r="AO230" s="67"/>
      <c r="AP230" s="67"/>
      <c r="AQ230" s="68"/>
      <c r="AR230" s="67"/>
      <c r="AS230" s="67"/>
      <c r="AT230" s="67"/>
      <c r="AU230" s="67"/>
      <c r="AV230" s="67"/>
    </row>
    <row r="231" ht="15.75" customHeight="1">
      <c r="A231" s="50"/>
      <c r="W231" s="67"/>
      <c r="X231" s="67"/>
      <c r="Y231" s="67"/>
      <c r="Z231" s="67"/>
      <c r="AL231" s="67"/>
      <c r="AM231" s="67"/>
      <c r="AN231" s="67"/>
      <c r="AO231" s="67"/>
      <c r="AP231" s="67"/>
      <c r="AQ231" s="68"/>
      <c r="AR231" s="67"/>
      <c r="AS231" s="67"/>
      <c r="AT231" s="67"/>
      <c r="AU231" s="67"/>
      <c r="AV231" s="67"/>
    </row>
    <row r="232" ht="15.75" customHeight="1">
      <c r="A232" s="50"/>
      <c r="W232" s="67"/>
      <c r="X232" s="67"/>
      <c r="Y232" s="67"/>
      <c r="Z232" s="67"/>
      <c r="AL232" s="67"/>
      <c r="AM232" s="67"/>
      <c r="AN232" s="67"/>
      <c r="AO232" s="67"/>
      <c r="AP232" s="67"/>
      <c r="AQ232" s="68"/>
      <c r="AR232" s="67"/>
      <c r="AS232" s="67"/>
      <c r="AT232" s="67"/>
      <c r="AU232" s="67"/>
      <c r="AV232" s="67"/>
    </row>
    <row r="233" ht="15.75" customHeight="1">
      <c r="A233" s="50"/>
      <c r="W233" s="67"/>
      <c r="X233" s="67"/>
      <c r="Y233" s="67"/>
      <c r="Z233" s="67"/>
      <c r="AL233" s="67"/>
      <c r="AM233" s="67"/>
      <c r="AN233" s="67"/>
      <c r="AO233" s="67"/>
      <c r="AP233" s="67"/>
      <c r="AQ233" s="68"/>
      <c r="AR233" s="67"/>
      <c r="AS233" s="67"/>
      <c r="AT233" s="67"/>
      <c r="AU233" s="67"/>
      <c r="AV233" s="67"/>
    </row>
    <row r="234" ht="15.75" customHeight="1">
      <c r="A234" s="50"/>
      <c r="W234" s="67"/>
      <c r="X234" s="67"/>
      <c r="Y234" s="67"/>
      <c r="Z234" s="67"/>
      <c r="AL234" s="67"/>
      <c r="AM234" s="67"/>
      <c r="AN234" s="67"/>
      <c r="AO234" s="67"/>
      <c r="AP234" s="67"/>
      <c r="AQ234" s="68"/>
      <c r="AR234" s="67"/>
      <c r="AS234" s="67"/>
      <c r="AT234" s="67"/>
      <c r="AU234" s="67"/>
      <c r="AV234" s="67"/>
    </row>
    <row r="235" ht="15.75" customHeight="1">
      <c r="A235" s="50"/>
      <c r="W235" s="67"/>
      <c r="X235" s="67"/>
      <c r="Y235" s="67"/>
      <c r="Z235" s="67"/>
      <c r="AL235" s="67"/>
      <c r="AM235" s="67"/>
      <c r="AN235" s="67"/>
      <c r="AO235" s="67"/>
      <c r="AP235" s="67"/>
      <c r="AQ235" s="68"/>
      <c r="AR235" s="67"/>
      <c r="AS235" s="67"/>
      <c r="AT235" s="67"/>
      <c r="AU235" s="67"/>
      <c r="AV235" s="67"/>
    </row>
    <row r="236" ht="15.75" customHeight="1">
      <c r="A236" s="50"/>
      <c r="W236" s="67"/>
      <c r="X236" s="67"/>
      <c r="Y236" s="67"/>
      <c r="Z236" s="67"/>
      <c r="AL236" s="67"/>
      <c r="AM236" s="67"/>
      <c r="AN236" s="67"/>
      <c r="AO236" s="67"/>
      <c r="AP236" s="67"/>
      <c r="AQ236" s="68"/>
      <c r="AR236" s="67"/>
      <c r="AS236" s="67"/>
      <c r="AT236" s="67"/>
      <c r="AU236" s="67"/>
      <c r="AV236" s="67"/>
    </row>
    <row r="237" ht="15.75" customHeight="1">
      <c r="A237" s="50"/>
      <c r="W237" s="67"/>
      <c r="X237" s="67"/>
      <c r="Y237" s="67"/>
      <c r="Z237" s="67"/>
      <c r="AL237" s="67"/>
      <c r="AM237" s="67"/>
      <c r="AN237" s="67"/>
      <c r="AO237" s="67"/>
      <c r="AP237" s="67"/>
      <c r="AQ237" s="68"/>
      <c r="AR237" s="67"/>
      <c r="AS237" s="67"/>
      <c r="AT237" s="67"/>
      <c r="AU237" s="67"/>
      <c r="AV237" s="67"/>
    </row>
    <row r="238" ht="15.75" customHeight="1">
      <c r="A238" s="50"/>
      <c r="W238" s="67"/>
      <c r="X238" s="67"/>
      <c r="Y238" s="67"/>
      <c r="Z238" s="67"/>
      <c r="AL238" s="67"/>
      <c r="AM238" s="67"/>
      <c r="AN238" s="67"/>
      <c r="AO238" s="67"/>
      <c r="AP238" s="67"/>
      <c r="AQ238" s="68"/>
      <c r="AR238" s="67"/>
      <c r="AS238" s="67"/>
      <c r="AT238" s="67"/>
      <c r="AU238" s="67"/>
      <c r="AV238" s="67"/>
    </row>
    <row r="239" ht="15.75" customHeight="1">
      <c r="A239" s="50"/>
      <c r="W239" s="67"/>
      <c r="X239" s="67"/>
      <c r="Y239" s="67"/>
      <c r="Z239" s="67"/>
      <c r="AL239" s="67"/>
      <c r="AM239" s="67"/>
      <c r="AN239" s="67"/>
      <c r="AO239" s="67"/>
      <c r="AP239" s="67"/>
      <c r="AQ239" s="68"/>
      <c r="AR239" s="67"/>
      <c r="AS239" s="67"/>
      <c r="AT239" s="67"/>
      <c r="AU239" s="67"/>
      <c r="AV239" s="67"/>
    </row>
    <row r="240" ht="15.75" customHeight="1">
      <c r="A240" s="50"/>
      <c r="W240" s="67"/>
      <c r="X240" s="67"/>
      <c r="Y240" s="67"/>
      <c r="Z240" s="67"/>
      <c r="AL240" s="67"/>
      <c r="AM240" s="67"/>
      <c r="AN240" s="67"/>
      <c r="AO240" s="67"/>
      <c r="AP240" s="67"/>
      <c r="AQ240" s="68"/>
      <c r="AR240" s="67"/>
      <c r="AS240" s="67"/>
      <c r="AT240" s="67"/>
      <c r="AU240" s="67"/>
      <c r="AV240" s="67"/>
    </row>
    <row r="241" ht="15.75" customHeight="1">
      <c r="A241" s="50"/>
      <c r="W241" s="67"/>
      <c r="X241" s="67"/>
      <c r="Y241" s="67"/>
      <c r="Z241" s="67"/>
      <c r="AL241" s="67"/>
      <c r="AM241" s="67"/>
      <c r="AN241" s="67"/>
      <c r="AO241" s="67"/>
      <c r="AP241" s="67"/>
      <c r="AQ241" s="68"/>
      <c r="AR241" s="67"/>
      <c r="AS241" s="67"/>
      <c r="AT241" s="67"/>
      <c r="AU241" s="67"/>
      <c r="AV241" s="67"/>
    </row>
    <row r="242" ht="15.75" customHeight="1">
      <c r="A242" s="50"/>
      <c r="W242" s="67"/>
      <c r="X242" s="67"/>
      <c r="Y242" s="67"/>
      <c r="Z242" s="67"/>
      <c r="AL242" s="67"/>
      <c r="AM242" s="67"/>
      <c r="AN242" s="67"/>
      <c r="AO242" s="67"/>
      <c r="AP242" s="67"/>
      <c r="AQ242" s="68"/>
      <c r="AR242" s="67"/>
      <c r="AS242" s="67"/>
      <c r="AT242" s="67"/>
      <c r="AU242" s="67"/>
      <c r="AV242" s="67"/>
    </row>
    <row r="243" ht="15.75" customHeight="1">
      <c r="A243" s="50"/>
      <c r="W243" s="67"/>
      <c r="X243" s="67"/>
      <c r="Y243" s="67"/>
      <c r="Z243" s="67"/>
      <c r="AL243" s="67"/>
      <c r="AM243" s="67"/>
      <c r="AN243" s="67"/>
      <c r="AO243" s="67"/>
      <c r="AP243" s="67"/>
      <c r="AQ243" s="68"/>
      <c r="AR243" s="67"/>
      <c r="AS243" s="67"/>
      <c r="AT243" s="67"/>
      <c r="AU243" s="67"/>
      <c r="AV243" s="67"/>
    </row>
    <row r="244" ht="15.75" customHeight="1">
      <c r="A244" s="50"/>
      <c r="W244" s="67"/>
      <c r="X244" s="67"/>
      <c r="Y244" s="67"/>
      <c r="Z244" s="67"/>
      <c r="AL244" s="67"/>
      <c r="AM244" s="67"/>
      <c r="AN244" s="67"/>
      <c r="AO244" s="67"/>
      <c r="AP244" s="67"/>
      <c r="AQ244" s="68"/>
      <c r="AR244" s="67"/>
      <c r="AS244" s="67"/>
      <c r="AT244" s="67"/>
      <c r="AU244" s="67"/>
      <c r="AV244" s="67"/>
    </row>
    <row r="245" ht="15.75" customHeight="1">
      <c r="A245" s="50"/>
      <c r="W245" s="67"/>
      <c r="X245" s="67"/>
      <c r="Y245" s="67"/>
      <c r="Z245" s="67"/>
      <c r="AL245" s="67"/>
      <c r="AM245" s="67"/>
      <c r="AN245" s="67"/>
      <c r="AO245" s="67"/>
      <c r="AP245" s="67"/>
      <c r="AQ245" s="68"/>
      <c r="AR245" s="67"/>
      <c r="AS245" s="67"/>
      <c r="AT245" s="67"/>
      <c r="AU245" s="67"/>
      <c r="AV245" s="67"/>
    </row>
    <row r="246" ht="15.75" customHeight="1">
      <c r="A246" s="50"/>
      <c r="W246" s="67"/>
      <c r="X246" s="67"/>
      <c r="Y246" s="67"/>
      <c r="Z246" s="67"/>
      <c r="AL246" s="67"/>
      <c r="AM246" s="67"/>
      <c r="AN246" s="67"/>
      <c r="AO246" s="67"/>
      <c r="AP246" s="67"/>
      <c r="AQ246" s="68"/>
      <c r="AR246" s="67"/>
      <c r="AS246" s="67"/>
      <c r="AT246" s="67"/>
      <c r="AU246" s="67"/>
      <c r="AV246" s="67"/>
    </row>
    <row r="247" ht="15.75" customHeight="1">
      <c r="A247" s="50"/>
      <c r="W247" s="67"/>
      <c r="X247" s="67"/>
      <c r="Y247" s="67"/>
      <c r="Z247" s="67"/>
      <c r="AL247" s="67"/>
      <c r="AM247" s="67"/>
      <c r="AN247" s="67"/>
      <c r="AO247" s="67"/>
      <c r="AP247" s="67"/>
      <c r="AQ247" s="68"/>
      <c r="AR247" s="67"/>
      <c r="AS247" s="67"/>
      <c r="AT247" s="67"/>
      <c r="AU247" s="67"/>
      <c r="AV247" s="67"/>
    </row>
    <row r="248" ht="15.75" customHeight="1">
      <c r="A248" s="50"/>
      <c r="W248" s="67"/>
      <c r="X248" s="67"/>
      <c r="Y248" s="67"/>
      <c r="Z248" s="67"/>
      <c r="AL248" s="67"/>
      <c r="AM248" s="67"/>
      <c r="AN248" s="67"/>
      <c r="AO248" s="67"/>
      <c r="AP248" s="67"/>
      <c r="AQ248" s="68"/>
      <c r="AR248" s="67"/>
      <c r="AS248" s="67"/>
      <c r="AT248" s="67"/>
      <c r="AU248" s="67"/>
      <c r="AV248" s="67"/>
    </row>
    <row r="249" ht="15.75" customHeight="1">
      <c r="A249" s="50"/>
      <c r="W249" s="67"/>
      <c r="X249" s="67"/>
      <c r="Y249" s="67"/>
      <c r="Z249" s="67"/>
      <c r="AL249" s="67"/>
      <c r="AM249" s="67"/>
      <c r="AN249" s="67"/>
      <c r="AO249" s="67"/>
      <c r="AP249" s="67"/>
      <c r="AQ249" s="68"/>
      <c r="AR249" s="67"/>
      <c r="AS249" s="67"/>
      <c r="AT249" s="67"/>
      <c r="AU249" s="67"/>
      <c r="AV249" s="67"/>
    </row>
    <row r="250" ht="15.75" customHeight="1">
      <c r="A250" s="50"/>
      <c r="W250" s="67"/>
      <c r="X250" s="67"/>
      <c r="Y250" s="67"/>
      <c r="Z250" s="67"/>
      <c r="AL250" s="67"/>
      <c r="AM250" s="67"/>
      <c r="AN250" s="67"/>
      <c r="AO250" s="67"/>
      <c r="AP250" s="67"/>
      <c r="AQ250" s="68"/>
      <c r="AR250" s="67"/>
      <c r="AS250" s="67"/>
      <c r="AT250" s="67"/>
      <c r="AU250" s="67"/>
      <c r="AV250" s="67"/>
    </row>
    <row r="251" ht="15.75" customHeight="1">
      <c r="A251" s="50"/>
      <c r="W251" s="67"/>
      <c r="X251" s="67"/>
      <c r="Y251" s="67"/>
      <c r="Z251" s="67"/>
      <c r="AL251" s="67"/>
      <c r="AM251" s="67"/>
      <c r="AN251" s="67"/>
      <c r="AO251" s="67"/>
      <c r="AP251" s="67"/>
      <c r="AQ251" s="68"/>
      <c r="AR251" s="67"/>
      <c r="AS251" s="67"/>
      <c r="AT251" s="67"/>
      <c r="AU251" s="67"/>
      <c r="AV251" s="67"/>
    </row>
    <row r="252" ht="15.75" customHeight="1">
      <c r="A252" s="50"/>
      <c r="W252" s="67"/>
      <c r="X252" s="67"/>
      <c r="Y252" s="67"/>
      <c r="Z252" s="67"/>
      <c r="AL252" s="67"/>
      <c r="AM252" s="67"/>
      <c r="AN252" s="67"/>
      <c r="AO252" s="67"/>
      <c r="AP252" s="67"/>
      <c r="AQ252" s="68"/>
      <c r="AR252" s="67"/>
      <c r="AS252" s="67"/>
      <c r="AT252" s="67"/>
      <c r="AU252" s="67"/>
      <c r="AV252" s="67"/>
    </row>
    <row r="253" ht="15.75" customHeight="1">
      <c r="A253" s="50"/>
      <c r="W253" s="67"/>
      <c r="X253" s="67"/>
      <c r="Y253" s="67"/>
      <c r="Z253" s="67"/>
      <c r="AL253" s="67"/>
      <c r="AM253" s="67"/>
      <c r="AN253" s="67"/>
      <c r="AO253" s="67"/>
      <c r="AP253" s="67"/>
      <c r="AQ253" s="68"/>
      <c r="AR253" s="67"/>
      <c r="AS253" s="67"/>
      <c r="AT253" s="67"/>
      <c r="AU253" s="67"/>
      <c r="AV253" s="67"/>
    </row>
    <row r="254" ht="15.75" customHeight="1">
      <c r="A254" s="50"/>
      <c r="W254" s="67"/>
      <c r="X254" s="67"/>
      <c r="Y254" s="67"/>
      <c r="Z254" s="67"/>
      <c r="AL254" s="67"/>
      <c r="AM254" s="67"/>
      <c r="AN254" s="67"/>
      <c r="AO254" s="67"/>
      <c r="AP254" s="67"/>
      <c r="AQ254" s="68"/>
      <c r="AR254" s="67"/>
      <c r="AS254" s="67"/>
      <c r="AT254" s="67"/>
      <c r="AU254" s="67"/>
      <c r="AV254" s="67"/>
    </row>
    <row r="255" ht="15.75" customHeight="1">
      <c r="A255" s="50"/>
      <c r="W255" s="67"/>
      <c r="X255" s="67"/>
      <c r="Y255" s="67"/>
      <c r="Z255" s="67"/>
      <c r="AL255" s="67"/>
      <c r="AM255" s="67"/>
      <c r="AN255" s="67"/>
      <c r="AO255" s="67"/>
      <c r="AP255" s="67"/>
      <c r="AQ255" s="68"/>
      <c r="AR255" s="67"/>
      <c r="AS255" s="67"/>
      <c r="AT255" s="67"/>
      <c r="AU255" s="67"/>
      <c r="AV255" s="67"/>
    </row>
    <row r="256" ht="15.75" customHeight="1">
      <c r="A256" s="50"/>
      <c r="W256" s="67"/>
      <c r="X256" s="67"/>
      <c r="Y256" s="67"/>
      <c r="Z256" s="67"/>
      <c r="AL256" s="67"/>
      <c r="AM256" s="67"/>
      <c r="AN256" s="67"/>
      <c r="AO256" s="67"/>
      <c r="AP256" s="67"/>
      <c r="AQ256" s="68"/>
      <c r="AR256" s="67"/>
      <c r="AS256" s="67"/>
      <c r="AT256" s="67"/>
      <c r="AU256" s="67"/>
      <c r="AV256" s="67"/>
    </row>
    <row r="257" ht="15.75" customHeight="1">
      <c r="A257" s="50"/>
      <c r="W257" s="67"/>
      <c r="X257" s="67"/>
      <c r="Y257" s="67"/>
      <c r="Z257" s="67"/>
      <c r="AL257" s="67"/>
      <c r="AM257" s="67"/>
      <c r="AN257" s="67"/>
      <c r="AO257" s="67"/>
      <c r="AP257" s="67"/>
      <c r="AQ257" s="68"/>
      <c r="AR257" s="67"/>
      <c r="AS257" s="67"/>
      <c r="AT257" s="67"/>
      <c r="AU257" s="67"/>
      <c r="AV257" s="67"/>
    </row>
    <row r="258" ht="15.75" customHeight="1">
      <c r="A258" s="50"/>
      <c r="W258" s="67"/>
      <c r="X258" s="67"/>
      <c r="Y258" s="67"/>
      <c r="Z258" s="67"/>
      <c r="AL258" s="67"/>
      <c r="AM258" s="67"/>
      <c r="AN258" s="67"/>
      <c r="AO258" s="67"/>
      <c r="AP258" s="67"/>
      <c r="AQ258" s="68"/>
      <c r="AR258" s="67"/>
      <c r="AS258" s="67"/>
      <c r="AT258" s="67"/>
      <c r="AU258" s="67"/>
      <c r="AV258" s="67"/>
    </row>
    <row r="259" ht="15.75" customHeight="1">
      <c r="A259" s="50"/>
      <c r="W259" s="67"/>
      <c r="X259" s="67"/>
      <c r="Y259" s="67"/>
      <c r="Z259" s="67"/>
      <c r="AL259" s="67"/>
      <c r="AM259" s="67"/>
      <c r="AN259" s="67"/>
      <c r="AO259" s="67"/>
      <c r="AP259" s="67"/>
      <c r="AQ259" s="68"/>
      <c r="AR259" s="67"/>
      <c r="AS259" s="67"/>
      <c r="AT259" s="67"/>
      <c r="AU259" s="67"/>
      <c r="AV259" s="67"/>
    </row>
    <row r="260" ht="15.75" customHeight="1">
      <c r="A260" s="50"/>
      <c r="W260" s="67"/>
      <c r="X260" s="67"/>
      <c r="Y260" s="67"/>
      <c r="Z260" s="67"/>
      <c r="AL260" s="67"/>
      <c r="AM260" s="67"/>
      <c r="AN260" s="67"/>
      <c r="AO260" s="67"/>
      <c r="AP260" s="67"/>
      <c r="AQ260" s="68"/>
      <c r="AR260" s="67"/>
      <c r="AS260" s="67"/>
      <c r="AT260" s="67"/>
      <c r="AU260" s="67"/>
      <c r="AV260" s="67"/>
    </row>
    <row r="261" ht="15.75" customHeight="1">
      <c r="A261" s="50"/>
      <c r="W261" s="67"/>
      <c r="X261" s="67"/>
      <c r="Y261" s="67"/>
      <c r="Z261" s="67"/>
      <c r="AL261" s="67"/>
      <c r="AM261" s="67"/>
      <c r="AN261" s="67"/>
      <c r="AO261" s="67"/>
      <c r="AP261" s="67"/>
      <c r="AQ261" s="68"/>
      <c r="AR261" s="67"/>
      <c r="AS261" s="67"/>
      <c r="AT261" s="67"/>
      <c r="AU261" s="67"/>
      <c r="AV261" s="67"/>
    </row>
    <row r="262" ht="15.75" customHeight="1">
      <c r="A262" s="50"/>
      <c r="W262" s="67"/>
      <c r="X262" s="67"/>
      <c r="Y262" s="67"/>
      <c r="Z262" s="67"/>
      <c r="AL262" s="67"/>
      <c r="AM262" s="67"/>
      <c r="AN262" s="67"/>
      <c r="AO262" s="67"/>
      <c r="AP262" s="67"/>
      <c r="AQ262" s="68"/>
      <c r="AR262" s="67"/>
      <c r="AS262" s="67"/>
      <c r="AT262" s="67"/>
      <c r="AU262" s="67"/>
      <c r="AV262" s="67"/>
    </row>
    <row r="263" ht="15.75" customHeight="1">
      <c r="A263" s="50"/>
      <c r="W263" s="67"/>
      <c r="X263" s="67"/>
      <c r="Y263" s="67"/>
      <c r="Z263" s="67"/>
      <c r="AL263" s="67"/>
      <c r="AM263" s="67"/>
      <c r="AN263" s="67"/>
      <c r="AO263" s="67"/>
      <c r="AP263" s="67"/>
      <c r="AQ263" s="68"/>
      <c r="AR263" s="67"/>
      <c r="AS263" s="67"/>
      <c r="AT263" s="67"/>
      <c r="AU263" s="67"/>
      <c r="AV263" s="67"/>
    </row>
    <row r="264" ht="15.75" customHeight="1">
      <c r="A264" s="50"/>
      <c r="W264" s="67"/>
      <c r="X264" s="67"/>
      <c r="Y264" s="67"/>
      <c r="Z264" s="67"/>
      <c r="AL264" s="67"/>
      <c r="AM264" s="67"/>
      <c r="AN264" s="67"/>
      <c r="AO264" s="67"/>
      <c r="AP264" s="67"/>
      <c r="AQ264" s="68"/>
      <c r="AR264" s="67"/>
      <c r="AS264" s="67"/>
      <c r="AT264" s="67"/>
      <c r="AU264" s="67"/>
      <c r="AV264" s="67"/>
    </row>
    <row r="265" ht="15.75" customHeight="1">
      <c r="A265" s="50"/>
      <c r="W265" s="67"/>
      <c r="X265" s="67"/>
      <c r="Y265" s="67"/>
      <c r="Z265" s="67"/>
      <c r="AL265" s="67"/>
      <c r="AM265" s="67"/>
      <c r="AN265" s="67"/>
      <c r="AO265" s="67"/>
      <c r="AP265" s="67"/>
      <c r="AQ265" s="68"/>
      <c r="AR265" s="67"/>
      <c r="AS265" s="67"/>
      <c r="AT265" s="67"/>
      <c r="AU265" s="67"/>
      <c r="AV265" s="67"/>
    </row>
    <row r="266" ht="15.75" customHeight="1">
      <c r="A266" s="50"/>
      <c r="W266" s="67"/>
      <c r="X266" s="67"/>
      <c r="Y266" s="67"/>
      <c r="Z266" s="67"/>
      <c r="AL266" s="67"/>
      <c r="AM266" s="67"/>
      <c r="AN266" s="67"/>
      <c r="AO266" s="67"/>
      <c r="AP266" s="67"/>
      <c r="AQ266" s="68"/>
      <c r="AR266" s="67"/>
      <c r="AS266" s="67"/>
      <c r="AT266" s="67"/>
      <c r="AU266" s="67"/>
      <c r="AV266" s="67"/>
    </row>
    <row r="267" ht="15.75" customHeight="1">
      <c r="A267" s="50"/>
      <c r="W267" s="67"/>
      <c r="X267" s="67"/>
      <c r="Y267" s="67"/>
      <c r="Z267" s="67"/>
      <c r="AL267" s="67"/>
      <c r="AM267" s="67"/>
      <c r="AN267" s="67"/>
      <c r="AO267" s="67"/>
      <c r="AP267" s="67"/>
      <c r="AQ267" s="68"/>
      <c r="AR267" s="67"/>
      <c r="AS267" s="67"/>
      <c r="AT267" s="67"/>
      <c r="AU267" s="67"/>
      <c r="AV267" s="67"/>
    </row>
    <row r="268" ht="15.75" customHeight="1">
      <c r="A268" s="50"/>
      <c r="W268" s="67"/>
      <c r="X268" s="67"/>
      <c r="Y268" s="67"/>
      <c r="Z268" s="67"/>
      <c r="AL268" s="67"/>
      <c r="AM268" s="67"/>
      <c r="AN268" s="67"/>
      <c r="AO268" s="67"/>
      <c r="AP268" s="67"/>
      <c r="AQ268" s="68"/>
      <c r="AR268" s="67"/>
      <c r="AS268" s="67"/>
      <c r="AT268" s="67"/>
      <c r="AU268" s="67"/>
      <c r="AV268" s="67"/>
    </row>
    <row r="269" ht="15.75" customHeight="1">
      <c r="A269" s="50"/>
      <c r="W269" s="67"/>
      <c r="X269" s="67"/>
      <c r="Y269" s="67"/>
      <c r="Z269" s="67"/>
      <c r="AL269" s="67"/>
      <c r="AM269" s="67"/>
      <c r="AN269" s="67"/>
      <c r="AO269" s="67"/>
      <c r="AP269" s="67"/>
      <c r="AQ269" s="68"/>
      <c r="AR269" s="67"/>
      <c r="AS269" s="67"/>
      <c r="AT269" s="67"/>
      <c r="AU269" s="67"/>
      <c r="AV269" s="67"/>
    </row>
    <row r="270" ht="15.75" customHeight="1">
      <c r="A270" s="50"/>
      <c r="W270" s="67"/>
      <c r="X270" s="67"/>
      <c r="Y270" s="67"/>
      <c r="Z270" s="67"/>
      <c r="AL270" s="67"/>
      <c r="AM270" s="67"/>
      <c r="AN270" s="67"/>
      <c r="AO270" s="67"/>
      <c r="AP270" s="67"/>
      <c r="AQ270" s="68"/>
      <c r="AR270" s="67"/>
      <c r="AS270" s="67"/>
      <c r="AT270" s="67"/>
      <c r="AU270" s="67"/>
      <c r="AV270" s="67"/>
    </row>
    <row r="271" ht="15.75" customHeight="1">
      <c r="A271" s="50"/>
      <c r="W271" s="67"/>
      <c r="X271" s="67"/>
      <c r="Y271" s="67"/>
      <c r="Z271" s="67"/>
      <c r="AL271" s="67"/>
      <c r="AM271" s="67"/>
      <c r="AN271" s="67"/>
      <c r="AO271" s="67"/>
      <c r="AP271" s="67"/>
      <c r="AQ271" s="68"/>
      <c r="AR271" s="67"/>
      <c r="AS271" s="67"/>
      <c r="AT271" s="67"/>
      <c r="AU271" s="67"/>
      <c r="AV271" s="67"/>
    </row>
    <row r="272" ht="15.75" customHeight="1">
      <c r="A272" s="50"/>
      <c r="W272" s="67"/>
      <c r="X272" s="67"/>
      <c r="Y272" s="67"/>
      <c r="Z272" s="67"/>
      <c r="AL272" s="67"/>
      <c r="AM272" s="67"/>
      <c r="AN272" s="67"/>
      <c r="AO272" s="67"/>
      <c r="AP272" s="67"/>
      <c r="AQ272" s="68"/>
      <c r="AR272" s="67"/>
      <c r="AS272" s="67"/>
      <c r="AT272" s="67"/>
      <c r="AU272" s="67"/>
      <c r="AV272" s="67"/>
    </row>
    <row r="273" ht="15.75" customHeight="1">
      <c r="A273" s="50"/>
      <c r="W273" s="67"/>
      <c r="X273" s="67"/>
      <c r="Y273" s="67"/>
      <c r="Z273" s="67"/>
      <c r="AL273" s="67"/>
      <c r="AM273" s="67"/>
      <c r="AN273" s="67"/>
      <c r="AO273" s="67"/>
      <c r="AP273" s="67"/>
      <c r="AQ273" s="68"/>
      <c r="AR273" s="67"/>
      <c r="AS273" s="67"/>
      <c r="AT273" s="67"/>
      <c r="AU273" s="67"/>
      <c r="AV273" s="67"/>
    </row>
    <row r="274" ht="15.75" customHeight="1">
      <c r="A274" s="50"/>
      <c r="W274" s="67"/>
      <c r="X274" s="67"/>
      <c r="Y274" s="67"/>
      <c r="Z274" s="67"/>
      <c r="AL274" s="67"/>
      <c r="AM274" s="67"/>
      <c r="AN274" s="67"/>
      <c r="AO274" s="67"/>
      <c r="AP274" s="67"/>
      <c r="AQ274" s="68"/>
      <c r="AR274" s="67"/>
      <c r="AS274" s="67"/>
      <c r="AT274" s="67"/>
      <c r="AU274" s="67"/>
      <c r="AV274" s="67"/>
    </row>
    <row r="275" ht="15.75" customHeight="1">
      <c r="A275" s="50"/>
      <c r="W275" s="67"/>
      <c r="X275" s="67"/>
      <c r="Y275" s="67"/>
      <c r="Z275" s="67"/>
      <c r="AL275" s="67"/>
      <c r="AM275" s="67"/>
      <c r="AN275" s="67"/>
      <c r="AO275" s="67"/>
      <c r="AP275" s="67"/>
      <c r="AQ275" s="68"/>
      <c r="AR275" s="67"/>
      <c r="AS275" s="67"/>
      <c r="AT275" s="67"/>
      <c r="AU275" s="67"/>
      <c r="AV275" s="67"/>
    </row>
    <row r="276" ht="15.75" customHeight="1">
      <c r="A276" s="50"/>
      <c r="W276" s="67"/>
      <c r="X276" s="67"/>
      <c r="Y276" s="67"/>
      <c r="Z276" s="67"/>
      <c r="AL276" s="67"/>
      <c r="AM276" s="67"/>
      <c r="AN276" s="67"/>
      <c r="AO276" s="67"/>
      <c r="AP276" s="67"/>
      <c r="AQ276" s="68"/>
      <c r="AR276" s="67"/>
      <c r="AS276" s="67"/>
      <c r="AT276" s="67"/>
      <c r="AU276" s="67"/>
      <c r="AV276" s="67"/>
    </row>
    <row r="277" ht="15.75" customHeight="1">
      <c r="A277" s="50"/>
      <c r="W277" s="67"/>
      <c r="X277" s="67"/>
      <c r="Y277" s="67"/>
      <c r="Z277" s="67"/>
      <c r="AL277" s="67"/>
      <c r="AM277" s="67"/>
      <c r="AN277" s="67"/>
      <c r="AO277" s="67"/>
      <c r="AP277" s="67"/>
      <c r="AQ277" s="68"/>
      <c r="AR277" s="67"/>
      <c r="AS277" s="67"/>
      <c r="AT277" s="67"/>
      <c r="AU277" s="67"/>
      <c r="AV277" s="67"/>
    </row>
    <row r="278" ht="15.75" customHeight="1">
      <c r="A278" s="50"/>
      <c r="W278" s="67"/>
      <c r="X278" s="67"/>
      <c r="Y278" s="67"/>
      <c r="Z278" s="67"/>
      <c r="AL278" s="67"/>
      <c r="AM278" s="67"/>
      <c r="AN278" s="67"/>
      <c r="AO278" s="67"/>
      <c r="AP278" s="67"/>
      <c r="AQ278" s="68"/>
      <c r="AR278" s="67"/>
      <c r="AS278" s="67"/>
      <c r="AT278" s="67"/>
      <c r="AU278" s="67"/>
      <c r="AV278" s="67"/>
    </row>
    <row r="279" ht="15.75" customHeight="1">
      <c r="A279" s="50"/>
      <c r="W279" s="67"/>
      <c r="X279" s="67"/>
      <c r="Y279" s="67"/>
      <c r="Z279" s="67"/>
      <c r="AL279" s="67"/>
      <c r="AM279" s="67"/>
      <c r="AN279" s="67"/>
      <c r="AO279" s="67"/>
      <c r="AP279" s="67"/>
      <c r="AQ279" s="68"/>
      <c r="AR279" s="67"/>
      <c r="AS279" s="67"/>
      <c r="AT279" s="67"/>
      <c r="AU279" s="67"/>
      <c r="AV279" s="67"/>
    </row>
    <row r="280" ht="15.75" customHeight="1">
      <c r="A280" s="50"/>
      <c r="W280" s="67"/>
      <c r="X280" s="67"/>
      <c r="Y280" s="67"/>
      <c r="Z280" s="67"/>
      <c r="AL280" s="67"/>
      <c r="AM280" s="67"/>
      <c r="AN280" s="67"/>
      <c r="AO280" s="67"/>
      <c r="AP280" s="67"/>
      <c r="AQ280" s="68"/>
      <c r="AR280" s="67"/>
      <c r="AS280" s="67"/>
      <c r="AT280" s="67"/>
      <c r="AU280" s="67"/>
      <c r="AV280" s="67"/>
    </row>
    <row r="281" ht="15.75" customHeight="1">
      <c r="A281" s="50"/>
      <c r="W281" s="67"/>
      <c r="X281" s="67"/>
      <c r="Y281" s="67"/>
      <c r="Z281" s="67"/>
      <c r="AL281" s="67"/>
      <c r="AM281" s="67"/>
      <c r="AN281" s="67"/>
      <c r="AO281" s="67"/>
      <c r="AP281" s="67"/>
      <c r="AQ281" s="68"/>
      <c r="AR281" s="67"/>
      <c r="AS281" s="67"/>
      <c r="AT281" s="67"/>
      <c r="AU281" s="67"/>
      <c r="AV281" s="67"/>
    </row>
    <row r="282" ht="15.75" customHeight="1">
      <c r="A282" s="50"/>
      <c r="W282" s="67"/>
      <c r="X282" s="67"/>
      <c r="Y282" s="67"/>
      <c r="Z282" s="67"/>
      <c r="AL282" s="67"/>
      <c r="AM282" s="67"/>
      <c r="AN282" s="67"/>
      <c r="AO282" s="67"/>
      <c r="AP282" s="67"/>
      <c r="AQ282" s="68"/>
      <c r="AR282" s="67"/>
      <c r="AS282" s="67"/>
      <c r="AT282" s="67"/>
      <c r="AU282" s="67"/>
      <c r="AV282" s="67"/>
    </row>
    <row r="283" ht="15.75" customHeight="1">
      <c r="A283" s="50"/>
      <c r="W283" s="67"/>
      <c r="X283" s="67"/>
      <c r="Y283" s="67"/>
      <c r="Z283" s="67"/>
      <c r="AL283" s="67"/>
      <c r="AM283" s="67"/>
      <c r="AN283" s="67"/>
      <c r="AO283" s="67"/>
      <c r="AP283" s="67"/>
      <c r="AQ283" s="68"/>
      <c r="AR283" s="67"/>
      <c r="AS283" s="67"/>
      <c r="AT283" s="67"/>
      <c r="AU283" s="67"/>
      <c r="AV283" s="67"/>
    </row>
    <row r="284" ht="15.75" customHeight="1">
      <c r="A284" s="50"/>
      <c r="W284" s="67"/>
      <c r="X284" s="67"/>
      <c r="Y284" s="67"/>
      <c r="Z284" s="67"/>
      <c r="AL284" s="67"/>
      <c r="AM284" s="67"/>
      <c r="AN284" s="67"/>
      <c r="AO284" s="67"/>
      <c r="AP284" s="67"/>
      <c r="AQ284" s="68"/>
      <c r="AR284" s="67"/>
      <c r="AS284" s="67"/>
      <c r="AT284" s="67"/>
      <c r="AU284" s="67"/>
      <c r="AV284" s="67"/>
    </row>
    <row r="285" ht="15.75" customHeight="1">
      <c r="A285" s="50"/>
      <c r="W285" s="67"/>
      <c r="X285" s="67"/>
      <c r="Y285" s="67"/>
      <c r="Z285" s="67"/>
      <c r="AL285" s="67"/>
      <c r="AM285" s="67"/>
      <c r="AN285" s="67"/>
      <c r="AO285" s="67"/>
      <c r="AP285" s="67"/>
      <c r="AQ285" s="68"/>
      <c r="AR285" s="67"/>
      <c r="AS285" s="67"/>
      <c r="AT285" s="67"/>
      <c r="AU285" s="67"/>
      <c r="AV285" s="67"/>
    </row>
    <row r="286" ht="15.75" customHeight="1">
      <c r="A286" s="50"/>
      <c r="W286" s="67"/>
      <c r="X286" s="67"/>
      <c r="Y286" s="67"/>
      <c r="Z286" s="67"/>
      <c r="AL286" s="67"/>
      <c r="AM286" s="67"/>
      <c r="AN286" s="67"/>
      <c r="AO286" s="67"/>
      <c r="AP286" s="67"/>
      <c r="AQ286" s="68"/>
      <c r="AR286" s="67"/>
      <c r="AS286" s="67"/>
      <c r="AT286" s="67"/>
      <c r="AU286" s="67"/>
      <c r="AV286" s="67"/>
    </row>
    <row r="287" ht="15.75" customHeight="1">
      <c r="A287" s="50"/>
      <c r="W287" s="67"/>
      <c r="X287" s="67"/>
      <c r="Y287" s="67"/>
      <c r="Z287" s="67"/>
      <c r="AL287" s="67"/>
      <c r="AM287" s="67"/>
      <c r="AN287" s="67"/>
      <c r="AO287" s="67"/>
      <c r="AP287" s="67"/>
      <c r="AQ287" s="68"/>
      <c r="AR287" s="67"/>
      <c r="AS287" s="67"/>
      <c r="AT287" s="67"/>
      <c r="AU287" s="67"/>
      <c r="AV287" s="67"/>
    </row>
    <row r="288" ht="15.75" customHeight="1">
      <c r="A288" s="50"/>
      <c r="W288" s="67"/>
      <c r="X288" s="67"/>
      <c r="Y288" s="67"/>
      <c r="Z288" s="67"/>
      <c r="AL288" s="67"/>
      <c r="AM288" s="67"/>
      <c r="AN288" s="67"/>
      <c r="AO288" s="67"/>
      <c r="AP288" s="67"/>
      <c r="AQ288" s="68"/>
      <c r="AR288" s="67"/>
      <c r="AS288" s="67"/>
      <c r="AT288" s="67"/>
      <c r="AU288" s="67"/>
      <c r="AV288" s="67"/>
    </row>
    <row r="289" ht="15.75" customHeight="1">
      <c r="A289" s="50"/>
      <c r="W289" s="67"/>
      <c r="X289" s="67"/>
      <c r="Y289" s="67"/>
      <c r="Z289" s="67"/>
      <c r="AL289" s="67"/>
      <c r="AM289" s="67"/>
      <c r="AN289" s="67"/>
      <c r="AO289" s="67"/>
      <c r="AP289" s="67"/>
      <c r="AQ289" s="68"/>
      <c r="AR289" s="67"/>
      <c r="AS289" s="67"/>
      <c r="AT289" s="67"/>
      <c r="AU289" s="67"/>
      <c r="AV289" s="67"/>
    </row>
    <row r="290" ht="15.75" customHeight="1">
      <c r="A290" s="50"/>
      <c r="W290" s="67"/>
      <c r="X290" s="67"/>
      <c r="Y290" s="67"/>
      <c r="Z290" s="67"/>
      <c r="AL290" s="67"/>
      <c r="AM290" s="67"/>
      <c r="AN290" s="67"/>
      <c r="AO290" s="67"/>
      <c r="AP290" s="67"/>
      <c r="AQ290" s="68"/>
      <c r="AR290" s="67"/>
      <c r="AS290" s="67"/>
      <c r="AT290" s="67"/>
      <c r="AU290" s="67"/>
      <c r="AV290" s="67"/>
    </row>
    <row r="291" ht="15.75" customHeight="1">
      <c r="A291" s="50"/>
      <c r="W291" s="67"/>
      <c r="X291" s="67"/>
      <c r="Y291" s="67"/>
      <c r="Z291" s="67"/>
      <c r="AL291" s="67"/>
      <c r="AM291" s="67"/>
      <c r="AN291" s="67"/>
      <c r="AO291" s="67"/>
      <c r="AP291" s="67"/>
      <c r="AQ291" s="68"/>
      <c r="AR291" s="67"/>
      <c r="AS291" s="67"/>
      <c r="AT291" s="67"/>
      <c r="AU291" s="67"/>
      <c r="AV291" s="67"/>
    </row>
    <row r="292" ht="15.75" customHeight="1">
      <c r="A292" s="50"/>
      <c r="W292" s="67"/>
      <c r="X292" s="67"/>
      <c r="Y292" s="67"/>
      <c r="Z292" s="67"/>
      <c r="AL292" s="67"/>
      <c r="AM292" s="67"/>
      <c r="AN292" s="67"/>
      <c r="AO292" s="67"/>
      <c r="AP292" s="67"/>
      <c r="AQ292" s="68"/>
      <c r="AR292" s="67"/>
      <c r="AS292" s="67"/>
      <c r="AT292" s="67"/>
      <c r="AU292" s="67"/>
      <c r="AV292" s="67"/>
    </row>
    <row r="293" ht="15.75" customHeight="1">
      <c r="A293" s="50"/>
      <c r="W293" s="67"/>
      <c r="X293" s="67"/>
      <c r="Y293" s="67"/>
      <c r="Z293" s="67"/>
      <c r="AL293" s="67"/>
      <c r="AM293" s="67"/>
      <c r="AN293" s="67"/>
      <c r="AO293" s="67"/>
      <c r="AP293" s="67"/>
      <c r="AQ293" s="68"/>
      <c r="AR293" s="67"/>
      <c r="AS293" s="67"/>
      <c r="AT293" s="67"/>
      <c r="AU293" s="67"/>
      <c r="AV293" s="67"/>
    </row>
    <row r="294" ht="15.75" customHeight="1">
      <c r="A294" s="50"/>
      <c r="W294" s="67"/>
      <c r="X294" s="67"/>
      <c r="Y294" s="67"/>
      <c r="Z294" s="67"/>
      <c r="AL294" s="67"/>
      <c r="AM294" s="67"/>
      <c r="AN294" s="67"/>
      <c r="AO294" s="67"/>
      <c r="AP294" s="67"/>
      <c r="AQ294" s="68"/>
      <c r="AR294" s="67"/>
      <c r="AS294" s="67"/>
      <c r="AT294" s="67"/>
      <c r="AU294" s="67"/>
      <c r="AV294" s="67"/>
    </row>
    <row r="295" ht="15.75" customHeight="1">
      <c r="A295" s="50"/>
      <c r="W295" s="67"/>
      <c r="X295" s="67"/>
      <c r="Y295" s="67"/>
      <c r="Z295" s="67"/>
      <c r="AL295" s="67"/>
      <c r="AM295" s="67"/>
      <c r="AN295" s="67"/>
      <c r="AO295" s="67"/>
      <c r="AP295" s="67"/>
      <c r="AQ295" s="68"/>
      <c r="AR295" s="67"/>
      <c r="AS295" s="67"/>
      <c r="AT295" s="67"/>
      <c r="AU295" s="67"/>
      <c r="AV295" s="67"/>
    </row>
    <row r="296" ht="15.75" customHeight="1">
      <c r="A296" s="50"/>
      <c r="W296" s="67"/>
      <c r="X296" s="67"/>
      <c r="Y296" s="67"/>
      <c r="Z296" s="67"/>
      <c r="AL296" s="67"/>
      <c r="AM296" s="67"/>
      <c r="AN296" s="67"/>
      <c r="AO296" s="67"/>
      <c r="AP296" s="67"/>
      <c r="AQ296" s="68"/>
      <c r="AR296" s="67"/>
      <c r="AS296" s="67"/>
      <c r="AT296" s="67"/>
      <c r="AU296" s="67"/>
      <c r="AV296" s="67"/>
    </row>
    <row r="297" ht="15.75" customHeight="1">
      <c r="A297" s="50"/>
      <c r="W297" s="67"/>
      <c r="X297" s="67"/>
      <c r="Y297" s="67"/>
      <c r="Z297" s="67"/>
      <c r="AL297" s="67"/>
      <c r="AM297" s="67"/>
      <c r="AN297" s="67"/>
      <c r="AO297" s="67"/>
      <c r="AP297" s="67"/>
      <c r="AQ297" s="68"/>
      <c r="AR297" s="67"/>
      <c r="AS297" s="67"/>
      <c r="AT297" s="67"/>
      <c r="AU297" s="67"/>
      <c r="AV297" s="67"/>
    </row>
    <row r="298" ht="15.75" customHeight="1">
      <c r="A298" s="50"/>
      <c r="W298" s="67"/>
      <c r="X298" s="67"/>
      <c r="Y298" s="67"/>
      <c r="Z298" s="67"/>
      <c r="AL298" s="67"/>
      <c r="AM298" s="67"/>
      <c r="AN298" s="67"/>
      <c r="AO298" s="67"/>
      <c r="AP298" s="67"/>
      <c r="AQ298" s="68"/>
      <c r="AR298" s="67"/>
      <c r="AS298" s="67"/>
      <c r="AT298" s="67"/>
      <c r="AU298" s="67"/>
      <c r="AV298" s="67"/>
    </row>
    <row r="299" ht="15.75" customHeight="1">
      <c r="A299" s="50"/>
      <c r="W299" s="67"/>
      <c r="X299" s="67"/>
      <c r="Y299" s="67"/>
      <c r="Z299" s="67"/>
      <c r="AL299" s="67"/>
      <c r="AM299" s="67"/>
      <c r="AN299" s="67"/>
      <c r="AO299" s="67"/>
      <c r="AP299" s="67"/>
      <c r="AQ299" s="68"/>
      <c r="AR299" s="67"/>
      <c r="AS299" s="67"/>
      <c r="AT299" s="67"/>
      <c r="AU299" s="67"/>
      <c r="AV299" s="67"/>
    </row>
    <row r="300" ht="15.75" customHeight="1">
      <c r="A300" s="50"/>
      <c r="W300" s="67"/>
      <c r="X300" s="67"/>
      <c r="Y300" s="67"/>
      <c r="Z300" s="67"/>
      <c r="AL300" s="67"/>
      <c r="AM300" s="67"/>
      <c r="AN300" s="67"/>
      <c r="AO300" s="67"/>
      <c r="AP300" s="67"/>
      <c r="AQ300" s="68"/>
      <c r="AR300" s="67"/>
      <c r="AS300" s="67"/>
      <c r="AT300" s="67"/>
      <c r="AU300" s="67"/>
      <c r="AV300" s="67"/>
    </row>
    <row r="301" ht="15.75" customHeight="1">
      <c r="A301" s="50"/>
      <c r="W301" s="67"/>
      <c r="X301" s="67"/>
      <c r="Y301" s="67"/>
      <c r="Z301" s="67"/>
      <c r="AL301" s="67"/>
      <c r="AM301" s="67"/>
      <c r="AN301" s="67"/>
      <c r="AO301" s="67"/>
      <c r="AP301" s="67"/>
      <c r="AQ301" s="68"/>
      <c r="AR301" s="67"/>
      <c r="AS301" s="67"/>
      <c r="AT301" s="67"/>
      <c r="AU301" s="67"/>
      <c r="AV301" s="67"/>
    </row>
    <row r="302" ht="15.75" customHeight="1">
      <c r="A302" s="50"/>
      <c r="W302" s="67"/>
      <c r="X302" s="67"/>
      <c r="Y302" s="67"/>
      <c r="Z302" s="67"/>
      <c r="AL302" s="67"/>
      <c r="AM302" s="67"/>
      <c r="AN302" s="67"/>
      <c r="AO302" s="67"/>
      <c r="AP302" s="67"/>
      <c r="AQ302" s="68"/>
      <c r="AR302" s="67"/>
      <c r="AS302" s="67"/>
      <c r="AT302" s="67"/>
      <c r="AU302" s="67"/>
      <c r="AV302" s="67"/>
    </row>
    <row r="303" ht="15.75" customHeight="1">
      <c r="A303" s="50"/>
      <c r="W303" s="67"/>
      <c r="X303" s="67"/>
      <c r="Y303" s="67"/>
      <c r="Z303" s="67"/>
      <c r="AL303" s="67"/>
      <c r="AM303" s="67"/>
      <c r="AN303" s="67"/>
      <c r="AO303" s="67"/>
      <c r="AP303" s="67"/>
      <c r="AQ303" s="68"/>
      <c r="AR303" s="67"/>
      <c r="AS303" s="67"/>
      <c r="AT303" s="67"/>
      <c r="AU303" s="67"/>
      <c r="AV303" s="67"/>
    </row>
    <row r="304" ht="15.75" customHeight="1">
      <c r="A304" s="50"/>
      <c r="W304" s="67"/>
      <c r="X304" s="67"/>
      <c r="Y304" s="67"/>
      <c r="Z304" s="67"/>
      <c r="AL304" s="67"/>
      <c r="AM304" s="67"/>
      <c r="AN304" s="67"/>
      <c r="AO304" s="67"/>
      <c r="AP304" s="67"/>
      <c r="AQ304" s="68"/>
      <c r="AR304" s="67"/>
      <c r="AS304" s="67"/>
      <c r="AT304" s="67"/>
      <c r="AU304" s="67"/>
      <c r="AV304" s="67"/>
    </row>
    <row r="305" ht="15.75" customHeight="1">
      <c r="A305" s="50"/>
      <c r="W305" s="67"/>
      <c r="X305" s="67"/>
      <c r="Y305" s="67"/>
      <c r="Z305" s="67"/>
      <c r="AL305" s="67"/>
      <c r="AM305" s="67"/>
      <c r="AN305" s="67"/>
      <c r="AO305" s="67"/>
      <c r="AP305" s="67"/>
      <c r="AQ305" s="68"/>
      <c r="AR305" s="67"/>
      <c r="AS305" s="67"/>
      <c r="AT305" s="67"/>
      <c r="AU305" s="67"/>
      <c r="AV305" s="67"/>
    </row>
    <row r="306" ht="15.75" customHeight="1">
      <c r="A306" s="50"/>
      <c r="W306" s="67"/>
      <c r="X306" s="67"/>
      <c r="Y306" s="67"/>
      <c r="Z306" s="67"/>
      <c r="AL306" s="67"/>
      <c r="AM306" s="67"/>
      <c r="AN306" s="67"/>
      <c r="AO306" s="67"/>
      <c r="AP306" s="67"/>
      <c r="AQ306" s="68"/>
      <c r="AR306" s="67"/>
      <c r="AS306" s="67"/>
      <c r="AT306" s="67"/>
      <c r="AU306" s="67"/>
      <c r="AV306" s="67"/>
    </row>
    <row r="307" ht="15.75" customHeight="1">
      <c r="A307" s="50"/>
      <c r="W307" s="67"/>
      <c r="X307" s="67"/>
      <c r="Y307" s="67"/>
      <c r="Z307" s="67"/>
      <c r="AL307" s="67"/>
      <c r="AM307" s="67"/>
      <c r="AN307" s="67"/>
      <c r="AO307" s="67"/>
      <c r="AP307" s="67"/>
      <c r="AQ307" s="68"/>
      <c r="AR307" s="67"/>
      <c r="AS307" s="67"/>
      <c r="AT307" s="67"/>
      <c r="AU307" s="67"/>
      <c r="AV307" s="67"/>
    </row>
    <row r="308" ht="15.75" customHeight="1">
      <c r="A308" s="50"/>
      <c r="W308" s="67"/>
      <c r="X308" s="67"/>
      <c r="Y308" s="67"/>
      <c r="Z308" s="67"/>
      <c r="AL308" s="67"/>
      <c r="AM308" s="67"/>
      <c r="AN308" s="67"/>
      <c r="AO308" s="67"/>
      <c r="AP308" s="67"/>
      <c r="AQ308" s="68"/>
      <c r="AR308" s="67"/>
      <c r="AS308" s="67"/>
      <c r="AT308" s="67"/>
      <c r="AU308" s="67"/>
      <c r="AV308" s="67"/>
    </row>
    <row r="309" ht="15.75" customHeight="1">
      <c r="A309" s="50"/>
      <c r="W309" s="67"/>
      <c r="X309" s="67"/>
      <c r="Y309" s="67"/>
      <c r="Z309" s="67"/>
      <c r="AL309" s="67"/>
      <c r="AM309" s="67"/>
      <c r="AN309" s="67"/>
      <c r="AO309" s="67"/>
      <c r="AP309" s="67"/>
      <c r="AQ309" s="68"/>
      <c r="AR309" s="67"/>
      <c r="AS309" s="67"/>
      <c r="AT309" s="67"/>
      <c r="AU309" s="67"/>
      <c r="AV309" s="67"/>
    </row>
    <row r="310" ht="15.75" customHeight="1">
      <c r="A310" s="50"/>
      <c r="W310" s="67"/>
      <c r="X310" s="67"/>
      <c r="Y310" s="67"/>
      <c r="Z310" s="67"/>
      <c r="AL310" s="67"/>
      <c r="AM310" s="67"/>
      <c r="AN310" s="67"/>
      <c r="AO310" s="67"/>
      <c r="AP310" s="67"/>
      <c r="AQ310" s="68"/>
      <c r="AR310" s="67"/>
      <c r="AS310" s="67"/>
      <c r="AT310" s="67"/>
      <c r="AU310" s="67"/>
      <c r="AV310" s="67"/>
    </row>
    <row r="311" ht="15.75" customHeight="1">
      <c r="A311" s="50"/>
      <c r="W311" s="67"/>
      <c r="X311" s="67"/>
      <c r="Y311" s="67"/>
      <c r="Z311" s="67"/>
      <c r="AL311" s="67"/>
      <c r="AM311" s="67"/>
      <c r="AN311" s="67"/>
      <c r="AO311" s="67"/>
      <c r="AP311" s="67"/>
      <c r="AQ311" s="68"/>
      <c r="AR311" s="67"/>
      <c r="AS311" s="67"/>
      <c r="AT311" s="67"/>
      <c r="AU311" s="67"/>
      <c r="AV311" s="67"/>
    </row>
    <row r="312" ht="15.75" customHeight="1">
      <c r="A312" s="50"/>
      <c r="W312" s="67"/>
      <c r="X312" s="67"/>
      <c r="Y312" s="67"/>
      <c r="Z312" s="67"/>
      <c r="AL312" s="67"/>
      <c r="AM312" s="67"/>
      <c r="AN312" s="67"/>
      <c r="AO312" s="67"/>
      <c r="AP312" s="67"/>
      <c r="AQ312" s="68"/>
      <c r="AR312" s="67"/>
      <c r="AS312" s="67"/>
      <c r="AT312" s="67"/>
      <c r="AU312" s="67"/>
      <c r="AV312" s="67"/>
    </row>
    <row r="313" ht="15.75" customHeight="1">
      <c r="A313" s="50"/>
      <c r="W313" s="67"/>
      <c r="X313" s="67"/>
      <c r="Y313" s="67"/>
      <c r="Z313" s="67"/>
      <c r="AL313" s="67"/>
      <c r="AM313" s="67"/>
      <c r="AN313" s="67"/>
      <c r="AO313" s="67"/>
      <c r="AP313" s="67"/>
      <c r="AQ313" s="68"/>
      <c r="AR313" s="67"/>
      <c r="AS313" s="67"/>
      <c r="AT313" s="67"/>
      <c r="AU313" s="67"/>
      <c r="AV313" s="67"/>
    </row>
    <row r="314" ht="15.75" customHeight="1">
      <c r="A314" s="50"/>
      <c r="W314" s="67"/>
      <c r="X314" s="67"/>
      <c r="Y314" s="67"/>
      <c r="Z314" s="67"/>
      <c r="AL314" s="67"/>
      <c r="AM314" s="67"/>
      <c r="AN314" s="67"/>
      <c r="AO314" s="67"/>
      <c r="AP314" s="67"/>
      <c r="AQ314" s="68"/>
      <c r="AR314" s="67"/>
      <c r="AS314" s="67"/>
      <c r="AT314" s="67"/>
      <c r="AU314" s="67"/>
      <c r="AV314" s="67"/>
    </row>
    <row r="315" ht="15.75" customHeight="1">
      <c r="A315" s="50"/>
      <c r="W315" s="67"/>
      <c r="X315" s="67"/>
      <c r="Y315" s="67"/>
      <c r="Z315" s="67"/>
      <c r="AL315" s="67"/>
      <c r="AM315" s="67"/>
      <c r="AN315" s="67"/>
      <c r="AO315" s="67"/>
      <c r="AP315" s="67"/>
      <c r="AQ315" s="68"/>
      <c r="AR315" s="67"/>
      <c r="AS315" s="67"/>
      <c r="AT315" s="67"/>
      <c r="AU315" s="67"/>
      <c r="AV315" s="67"/>
    </row>
    <row r="316" ht="15.75" customHeight="1">
      <c r="A316" s="50"/>
      <c r="W316" s="67"/>
      <c r="X316" s="67"/>
      <c r="Y316" s="67"/>
      <c r="Z316" s="67"/>
      <c r="AL316" s="67"/>
      <c r="AM316" s="67"/>
      <c r="AN316" s="67"/>
      <c r="AO316" s="67"/>
      <c r="AP316" s="67"/>
      <c r="AQ316" s="68"/>
      <c r="AR316" s="67"/>
      <c r="AS316" s="67"/>
      <c r="AT316" s="67"/>
      <c r="AU316" s="67"/>
      <c r="AV316" s="67"/>
    </row>
    <row r="317" ht="15.75" customHeight="1">
      <c r="A317" s="50"/>
      <c r="W317" s="67"/>
      <c r="X317" s="67"/>
      <c r="Y317" s="67"/>
      <c r="Z317" s="67"/>
      <c r="AL317" s="67"/>
      <c r="AM317" s="67"/>
      <c r="AN317" s="67"/>
      <c r="AO317" s="67"/>
      <c r="AP317" s="67"/>
      <c r="AQ317" s="68"/>
      <c r="AR317" s="67"/>
      <c r="AS317" s="67"/>
      <c r="AT317" s="67"/>
      <c r="AU317" s="67"/>
      <c r="AV317" s="67"/>
    </row>
    <row r="318" ht="15.75" customHeight="1">
      <c r="A318" s="50"/>
      <c r="W318" s="67"/>
      <c r="X318" s="67"/>
      <c r="Y318" s="67"/>
      <c r="Z318" s="67"/>
      <c r="AL318" s="67"/>
      <c r="AM318" s="67"/>
      <c r="AN318" s="67"/>
      <c r="AO318" s="67"/>
      <c r="AP318" s="67"/>
      <c r="AQ318" s="68"/>
      <c r="AR318" s="67"/>
      <c r="AS318" s="67"/>
      <c r="AT318" s="67"/>
      <c r="AU318" s="67"/>
      <c r="AV318" s="67"/>
    </row>
    <row r="319" ht="15.75" customHeight="1">
      <c r="A319" s="50"/>
      <c r="W319" s="67"/>
      <c r="X319" s="67"/>
      <c r="Y319" s="67"/>
      <c r="Z319" s="67"/>
      <c r="AL319" s="67"/>
      <c r="AM319" s="67"/>
      <c r="AN319" s="67"/>
      <c r="AO319" s="67"/>
      <c r="AP319" s="67"/>
      <c r="AQ319" s="68"/>
      <c r="AR319" s="67"/>
      <c r="AS319" s="67"/>
      <c r="AT319" s="67"/>
      <c r="AU319" s="67"/>
      <c r="AV319" s="67"/>
    </row>
    <row r="320" ht="15.75" customHeight="1">
      <c r="A320" s="50"/>
      <c r="W320" s="67"/>
      <c r="X320" s="67"/>
      <c r="Y320" s="67"/>
      <c r="Z320" s="67"/>
      <c r="AL320" s="67"/>
      <c r="AM320" s="67"/>
      <c r="AN320" s="67"/>
      <c r="AO320" s="67"/>
      <c r="AP320" s="67"/>
      <c r="AQ320" s="68"/>
      <c r="AR320" s="67"/>
      <c r="AS320" s="67"/>
      <c r="AT320" s="67"/>
      <c r="AU320" s="67"/>
      <c r="AV320" s="67"/>
    </row>
    <row r="321" ht="15.75" customHeight="1">
      <c r="A321" s="50"/>
      <c r="W321" s="67"/>
      <c r="X321" s="67"/>
      <c r="Y321" s="67"/>
      <c r="Z321" s="67"/>
      <c r="AL321" s="67"/>
      <c r="AM321" s="67"/>
      <c r="AN321" s="67"/>
      <c r="AO321" s="67"/>
      <c r="AP321" s="67"/>
      <c r="AQ321" s="68"/>
      <c r="AR321" s="67"/>
      <c r="AS321" s="67"/>
      <c r="AT321" s="67"/>
      <c r="AU321" s="67"/>
      <c r="AV321" s="67"/>
    </row>
    <row r="322" ht="15.75" customHeight="1">
      <c r="A322" s="50"/>
      <c r="W322" s="67"/>
      <c r="X322" s="67"/>
      <c r="Y322" s="67"/>
      <c r="Z322" s="67"/>
      <c r="AL322" s="67"/>
      <c r="AM322" s="67"/>
      <c r="AN322" s="67"/>
      <c r="AO322" s="67"/>
      <c r="AP322" s="67"/>
      <c r="AQ322" s="68"/>
      <c r="AR322" s="67"/>
      <c r="AS322" s="67"/>
      <c r="AT322" s="67"/>
      <c r="AU322" s="67"/>
      <c r="AV322" s="67"/>
    </row>
    <row r="323" ht="15.75" customHeight="1">
      <c r="A323" s="50"/>
      <c r="W323" s="67"/>
      <c r="X323" s="67"/>
      <c r="Y323" s="67"/>
      <c r="Z323" s="67"/>
      <c r="AL323" s="67"/>
      <c r="AM323" s="67"/>
      <c r="AN323" s="67"/>
      <c r="AO323" s="67"/>
      <c r="AP323" s="67"/>
      <c r="AQ323" s="68"/>
      <c r="AR323" s="67"/>
      <c r="AS323" s="67"/>
      <c r="AT323" s="67"/>
      <c r="AU323" s="67"/>
      <c r="AV323" s="67"/>
    </row>
    <row r="324" ht="15.75" customHeight="1">
      <c r="A324" s="50"/>
      <c r="W324" s="67"/>
      <c r="X324" s="67"/>
      <c r="Y324" s="67"/>
      <c r="Z324" s="67"/>
      <c r="AL324" s="67"/>
      <c r="AM324" s="67"/>
      <c r="AN324" s="67"/>
      <c r="AO324" s="67"/>
      <c r="AP324" s="67"/>
      <c r="AQ324" s="68"/>
      <c r="AR324" s="67"/>
      <c r="AS324" s="67"/>
      <c r="AT324" s="67"/>
      <c r="AU324" s="67"/>
      <c r="AV324" s="67"/>
    </row>
    <row r="325" ht="15.75" customHeight="1">
      <c r="A325" s="50"/>
      <c r="W325" s="67"/>
      <c r="X325" s="67"/>
      <c r="Y325" s="67"/>
      <c r="Z325" s="67"/>
      <c r="AL325" s="67"/>
      <c r="AM325" s="67"/>
      <c r="AN325" s="67"/>
      <c r="AO325" s="67"/>
      <c r="AP325" s="67"/>
      <c r="AQ325" s="68"/>
      <c r="AR325" s="67"/>
      <c r="AS325" s="67"/>
      <c r="AT325" s="67"/>
      <c r="AU325" s="67"/>
      <c r="AV325" s="67"/>
    </row>
    <row r="326" ht="15.75" customHeight="1">
      <c r="A326" s="50"/>
      <c r="W326" s="67"/>
      <c r="X326" s="67"/>
      <c r="Y326" s="67"/>
      <c r="Z326" s="67"/>
      <c r="AL326" s="67"/>
      <c r="AM326" s="67"/>
      <c r="AN326" s="67"/>
      <c r="AO326" s="67"/>
      <c r="AP326" s="67"/>
      <c r="AQ326" s="68"/>
      <c r="AR326" s="67"/>
      <c r="AS326" s="67"/>
      <c r="AT326" s="67"/>
      <c r="AU326" s="67"/>
      <c r="AV326" s="67"/>
    </row>
    <row r="327" ht="15.75" customHeight="1">
      <c r="A327" s="50"/>
      <c r="W327" s="67"/>
      <c r="X327" s="67"/>
      <c r="Y327" s="67"/>
      <c r="Z327" s="67"/>
      <c r="AL327" s="67"/>
      <c r="AM327" s="67"/>
      <c r="AN327" s="67"/>
      <c r="AO327" s="67"/>
      <c r="AP327" s="67"/>
      <c r="AQ327" s="68"/>
      <c r="AR327" s="67"/>
      <c r="AS327" s="67"/>
      <c r="AT327" s="67"/>
      <c r="AU327" s="67"/>
      <c r="AV327" s="67"/>
    </row>
    <row r="328" ht="15.75" customHeight="1">
      <c r="A328" s="50"/>
      <c r="W328" s="67"/>
      <c r="X328" s="67"/>
      <c r="Y328" s="67"/>
      <c r="Z328" s="67"/>
      <c r="AL328" s="67"/>
      <c r="AM328" s="67"/>
      <c r="AN328" s="67"/>
      <c r="AO328" s="67"/>
      <c r="AP328" s="67"/>
      <c r="AQ328" s="68"/>
      <c r="AR328" s="67"/>
      <c r="AS328" s="67"/>
      <c r="AT328" s="67"/>
      <c r="AU328" s="67"/>
      <c r="AV328" s="67"/>
    </row>
    <row r="329" ht="15.75" customHeight="1">
      <c r="A329" s="50"/>
      <c r="W329" s="67"/>
      <c r="X329" s="67"/>
      <c r="Y329" s="67"/>
      <c r="Z329" s="67"/>
      <c r="AL329" s="67"/>
      <c r="AM329" s="67"/>
      <c r="AN329" s="67"/>
      <c r="AO329" s="67"/>
      <c r="AP329" s="67"/>
      <c r="AQ329" s="68"/>
      <c r="AR329" s="67"/>
      <c r="AS329" s="67"/>
      <c r="AT329" s="67"/>
      <c r="AU329" s="67"/>
      <c r="AV329" s="67"/>
    </row>
    <row r="330" ht="15.75" customHeight="1">
      <c r="A330" s="50"/>
      <c r="W330" s="67"/>
      <c r="X330" s="67"/>
      <c r="Y330" s="67"/>
      <c r="Z330" s="67"/>
      <c r="AL330" s="67"/>
      <c r="AM330" s="67"/>
      <c r="AN330" s="67"/>
      <c r="AO330" s="67"/>
      <c r="AP330" s="67"/>
      <c r="AQ330" s="68"/>
      <c r="AR330" s="67"/>
      <c r="AS330" s="67"/>
      <c r="AT330" s="67"/>
      <c r="AU330" s="67"/>
      <c r="AV330" s="67"/>
    </row>
    <row r="331" ht="15.75" customHeight="1">
      <c r="A331" s="50"/>
      <c r="W331" s="67"/>
      <c r="X331" s="67"/>
      <c r="Y331" s="67"/>
      <c r="Z331" s="67"/>
      <c r="AL331" s="67"/>
      <c r="AM331" s="67"/>
      <c r="AN331" s="67"/>
      <c r="AO331" s="67"/>
      <c r="AP331" s="67"/>
      <c r="AQ331" s="68"/>
      <c r="AR331" s="67"/>
      <c r="AS331" s="67"/>
      <c r="AT331" s="67"/>
      <c r="AU331" s="67"/>
      <c r="AV331" s="67"/>
    </row>
    <row r="332" ht="15.75" customHeight="1">
      <c r="A332" s="50"/>
      <c r="W332" s="67"/>
      <c r="X332" s="67"/>
      <c r="Y332" s="67"/>
      <c r="Z332" s="67"/>
      <c r="AL332" s="67"/>
      <c r="AM332" s="67"/>
      <c r="AN332" s="67"/>
      <c r="AO332" s="67"/>
      <c r="AP332" s="67"/>
      <c r="AQ332" s="68"/>
      <c r="AR332" s="67"/>
      <c r="AS332" s="67"/>
      <c r="AT332" s="67"/>
      <c r="AU332" s="67"/>
      <c r="AV332" s="67"/>
    </row>
    <row r="333" ht="15.75" customHeight="1">
      <c r="A333" s="50"/>
      <c r="W333" s="67"/>
      <c r="X333" s="67"/>
      <c r="Y333" s="67"/>
      <c r="Z333" s="67"/>
      <c r="AL333" s="67"/>
      <c r="AM333" s="67"/>
      <c r="AN333" s="67"/>
      <c r="AO333" s="67"/>
      <c r="AP333" s="67"/>
      <c r="AQ333" s="68"/>
      <c r="AR333" s="67"/>
      <c r="AS333" s="67"/>
      <c r="AT333" s="67"/>
      <c r="AU333" s="67"/>
      <c r="AV333" s="67"/>
    </row>
    <row r="334" ht="15.75" customHeight="1">
      <c r="A334" s="50"/>
      <c r="W334" s="67"/>
      <c r="X334" s="67"/>
      <c r="Y334" s="67"/>
      <c r="Z334" s="67"/>
      <c r="AL334" s="67"/>
      <c r="AM334" s="67"/>
      <c r="AN334" s="67"/>
      <c r="AO334" s="67"/>
      <c r="AP334" s="67"/>
      <c r="AQ334" s="68"/>
      <c r="AR334" s="67"/>
      <c r="AS334" s="67"/>
      <c r="AT334" s="67"/>
      <c r="AU334" s="67"/>
      <c r="AV334" s="67"/>
    </row>
    <row r="335" ht="15.75" customHeight="1">
      <c r="A335" s="50"/>
      <c r="W335" s="67"/>
      <c r="X335" s="67"/>
      <c r="Y335" s="67"/>
      <c r="Z335" s="67"/>
      <c r="AL335" s="67"/>
      <c r="AM335" s="67"/>
      <c r="AN335" s="67"/>
      <c r="AO335" s="67"/>
      <c r="AP335" s="67"/>
      <c r="AQ335" s="68"/>
      <c r="AR335" s="67"/>
      <c r="AS335" s="67"/>
      <c r="AT335" s="67"/>
      <c r="AU335" s="67"/>
      <c r="AV335" s="67"/>
    </row>
    <row r="336" ht="15.75" customHeight="1">
      <c r="A336" s="50"/>
      <c r="W336" s="67"/>
      <c r="X336" s="67"/>
      <c r="Y336" s="67"/>
      <c r="Z336" s="67"/>
      <c r="AL336" s="67"/>
      <c r="AM336" s="67"/>
      <c r="AN336" s="67"/>
      <c r="AO336" s="67"/>
      <c r="AP336" s="67"/>
      <c r="AQ336" s="68"/>
      <c r="AR336" s="67"/>
      <c r="AS336" s="67"/>
      <c r="AT336" s="67"/>
      <c r="AU336" s="67"/>
      <c r="AV336" s="67"/>
    </row>
    <row r="337" ht="15.75" customHeight="1">
      <c r="A337" s="50"/>
      <c r="W337" s="67"/>
      <c r="X337" s="67"/>
      <c r="Y337" s="67"/>
      <c r="Z337" s="67"/>
      <c r="AL337" s="67"/>
      <c r="AM337" s="67"/>
      <c r="AN337" s="67"/>
      <c r="AO337" s="67"/>
      <c r="AP337" s="67"/>
      <c r="AQ337" s="68"/>
      <c r="AR337" s="67"/>
      <c r="AS337" s="67"/>
      <c r="AT337" s="67"/>
      <c r="AU337" s="67"/>
      <c r="AV337" s="67"/>
    </row>
    <row r="338" ht="15.75" customHeight="1">
      <c r="A338" s="50"/>
      <c r="W338" s="67"/>
      <c r="X338" s="67"/>
      <c r="Y338" s="67"/>
      <c r="Z338" s="67"/>
      <c r="AL338" s="67"/>
      <c r="AM338" s="67"/>
      <c r="AN338" s="67"/>
      <c r="AO338" s="67"/>
      <c r="AP338" s="67"/>
      <c r="AQ338" s="68"/>
      <c r="AR338" s="67"/>
      <c r="AS338" s="67"/>
      <c r="AT338" s="67"/>
      <c r="AU338" s="67"/>
      <c r="AV338" s="67"/>
    </row>
    <row r="339" ht="15.75" customHeight="1">
      <c r="A339" s="50"/>
      <c r="W339" s="67"/>
      <c r="X339" s="67"/>
      <c r="Y339" s="67"/>
      <c r="Z339" s="67"/>
      <c r="AL339" s="67"/>
      <c r="AM339" s="67"/>
      <c r="AN339" s="67"/>
      <c r="AO339" s="67"/>
      <c r="AP339" s="67"/>
      <c r="AQ339" s="68"/>
      <c r="AR339" s="67"/>
      <c r="AS339" s="67"/>
      <c r="AT339" s="67"/>
      <c r="AU339" s="67"/>
      <c r="AV339" s="67"/>
    </row>
    <row r="340" ht="15.75" customHeight="1">
      <c r="A340" s="50"/>
      <c r="W340" s="67"/>
      <c r="X340" s="67"/>
      <c r="Y340" s="67"/>
      <c r="Z340" s="67"/>
      <c r="AL340" s="67"/>
      <c r="AM340" s="67"/>
      <c r="AN340" s="67"/>
      <c r="AO340" s="67"/>
      <c r="AP340" s="67"/>
      <c r="AQ340" s="68"/>
      <c r="AR340" s="67"/>
      <c r="AS340" s="67"/>
      <c r="AT340" s="67"/>
      <c r="AU340" s="67"/>
      <c r="AV340" s="67"/>
    </row>
    <row r="341" ht="15.75" customHeight="1">
      <c r="A341" s="50"/>
      <c r="W341" s="67"/>
      <c r="X341" s="67"/>
      <c r="Y341" s="67"/>
      <c r="Z341" s="67"/>
      <c r="AL341" s="67"/>
      <c r="AM341" s="67"/>
      <c r="AN341" s="67"/>
      <c r="AO341" s="67"/>
      <c r="AP341" s="67"/>
      <c r="AQ341" s="68"/>
      <c r="AR341" s="67"/>
      <c r="AS341" s="67"/>
      <c r="AT341" s="67"/>
      <c r="AU341" s="67"/>
      <c r="AV341" s="67"/>
    </row>
    <row r="342" ht="15.75" customHeight="1">
      <c r="A342" s="50"/>
      <c r="W342" s="67"/>
      <c r="X342" s="67"/>
      <c r="Y342" s="67"/>
      <c r="Z342" s="67"/>
      <c r="AL342" s="67"/>
      <c r="AM342" s="67"/>
      <c r="AN342" s="67"/>
      <c r="AO342" s="67"/>
      <c r="AP342" s="67"/>
      <c r="AQ342" s="68"/>
      <c r="AR342" s="67"/>
      <c r="AS342" s="67"/>
      <c r="AT342" s="67"/>
      <c r="AU342" s="67"/>
      <c r="AV342" s="67"/>
    </row>
    <row r="343" ht="15.75" customHeight="1">
      <c r="A343" s="50"/>
      <c r="W343" s="67"/>
      <c r="X343" s="67"/>
      <c r="Y343" s="67"/>
      <c r="Z343" s="67"/>
      <c r="AL343" s="67"/>
      <c r="AM343" s="67"/>
      <c r="AN343" s="67"/>
      <c r="AO343" s="67"/>
      <c r="AP343" s="67"/>
      <c r="AQ343" s="68"/>
      <c r="AR343" s="67"/>
      <c r="AS343" s="67"/>
      <c r="AT343" s="67"/>
      <c r="AU343" s="67"/>
      <c r="AV343" s="67"/>
    </row>
    <row r="344" ht="15.75" customHeight="1">
      <c r="A344" s="50"/>
      <c r="W344" s="67"/>
      <c r="X344" s="67"/>
      <c r="Y344" s="67"/>
      <c r="Z344" s="67"/>
      <c r="AL344" s="67"/>
      <c r="AM344" s="67"/>
      <c r="AN344" s="67"/>
      <c r="AO344" s="67"/>
      <c r="AP344" s="67"/>
      <c r="AQ344" s="68"/>
      <c r="AR344" s="67"/>
      <c r="AS344" s="67"/>
      <c r="AT344" s="67"/>
      <c r="AU344" s="67"/>
      <c r="AV344" s="67"/>
    </row>
    <row r="345" ht="15.75" customHeight="1">
      <c r="A345" s="50"/>
      <c r="W345" s="67"/>
      <c r="X345" s="67"/>
      <c r="Y345" s="67"/>
      <c r="Z345" s="67"/>
      <c r="AL345" s="67"/>
      <c r="AM345" s="67"/>
      <c r="AN345" s="67"/>
      <c r="AO345" s="67"/>
      <c r="AP345" s="67"/>
      <c r="AQ345" s="68"/>
      <c r="AR345" s="67"/>
      <c r="AS345" s="67"/>
      <c r="AT345" s="67"/>
      <c r="AU345" s="67"/>
      <c r="AV345" s="67"/>
    </row>
    <row r="346" ht="15.75" customHeight="1">
      <c r="A346" s="50"/>
      <c r="W346" s="67"/>
      <c r="X346" s="67"/>
      <c r="Y346" s="67"/>
      <c r="Z346" s="67"/>
      <c r="AL346" s="67"/>
      <c r="AM346" s="67"/>
      <c r="AN346" s="67"/>
      <c r="AO346" s="67"/>
      <c r="AP346" s="67"/>
      <c r="AQ346" s="68"/>
      <c r="AR346" s="67"/>
      <c r="AS346" s="67"/>
      <c r="AT346" s="67"/>
      <c r="AU346" s="67"/>
      <c r="AV346" s="67"/>
    </row>
    <row r="347" ht="15.75" customHeight="1">
      <c r="A347" s="50"/>
      <c r="W347" s="67"/>
      <c r="X347" s="67"/>
      <c r="Y347" s="67"/>
      <c r="Z347" s="67"/>
      <c r="AL347" s="67"/>
      <c r="AM347" s="67"/>
      <c r="AN347" s="67"/>
      <c r="AO347" s="67"/>
      <c r="AP347" s="67"/>
      <c r="AQ347" s="68"/>
      <c r="AR347" s="67"/>
      <c r="AS347" s="67"/>
      <c r="AT347" s="67"/>
      <c r="AU347" s="67"/>
      <c r="AV347" s="67"/>
    </row>
    <row r="348" ht="15.75" customHeight="1">
      <c r="A348" s="50"/>
      <c r="W348" s="67"/>
      <c r="X348" s="67"/>
      <c r="Y348" s="67"/>
      <c r="Z348" s="67"/>
      <c r="AL348" s="67"/>
      <c r="AM348" s="67"/>
      <c r="AN348" s="67"/>
      <c r="AO348" s="67"/>
      <c r="AP348" s="67"/>
      <c r="AQ348" s="68"/>
      <c r="AR348" s="67"/>
      <c r="AS348" s="67"/>
      <c r="AT348" s="67"/>
      <c r="AU348" s="67"/>
      <c r="AV348" s="67"/>
    </row>
    <row r="349" ht="15.75" customHeight="1">
      <c r="A349" s="50"/>
      <c r="W349" s="67"/>
      <c r="X349" s="67"/>
      <c r="Y349" s="67"/>
      <c r="Z349" s="67"/>
      <c r="AL349" s="67"/>
      <c r="AM349" s="67"/>
      <c r="AN349" s="67"/>
      <c r="AO349" s="67"/>
      <c r="AP349" s="67"/>
      <c r="AQ349" s="68"/>
      <c r="AR349" s="67"/>
      <c r="AS349" s="67"/>
      <c r="AT349" s="67"/>
      <c r="AU349" s="67"/>
      <c r="AV349" s="67"/>
    </row>
    <row r="350" ht="15.75" customHeight="1">
      <c r="A350" s="50"/>
      <c r="W350" s="67"/>
      <c r="X350" s="67"/>
      <c r="Y350" s="67"/>
      <c r="Z350" s="67"/>
      <c r="AL350" s="67"/>
      <c r="AM350" s="67"/>
      <c r="AN350" s="67"/>
      <c r="AO350" s="67"/>
      <c r="AP350" s="67"/>
      <c r="AQ350" s="68"/>
      <c r="AR350" s="67"/>
      <c r="AS350" s="67"/>
      <c r="AT350" s="67"/>
      <c r="AU350" s="67"/>
      <c r="AV350" s="67"/>
    </row>
    <row r="351" ht="15.75" customHeight="1">
      <c r="A351" s="50"/>
      <c r="W351" s="67"/>
      <c r="X351" s="67"/>
      <c r="Y351" s="67"/>
      <c r="Z351" s="67"/>
      <c r="AL351" s="67"/>
      <c r="AM351" s="67"/>
      <c r="AN351" s="67"/>
      <c r="AO351" s="67"/>
      <c r="AP351" s="67"/>
      <c r="AQ351" s="68"/>
      <c r="AR351" s="67"/>
      <c r="AS351" s="67"/>
      <c r="AT351" s="67"/>
      <c r="AU351" s="67"/>
      <c r="AV351" s="67"/>
    </row>
    <row r="352" ht="15.75" customHeight="1">
      <c r="A352" s="50"/>
      <c r="W352" s="67"/>
      <c r="X352" s="67"/>
      <c r="Y352" s="67"/>
      <c r="Z352" s="67"/>
      <c r="AL352" s="67"/>
      <c r="AM352" s="67"/>
      <c r="AN352" s="67"/>
      <c r="AO352" s="67"/>
      <c r="AP352" s="67"/>
      <c r="AQ352" s="68"/>
      <c r="AR352" s="67"/>
      <c r="AS352" s="67"/>
      <c r="AT352" s="67"/>
      <c r="AU352" s="67"/>
      <c r="AV352" s="67"/>
    </row>
    <row r="353" ht="15.75" customHeight="1">
      <c r="A353" s="50"/>
      <c r="W353" s="67"/>
      <c r="X353" s="67"/>
      <c r="Y353" s="67"/>
      <c r="Z353" s="67"/>
      <c r="AL353" s="67"/>
      <c r="AM353" s="67"/>
      <c r="AN353" s="67"/>
      <c r="AO353" s="67"/>
      <c r="AP353" s="67"/>
      <c r="AQ353" s="68"/>
      <c r="AR353" s="67"/>
      <c r="AS353" s="67"/>
      <c r="AT353" s="67"/>
      <c r="AU353" s="67"/>
      <c r="AV353" s="67"/>
    </row>
    <row r="354" ht="15.75" customHeight="1">
      <c r="A354" s="50"/>
      <c r="W354" s="67"/>
      <c r="X354" s="67"/>
      <c r="Y354" s="67"/>
      <c r="Z354" s="67"/>
      <c r="AL354" s="67"/>
      <c r="AM354" s="67"/>
      <c r="AN354" s="67"/>
      <c r="AO354" s="67"/>
      <c r="AP354" s="67"/>
      <c r="AQ354" s="68"/>
      <c r="AR354" s="67"/>
      <c r="AS354" s="67"/>
      <c r="AT354" s="67"/>
      <c r="AU354" s="67"/>
      <c r="AV354" s="67"/>
    </row>
    <row r="355" ht="15.75" customHeight="1">
      <c r="A355" s="50"/>
      <c r="W355" s="67"/>
      <c r="X355" s="67"/>
      <c r="Y355" s="67"/>
      <c r="Z355" s="67"/>
      <c r="AL355" s="67"/>
      <c r="AM355" s="67"/>
      <c r="AN355" s="67"/>
      <c r="AO355" s="67"/>
      <c r="AP355" s="67"/>
      <c r="AQ355" s="68"/>
      <c r="AR355" s="67"/>
      <c r="AS355" s="67"/>
      <c r="AT355" s="67"/>
      <c r="AU355" s="67"/>
      <c r="AV355" s="67"/>
    </row>
    <row r="356" ht="15.75" customHeight="1">
      <c r="A356" s="50"/>
      <c r="W356" s="67"/>
      <c r="X356" s="67"/>
      <c r="Y356" s="67"/>
      <c r="Z356" s="67"/>
      <c r="AL356" s="67"/>
      <c r="AM356" s="67"/>
      <c r="AN356" s="67"/>
      <c r="AO356" s="67"/>
      <c r="AP356" s="67"/>
      <c r="AQ356" s="68"/>
      <c r="AR356" s="67"/>
      <c r="AS356" s="67"/>
      <c r="AT356" s="67"/>
      <c r="AU356" s="67"/>
      <c r="AV356" s="67"/>
    </row>
    <row r="357" ht="15.75" customHeight="1">
      <c r="A357" s="50"/>
      <c r="W357" s="67"/>
      <c r="X357" s="67"/>
      <c r="Y357" s="67"/>
      <c r="Z357" s="67"/>
      <c r="AL357" s="67"/>
      <c r="AM357" s="67"/>
      <c r="AN357" s="67"/>
      <c r="AO357" s="67"/>
      <c r="AP357" s="67"/>
      <c r="AQ357" s="68"/>
      <c r="AR357" s="67"/>
      <c r="AS357" s="67"/>
      <c r="AT357" s="67"/>
      <c r="AU357" s="67"/>
      <c r="AV357" s="67"/>
    </row>
    <row r="358" ht="15.75" customHeight="1">
      <c r="A358" s="50"/>
      <c r="W358" s="67"/>
      <c r="X358" s="67"/>
      <c r="Y358" s="67"/>
      <c r="Z358" s="67"/>
      <c r="AL358" s="67"/>
      <c r="AM358" s="67"/>
      <c r="AN358" s="67"/>
      <c r="AO358" s="67"/>
      <c r="AP358" s="67"/>
      <c r="AQ358" s="68"/>
      <c r="AR358" s="67"/>
      <c r="AS358" s="67"/>
      <c r="AT358" s="67"/>
      <c r="AU358" s="67"/>
      <c r="AV358" s="67"/>
    </row>
    <row r="359" ht="15.75" customHeight="1">
      <c r="A359" s="50"/>
      <c r="W359" s="67"/>
      <c r="X359" s="67"/>
      <c r="Y359" s="67"/>
      <c r="Z359" s="67"/>
      <c r="AL359" s="67"/>
      <c r="AM359" s="67"/>
      <c r="AN359" s="67"/>
      <c r="AO359" s="67"/>
      <c r="AP359" s="67"/>
      <c r="AQ359" s="68"/>
      <c r="AR359" s="67"/>
      <c r="AS359" s="67"/>
      <c r="AT359" s="67"/>
      <c r="AU359" s="67"/>
      <c r="AV359" s="67"/>
    </row>
    <row r="360" ht="15.75" customHeight="1">
      <c r="A360" s="50"/>
      <c r="W360" s="67"/>
      <c r="X360" s="67"/>
      <c r="Y360" s="67"/>
      <c r="Z360" s="67"/>
      <c r="AL360" s="67"/>
      <c r="AM360" s="67"/>
      <c r="AN360" s="67"/>
      <c r="AO360" s="67"/>
      <c r="AP360" s="67"/>
      <c r="AQ360" s="68"/>
      <c r="AR360" s="67"/>
      <c r="AS360" s="67"/>
      <c r="AT360" s="67"/>
      <c r="AU360" s="67"/>
      <c r="AV360" s="67"/>
    </row>
    <row r="361" ht="15.75" customHeight="1">
      <c r="A361" s="50"/>
      <c r="W361" s="67"/>
      <c r="X361" s="67"/>
      <c r="Y361" s="67"/>
      <c r="Z361" s="67"/>
      <c r="AL361" s="67"/>
      <c r="AM361" s="67"/>
      <c r="AN361" s="67"/>
      <c r="AO361" s="67"/>
      <c r="AP361" s="67"/>
      <c r="AQ361" s="68"/>
      <c r="AR361" s="67"/>
      <c r="AS361" s="67"/>
      <c r="AT361" s="67"/>
      <c r="AU361" s="67"/>
      <c r="AV361" s="67"/>
    </row>
    <row r="362" ht="15.75" customHeight="1">
      <c r="A362" s="50"/>
      <c r="W362" s="67"/>
      <c r="X362" s="67"/>
      <c r="Y362" s="67"/>
      <c r="Z362" s="67"/>
      <c r="AL362" s="67"/>
      <c r="AM362" s="67"/>
      <c r="AN362" s="67"/>
      <c r="AO362" s="67"/>
      <c r="AP362" s="67"/>
      <c r="AQ362" s="68"/>
      <c r="AR362" s="67"/>
      <c r="AS362" s="67"/>
      <c r="AT362" s="67"/>
      <c r="AU362" s="67"/>
      <c r="AV362" s="67"/>
    </row>
    <row r="363" ht="15.75" customHeight="1">
      <c r="A363" s="50"/>
      <c r="W363" s="67"/>
      <c r="X363" s="67"/>
      <c r="Y363" s="67"/>
      <c r="Z363" s="67"/>
      <c r="AL363" s="67"/>
      <c r="AM363" s="67"/>
      <c r="AN363" s="67"/>
      <c r="AO363" s="67"/>
      <c r="AP363" s="67"/>
      <c r="AQ363" s="68"/>
      <c r="AR363" s="67"/>
      <c r="AS363" s="67"/>
      <c r="AT363" s="67"/>
      <c r="AU363" s="67"/>
      <c r="AV363" s="67"/>
    </row>
    <row r="364" ht="15.75" customHeight="1">
      <c r="A364" s="50"/>
      <c r="W364" s="67"/>
      <c r="X364" s="67"/>
      <c r="Y364" s="67"/>
      <c r="Z364" s="67"/>
      <c r="AL364" s="67"/>
      <c r="AM364" s="67"/>
      <c r="AN364" s="67"/>
      <c r="AO364" s="67"/>
      <c r="AP364" s="67"/>
      <c r="AQ364" s="68"/>
      <c r="AR364" s="67"/>
      <c r="AS364" s="67"/>
      <c r="AT364" s="67"/>
      <c r="AU364" s="67"/>
      <c r="AV364" s="67"/>
    </row>
    <row r="365" ht="15.75" customHeight="1">
      <c r="A365" s="50"/>
      <c r="W365" s="67"/>
      <c r="X365" s="67"/>
      <c r="Y365" s="67"/>
      <c r="Z365" s="67"/>
      <c r="AL365" s="67"/>
      <c r="AM365" s="67"/>
      <c r="AN365" s="67"/>
      <c r="AO365" s="67"/>
      <c r="AP365" s="67"/>
      <c r="AQ365" s="68"/>
      <c r="AR365" s="67"/>
      <c r="AS365" s="67"/>
      <c r="AT365" s="67"/>
      <c r="AU365" s="67"/>
      <c r="AV365" s="67"/>
    </row>
    <row r="366" ht="15.75" customHeight="1">
      <c r="A366" s="50"/>
      <c r="W366" s="67"/>
      <c r="X366" s="67"/>
      <c r="Y366" s="67"/>
      <c r="Z366" s="67"/>
      <c r="AL366" s="67"/>
      <c r="AM366" s="67"/>
      <c r="AN366" s="67"/>
      <c r="AO366" s="67"/>
      <c r="AP366" s="67"/>
      <c r="AQ366" s="68"/>
      <c r="AR366" s="67"/>
      <c r="AS366" s="67"/>
      <c r="AT366" s="67"/>
      <c r="AU366" s="67"/>
      <c r="AV366" s="67"/>
    </row>
    <row r="367" ht="15.75" customHeight="1">
      <c r="A367" s="50"/>
      <c r="W367" s="67"/>
      <c r="X367" s="67"/>
      <c r="Y367" s="67"/>
      <c r="Z367" s="67"/>
      <c r="AL367" s="67"/>
      <c r="AM367" s="67"/>
      <c r="AN367" s="67"/>
      <c r="AO367" s="67"/>
      <c r="AP367" s="67"/>
      <c r="AQ367" s="68"/>
      <c r="AR367" s="67"/>
      <c r="AS367" s="67"/>
      <c r="AT367" s="67"/>
      <c r="AU367" s="67"/>
      <c r="AV367" s="67"/>
    </row>
    <row r="368" ht="15.75" customHeight="1">
      <c r="A368" s="50"/>
      <c r="W368" s="67"/>
      <c r="X368" s="67"/>
      <c r="Y368" s="67"/>
      <c r="Z368" s="67"/>
      <c r="AL368" s="67"/>
      <c r="AM368" s="67"/>
      <c r="AN368" s="67"/>
      <c r="AO368" s="67"/>
      <c r="AP368" s="67"/>
      <c r="AQ368" s="68"/>
      <c r="AR368" s="67"/>
      <c r="AS368" s="67"/>
      <c r="AT368" s="67"/>
      <c r="AU368" s="67"/>
      <c r="AV368" s="67"/>
    </row>
    <row r="369" ht="15.75" customHeight="1">
      <c r="A369" s="50"/>
      <c r="W369" s="67"/>
      <c r="X369" s="67"/>
      <c r="Y369" s="67"/>
      <c r="Z369" s="67"/>
      <c r="AL369" s="67"/>
      <c r="AM369" s="67"/>
      <c r="AN369" s="67"/>
      <c r="AO369" s="67"/>
      <c r="AP369" s="67"/>
      <c r="AQ369" s="68"/>
      <c r="AR369" s="67"/>
      <c r="AS369" s="67"/>
      <c r="AT369" s="67"/>
      <c r="AU369" s="67"/>
      <c r="AV369" s="67"/>
    </row>
    <row r="370" ht="15.75" customHeight="1">
      <c r="A370" s="50"/>
      <c r="W370" s="67"/>
      <c r="X370" s="67"/>
      <c r="Y370" s="67"/>
      <c r="Z370" s="67"/>
      <c r="AL370" s="67"/>
      <c r="AM370" s="67"/>
      <c r="AN370" s="67"/>
      <c r="AO370" s="67"/>
      <c r="AP370" s="67"/>
      <c r="AQ370" s="68"/>
      <c r="AR370" s="67"/>
      <c r="AS370" s="67"/>
      <c r="AT370" s="67"/>
      <c r="AU370" s="67"/>
      <c r="AV370" s="67"/>
    </row>
    <row r="371" ht="15.75" customHeight="1">
      <c r="A371" s="50"/>
      <c r="W371" s="67"/>
      <c r="X371" s="67"/>
      <c r="Y371" s="67"/>
      <c r="Z371" s="67"/>
      <c r="AL371" s="67"/>
      <c r="AM371" s="67"/>
      <c r="AN371" s="67"/>
      <c r="AO371" s="67"/>
      <c r="AP371" s="67"/>
      <c r="AQ371" s="68"/>
      <c r="AR371" s="67"/>
      <c r="AS371" s="67"/>
      <c r="AT371" s="67"/>
      <c r="AU371" s="67"/>
      <c r="AV371" s="67"/>
    </row>
    <row r="372" ht="15.75" customHeight="1">
      <c r="A372" s="50"/>
      <c r="W372" s="67"/>
      <c r="X372" s="67"/>
      <c r="Y372" s="67"/>
      <c r="Z372" s="67"/>
      <c r="AL372" s="67"/>
      <c r="AM372" s="67"/>
      <c r="AN372" s="67"/>
      <c r="AO372" s="67"/>
      <c r="AP372" s="67"/>
      <c r="AQ372" s="68"/>
      <c r="AR372" s="67"/>
      <c r="AS372" s="67"/>
      <c r="AT372" s="67"/>
      <c r="AU372" s="67"/>
      <c r="AV372" s="67"/>
    </row>
    <row r="373" ht="15.75" customHeight="1">
      <c r="A373" s="50"/>
      <c r="W373" s="67"/>
      <c r="X373" s="67"/>
      <c r="Y373" s="67"/>
      <c r="Z373" s="67"/>
      <c r="AL373" s="67"/>
      <c r="AM373" s="67"/>
      <c r="AN373" s="67"/>
      <c r="AO373" s="67"/>
      <c r="AP373" s="67"/>
      <c r="AQ373" s="68"/>
      <c r="AR373" s="67"/>
      <c r="AS373" s="67"/>
      <c r="AT373" s="67"/>
      <c r="AU373" s="67"/>
      <c r="AV373" s="67"/>
    </row>
    <row r="374" ht="15.75" customHeight="1">
      <c r="A374" s="50"/>
      <c r="W374" s="67"/>
      <c r="X374" s="67"/>
      <c r="Y374" s="67"/>
      <c r="Z374" s="67"/>
      <c r="AL374" s="67"/>
      <c r="AM374" s="67"/>
      <c r="AN374" s="67"/>
      <c r="AO374" s="67"/>
      <c r="AP374" s="67"/>
      <c r="AQ374" s="68"/>
      <c r="AR374" s="67"/>
      <c r="AS374" s="67"/>
      <c r="AT374" s="67"/>
      <c r="AU374" s="67"/>
      <c r="AV374" s="67"/>
    </row>
    <row r="375" ht="15.75" customHeight="1">
      <c r="A375" s="50"/>
      <c r="W375" s="67"/>
      <c r="X375" s="67"/>
      <c r="Y375" s="67"/>
      <c r="Z375" s="67"/>
      <c r="AL375" s="67"/>
      <c r="AM375" s="67"/>
      <c r="AN375" s="67"/>
      <c r="AO375" s="67"/>
      <c r="AP375" s="67"/>
      <c r="AQ375" s="68"/>
      <c r="AR375" s="67"/>
      <c r="AS375" s="67"/>
      <c r="AT375" s="67"/>
      <c r="AU375" s="67"/>
      <c r="AV375" s="67"/>
    </row>
    <row r="376" ht="15.75" customHeight="1">
      <c r="A376" s="50"/>
      <c r="W376" s="67"/>
      <c r="X376" s="67"/>
      <c r="Y376" s="67"/>
      <c r="Z376" s="67"/>
      <c r="AL376" s="67"/>
      <c r="AM376" s="67"/>
      <c r="AN376" s="67"/>
      <c r="AO376" s="67"/>
      <c r="AP376" s="67"/>
      <c r="AQ376" s="68"/>
      <c r="AR376" s="67"/>
      <c r="AS376" s="67"/>
      <c r="AT376" s="67"/>
      <c r="AU376" s="67"/>
      <c r="AV376" s="67"/>
    </row>
    <row r="377" ht="15.75" customHeight="1">
      <c r="A377" s="50"/>
      <c r="W377" s="67"/>
      <c r="X377" s="67"/>
      <c r="Y377" s="67"/>
      <c r="Z377" s="67"/>
      <c r="AL377" s="67"/>
      <c r="AM377" s="67"/>
      <c r="AN377" s="67"/>
      <c r="AO377" s="67"/>
      <c r="AP377" s="67"/>
      <c r="AQ377" s="68"/>
      <c r="AR377" s="67"/>
      <c r="AS377" s="67"/>
      <c r="AT377" s="67"/>
      <c r="AU377" s="67"/>
      <c r="AV377" s="67"/>
    </row>
    <row r="378" ht="15.75" customHeight="1">
      <c r="A378" s="50"/>
      <c r="W378" s="67"/>
      <c r="X378" s="67"/>
      <c r="Y378" s="67"/>
      <c r="Z378" s="67"/>
      <c r="AL378" s="67"/>
      <c r="AM378" s="67"/>
      <c r="AN378" s="67"/>
      <c r="AO378" s="67"/>
      <c r="AP378" s="67"/>
      <c r="AQ378" s="68"/>
      <c r="AR378" s="67"/>
      <c r="AS378" s="67"/>
      <c r="AT378" s="67"/>
      <c r="AU378" s="67"/>
      <c r="AV378" s="67"/>
    </row>
    <row r="379" ht="15.75" customHeight="1">
      <c r="A379" s="50"/>
      <c r="W379" s="67"/>
      <c r="X379" s="67"/>
      <c r="Y379" s="67"/>
      <c r="Z379" s="67"/>
      <c r="AL379" s="67"/>
      <c r="AM379" s="67"/>
      <c r="AN379" s="67"/>
      <c r="AO379" s="67"/>
      <c r="AP379" s="67"/>
      <c r="AQ379" s="68"/>
      <c r="AR379" s="67"/>
      <c r="AS379" s="67"/>
      <c r="AT379" s="67"/>
      <c r="AU379" s="67"/>
      <c r="AV379" s="67"/>
    </row>
    <row r="380" ht="15.75" customHeight="1">
      <c r="A380" s="50"/>
      <c r="W380" s="67"/>
      <c r="X380" s="67"/>
      <c r="Y380" s="67"/>
      <c r="Z380" s="67"/>
      <c r="AL380" s="67"/>
      <c r="AM380" s="67"/>
      <c r="AN380" s="67"/>
      <c r="AO380" s="67"/>
      <c r="AP380" s="67"/>
      <c r="AQ380" s="68"/>
      <c r="AR380" s="67"/>
      <c r="AS380" s="67"/>
      <c r="AT380" s="67"/>
      <c r="AU380" s="67"/>
      <c r="AV380" s="67"/>
    </row>
    <row r="381" ht="15.75" customHeight="1">
      <c r="A381" s="50"/>
      <c r="W381" s="67"/>
      <c r="X381" s="67"/>
      <c r="Y381" s="67"/>
      <c r="Z381" s="67"/>
      <c r="AL381" s="67"/>
      <c r="AM381" s="67"/>
      <c r="AN381" s="67"/>
      <c r="AO381" s="67"/>
      <c r="AP381" s="67"/>
      <c r="AQ381" s="68"/>
      <c r="AR381" s="67"/>
      <c r="AS381" s="67"/>
      <c r="AT381" s="67"/>
      <c r="AU381" s="67"/>
      <c r="AV381" s="67"/>
    </row>
    <row r="382" ht="15.75" customHeight="1">
      <c r="A382" s="50"/>
      <c r="W382" s="67"/>
      <c r="X382" s="67"/>
      <c r="Y382" s="67"/>
      <c r="Z382" s="67"/>
      <c r="AL382" s="67"/>
      <c r="AM382" s="67"/>
      <c r="AN382" s="67"/>
      <c r="AO382" s="67"/>
      <c r="AP382" s="67"/>
      <c r="AQ382" s="68"/>
      <c r="AR382" s="67"/>
      <c r="AS382" s="67"/>
      <c r="AT382" s="67"/>
      <c r="AU382" s="67"/>
      <c r="AV382" s="67"/>
    </row>
    <row r="383" ht="15.75" customHeight="1">
      <c r="A383" s="50"/>
      <c r="W383" s="67"/>
      <c r="X383" s="67"/>
      <c r="Y383" s="67"/>
      <c r="Z383" s="67"/>
      <c r="AL383" s="67"/>
      <c r="AM383" s="67"/>
      <c r="AN383" s="67"/>
      <c r="AO383" s="67"/>
      <c r="AP383" s="67"/>
      <c r="AQ383" s="68"/>
      <c r="AR383" s="67"/>
      <c r="AS383" s="67"/>
      <c r="AT383" s="67"/>
      <c r="AU383" s="67"/>
      <c r="AV383" s="67"/>
    </row>
    <row r="384" ht="15.75" customHeight="1">
      <c r="A384" s="50"/>
      <c r="W384" s="67"/>
      <c r="X384" s="67"/>
      <c r="Y384" s="67"/>
      <c r="Z384" s="67"/>
      <c r="AL384" s="67"/>
      <c r="AM384" s="67"/>
      <c r="AN384" s="67"/>
      <c r="AO384" s="67"/>
      <c r="AP384" s="67"/>
      <c r="AQ384" s="68"/>
      <c r="AR384" s="67"/>
      <c r="AS384" s="67"/>
      <c r="AT384" s="67"/>
      <c r="AU384" s="67"/>
      <c r="AV384" s="67"/>
    </row>
    <row r="385" ht="15.75" customHeight="1">
      <c r="A385" s="50"/>
      <c r="W385" s="67"/>
      <c r="X385" s="67"/>
      <c r="Y385" s="67"/>
      <c r="Z385" s="67"/>
      <c r="AL385" s="67"/>
      <c r="AM385" s="67"/>
      <c r="AN385" s="67"/>
      <c r="AO385" s="67"/>
      <c r="AP385" s="67"/>
      <c r="AQ385" s="68"/>
      <c r="AR385" s="67"/>
      <c r="AS385" s="67"/>
      <c r="AT385" s="67"/>
      <c r="AU385" s="67"/>
      <c r="AV385" s="67"/>
    </row>
    <row r="386" ht="15.75" customHeight="1">
      <c r="A386" s="50"/>
      <c r="W386" s="67"/>
      <c r="X386" s="67"/>
      <c r="Y386" s="67"/>
      <c r="Z386" s="67"/>
      <c r="AL386" s="67"/>
      <c r="AM386" s="67"/>
      <c r="AN386" s="67"/>
      <c r="AO386" s="67"/>
      <c r="AP386" s="67"/>
      <c r="AQ386" s="68"/>
      <c r="AR386" s="67"/>
      <c r="AS386" s="67"/>
      <c r="AT386" s="67"/>
      <c r="AU386" s="67"/>
      <c r="AV386" s="67"/>
    </row>
    <row r="387" ht="15.75" customHeight="1">
      <c r="A387" s="50"/>
      <c r="W387" s="67"/>
      <c r="X387" s="67"/>
      <c r="Y387" s="67"/>
      <c r="Z387" s="67"/>
      <c r="AL387" s="67"/>
      <c r="AM387" s="67"/>
      <c r="AN387" s="67"/>
      <c r="AO387" s="67"/>
      <c r="AP387" s="67"/>
      <c r="AQ387" s="68"/>
      <c r="AR387" s="67"/>
      <c r="AS387" s="67"/>
      <c r="AT387" s="67"/>
      <c r="AU387" s="67"/>
      <c r="AV387" s="67"/>
    </row>
    <row r="388" ht="15.75" customHeight="1">
      <c r="A388" s="50"/>
      <c r="W388" s="67"/>
      <c r="X388" s="67"/>
      <c r="Y388" s="67"/>
      <c r="Z388" s="67"/>
      <c r="AL388" s="67"/>
      <c r="AM388" s="67"/>
      <c r="AN388" s="67"/>
      <c r="AO388" s="67"/>
      <c r="AP388" s="67"/>
      <c r="AQ388" s="68"/>
      <c r="AR388" s="67"/>
      <c r="AS388" s="67"/>
      <c r="AT388" s="67"/>
      <c r="AU388" s="67"/>
      <c r="AV388" s="67"/>
    </row>
    <row r="389" ht="15.75" customHeight="1">
      <c r="A389" s="50"/>
      <c r="W389" s="67"/>
      <c r="X389" s="67"/>
      <c r="Y389" s="67"/>
      <c r="Z389" s="67"/>
      <c r="AL389" s="67"/>
      <c r="AM389" s="67"/>
      <c r="AN389" s="67"/>
      <c r="AO389" s="67"/>
      <c r="AP389" s="67"/>
      <c r="AQ389" s="68"/>
      <c r="AR389" s="67"/>
      <c r="AS389" s="67"/>
      <c r="AT389" s="67"/>
      <c r="AU389" s="67"/>
      <c r="AV389" s="67"/>
    </row>
    <row r="390" ht="15.75" customHeight="1">
      <c r="A390" s="50"/>
      <c r="W390" s="67"/>
      <c r="X390" s="67"/>
      <c r="Y390" s="67"/>
      <c r="Z390" s="67"/>
      <c r="AL390" s="67"/>
      <c r="AM390" s="67"/>
      <c r="AN390" s="67"/>
      <c r="AO390" s="67"/>
      <c r="AP390" s="67"/>
      <c r="AQ390" s="68"/>
      <c r="AR390" s="67"/>
      <c r="AS390" s="67"/>
      <c r="AT390" s="67"/>
      <c r="AU390" s="67"/>
      <c r="AV390" s="67"/>
    </row>
    <row r="391" ht="15.75" customHeight="1">
      <c r="A391" s="50"/>
      <c r="W391" s="67"/>
      <c r="X391" s="67"/>
      <c r="Y391" s="67"/>
      <c r="Z391" s="67"/>
      <c r="AL391" s="67"/>
      <c r="AM391" s="67"/>
      <c r="AN391" s="67"/>
      <c r="AO391" s="67"/>
      <c r="AP391" s="67"/>
      <c r="AQ391" s="68"/>
      <c r="AR391" s="67"/>
      <c r="AS391" s="67"/>
      <c r="AT391" s="67"/>
      <c r="AU391" s="67"/>
      <c r="AV391" s="67"/>
    </row>
    <row r="392" ht="15.75" customHeight="1">
      <c r="A392" s="50"/>
      <c r="W392" s="67"/>
      <c r="X392" s="67"/>
      <c r="Y392" s="67"/>
      <c r="Z392" s="67"/>
      <c r="AL392" s="67"/>
      <c r="AM392" s="67"/>
      <c r="AN392" s="67"/>
      <c r="AO392" s="67"/>
      <c r="AP392" s="67"/>
      <c r="AQ392" s="68"/>
      <c r="AR392" s="67"/>
      <c r="AS392" s="67"/>
      <c r="AT392" s="67"/>
      <c r="AU392" s="67"/>
      <c r="AV392" s="67"/>
    </row>
    <row r="393" ht="15.75" customHeight="1">
      <c r="A393" s="50"/>
      <c r="W393" s="67"/>
      <c r="X393" s="67"/>
      <c r="Y393" s="67"/>
      <c r="Z393" s="67"/>
      <c r="AL393" s="67"/>
      <c r="AM393" s="67"/>
      <c r="AN393" s="67"/>
      <c r="AO393" s="67"/>
      <c r="AP393" s="67"/>
      <c r="AQ393" s="68"/>
      <c r="AR393" s="67"/>
      <c r="AS393" s="67"/>
      <c r="AT393" s="67"/>
      <c r="AU393" s="67"/>
      <c r="AV393" s="67"/>
    </row>
    <row r="394" ht="15.75" customHeight="1">
      <c r="A394" s="50"/>
      <c r="W394" s="67"/>
      <c r="X394" s="67"/>
      <c r="Y394" s="67"/>
      <c r="Z394" s="67"/>
      <c r="AL394" s="67"/>
      <c r="AM394" s="67"/>
      <c r="AN394" s="67"/>
      <c r="AO394" s="67"/>
      <c r="AP394" s="67"/>
      <c r="AQ394" s="68"/>
      <c r="AR394" s="67"/>
      <c r="AS394" s="67"/>
      <c r="AT394" s="67"/>
      <c r="AU394" s="67"/>
      <c r="AV394" s="67"/>
    </row>
    <row r="395" ht="15.75" customHeight="1">
      <c r="A395" s="50"/>
      <c r="W395" s="67"/>
      <c r="X395" s="67"/>
      <c r="Y395" s="67"/>
      <c r="Z395" s="67"/>
      <c r="AL395" s="67"/>
      <c r="AM395" s="67"/>
      <c r="AN395" s="67"/>
      <c r="AO395" s="67"/>
      <c r="AP395" s="67"/>
      <c r="AQ395" s="68"/>
      <c r="AR395" s="67"/>
      <c r="AS395" s="67"/>
      <c r="AT395" s="67"/>
      <c r="AU395" s="67"/>
      <c r="AV395" s="67"/>
    </row>
    <row r="396" ht="15.75" customHeight="1">
      <c r="A396" s="50"/>
      <c r="W396" s="67"/>
      <c r="X396" s="67"/>
      <c r="Y396" s="67"/>
      <c r="Z396" s="67"/>
      <c r="AL396" s="67"/>
      <c r="AM396" s="67"/>
      <c r="AN396" s="67"/>
      <c r="AO396" s="67"/>
      <c r="AP396" s="67"/>
      <c r="AQ396" s="68"/>
      <c r="AR396" s="67"/>
      <c r="AS396" s="67"/>
      <c r="AT396" s="67"/>
      <c r="AU396" s="67"/>
      <c r="AV396" s="67"/>
    </row>
    <row r="397" ht="15.75" customHeight="1">
      <c r="A397" s="50"/>
      <c r="W397" s="67"/>
      <c r="X397" s="67"/>
      <c r="Y397" s="67"/>
      <c r="Z397" s="67"/>
      <c r="AL397" s="67"/>
      <c r="AM397" s="67"/>
      <c r="AN397" s="67"/>
      <c r="AO397" s="67"/>
      <c r="AP397" s="67"/>
      <c r="AQ397" s="68"/>
      <c r="AR397" s="67"/>
      <c r="AS397" s="67"/>
      <c r="AT397" s="67"/>
      <c r="AU397" s="67"/>
      <c r="AV397" s="67"/>
    </row>
    <row r="398" ht="15.75" customHeight="1">
      <c r="A398" s="50"/>
      <c r="W398" s="67"/>
      <c r="X398" s="67"/>
      <c r="Y398" s="67"/>
      <c r="Z398" s="67"/>
      <c r="AL398" s="67"/>
      <c r="AM398" s="67"/>
      <c r="AN398" s="67"/>
      <c r="AO398" s="67"/>
      <c r="AP398" s="67"/>
      <c r="AQ398" s="68"/>
      <c r="AR398" s="67"/>
      <c r="AS398" s="67"/>
      <c r="AT398" s="67"/>
      <c r="AU398" s="67"/>
      <c r="AV398" s="67"/>
    </row>
    <row r="399" ht="15.75" customHeight="1">
      <c r="A399" s="50"/>
      <c r="W399" s="67"/>
      <c r="X399" s="67"/>
      <c r="Y399" s="67"/>
      <c r="Z399" s="67"/>
      <c r="AL399" s="67"/>
      <c r="AM399" s="67"/>
      <c r="AN399" s="67"/>
      <c r="AO399" s="67"/>
      <c r="AP399" s="67"/>
      <c r="AQ399" s="68"/>
      <c r="AR399" s="67"/>
      <c r="AS399" s="67"/>
      <c r="AT399" s="67"/>
      <c r="AU399" s="67"/>
      <c r="AV399" s="67"/>
    </row>
    <row r="400" ht="15.75" customHeight="1">
      <c r="A400" s="50"/>
      <c r="W400" s="67"/>
      <c r="X400" s="67"/>
      <c r="Y400" s="67"/>
      <c r="Z400" s="67"/>
      <c r="AL400" s="67"/>
      <c r="AM400" s="67"/>
      <c r="AN400" s="67"/>
      <c r="AO400" s="67"/>
      <c r="AP400" s="67"/>
      <c r="AQ400" s="68"/>
      <c r="AR400" s="67"/>
      <c r="AS400" s="67"/>
      <c r="AT400" s="67"/>
      <c r="AU400" s="67"/>
      <c r="AV400" s="67"/>
    </row>
    <row r="401" ht="15.75" customHeight="1">
      <c r="A401" s="50"/>
      <c r="W401" s="67"/>
      <c r="X401" s="67"/>
      <c r="Y401" s="67"/>
      <c r="Z401" s="67"/>
      <c r="AL401" s="67"/>
      <c r="AM401" s="67"/>
      <c r="AN401" s="67"/>
      <c r="AO401" s="67"/>
      <c r="AP401" s="67"/>
      <c r="AQ401" s="68"/>
      <c r="AR401" s="67"/>
      <c r="AS401" s="67"/>
      <c r="AT401" s="67"/>
      <c r="AU401" s="67"/>
      <c r="AV401" s="67"/>
    </row>
    <row r="402" ht="15.75" customHeight="1">
      <c r="A402" s="50"/>
      <c r="W402" s="67"/>
      <c r="X402" s="67"/>
      <c r="Y402" s="67"/>
      <c r="Z402" s="67"/>
      <c r="AL402" s="67"/>
      <c r="AM402" s="67"/>
      <c r="AN402" s="67"/>
      <c r="AO402" s="67"/>
      <c r="AP402" s="67"/>
      <c r="AQ402" s="68"/>
      <c r="AR402" s="67"/>
      <c r="AS402" s="67"/>
      <c r="AT402" s="67"/>
      <c r="AU402" s="67"/>
      <c r="AV402" s="67"/>
    </row>
    <row r="403" ht="15.75" customHeight="1">
      <c r="A403" s="50"/>
      <c r="W403" s="67"/>
      <c r="X403" s="67"/>
      <c r="Y403" s="67"/>
      <c r="Z403" s="67"/>
      <c r="AL403" s="67"/>
      <c r="AM403" s="67"/>
      <c r="AN403" s="67"/>
      <c r="AO403" s="67"/>
      <c r="AP403" s="67"/>
      <c r="AQ403" s="68"/>
      <c r="AR403" s="67"/>
      <c r="AS403" s="67"/>
      <c r="AT403" s="67"/>
      <c r="AU403" s="67"/>
      <c r="AV403" s="67"/>
    </row>
    <row r="404" ht="15.75" customHeight="1">
      <c r="A404" s="50"/>
      <c r="W404" s="67"/>
      <c r="X404" s="67"/>
      <c r="Y404" s="67"/>
      <c r="Z404" s="67"/>
      <c r="AL404" s="67"/>
      <c r="AM404" s="67"/>
      <c r="AN404" s="67"/>
      <c r="AO404" s="67"/>
      <c r="AP404" s="67"/>
      <c r="AQ404" s="68"/>
      <c r="AR404" s="67"/>
      <c r="AS404" s="67"/>
      <c r="AT404" s="67"/>
      <c r="AU404" s="67"/>
      <c r="AV404" s="67"/>
    </row>
    <row r="405" ht="15.75" customHeight="1">
      <c r="A405" s="50"/>
      <c r="W405" s="67"/>
      <c r="X405" s="67"/>
      <c r="Y405" s="67"/>
      <c r="Z405" s="67"/>
      <c r="AL405" s="67"/>
      <c r="AM405" s="67"/>
      <c r="AN405" s="67"/>
      <c r="AO405" s="67"/>
      <c r="AP405" s="67"/>
      <c r="AQ405" s="68"/>
      <c r="AR405" s="67"/>
      <c r="AS405" s="67"/>
      <c r="AT405" s="67"/>
      <c r="AU405" s="67"/>
      <c r="AV405" s="67"/>
    </row>
    <row r="406" ht="15.75" customHeight="1">
      <c r="A406" s="50"/>
      <c r="W406" s="67"/>
      <c r="X406" s="67"/>
      <c r="Y406" s="67"/>
      <c r="Z406" s="67"/>
      <c r="AL406" s="67"/>
      <c r="AM406" s="67"/>
      <c r="AN406" s="67"/>
      <c r="AO406" s="67"/>
      <c r="AP406" s="67"/>
      <c r="AQ406" s="68"/>
      <c r="AR406" s="67"/>
      <c r="AS406" s="67"/>
      <c r="AT406" s="67"/>
      <c r="AU406" s="67"/>
      <c r="AV406" s="67"/>
    </row>
    <row r="407" ht="15.75" customHeight="1">
      <c r="A407" s="50"/>
      <c r="W407" s="67"/>
      <c r="X407" s="67"/>
      <c r="Y407" s="67"/>
      <c r="Z407" s="67"/>
      <c r="AL407" s="67"/>
      <c r="AM407" s="67"/>
      <c r="AN407" s="67"/>
      <c r="AO407" s="67"/>
      <c r="AP407" s="67"/>
      <c r="AQ407" s="68"/>
      <c r="AR407" s="67"/>
      <c r="AS407" s="67"/>
      <c r="AT407" s="67"/>
      <c r="AU407" s="67"/>
      <c r="AV407" s="67"/>
    </row>
    <row r="408" ht="15.75" customHeight="1">
      <c r="A408" s="50"/>
      <c r="W408" s="67"/>
      <c r="X408" s="67"/>
      <c r="Y408" s="67"/>
      <c r="Z408" s="67"/>
      <c r="AL408" s="67"/>
      <c r="AM408" s="67"/>
      <c r="AN408" s="67"/>
      <c r="AO408" s="67"/>
      <c r="AP408" s="67"/>
      <c r="AQ408" s="68"/>
      <c r="AR408" s="67"/>
      <c r="AS408" s="67"/>
      <c r="AT408" s="67"/>
      <c r="AU408" s="67"/>
      <c r="AV408" s="67"/>
    </row>
    <row r="409" ht="15.75" customHeight="1">
      <c r="A409" s="50"/>
      <c r="W409" s="67"/>
      <c r="X409" s="67"/>
      <c r="Y409" s="67"/>
      <c r="Z409" s="67"/>
      <c r="AL409" s="67"/>
      <c r="AM409" s="67"/>
      <c r="AN409" s="67"/>
      <c r="AO409" s="67"/>
      <c r="AP409" s="67"/>
      <c r="AQ409" s="68"/>
      <c r="AR409" s="67"/>
      <c r="AS409" s="67"/>
      <c r="AT409" s="67"/>
      <c r="AU409" s="67"/>
      <c r="AV409" s="67"/>
    </row>
    <row r="410" ht="15.75" customHeight="1">
      <c r="A410" s="50"/>
      <c r="W410" s="67"/>
      <c r="X410" s="67"/>
      <c r="Y410" s="67"/>
      <c r="Z410" s="67"/>
      <c r="AL410" s="67"/>
      <c r="AM410" s="67"/>
      <c r="AN410" s="67"/>
      <c r="AO410" s="67"/>
      <c r="AP410" s="67"/>
      <c r="AQ410" s="68"/>
      <c r="AR410" s="67"/>
      <c r="AS410" s="67"/>
      <c r="AT410" s="67"/>
      <c r="AU410" s="67"/>
      <c r="AV410" s="67"/>
    </row>
    <row r="411" ht="15.75" customHeight="1">
      <c r="A411" s="50"/>
      <c r="W411" s="67"/>
      <c r="X411" s="67"/>
      <c r="Y411" s="67"/>
      <c r="Z411" s="67"/>
      <c r="AL411" s="67"/>
      <c r="AM411" s="67"/>
      <c r="AN411" s="67"/>
      <c r="AO411" s="67"/>
      <c r="AP411" s="67"/>
      <c r="AQ411" s="68"/>
      <c r="AR411" s="67"/>
      <c r="AS411" s="67"/>
      <c r="AT411" s="67"/>
      <c r="AU411" s="67"/>
      <c r="AV411" s="67"/>
    </row>
    <row r="412" ht="15.75" customHeight="1">
      <c r="A412" s="50"/>
      <c r="W412" s="67"/>
      <c r="X412" s="67"/>
      <c r="Y412" s="67"/>
      <c r="Z412" s="67"/>
      <c r="AL412" s="67"/>
      <c r="AM412" s="67"/>
      <c r="AN412" s="67"/>
      <c r="AO412" s="67"/>
      <c r="AP412" s="67"/>
      <c r="AQ412" s="68"/>
      <c r="AR412" s="67"/>
      <c r="AS412" s="67"/>
      <c r="AT412" s="67"/>
      <c r="AU412" s="67"/>
      <c r="AV412" s="67"/>
    </row>
    <row r="413" ht="15.75" customHeight="1">
      <c r="A413" s="50"/>
      <c r="W413" s="67"/>
      <c r="X413" s="67"/>
      <c r="Y413" s="67"/>
      <c r="Z413" s="67"/>
      <c r="AL413" s="67"/>
      <c r="AM413" s="67"/>
      <c r="AN413" s="67"/>
      <c r="AO413" s="67"/>
      <c r="AP413" s="67"/>
      <c r="AQ413" s="68"/>
      <c r="AR413" s="67"/>
      <c r="AS413" s="67"/>
      <c r="AT413" s="67"/>
      <c r="AU413" s="67"/>
      <c r="AV413" s="67"/>
    </row>
    <row r="414" ht="15.75" customHeight="1">
      <c r="A414" s="50"/>
      <c r="W414" s="67"/>
      <c r="X414" s="67"/>
      <c r="Y414" s="67"/>
      <c r="Z414" s="67"/>
      <c r="AL414" s="67"/>
      <c r="AM414" s="67"/>
      <c r="AN414" s="67"/>
      <c r="AO414" s="67"/>
      <c r="AP414" s="67"/>
      <c r="AQ414" s="68"/>
      <c r="AR414" s="67"/>
      <c r="AS414" s="67"/>
      <c r="AT414" s="67"/>
      <c r="AU414" s="67"/>
      <c r="AV414" s="67"/>
    </row>
    <row r="415" ht="15.75" customHeight="1">
      <c r="A415" s="50"/>
      <c r="W415" s="67"/>
      <c r="X415" s="67"/>
      <c r="Y415" s="67"/>
      <c r="Z415" s="67"/>
      <c r="AL415" s="67"/>
      <c r="AM415" s="67"/>
      <c r="AN415" s="67"/>
      <c r="AO415" s="67"/>
      <c r="AP415" s="67"/>
      <c r="AQ415" s="68"/>
      <c r="AR415" s="67"/>
      <c r="AS415" s="67"/>
      <c r="AT415" s="67"/>
      <c r="AU415" s="67"/>
      <c r="AV415" s="67"/>
    </row>
    <row r="416" ht="15.75" customHeight="1">
      <c r="A416" s="50"/>
      <c r="W416" s="67"/>
      <c r="X416" s="67"/>
      <c r="Y416" s="67"/>
      <c r="Z416" s="67"/>
      <c r="AL416" s="67"/>
      <c r="AM416" s="67"/>
      <c r="AN416" s="67"/>
      <c r="AO416" s="67"/>
      <c r="AP416" s="67"/>
      <c r="AQ416" s="68"/>
      <c r="AR416" s="67"/>
      <c r="AS416" s="67"/>
      <c r="AT416" s="67"/>
      <c r="AU416" s="67"/>
      <c r="AV416" s="67"/>
    </row>
    <row r="417" ht="15.75" customHeight="1">
      <c r="A417" s="50"/>
      <c r="W417" s="67"/>
      <c r="X417" s="67"/>
      <c r="Y417" s="67"/>
      <c r="Z417" s="67"/>
      <c r="AL417" s="67"/>
      <c r="AM417" s="67"/>
      <c r="AN417" s="67"/>
      <c r="AO417" s="67"/>
      <c r="AP417" s="67"/>
      <c r="AQ417" s="68"/>
      <c r="AR417" s="67"/>
      <c r="AS417" s="67"/>
      <c r="AT417" s="67"/>
      <c r="AU417" s="67"/>
      <c r="AV417" s="67"/>
    </row>
    <row r="418" ht="15.75" customHeight="1">
      <c r="A418" s="50"/>
      <c r="W418" s="67"/>
      <c r="X418" s="67"/>
      <c r="Y418" s="67"/>
      <c r="Z418" s="67"/>
      <c r="AL418" s="67"/>
      <c r="AM418" s="67"/>
      <c r="AN418" s="67"/>
      <c r="AO418" s="67"/>
      <c r="AP418" s="67"/>
      <c r="AQ418" s="68"/>
      <c r="AR418" s="67"/>
      <c r="AS418" s="67"/>
      <c r="AT418" s="67"/>
      <c r="AU418" s="67"/>
      <c r="AV418" s="67"/>
    </row>
    <row r="419" ht="15.75" customHeight="1">
      <c r="A419" s="50"/>
      <c r="W419" s="67"/>
      <c r="X419" s="67"/>
      <c r="Y419" s="67"/>
      <c r="Z419" s="67"/>
      <c r="AL419" s="67"/>
      <c r="AM419" s="67"/>
      <c r="AN419" s="67"/>
      <c r="AO419" s="67"/>
      <c r="AP419" s="67"/>
      <c r="AQ419" s="68"/>
      <c r="AR419" s="67"/>
      <c r="AS419" s="67"/>
      <c r="AT419" s="67"/>
      <c r="AU419" s="67"/>
      <c r="AV419" s="67"/>
    </row>
    <row r="420" ht="15.75" customHeight="1">
      <c r="A420" s="50"/>
      <c r="W420" s="67"/>
      <c r="X420" s="67"/>
      <c r="Y420" s="67"/>
      <c r="Z420" s="67"/>
      <c r="AL420" s="67"/>
      <c r="AM420" s="67"/>
      <c r="AN420" s="67"/>
      <c r="AO420" s="67"/>
      <c r="AP420" s="67"/>
      <c r="AQ420" s="68"/>
      <c r="AR420" s="67"/>
      <c r="AS420" s="67"/>
      <c r="AT420" s="67"/>
      <c r="AU420" s="67"/>
      <c r="AV420" s="67"/>
    </row>
    <row r="421" ht="15.75" customHeight="1">
      <c r="A421" s="50"/>
      <c r="W421" s="67"/>
      <c r="X421" s="67"/>
      <c r="Y421" s="67"/>
      <c r="Z421" s="67"/>
      <c r="AL421" s="67"/>
      <c r="AM421" s="67"/>
      <c r="AN421" s="67"/>
      <c r="AO421" s="67"/>
      <c r="AP421" s="67"/>
      <c r="AQ421" s="68"/>
      <c r="AR421" s="67"/>
      <c r="AS421" s="67"/>
      <c r="AT421" s="67"/>
      <c r="AU421" s="67"/>
      <c r="AV421" s="67"/>
    </row>
    <row r="422" ht="15.75" customHeight="1">
      <c r="A422" s="50"/>
      <c r="W422" s="67"/>
      <c r="X422" s="67"/>
      <c r="Y422" s="67"/>
      <c r="Z422" s="67"/>
      <c r="AL422" s="67"/>
      <c r="AM422" s="67"/>
      <c r="AN422" s="67"/>
      <c r="AO422" s="67"/>
      <c r="AP422" s="67"/>
      <c r="AQ422" s="68"/>
      <c r="AR422" s="67"/>
      <c r="AS422" s="67"/>
      <c r="AT422" s="67"/>
      <c r="AU422" s="67"/>
      <c r="AV422" s="67"/>
    </row>
    <row r="423" ht="15.75" customHeight="1">
      <c r="A423" s="50"/>
      <c r="W423" s="67"/>
      <c r="X423" s="67"/>
      <c r="Y423" s="67"/>
      <c r="Z423" s="67"/>
      <c r="AL423" s="67"/>
      <c r="AM423" s="67"/>
      <c r="AN423" s="67"/>
      <c r="AO423" s="67"/>
      <c r="AP423" s="67"/>
      <c r="AQ423" s="68"/>
      <c r="AR423" s="67"/>
      <c r="AS423" s="67"/>
      <c r="AT423" s="67"/>
      <c r="AU423" s="67"/>
      <c r="AV423" s="67"/>
    </row>
    <row r="424" ht="15.75" customHeight="1">
      <c r="A424" s="50"/>
      <c r="W424" s="67"/>
      <c r="X424" s="67"/>
      <c r="Y424" s="67"/>
      <c r="Z424" s="67"/>
      <c r="AL424" s="67"/>
      <c r="AM424" s="67"/>
      <c r="AN424" s="67"/>
      <c r="AO424" s="67"/>
      <c r="AP424" s="67"/>
      <c r="AQ424" s="68"/>
      <c r="AR424" s="67"/>
      <c r="AS424" s="67"/>
      <c r="AT424" s="67"/>
      <c r="AU424" s="67"/>
      <c r="AV424" s="67"/>
    </row>
    <row r="425" ht="15.75" customHeight="1">
      <c r="A425" s="50"/>
      <c r="W425" s="67"/>
      <c r="X425" s="67"/>
      <c r="Y425" s="67"/>
      <c r="Z425" s="67"/>
      <c r="AL425" s="67"/>
      <c r="AM425" s="67"/>
      <c r="AN425" s="67"/>
      <c r="AO425" s="67"/>
      <c r="AP425" s="67"/>
      <c r="AQ425" s="68"/>
      <c r="AR425" s="67"/>
      <c r="AS425" s="67"/>
      <c r="AT425" s="67"/>
      <c r="AU425" s="67"/>
      <c r="AV425" s="67"/>
    </row>
    <row r="426" ht="15.75" customHeight="1">
      <c r="A426" s="50"/>
      <c r="W426" s="67"/>
      <c r="X426" s="67"/>
      <c r="Y426" s="67"/>
      <c r="Z426" s="67"/>
      <c r="AL426" s="67"/>
      <c r="AM426" s="67"/>
      <c r="AN426" s="67"/>
      <c r="AO426" s="67"/>
      <c r="AP426" s="67"/>
      <c r="AQ426" s="68"/>
      <c r="AR426" s="67"/>
      <c r="AS426" s="67"/>
      <c r="AT426" s="67"/>
      <c r="AU426" s="67"/>
      <c r="AV426" s="67"/>
    </row>
    <row r="427" ht="15.75" customHeight="1">
      <c r="A427" s="50"/>
      <c r="W427" s="67"/>
      <c r="X427" s="67"/>
      <c r="Y427" s="67"/>
      <c r="Z427" s="67"/>
      <c r="AL427" s="67"/>
      <c r="AM427" s="67"/>
      <c r="AN427" s="67"/>
      <c r="AO427" s="67"/>
      <c r="AP427" s="67"/>
      <c r="AQ427" s="68"/>
      <c r="AR427" s="67"/>
      <c r="AS427" s="67"/>
      <c r="AT427" s="67"/>
      <c r="AU427" s="67"/>
      <c r="AV427" s="67"/>
    </row>
    <row r="428" ht="15.75" customHeight="1">
      <c r="A428" s="50"/>
      <c r="W428" s="67"/>
      <c r="X428" s="67"/>
      <c r="Y428" s="67"/>
      <c r="Z428" s="67"/>
      <c r="AL428" s="67"/>
      <c r="AM428" s="67"/>
      <c r="AN428" s="67"/>
      <c r="AO428" s="67"/>
      <c r="AP428" s="67"/>
      <c r="AQ428" s="68"/>
      <c r="AR428" s="67"/>
      <c r="AS428" s="67"/>
      <c r="AT428" s="67"/>
      <c r="AU428" s="67"/>
      <c r="AV428" s="67"/>
    </row>
    <row r="429" ht="15.75" customHeight="1">
      <c r="A429" s="50"/>
      <c r="W429" s="67"/>
      <c r="X429" s="67"/>
      <c r="Y429" s="67"/>
      <c r="Z429" s="67"/>
      <c r="AL429" s="67"/>
      <c r="AM429" s="67"/>
      <c r="AN429" s="67"/>
      <c r="AO429" s="67"/>
      <c r="AP429" s="67"/>
      <c r="AQ429" s="68"/>
      <c r="AR429" s="67"/>
      <c r="AS429" s="67"/>
      <c r="AT429" s="67"/>
      <c r="AU429" s="67"/>
      <c r="AV429" s="67"/>
    </row>
    <row r="430" ht="15.75" customHeight="1">
      <c r="A430" s="50"/>
      <c r="W430" s="67"/>
      <c r="X430" s="67"/>
      <c r="Y430" s="67"/>
      <c r="Z430" s="67"/>
      <c r="AL430" s="67"/>
      <c r="AM430" s="67"/>
      <c r="AN430" s="67"/>
      <c r="AO430" s="67"/>
      <c r="AP430" s="67"/>
      <c r="AQ430" s="68"/>
      <c r="AR430" s="67"/>
      <c r="AS430" s="67"/>
      <c r="AT430" s="67"/>
      <c r="AU430" s="67"/>
      <c r="AV430" s="67"/>
    </row>
    <row r="431" ht="15.75" customHeight="1">
      <c r="A431" s="50"/>
      <c r="W431" s="67"/>
      <c r="X431" s="67"/>
      <c r="Y431" s="67"/>
      <c r="Z431" s="67"/>
      <c r="AL431" s="67"/>
      <c r="AM431" s="67"/>
      <c r="AN431" s="67"/>
      <c r="AO431" s="67"/>
      <c r="AP431" s="67"/>
      <c r="AQ431" s="68"/>
      <c r="AR431" s="67"/>
      <c r="AS431" s="67"/>
      <c r="AT431" s="67"/>
      <c r="AU431" s="67"/>
      <c r="AV431" s="67"/>
    </row>
    <row r="432" ht="15.75" customHeight="1">
      <c r="A432" s="50"/>
      <c r="W432" s="67"/>
      <c r="X432" s="67"/>
      <c r="Y432" s="67"/>
      <c r="Z432" s="67"/>
      <c r="AL432" s="67"/>
      <c r="AM432" s="67"/>
      <c r="AN432" s="67"/>
      <c r="AO432" s="67"/>
      <c r="AP432" s="67"/>
      <c r="AQ432" s="68"/>
      <c r="AR432" s="67"/>
      <c r="AS432" s="67"/>
      <c r="AT432" s="67"/>
      <c r="AU432" s="67"/>
      <c r="AV432" s="67"/>
    </row>
    <row r="433" ht="15.75" customHeight="1">
      <c r="A433" s="50"/>
      <c r="W433" s="67"/>
      <c r="X433" s="67"/>
      <c r="Y433" s="67"/>
      <c r="Z433" s="67"/>
      <c r="AL433" s="67"/>
      <c r="AM433" s="67"/>
      <c r="AN433" s="67"/>
      <c r="AO433" s="67"/>
      <c r="AP433" s="67"/>
      <c r="AQ433" s="68"/>
      <c r="AR433" s="67"/>
      <c r="AS433" s="67"/>
      <c r="AT433" s="67"/>
      <c r="AU433" s="67"/>
      <c r="AV433" s="67"/>
    </row>
    <row r="434" ht="15.75" customHeight="1">
      <c r="A434" s="50"/>
      <c r="W434" s="67"/>
      <c r="X434" s="67"/>
      <c r="Y434" s="67"/>
      <c r="Z434" s="67"/>
      <c r="AL434" s="67"/>
      <c r="AM434" s="67"/>
      <c r="AN434" s="67"/>
      <c r="AO434" s="67"/>
      <c r="AP434" s="67"/>
      <c r="AQ434" s="68"/>
      <c r="AR434" s="67"/>
      <c r="AS434" s="67"/>
      <c r="AT434" s="67"/>
      <c r="AU434" s="67"/>
      <c r="AV434" s="67"/>
    </row>
    <row r="435" ht="15.75" customHeight="1">
      <c r="A435" s="50"/>
      <c r="W435" s="67"/>
      <c r="X435" s="67"/>
      <c r="Y435" s="67"/>
      <c r="Z435" s="67"/>
      <c r="AL435" s="67"/>
      <c r="AM435" s="67"/>
      <c r="AN435" s="67"/>
      <c r="AO435" s="67"/>
      <c r="AP435" s="67"/>
      <c r="AQ435" s="68"/>
      <c r="AR435" s="67"/>
      <c r="AS435" s="67"/>
      <c r="AT435" s="67"/>
      <c r="AU435" s="67"/>
      <c r="AV435" s="67"/>
    </row>
    <row r="436" ht="15.75" customHeight="1">
      <c r="A436" s="50"/>
      <c r="W436" s="67"/>
      <c r="X436" s="67"/>
      <c r="Y436" s="67"/>
      <c r="Z436" s="67"/>
      <c r="AL436" s="67"/>
      <c r="AM436" s="67"/>
      <c r="AN436" s="67"/>
      <c r="AO436" s="67"/>
      <c r="AP436" s="67"/>
      <c r="AQ436" s="68"/>
      <c r="AR436" s="67"/>
      <c r="AS436" s="67"/>
      <c r="AT436" s="67"/>
      <c r="AU436" s="67"/>
      <c r="AV436" s="67"/>
    </row>
    <row r="437" ht="15.75" customHeight="1">
      <c r="A437" s="50"/>
      <c r="W437" s="67"/>
      <c r="X437" s="67"/>
      <c r="Y437" s="67"/>
      <c r="Z437" s="67"/>
      <c r="AL437" s="67"/>
      <c r="AM437" s="67"/>
      <c r="AN437" s="67"/>
      <c r="AO437" s="67"/>
      <c r="AP437" s="67"/>
      <c r="AQ437" s="68"/>
      <c r="AR437" s="67"/>
      <c r="AS437" s="67"/>
      <c r="AT437" s="67"/>
      <c r="AU437" s="67"/>
      <c r="AV437" s="67"/>
    </row>
    <row r="438" ht="15.75" customHeight="1">
      <c r="A438" s="50"/>
      <c r="W438" s="67"/>
      <c r="X438" s="67"/>
      <c r="Y438" s="67"/>
      <c r="Z438" s="67"/>
      <c r="AL438" s="67"/>
      <c r="AM438" s="67"/>
      <c r="AN438" s="67"/>
      <c r="AO438" s="67"/>
      <c r="AP438" s="67"/>
      <c r="AQ438" s="68"/>
      <c r="AR438" s="67"/>
      <c r="AS438" s="67"/>
      <c r="AT438" s="67"/>
      <c r="AU438" s="67"/>
      <c r="AV438" s="67"/>
    </row>
    <row r="439" ht="15.75" customHeight="1">
      <c r="A439" s="50"/>
      <c r="W439" s="67"/>
      <c r="X439" s="67"/>
      <c r="Y439" s="67"/>
      <c r="Z439" s="67"/>
      <c r="AL439" s="67"/>
      <c r="AM439" s="67"/>
      <c r="AN439" s="67"/>
      <c r="AO439" s="67"/>
      <c r="AP439" s="67"/>
      <c r="AQ439" s="68"/>
      <c r="AR439" s="67"/>
      <c r="AS439" s="67"/>
      <c r="AT439" s="67"/>
      <c r="AU439" s="67"/>
      <c r="AV439" s="67"/>
    </row>
    <row r="440" ht="15.75" customHeight="1">
      <c r="A440" s="50"/>
      <c r="W440" s="67"/>
      <c r="X440" s="67"/>
      <c r="Y440" s="67"/>
      <c r="Z440" s="67"/>
      <c r="AL440" s="67"/>
      <c r="AM440" s="67"/>
      <c r="AN440" s="67"/>
      <c r="AO440" s="67"/>
      <c r="AP440" s="67"/>
      <c r="AQ440" s="68"/>
      <c r="AR440" s="67"/>
      <c r="AS440" s="67"/>
      <c r="AT440" s="67"/>
      <c r="AU440" s="67"/>
      <c r="AV440" s="67"/>
    </row>
    <row r="441" ht="15.75" customHeight="1">
      <c r="A441" s="50"/>
      <c r="W441" s="67"/>
      <c r="X441" s="67"/>
      <c r="Y441" s="67"/>
      <c r="Z441" s="67"/>
      <c r="AL441" s="67"/>
      <c r="AM441" s="67"/>
      <c r="AN441" s="67"/>
      <c r="AO441" s="67"/>
      <c r="AP441" s="67"/>
      <c r="AQ441" s="68"/>
      <c r="AR441" s="67"/>
      <c r="AS441" s="67"/>
      <c r="AT441" s="67"/>
      <c r="AU441" s="67"/>
      <c r="AV441" s="67"/>
    </row>
    <row r="442" ht="15.75" customHeight="1">
      <c r="A442" s="50"/>
      <c r="W442" s="67"/>
      <c r="X442" s="67"/>
      <c r="Y442" s="67"/>
      <c r="Z442" s="67"/>
      <c r="AL442" s="67"/>
      <c r="AM442" s="67"/>
      <c r="AN442" s="67"/>
      <c r="AO442" s="67"/>
      <c r="AP442" s="67"/>
      <c r="AQ442" s="68"/>
      <c r="AR442" s="67"/>
      <c r="AS442" s="67"/>
      <c r="AT442" s="67"/>
      <c r="AU442" s="67"/>
      <c r="AV442" s="67"/>
    </row>
    <row r="443" ht="15.75" customHeight="1">
      <c r="A443" s="50"/>
      <c r="W443" s="67"/>
      <c r="X443" s="67"/>
      <c r="Y443" s="67"/>
      <c r="Z443" s="67"/>
      <c r="AL443" s="67"/>
      <c r="AM443" s="67"/>
      <c r="AN443" s="67"/>
      <c r="AO443" s="67"/>
      <c r="AP443" s="67"/>
      <c r="AQ443" s="68"/>
      <c r="AR443" s="67"/>
      <c r="AS443" s="67"/>
      <c r="AT443" s="67"/>
      <c r="AU443" s="67"/>
      <c r="AV443" s="67"/>
    </row>
    <row r="444" ht="15.75" customHeight="1">
      <c r="A444" s="50"/>
      <c r="W444" s="67"/>
      <c r="X444" s="67"/>
      <c r="Y444" s="67"/>
      <c r="Z444" s="67"/>
      <c r="AL444" s="67"/>
      <c r="AM444" s="67"/>
      <c r="AN444" s="67"/>
      <c r="AO444" s="67"/>
      <c r="AP444" s="67"/>
      <c r="AQ444" s="68"/>
      <c r="AR444" s="67"/>
      <c r="AS444" s="67"/>
      <c r="AT444" s="67"/>
      <c r="AU444" s="67"/>
      <c r="AV444" s="67"/>
    </row>
    <row r="445" ht="15.75" customHeight="1">
      <c r="A445" s="50"/>
      <c r="W445" s="67"/>
      <c r="X445" s="67"/>
      <c r="Y445" s="67"/>
      <c r="Z445" s="67"/>
      <c r="AL445" s="67"/>
      <c r="AM445" s="67"/>
      <c r="AN445" s="67"/>
      <c r="AO445" s="67"/>
      <c r="AP445" s="67"/>
      <c r="AQ445" s="68"/>
      <c r="AR445" s="67"/>
      <c r="AS445" s="67"/>
      <c r="AT445" s="67"/>
      <c r="AU445" s="67"/>
      <c r="AV445" s="67"/>
    </row>
    <row r="446" ht="15.75" customHeight="1">
      <c r="A446" s="50"/>
      <c r="W446" s="67"/>
      <c r="X446" s="67"/>
      <c r="Y446" s="67"/>
      <c r="Z446" s="67"/>
      <c r="AL446" s="67"/>
      <c r="AM446" s="67"/>
      <c r="AN446" s="67"/>
      <c r="AO446" s="67"/>
      <c r="AP446" s="67"/>
      <c r="AQ446" s="68"/>
      <c r="AR446" s="67"/>
      <c r="AS446" s="67"/>
      <c r="AT446" s="67"/>
      <c r="AU446" s="67"/>
      <c r="AV446" s="67"/>
    </row>
    <row r="447" ht="15.75" customHeight="1">
      <c r="A447" s="50"/>
      <c r="W447" s="67"/>
      <c r="X447" s="67"/>
      <c r="Y447" s="67"/>
      <c r="Z447" s="67"/>
      <c r="AL447" s="67"/>
      <c r="AM447" s="67"/>
      <c r="AN447" s="67"/>
      <c r="AO447" s="67"/>
      <c r="AP447" s="67"/>
      <c r="AQ447" s="68"/>
      <c r="AR447" s="67"/>
      <c r="AS447" s="67"/>
      <c r="AT447" s="67"/>
      <c r="AU447" s="67"/>
      <c r="AV447" s="67"/>
    </row>
    <row r="448" ht="15.75" customHeight="1">
      <c r="A448" s="50"/>
      <c r="W448" s="67"/>
      <c r="X448" s="67"/>
      <c r="Y448" s="67"/>
      <c r="Z448" s="67"/>
      <c r="AL448" s="67"/>
      <c r="AM448" s="67"/>
      <c r="AN448" s="67"/>
      <c r="AO448" s="67"/>
      <c r="AP448" s="67"/>
      <c r="AQ448" s="68"/>
      <c r="AR448" s="67"/>
      <c r="AS448" s="67"/>
      <c r="AT448" s="67"/>
      <c r="AU448" s="67"/>
      <c r="AV448" s="67"/>
    </row>
    <row r="449" ht="15.75" customHeight="1">
      <c r="A449" s="50"/>
      <c r="W449" s="67"/>
      <c r="X449" s="67"/>
      <c r="Y449" s="67"/>
      <c r="Z449" s="67"/>
      <c r="AL449" s="67"/>
      <c r="AM449" s="67"/>
      <c r="AN449" s="67"/>
      <c r="AO449" s="67"/>
      <c r="AP449" s="67"/>
      <c r="AQ449" s="68"/>
      <c r="AR449" s="67"/>
      <c r="AS449" s="67"/>
      <c r="AT449" s="67"/>
      <c r="AU449" s="67"/>
      <c r="AV449" s="67"/>
    </row>
    <row r="450" ht="15.75" customHeight="1">
      <c r="A450" s="50"/>
      <c r="W450" s="67"/>
      <c r="X450" s="67"/>
      <c r="Y450" s="67"/>
      <c r="Z450" s="67"/>
      <c r="AL450" s="67"/>
      <c r="AM450" s="67"/>
      <c r="AN450" s="67"/>
      <c r="AO450" s="67"/>
      <c r="AP450" s="67"/>
      <c r="AQ450" s="68"/>
      <c r="AR450" s="67"/>
      <c r="AS450" s="67"/>
      <c r="AT450" s="67"/>
      <c r="AU450" s="67"/>
      <c r="AV450" s="67"/>
    </row>
    <row r="451" ht="15.75" customHeight="1">
      <c r="A451" s="50"/>
      <c r="W451" s="67"/>
      <c r="X451" s="67"/>
      <c r="Y451" s="67"/>
      <c r="Z451" s="67"/>
      <c r="AL451" s="67"/>
      <c r="AM451" s="67"/>
      <c r="AN451" s="67"/>
      <c r="AO451" s="67"/>
      <c r="AP451" s="67"/>
      <c r="AQ451" s="68"/>
      <c r="AR451" s="67"/>
      <c r="AS451" s="67"/>
      <c r="AT451" s="67"/>
      <c r="AU451" s="67"/>
      <c r="AV451" s="67"/>
    </row>
    <row r="452" ht="15.75" customHeight="1">
      <c r="A452" s="50"/>
      <c r="W452" s="67"/>
      <c r="X452" s="67"/>
      <c r="Y452" s="67"/>
      <c r="Z452" s="67"/>
      <c r="AL452" s="67"/>
      <c r="AM452" s="67"/>
      <c r="AN452" s="67"/>
      <c r="AO452" s="67"/>
      <c r="AP452" s="67"/>
      <c r="AQ452" s="68"/>
      <c r="AR452" s="67"/>
      <c r="AS452" s="67"/>
      <c r="AT452" s="67"/>
      <c r="AU452" s="67"/>
      <c r="AV452" s="67"/>
    </row>
    <row r="453" ht="15.75" customHeight="1">
      <c r="A453" s="50"/>
      <c r="W453" s="67"/>
      <c r="X453" s="67"/>
      <c r="Y453" s="67"/>
      <c r="Z453" s="67"/>
      <c r="AL453" s="67"/>
      <c r="AM453" s="67"/>
      <c r="AN453" s="67"/>
      <c r="AO453" s="67"/>
      <c r="AP453" s="67"/>
      <c r="AQ453" s="68"/>
      <c r="AR453" s="67"/>
      <c r="AS453" s="67"/>
      <c r="AT453" s="67"/>
      <c r="AU453" s="67"/>
      <c r="AV453" s="67"/>
    </row>
    <row r="454" ht="15.75" customHeight="1">
      <c r="A454" s="50"/>
      <c r="W454" s="67"/>
      <c r="X454" s="67"/>
      <c r="Y454" s="67"/>
      <c r="Z454" s="67"/>
      <c r="AL454" s="67"/>
      <c r="AM454" s="67"/>
      <c r="AN454" s="67"/>
      <c r="AO454" s="67"/>
      <c r="AP454" s="67"/>
      <c r="AQ454" s="68"/>
      <c r="AR454" s="67"/>
      <c r="AS454" s="67"/>
      <c r="AT454" s="67"/>
      <c r="AU454" s="67"/>
      <c r="AV454" s="67"/>
    </row>
    <row r="455" ht="15.75" customHeight="1">
      <c r="A455" s="50"/>
      <c r="W455" s="67"/>
      <c r="X455" s="67"/>
      <c r="Y455" s="67"/>
      <c r="Z455" s="67"/>
      <c r="AL455" s="67"/>
      <c r="AM455" s="67"/>
      <c r="AN455" s="67"/>
      <c r="AO455" s="67"/>
      <c r="AP455" s="67"/>
      <c r="AQ455" s="68"/>
      <c r="AR455" s="67"/>
      <c r="AS455" s="67"/>
      <c r="AT455" s="67"/>
      <c r="AU455" s="67"/>
      <c r="AV455" s="67"/>
    </row>
    <row r="456" ht="15.75" customHeight="1">
      <c r="A456" s="50"/>
      <c r="W456" s="67"/>
      <c r="X456" s="67"/>
      <c r="Y456" s="67"/>
      <c r="Z456" s="67"/>
      <c r="AL456" s="67"/>
      <c r="AM456" s="67"/>
      <c r="AN456" s="67"/>
      <c r="AO456" s="67"/>
      <c r="AP456" s="67"/>
      <c r="AQ456" s="68"/>
      <c r="AR456" s="67"/>
      <c r="AS456" s="67"/>
      <c r="AT456" s="67"/>
      <c r="AU456" s="67"/>
      <c r="AV456" s="67"/>
    </row>
    <row r="457" ht="15.75" customHeight="1">
      <c r="A457" s="50"/>
      <c r="W457" s="67"/>
      <c r="X457" s="67"/>
      <c r="Y457" s="67"/>
      <c r="Z457" s="67"/>
      <c r="AL457" s="67"/>
      <c r="AM457" s="67"/>
      <c r="AN457" s="67"/>
      <c r="AO457" s="67"/>
      <c r="AP457" s="67"/>
      <c r="AQ457" s="68"/>
      <c r="AR457" s="67"/>
      <c r="AS457" s="67"/>
      <c r="AT457" s="67"/>
      <c r="AU457" s="67"/>
      <c r="AV457" s="67"/>
    </row>
    <row r="458" ht="15.75" customHeight="1">
      <c r="A458" s="50"/>
      <c r="W458" s="67"/>
      <c r="X458" s="67"/>
      <c r="Y458" s="67"/>
      <c r="Z458" s="67"/>
      <c r="AL458" s="67"/>
      <c r="AM458" s="67"/>
      <c r="AN458" s="67"/>
      <c r="AO458" s="67"/>
      <c r="AP458" s="67"/>
      <c r="AQ458" s="68"/>
      <c r="AR458" s="67"/>
      <c r="AS458" s="67"/>
      <c r="AT458" s="67"/>
      <c r="AU458" s="67"/>
      <c r="AV458" s="67"/>
    </row>
    <row r="459" ht="15.75" customHeight="1">
      <c r="A459" s="50"/>
      <c r="W459" s="67"/>
      <c r="X459" s="67"/>
      <c r="Y459" s="67"/>
      <c r="Z459" s="67"/>
      <c r="AL459" s="67"/>
      <c r="AM459" s="67"/>
      <c r="AN459" s="67"/>
      <c r="AO459" s="67"/>
      <c r="AP459" s="67"/>
      <c r="AQ459" s="68"/>
      <c r="AR459" s="67"/>
      <c r="AS459" s="67"/>
      <c r="AT459" s="67"/>
      <c r="AU459" s="67"/>
      <c r="AV459" s="67"/>
    </row>
    <row r="460" ht="15.75" customHeight="1">
      <c r="A460" s="50"/>
      <c r="W460" s="67"/>
      <c r="X460" s="67"/>
      <c r="Y460" s="67"/>
      <c r="Z460" s="67"/>
      <c r="AL460" s="67"/>
      <c r="AM460" s="67"/>
      <c r="AN460" s="67"/>
      <c r="AO460" s="67"/>
      <c r="AP460" s="67"/>
      <c r="AQ460" s="68"/>
      <c r="AR460" s="67"/>
      <c r="AS460" s="67"/>
      <c r="AT460" s="67"/>
      <c r="AU460" s="67"/>
      <c r="AV460" s="67"/>
    </row>
    <row r="461" ht="15.75" customHeight="1">
      <c r="A461" s="50"/>
      <c r="W461" s="67"/>
      <c r="X461" s="67"/>
      <c r="Y461" s="67"/>
      <c r="Z461" s="67"/>
      <c r="AL461" s="67"/>
      <c r="AM461" s="67"/>
      <c r="AN461" s="67"/>
      <c r="AO461" s="67"/>
      <c r="AP461" s="67"/>
      <c r="AQ461" s="68"/>
      <c r="AR461" s="67"/>
      <c r="AS461" s="67"/>
      <c r="AT461" s="67"/>
      <c r="AU461" s="67"/>
      <c r="AV461" s="67"/>
    </row>
    <row r="462" ht="15.75" customHeight="1">
      <c r="A462" s="50"/>
      <c r="W462" s="67"/>
      <c r="X462" s="67"/>
      <c r="Y462" s="67"/>
      <c r="Z462" s="67"/>
      <c r="AL462" s="67"/>
      <c r="AM462" s="67"/>
      <c r="AN462" s="67"/>
      <c r="AO462" s="67"/>
      <c r="AP462" s="67"/>
      <c r="AQ462" s="68"/>
      <c r="AR462" s="67"/>
      <c r="AS462" s="67"/>
      <c r="AT462" s="67"/>
      <c r="AU462" s="67"/>
      <c r="AV462" s="67"/>
    </row>
    <row r="463" ht="15.75" customHeight="1">
      <c r="A463" s="50"/>
      <c r="W463" s="67"/>
      <c r="X463" s="67"/>
      <c r="Y463" s="67"/>
      <c r="Z463" s="67"/>
      <c r="AL463" s="67"/>
      <c r="AM463" s="67"/>
      <c r="AN463" s="67"/>
      <c r="AO463" s="67"/>
      <c r="AP463" s="67"/>
      <c r="AQ463" s="68"/>
      <c r="AR463" s="67"/>
      <c r="AS463" s="67"/>
      <c r="AT463" s="67"/>
      <c r="AU463" s="67"/>
      <c r="AV463" s="67"/>
    </row>
    <row r="464" ht="15.75" customHeight="1">
      <c r="A464" s="50"/>
      <c r="W464" s="67"/>
      <c r="X464" s="67"/>
      <c r="Y464" s="67"/>
      <c r="Z464" s="67"/>
      <c r="AL464" s="67"/>
      <c r="AM464" s="67"/>
      <c r="AN464" s="67"/>
      <c r="AO464" s="67"/>
      <c r="AP464" s="67"/>
      <c r="AQ464" s="68"/>
      <c r="AR464" s="67"/>
      <c r="AS464" s="67"/>
      <c r="AT464" s="67"/>
      <c r="AU464" s="67"/>
      <c r="AV464" s="67"/>
    </row>
    <row r="465" ht="15.75" customHeight="1">
      <c r="A465" s="50"/>
      <c r="W465" s="67"/>
      <c r="X465" s="67"/>
      <c r="Y465" s="67"/>
      <c r="Z465" s="67"/>
      <c r="AL465" s="67"/>
      <c r="AM465" s="67"/>
      <c r="AN465" s="67"/>
      <c r="AO465" s="67"/>
      <c r="AP465" s="67"/>
      <c r="AQ465" s="68"/>
      <c r="AR465" s="67"/>
      <c r="AS465" s="67"/>
      <c r="AT465" s="67"/>
      <c r="AU465" s="67"/>
      <c r="AV465" s="67"/>
    </row>
    <row r="466" ht="15.75" customHeight="1">
      <c r="A466" s="50"/>
      <c r="W466" s="67"/>
      <c r="X466" s="67"/>
      <c r="Y466" s="67"/>
      <c r="Z466" s="67"/>
      <c r="AL466" s="67"/>
      <c r="AM466" s="67"/>
      <c r="AN466" s="67"/>
      <c r="AO466" s="67"/>
      <c r="AP466" s="67"/>
      <c r="AQ466" s="68"/>
      <c r="AR466" s="67"/>
      <c r="AS466" s="67"/>
      <c r="AT466" s="67"/>
      <c r="AU466" s="67"/>
      <c r="AV466" s="67"/>
    </row>
    <row r="467" ht="15.75" customHeight="1">
      <c r="A467" s="50"/>
      <c r="W467" s="67"/>
      <c r="X467" s="67"/>
      <c r="Y467" s="67"/>
      <c r="Z467" s="67"/>
      <c r="AL467" s="67"/>
      <c r="AM467" s="67"/>
      <c r="AN467" s="67"/>
      <c r="AO467" s="67"/>
      <c r="AP467" s="67"/>
      <c r="AQ467" s="68"/>
      <c r="AR467" s="67"/>
      <c r="AS467" s="67"/>
      <c r="AT467" s="67"/>
      <c r="AU467" s="67"/>
      <c r="AV467" s="67"/>
    </row>
    <row r="468" ht="15.75" customHeight="1">
      <c r="A468" s="50"/>
      <c r="W468" s="67"/>
      <c r="X468" s="67"/>
      <c r="Y468" s="67"/>
      <c r="Z468" s="67"/>
      <c r="AL468" s="67"/>
      <c r="AM468" s="67"/>
      <c r="AN468" s="67"/>
      <c r="AO468" s="67"/>
      <c r="AP468" s="67"/>
      <c r="AQ468" s="68"/>
      <c r="AR468" s="67"/>
      <c r="AS468" s="67"/>
      <c r="AT468" s="67"/>
      <c r="AU468" s="67"/>
      <c r="AV468" s="67"/>
    </row>
    <row r="469" ht="15.75" customHeight="1">
      <c r="A469" s="50"/>
      <c r="W469" s="67"/>
      <c r="X469" s="67"/>
      <c r="Y469" s="67"/>
      <c r="Z469" s="67"/>
      <c r="AL469" s="67"/>
      <c r="AM469" s="67"/>
      <c r="AN469" s="67"/>
      <c r="AO469" s="67"/>
      <c r="AP469" s="67"/>
      <c r="AQ469" s="68"/>
      <c r="AR469" s="67"/>
      <c r="AS469" s="67"/>
      <c r="AT469" s="67"/>
      <c r="AU469" s="67"/>
      <c r="AV469" s="67"/>
    </row>
    <row r="470" ht="15.75" customHeight="1">
      <c r="A470" s="50"/>
      <c r="W470" s="67"/>
      <c r="X470" s="67"/>
      <c r="Y470" s="67"/>
      <c r="Z470" s="67"/>
      <c r="AL470" s="67"/>
      <c r="AM470" s="67"/>
      <c r="AN470" s="67"/>
      <c r="AO470" s="67"/>
      <c r="AP470" s="67"/>
      <c r="AQ470" s="68"/>
      <c r="AR470" s="67"/>
      <c r="AS470" s="67"/>
      <c r="AT470" s="67"/>
      <c r="AU470" s="67"/>
      <c r="AV470" s="67"/>
    </row>
    <row r="471" ht="15.75" customHeight="1">
      <c r="A471" s="50"/>
      <c r="W471" s="67"/>
      <c r="X471" s="67"/>
      <c r="Y471" s="67"/>
      <c r="Z471" s="67"/>
      <c r="AL471" s="67"/>
      <c r="AM471" s="67"/>
      <c r="AN471" s="67"/>
      <c r="AO471" s="67"/>
      <c r="AP471" s="67"/>
      <c r="AQ471" s="68"/>
      <c r="AR471" s="67"/>
      <c r="AS471" s="67"/>
      <c r="AT471" s="67"/>
      <c r="AU471" s="67"/>
      <c r="AV471" s="67"/>
    </row>
    <row r="472" ht="15.75" customHeight="1">
      <c r="A472" s="50"/>
      <c r="W472" s="67"/>
      <c r="X472" s="67"/>
      <c r="Y472" s="67"/>
      <c r="Z472" s="67"/>
      <c r="AL472" s="67"/>
      <c r="AM472" s="67"/>
      <c r="AN472" s="67"/>
      <c r="AO472" s="67"/>
      <c r="AP472" s="67"/>
      <c r="AQ472" s="68"/>
      <c r="AR472" s="67"/>
      <c r="AS472" s="67"/>
      <c r="AT472" s="67"/>
      <c r="AU472" s="67"/>
      <c r="AV472" s="67"/>
    </row>
    <row r="473" ht="15.75" customHeight="1">
      <c r="A473" s="50"/>
      <c r="W473" s="67"/>
      <c r="X473" s="67"/>
      <c r="Y473" s="67"/>
      <c r="Z473" s="67"/>
      <c r="AL473" s="67"/>
      <c r="AM473" s="67"/>
      <c r="AN473" s="67"/>
      <c r="AO473" s="67"/>
      <c r="AP473" s="67"/>
      <c r="AQ473" s="68"/>
      <c r="AR473" s="67"/>
      <c r="AS473" s="67"/>
      <c r="AT473" s="67"/>
      <c r="AU473" s="67"/>
      <c r="AV473" s="67"/>
    </row>
    <row r="474" ht="15.75" customHeight="1">
      <c r="A474" s="50"/>
      <c r="W474" s="67"/>
      <c r="X474" s="67"/>
      <c r="Y474" s="67"/>
      <c r="Z474" s="67"/>
      <c r="AL474" s="67"/>
      <c r="AM474" s="67"/>
      <c r="AN474" s="67"/>
      <c r="AO474" s="67"/>
      <c r="AP474" s="67"/>
      <c r="AQ474" s="68"/>
      <c r="AR474" s="67"/>
      <c r="AS474" s="67"/>
      <c r="AT474" s="67"/>
      <c r="AU474" s="67"/>
      <c r="AV474" s="67"/>
    </row>
    <row r="475" ht="15.75" customHeight="1">
      <c r="A475" s="50"/>
      <c r="W475" s="67"/>
      <c r="X475" s="67"/>
      <c r="Y475" s="67"/>
      <c r="Z475" s="67"/>
      <c r="AL475" s="67"/>
      <c r="AM475" s="67"/>
      <c r="AN475" s="67"/>
      <c r="AO475" s="67"/>
      <c r="AP475" s="67"/>
      <c r="AQ475" s="68"/>
      <c r="AR475" s="67"/>
      <c r="AS475" s="67"/>
      <c r="AT475" s="67"/>
      <c r="AU475" s="67"/>
      <c r="AV475" s="67"/>
    </row>
    <row r="476" ht="15.75" customHeight="1">
      <c r="A476" s="50"/>
      <c r="W476" s="67"/>
      <c r="X476" s="67"/>
      <c r="Y476" s="67"/>
      <c r="Z476" s="67"/>
      <c r="AL476" s="67"/>
      <c r="AM476" s="67"/>
      <c r="AN476" s="67"/>
      <c r="AO476" s="67"/>
      <c r="AP476" s="67"/>
      <c r="AQ476" s="68"/>
      <c r="AR476" s="67"/>
      <c r="AS476" s="67"/>
      <c r="AT476" s="67"/>
      <c r="AU476" s="67"/>
      <c r="AV476" s="67"/>
    </row>
    <row r="477" ht="15.75" customHeight="1">
      <c r="A477" s="50"/>
      <c r="W477" s="67"/>
      <c r="X477" s="67"/>
      <c r="Y477" s="67"/>
      <c r="Z477" s="67"/>
      <c r="AL477" s="67"/>
      <c r="AM477" s="67"/>
      <c r="AN477" s="67"/>
      <c r="AO477" s="67"/>
      <c r="AP477" s="67"/>
      <c r="AQ477" s="68"/>
      <c r="AR477" s="67"/>
      <c r="AS477" s="67"/>
      <c r="AT477" s="67"/>
      <c r="AU477" s="67"/>
      <c r="AV477" s="67"/>
    </row>
    <row r="478" ht="15.75" customHeight="1">
      <c r="A478" s="50"/>
      <c r="W478" s="67"/>
      <c r="X478" s="67"/>
      <c r="Y478" s="67"/>
      <c r="Z478" s="67"/>
      <c r="AL478" s="67"/>
      <c r="AM478" s="67"/>
      <c r="AN478" s="67"/>
      <c r="AO478" s="67"/>
      <c r="AP478" s="67"/>
      <c r="AQ478" s="68"/>
      <c r="AR478" s="67"/>
      <c r="AS478" s="67"/>
      <c r="AT478" s="67"/>
      <c r="AU478" s="67"/>
      <c r="AV478" s="67"/>
    </row>
    <row r="479" ht="15.75" customHeight="1">
      <c r="A479" s="50"/>
      <c r="W479" s="67"/>
      <c r="X479" s="67"/>
      <c r="Y479" s="67"/>
      <c r="Z479" s="67"/>
      <c r="AL479" s="67"/>
      <c r="AM479" s="67"/>
      <c r="AN479" s="67"/>
      <c r="AO479" s="67"/>
      <c r="AP479" s="67"/>
      <c r="AQ479" s="68"/>
      <c r="AR479" s="67"/>
      <c r="AS479" s="67"/>
      <c r="AT479" s="67"/>
      <c r="AU479" s="67"/>
      <c r="AV479" s="67"/>
    </row>
    <row r="480" ht="15.75" customHeight="1">
      <c r="A480" s="50"/>
      <c r="W480" s="67"/>
      <c r="X480" s="67"/>
      <c r="Y480" s="67"/>
      <c r="Z480" s="67"/>
      <c r="AL480" s="67"/>
      <c r="AM480" s="67"/>
      <c r="AN480" s="67"/>
      <c r="AO480" s="67"/>
      <c r="AP480" s="67"/>
      <c r="AQ480" s="68"/>
      <c r="AR480" s="67"/>
      <c r="AS480" s="67"/>
      <c r="AT480" s="67"/>
      <c r="AU480" s="67"/>
      <c r="AV480" s="67"/>
    </row>
    <row r="481" ht="15.75" customHeight="1">
      <c r="A481" s="50"/>
      <c r="W481" s="67"/>
      <c r="X481" s="67"/>
      <c r="Y481" s="67"/>
      <c r="Z481" s="67"/>
      <c r="AL481" s="67"/>
      <c r="AM481" s="67"/>
      <c r="AN481" s="67"/>
      <c r="AO481" s="67"/>
      <c r="AP481" s="67"/>
      <c r="AQ481" s="68"/>
      <c r="AR481" s="67"/>
      <c r="AS481" s="67"/>
      <c r="AT481" s="67"/>
      <c r="AU481" s="67"/>
      <c r="AV481" s="67"/>
    </row>
    <row r="482" ht="15.75" customHeight="1">
      <c r="A482" s="50"/>
      <c r="W482" s="67"/>
      <c r="X482" s="67"/>
      <c r="Y482" s="67"/>
      <c r="Z482" s="67"/>
      <c r="AL482" s="67"/>
      <c r="AM482" s="67"/>
      <c r="AN482" s="67"/>
      <c r="AO482" s="67"/>
      <c r="AP482" s="67"/>
      <c r="AQ482" s="68"/>
      <c r="AR482" s="67"/>
      <c r="AS482" s="67"/>
      <c r="AT482" s="67"/>
      <c r="AU482" s="67"/>
      <c r="AV482" s="67"/>
    </row>
    <row r="483" ht="15.75" customHeight="1">
      <c r="A483" s="50"/>
      <c r="W483" s="67"/>
      <c r="X483" s="67"/>
      <c r="Y483" s="67"/>
      <c r="Z483" s="67"/>
      <c r="AL483" s="67"/>
      <c r="AM483" s="67"/>
      <c r="AN483" s="67"/>
      <c r="AO483" s="67"/>
      <c r="AP483" s="67"/>
      <c r="AQ483" s="68"/>
      <c r="AR483" s="67"/>
      <c r="AS483" s="67"/>
      <c r="AT483" s="67"/>
      <c r="AU483" s="67"/>
      <c r="AV483" s="67"/>
    </row>
    <row r="484" ht="15.75" customHeight="1">
      <c r="A484" s="50"/>
      <c r="W484" s="67"/>
      <c r="X484" s="67"/>
      <c r="Y484" s="67"/>
      <c r="Z484" s="67"/>
      <c r="AL484" s="67"/>
      <c r="AM484" s="67"/>
      <c r="AN484" s="67"/>
      <c r="AO484" s="67"/>
      <c r="AP484" s="67"/>
      <c r="AQ484" s="68"/>
      <c r="AR484" s="67"/>
      <c r="AS484" s="67"/>
      <c r="AT484" s="67"/>
      <c r="AU484" s="67"/>
      <c r="AV484" s="67"/>
    </row>
    <row r="485" ht="15.75" customHeight="1">
      <c r="A485" s="50"/>
      <c r="W485" s="67"/>
      <c r="X485" s="67"/>
      <c r="Y485" s="67"/>
      <c r="Z485" s="67"/>
      <c r="AL485" s="67"/>
      <c r="AM485" s="67"/>
      <c r="AN485" s="67"/>
      <c r="AO485" s="67"/>
      <c r="AP485" s="67"/>
      <c r="AQ485" s="68"/>
      <c r="AR485" s="67"/>
      <c r="AS485" s="67"/>
      <c r="AT485" s="67"/>
      <c r="AU485" s="67"/>
      <c r="AV485" s="67"/>
    </row>
    <row r="486" ht="15.75" customHeight="1">
      <c r="A486" s="50"/>
      <c r="W486" s="67"/>
      <c r="X486" s="67"/>
      <c r="Y486" s="67"/>
      <c r="Z486" s="67"/>
      <c r="AL486" s="67"/>
      <c r="AM486" s="67"/>
      <c r="AN486" s="67"/>
      <c r="AO486" s="67"/>
      <c r="AP486" s="67"/>
      <c r="AQ486" s="68"/>
      <c r="AR486" s="67"/>
      <c r="AS486" s="67"/>
      <c r="AT486" s="67"/>
      <c r="AU486" s="67"/>
      <c r="AV486" s="67"/>
    </row>
    <row r="487" ht="15.75" customHeight="1">
      <c r="A487" s="50"/>
      <c r="W487" s="67"/>
      <c r="X487" s="67"/>
      <c r="Y487" s="67"/>
      <c r="Z487" s="67"/>
      <c r="AL487" s="67"/>
      <c r="AM487" s="67"/>
      <c r="AN487" s="67"/>
      <c r="AO487" s="67"/>
      <c r="AP487" s="67"/>
      <c r="AQ487" s="68"/>
      <c r="AR487" s="67"/>
      <c r="AS487" s="67"/>
      <c r="AT487" s="67"/>
      <c r="AU487" s="67"/>
      <c r="AV487" s="67"/>
    </row>
    <row r="488" ht="15.75" customHeight="1">
      <c r="A488" s="50"/>
      <c r="W488" s="67"/>
      <c r="X488" s="67"/>
      <c r="Y488" s="67"/>
      <c r="Z488" s="67"/>
      <c r="AL488" s="67"/>
      <c r="AM488" s="67"/>
      <c r="AN488" s="67"/>
      <c r="AO488" s="67"/>
      <c r="AP488" s="67"/>
      <c r="AQ488" s="68"/>
      <c r="AR488" s="67"/>
      <c r="AS488" s="67"/>
      <c r="AT488" s="67"/>
      <c r="AU488" s="67"/>
      <c r="AV488" s="67"/>
    </row>
    <row r="489" ht="15.75" customHeight="1">
      <c r="A489" s="50"/>
      <c r="W489" s="67"/>
      <c r="X489" s="67"/>
      <c r="Y489" s="67"/>
      <c r="Z489" s="67"/>
      <c r="AL489" s="67"/>
      <c r="AM489" s="67"/>
      <c r="AN489" s="67"/>
      <c r="AO489" s="67"/>
      <c r="AP489" s="67"/>
      <c r="AQ489" s="68"/>
      <c r="AR489" s="67"/>
      <c r="AS489" s="67"/>
      <c r="AT489" s="67"/>
      <c r="AU489" s="67"/>
      <c r="AV489" s="67"/>
    </row>
    <row r="490" ht="15.75" customHeight="1">
      <c r="A490" s="50"/>
      <c r="W490" s="67"/>
      <c r="X490" s="67"/>
      <c r="Y490" s="67"/>
      <c r="Z490" s="67"/>
      <c r="AL490" s="67"/>
      <c r="AM490" s="67"/>
      <c r="AN490" s="67"/>
      <c r="AO490" s="67"/>
      <c r="AP490" s="67"/>
      <c r="AQ490" s="68"/>
      <c r="AR490" s="67"/>
      <c r="AS490" s="67"/>
      <c r="AT490" s="67"/>
      <c r="AU490" s="67"/>
      <c r="AV490" s="67"/>
    </row>
    <row r="491" ht="15.75" customHeight="1">
      <c r="A491" s="50"/>
      <c r="W491" s="67"/>
      <c r="X491" s="67"/>
      <c r="Y491" s="67"/>
      <c r="Z491" s="67"/>
      <c r="AL491" s="67"/>
      <c r="AM491" s="67"/>
      <c r="AN491" s="67"/>
      <c r="AO491" s="67"/>
      <c r="AP491" s="67"/>
      <c r="AQ491" s="68"/>
      <c r="AR491" s="67"/>
      <c r="AS491" s="67"/>
      <c r="AT491" s="67"/>
      <c r="AU491" s="67"/>
      <c r="AV491" s="67"/>
    </row>
    <row r="492" ht="15.75" customHeight="1">
      <c r="A492" s="50"/>
      <c r="W492" s="67"/>
      <c r="X492" s="67"/>
      <c r="Y492" s="67"/>
      <c r="Z492" s="67"/>
      <c r="AL492" s="67"/>
      <c r="AM492" s="67"/>
      <c r="AN492" s="67"/>
      <c r="AO492" s="67"/>
      <c r="AP492" s="67"/>
      <c r="AQ492" s="68"/>
      <c r="AR492" s="67"/>
      <c r="AS492" s="67"/>
      <c r="AT492" s="67"/>
      <c r="AU492" s="67"/>
      <c r="AV492" s="67"/>
    </row>
    <row r="493" ht="15.75" customHeight="1">
      <c r="A493" s="50"/>
      <c r="W493" s="67"/>
      <c r="X493" s="67"/>
      <c r="Y493" s="67"/>
      <c r="Z493" s="67"/>
      <c r="AL493" s="67"/>
      <c r="AM493" s="67"/>
      <c r="AN493" s="67"/>
      <c r="AO493" s="67"/>
      <c r="AP493" s="67"/>
      <c r="AQ493" s="68"/>
      <c r="AR493" s="67"/>
      <c r="AS493" s="67"/>
      <c r="AT493" s="67"/>
      <c r="AU493" s="67"/>
      <c r="AV493" s="67"/>
    </row>
    <row r="494" ht="15.75" customHeight="1">
      <c r="A494" s="50"/>
      <c r="W494" s="67"/>
      <c r="X494" s="67"/>
      <c r="Y494" s="67"/>
      <c r="Z494" s="67"/>
      <c r="AL494" s="67"/>
      <c r="AM494" s="67"/>
      <c r="AN494" s="67"/>
      <c r="AO494" s="67"/>
      <c r="AP494" s="67"/>
      <c r="AQ494" s="68"/>
      <c r="AR494" s="67"/>
      <c r="AS494" s="67"/>
      <c r="AT494" s="67"/>
      <c r="AU494" s="67"/>
      <c r="AV494" s="67"/>
    </row>
    <row r="495" ht="15.75" customHeight="1">
      <c r="A495" s="50"/>
      <c r="W495" s="67"/>
      <c r="X495" s="67"/>
      <c r="Y495" s="67"/>
      <c r="Z495" s="67"/>
      <c r="AL495" s="67"/>
      <c r="AM495" s="67"/>
      <c r="AN495" s="67"/>
      <c r="AO495" s="67"/>
      <c r="AP495" s="67"/>
      <c r="AQ495" s="68"/>
      <c r="AR495" s="67"/>
      <c r="AS495" s="67"/>
      <c r="AT495" s="67"/>
      <c r="AU495" s="67"/>
      <c r="AV495" s="67"/>
    </row>
    <row r="496" ht="15.75" customHeight="1">
      <c r="A496" s="50"/>
      <c r="W496" s="67"/>
      <c r="X496" s="67"/>
      <c r="Y496" s="67"/>
      <c r="Z496" s="67"/>
      <c r="AL496" s="67"/>
      <c r="AM496" s="67"/>
      <c r="AN496" s="67"/>
      <c r="AO496" s="67"/>
      <c r="AP496" s="67"/>
      <c r="AQ496" s="68"/>
      <c r="AR496" s="67"/>
      <c r="AS496" s="67"/>
      <c r="AT496" s="67"/>
      <c r="AU496" s="67"/>
      <c r="AV496" s="67"/>
    </row>
    <row r="497" ht="15.75" customHeight="1">
      <c r="A497" s="50"/>
      <c r="W497" s="67"/>
      <c r="X497" s="67"/>
      <c r="Y497" s="67"/>
      <c r="Z497" s="67"/>
      <c r="AL497" s="67"/>
      <c r="AM497" s="67"/>
      <c r="AN497" s="67"/>
      <c r="AO497" s="67"/>
      <c r="AP497" s="67"/>
      <c r="AQ497" s="68"/>
      <c r="AR497" s="67"/>
      <c r="AS497" s="67"/>
      <c r="AT497" s="67"/>
      <c r="AU497" s="67"/>
      <c r="AV497" s="67"/>
    </row>
    <row r="498" ht="15.75" customHeight="1">
      <c r="A498" s="50"/>
      <c r="W498" s="67"/>
      <c r="X498" s="67"/>
      <c r="Y498" s="67"/>
      <c r="Z498" s="67"/>
      <c r="AL498" s="67"/>
      <c r="AM498" s="67"/>
      <c r="AN498" s="67"/>
      <c r="AO498" s="67"/>
      <c r="AP498" s="67"/>
      <c r="AQ498" s="68"/>
      <c r="AR498" s="67"/>
      <c r="AS498" s="67"/>
      <c r="AT498" s="67"/>
      <c r="AU498" s="67"/>
      <c r="AV498" s="67"/>
    </row>
    <row r="499" ht="15.75" customHeight="1">
      <c r="A499" s="50"/>
      <c r="W499" s="67"/>
      <c r="X499" s="67"/>
      <c r="Y499" s="67"/>
      <c r="Z499" s="67"/>
      <c r="AL499" s="67"/>
      <c r="AM499" s="67"/>
      <c r="AN499" s="67"/>
      <c r="AO499" s="67"/>
      <c r="AP499" s="67"/>
      <c r="AQ499" s="68"/>
      <c r="AR499" s="67"/>
      <c r="AS499" s="67"/>
      <c r="AT499" s="67"/>
      <c r="AU499" s="67"/>
      <c r="AV499" s="67"/>
    </row>
    <row r="500" ht="15.75" customHeight="1">
      <c r="A500" s="50"/>
      <c r="W500" s="67"/>
      <c r="X500" s="67"/>
      <c r="Y500" s="67"/>
      <c r="Z500" s="67"/>
      <c r="AL500" s="67"/>
      <c r="AM500" s="67"/>
      <c r="AN500" s="67"/>
      <c r="AO500" s="67"/>
      <c r="AP500" s="67"/>
      <c r="AQ500" s="68"/>
      <c r="AR500" s="67"/>
      <c r="AS500" s="67"/>
      <c r="AT500" s="67"/>
      <c r="AU500" s="67"/>
      <c r="AV500" s="67"/>
    </row>
    <row r="501" ht="15.75" customHeight="1">
      <c r="A501" s="50"/>
      <c r="W501" s="67"/>
      <c r="X501" s="67"/>
      <c r="Y501" s="67"/>
      <c r="Z501" s="67"/>
      <c r="AL501" s="67"/>
      <c r="AM501" s="67"/>
      <c r="AN501" s="67"/>
      <c r="AO501" s="67"/>
      <c r="AP501" s="67"/>
      <c r="AQ501" s="68"/>
      <c r="AR501" s="67"/>
      <c r="AS501" s="67"/>
      <c r="AT501" s="67"/>
      <c r="AU501" s="67"/>
      <c r="AV501" s="67"/>
    </row>
    <row r="502" ht="15.75" customHeight="1">
      <c r="A502" s="50"/>
      <c r="W502" s="67"/>
      <c r="X502" s="67"/>
      <c r="Y502" s="67"/>
      <c r="Z502" s="67"/>
      <c r="AL502" s="67"/>
      <c r="AM502" s="67"/>
      <c r="AN502" s="67"/>
      <c r="AO502" s="67"/>
      <c r="AP502" s="67"/>
      <c r="AQ502" s="68"/>
      <c r="AR502" s="67"/>
      <c r="AS502" s="67"/>
      <c r="AT502" s="67"/>
      <c r="AU502" s="67"/>
      <c r="AV502" s="67"/>
    </row>
    <row r="503" ht="15.75" customHeight="1">
      <c r="A503" s="50"/>
      <c r="W503" s="67"/>
      <c r="X503" s="67"/>
      <c r="Y503" s="67"/>
      <c r="Z503" s="67"/>
      <c r="AL503" s="67"/>
      <c r="AM503" s="67"/>
      <c r="AN503" s="67"/>
      <c r="AO503" s="67"/>
      <c r="AP503" s="67"/>
      <c r="AQ503" s="68"/>
      <c r="AR503" s="67"/>
      <c r="AS503" s="67"/>
      <c r="AT503" s="67"/>
      <c r="AU503" s="67"/>
      <c r="AV503" s="67"/>
    </row>
    <row r="504" ht="15.75" customHeight="1">
      <c r="A504" s="50"/>
      <c r="W504" s="67"/>
      <c r="X504" s="67"/>
      <c r="Y504" s="67"/>
      <c r="Z504" s="67"/>
      <c r="AL504" s="67"/>
      <c r="AM504" s="67"/>
      <c r="AN504" s="67"/>
      <c r="AO504" s="67"/>
      <c r="AP504" s="67"/>
      <c r="AQ504" s="68"/>
      <c r="AR504" s="67"/>
      <c r="AS504" s="67"/>
      <c r="AT504" s="67"/>
      <c r="AU504" s="67"/>
      <c r="AV504" s="67"/>
    </row>
    <row r="505" ht="15.75" customHeight="1">
      <c r="A505" s="50"/>
      <c r="W505" s="67"/>
      <c r="X505" s="67"/>
      <c r="Y505" s="67"/>
      <c r="Z505" s="67"/>
      <c r="AL505" s="67"/>
      <c r="AM505" s="67"/>
      <c r="AN505" s="67"/>
      <c r="AO505" s="67"/>
      <c r="AP505" s="67"/>
      <c r="AQ505" s="68"/>
      <c r="AR505" s="67"/>
      <c r="AS505" s="67"/>
      <c r="AT505" s="67"/>
      <c r="AU505" s="67"/>
      <c r="AV505" s="67"/>
    </row>
    <row r="506" ht="15.75" customHeight="1">
      <c r="A506" s="50"/>
      <c r="W506" s="67"/>
      <c r="X506" s="67"/>
      <c r="Y506" s="67"/>
      <c r="Z506" s="67"/>
      <c r="AL506" s="67"/>
      <c r="AM506" s="67"/>
      <c r="AN506" s="67"/>
      <c r="AO506" s="67"/>
      <c r="AP506" s="67"/>
      <c r="AQ506" s="68"/>
      <c r="AR506" s="67"/>
      <c r="AS506" s="67"/>
      <c r="AT506" s="67"/>
      <c r="AU506" s="67"/>
      <c r="AV506" s="67"/>
    </row>
    <row r="507" ht="15.75" customHeight="1">
      <c r="A507" s="50"/>
      <c r="W507" s="67"/>
      <c r="X507" s="67"/>
      <c r="Y507" s="67"/>
      <c r="Z507" s="67"/>
      <c r="AL507" s="67"/>
      <c r="AM507" s="67"/>
      <c r="AN507" s="67"/>
      <c r="AO507" s="67"/>
      <c r="AP507" s="67"/>
      <c r="AQ507" s="68"/>
      <c r="AR507" s="67"/>
      <c r="AS507" s="67"/>
      <c r="AT507" s="67"/>
      <c r="AU507" s="67"/>
      <c r="AV507" s="67"/>
    </row>
    <row r="508" ht="15.75" customHeight="1">
      <c r="A508" s="50"/>
      <c r="W508" s="67"/>
      <c r="X508" s="67"/>
      <c r="Y508" s="67"/>
      <c r="Z508" s="67"/>
      <c r="AL508" s="67"/>
      <c r="AM508" s="67"/>
      <c r="AN508" s="67"/>
      <c r="AO508" s="67"/>
      <c r="AP508" s="67"/>
      <c r="AQ508" s="68"/>
      <c r="AR508" s="67"/>
      <c r="AS508" s="67"/>
      <c r="AT508" s="67"/>
      <c r="AU508" s="67"/>
      <c r="AV508" s="67"/>
    </row>
    <row r="509" ht="15.75" customHeight="1">
      <c r="A509" s="50"/>
      <c r="W509" s="67"/>
      <c r="X509" s="67"/>
      <c r="Y509" s="67"/>
      <c r="Z509" s="67"/>
      <c r="AL509" s="67"/>
      <c r="AM509" s="67"/>
      <c r="AN509" s="67"/>
      <c r="AO509" s="67"/>
      <c r="AP509" s="67"/>
      <c r="AQ509" s="68"/>
      <c r="AR509" s="67"/>
      <c r="AS509" s="67"/>
      <c r="AT509" s="67"/>
      <c r="AU509" s="67"/>
      <c r="AV509" s="67"/>
    </row>
    <row r="510" ht="15.75" customHeight="1">
      <c r="A510" s="50"/>
      <c r="W510" s="67"/>
      <c r="X510" s="67"/>
      <c r="Y510" s="67"/>
      <c r="Z510" s="67"/>
      <c r="AL510" s="67"/>
      <c r="AM510" s="67"/>
      <c r="AN510" s="67"/>
      <c r="AO510" s="67"/>
      <c r="AP510" s="67"/>
      <c r="AQ510" s="68"/>
      <c r="AR510" s="67"/>
      <c r="AS510" s="67"/>
      <c r="AT510" s="67"/>
      <c r="AU510" s="67"/>
      <c r="AV510" s="67"/>
    </row>
    <row r="511" ht="15.75" customHeight="1">
      <c r="A511" s="50"/>
      <c r="W511" s="67"/>
      <c r="X511" s="67"/>
      <c r="Y511" s="67"/>
      <c r="Z511" s="67"/>
      <c r="AL511" s="67"/>
      <c r="AM511" s="67"/>
      <c r="AN511" s="67"/>
      <c r="AO511" s="67"/>
      <c r="AP511" s="67"/>
      <c r="AQ511" s="68"/>
      <c r="AR511" s="67"/>
      <c r="AS511" s="67"/>
      <c r="AT511" s="67"/>
      <c r="AU511" s="67"/>
      <c r="AV511" s="67"/>
    </row>
    <row r="512" ht="15.75" customHeight="1">
      <c r="A512" s="50"/>
      <c r="W512" s="67"/>
      <c r="X512" s="67"/>
      <c r="Y512" s="67"/>
      <c r="Z512" s="67"/>
      <c r="AL512" s="67"/>
      <c r="AM512" s="67"/>
      <c r="AN512" s="67"/>
      <c r="AO512" s="67"/>
      <c r="AP512" s="67"/>
      <c r="AQ512" s="68"/>
      <c r="AR512" s="67"/>
      <c r="AS512" s="67"/>
      <c r="AT512" s="67"/>
      <c r="AU512" s="67"/>
      <c r="AV512" s="67"/>
    </row>
    <row r="513" ht="15.75" customHeight="1">
      <c r="A513" s="50"/>
      <c r="W513" s="67"/>
      <c r="X513" s="67"/>
      <c r="Y513" s="67"/>
      <c r="Z513" s="67"/>
      <c r="AL513" s="67"/>
      <c r="AM513" s="67"/>
      <c r="AN513" s="67"/>
      <c r="AO513" s="67"/>
      <c r="AP513" s="67"/>
      <c r="AQ513" s="68"/>
      <c r="AR513" s="67"/>
      <c r="AS513" s="67"/>
      <c r="AT513" s="67"/>
      <c r="AU513" s="67"/>
      <c r="AV513" s="67"/>
    </row>
    <row r="514" ht="15.75" customHeight="1">
      <c r="A514" s="50"/>
      <c r="W514" s="67"/>
      <c r="X514" s="67"/>
      <c r="Y514" s="67"/>
      <c r="Z514" s="67"/>
      <c r="AL514" s="67"/>
      <c r="AM514" s="67"/>
      <c r="AN514" s="67"/>
      <c r="AO514" s="67"/>
      <c r="AP514" s="67"/>
      <c r="AQ514" s="68"/>
      <c r="AR514" s="67"/>
      <c r="AS514" s="67"/>
      <c r="AT514" s="67"/>
      <c r="AU514" s="67"/>
      <c r="AV514" s="67"/>
    </row>
    <row r="515" ht="15.75" customHeight="1">
      <c r="A515" s="50"/>
      <c r="W515" s="67"/>
      <c r="X515" s="67"/>
      <c r="Y515" s="67"/>
      <c r="Z515" s="67"/>
      <c r="AL515" s="67"/>
      <c r="AM515" s="67"/>
      <c r="AN515" s="67"/>
      <c r="AO515" s="67"/>
      <c r="AP515" s="67"/>
      <c r="AQ515" s="68"/>
      <c r="AR515" s="67"/>
      <c r="AS515" s="67"/>
      <c r="AT515" s="67"/>
      <c r="AU515" s="67"/>
      <c r="AV515" s="67"/>
    </row>
    <row r="516" ht="15.75" customHeight="1">
      <c r="A516" s="50"/>
      <c r="W516" s="67"/>
      <c r="X516" s="67"/>
      <c r="Y516" s="67"/>
      <c r="Z516" s="67"/>
      <c r="AL516" s="67"/>
      <c r="AM516" s="67"/>
      <c r="AN516" s="67"/>
      <c r="AO516" s="67"/>
      <c r="AP516" s="67"/>
      <c r="AQ516" s="68"/>
      <c r="AR516" s="67"/>
      <c r="AS516" s="67"/>
      <c r="AT516" s="67"/>
      <c r="AU516" s="67"/>
      <c r="AV516" s="67"/>
    </row>
    <row r="517" ht="15.75" customHeight="1">
      <c r="A517" s="50"/>
      <c r="W517" s="67"/>
      <c r="X517" s="67"/>
      <c r="Y517" s="67"/>
      <c r="Z517" s="67"/>
      <c r="AL517" s="67"/>
      <c r="AM517" s="67"/>
      <c r="AN517" s="67"/>
      <c r="AO517" s="67"/>
      <c r="AP517" s="67"/>
      <c r="AQ517" s="68"/>
      <c r="AR517" s="67"/>
      <c r="AS517" s="67"/>
      <c r="AT517" s="67"/>
      <c r="AU517" s="67"/>
      <c r="AV517" s="67"/>
    </row>
    <row r="518" ht="15.75" customHeight="1">
      <c r="A518" s="50"/>
      <c r="W518" s="67"/>
      <c r="X518" s="67"/>
      <c r="Y518" s="67"/>
      <c r="Z518" s="67"/>
      <c r="AL518" s="67"/>
      <c r="AM518" s="67"/>
      <c r="AN518" s="67"/>
      <c r="AO518" s="67"/>
      <c r="AP518" s="67"/>
      <c r="AQ518" s="68"/>
      <c r="AR518" s="67"/>
      <c r="AS518" s="67"/>
      <c r="AT518" s="67"/>
      <c r="AU518" s="67"/>
      <c r="AV518" s="67"/>
    </row>
    <row r="519" ht="15.75" customHeight="1">
      <c r="A519" s="50"/>
      <c r="W519" s="67"/>
      <c r="X519" s="67"/>
      <c r="Y519" s="67"/>
      <c r="Z519" s="67"/>
      <c r="AL519" s="67"/>
      <c r="AM519" s="67"/>
      <c r="AN519" s="67"/>
      <c r="AO519" s="67"/>
      <c r="AP519" s="67"/>
      <c r="AQ519" s="68"/>
      <c r="AR519" s="67"/>
      <c r="AS519" s="67"/>
      <c r="AT519" s="67"/>
      <c r="AU519" s="67"/>
      <c r="AV519" s="67"/>
    </row>
    <row r="520" ht="15.75" customHeight="1">
      <c r="A520" s="50"/>
      <c r="W520" s="67"/>
      <c r="X520" s="67"/>
      <c r="Y520" s="67"/>
      <c r="Z520" s="67"/>
      <c r="AL520" s="67"/>
      <c r="AM520" s="67"/>
      <c r="AN520" s="67"/>
      <c r="AO520" s="67"/>
      <c r="AP520" s="67"/>
      <c r="AQ520" s="68"/>
      <c r="AR520" s="67"/>
      <c r="AS520" s="67"/>
      <c r="AT520" s="67"/>
      <c r="AU520" s="67"/>
      <c r="AV520" s="67"/>
    </row>
    <row r="521" ht="15.75" customHeight="1">
      <c r="A521" s="50"/>
      <c r="W521" s="67"/>
      <c r="X521" s="67"/>
      <c r="Y521" s="67"/>
      <c r="Z521" s="67"/>
      <c r="AL521" s="67"/>
      <c r="AM521" s="67"/>
      <c r="AN521" s="67"/>
      <c r="AO521" s="67"/>
      <c r="AP521" s="67"/>
      <c r="AQ521" s="68"/>
      <c r="AR521" s="67"/>
      <c r="AS521" s="67"/>
      <c r="AT521" s="67"/>
      <c r="AU521" s="67"/>
      <c r="AV521" s="67"/>
    </row>
    <row r="522" ht="15.75" customHeight="1">
      <c r="A522" s="50"/>
      <c r="W522" s="67"/>
      <c r="X522" s="67"/>
      <c r="Y522" s="67"/>
      <c r="Z522" s="67"/>
      <c r="AL522" s="67"/>
      <c r="AM522" s="67"/>
      <c r="AN522" s="67"/>
      <c r="AO522" s="67"/>
      <c r="AP522" s="67"/>
      <c r="AQ522" s="68"/>
      <c r="AR522" s="67"/>
      <c r="AS522" s="67"/>
      <c r="AT522" s="67"/>
      <c r="AU522" s="67"/>
      <c r="AV522" s="67"/>
    </row>
    <row r="523" ht="15.75" customHeight="1">
      <c r="A523" s="50"/>
      <c r="W523" s="67"/>
      <c r="X523" s="67"/>
      <c r="Y523" s="67"/>
      <c r="Z523" s="67"/>
      <c r="AL523" s="67"/>
      <c r="AM523" s="67"/>
      <c r="AN523" s="67"/>
      <c r="AO523" s="67"/>
      <c r="AP523" s="67"/>
      <c r="AQ523" s="68"/>
      <c r="AR523" s="67"/>
      <c r="AS523" s="67"/>
      <c r="AT523" s="67"/>
      <c r="AU523" s="67"/>
      <c r="AV523" s="67"/>
    </row>
    <row r="524" ht="15.75" customHeight="1">
      <c r="A524" s="50"/>
      <c r="W524" s="67"/>
      <c r="X524" s="67"/>
      <c r="Y524" s="67"/>
      <c r="Z524" s="67"/>
      <c r="AL524" s="67"/>
      <c r="AM524" s="67"/>
      <c r="AN524" s="67"/>
      <c r="AO524" s="67"/>
      <c r="AP524" s="67"/>
      <c r="AQ524" s="68"/>
      <c r="AR524" s="67"/>
      <c r="AS524" s="67"/>
      <c r="AT524" s="67"/>
      <c r="AU524" s="67"/>
      <c r="AV524" s="67"/>
    </row>
    <row r="525" ht="15.75" customHeight="1">
      <c r="A525" s="50"/>
      <c r="W525" s="67"/>
      <c r="X525" s="67"/>
      <c r="Y525" s="67"/>
      <c r="Z525" s="67"/>
      <c r="AL525" s="67"/>
      <c r="AM525" s="67"/>
      <c r="AN525" s="67"/>
      <c r="AO525" s="67"/>
      <c r="AP525" s="67"/>
      <c r="AQ525" s="68"/>
      <c r="AR525" s="67"/>
      <c r="AS525" s="67"/>
      <c r="AT525" s="67"/>
      <c r="AU525" s="67"/>
      <c r="AV525" s="67"/>
    </row>
    <row r="526" ht="15.75" customHeight="1">
      <c r="A526" s="50"/>
      <c r="W526" s="67"/>
      <c r="X526" s="67"/>
      <c r="Y526" s="67"/>
      <c r="Z526" s="67"/>
      <c r="AL526" s="67"/>
      <c r="AM526" s="67"/>
      <c r="AN526" s="67"/>
      <c r="AO526" s="67"/>
      <c r="AP526" s="67"/>
      <c r="AQ526" s="68"/>
      <c r="AR526" s="67"/>
      <c r="AS526" s="67"/>
      <c r="AT526" s="67"/>
      <c r="AU526" s="67"/>
      <c r="AV526" s="67"/>
    </row>
    <row r="527" ht="15.75" customHeight="1">
      <c r="A527" s="50"/>
      <c r="W527" s="67"/>
      <c r="X527" s="67"/>
      <c r="Y527" s="67"/>
      <c r="Z527" s="67"/>
      <c r="AL527" s="67"/>
      <c r="AM527" s="67"/>
      <c r="AN527" s="67"/>
      <c r="AO527" s="67"/>
      <c r="AP527" s="67"/>
      <c r="AQ527" s="68"/>
      <c r="AR527" s="67"/>
      <c r="AS527" s="67"/>
      <c r="AT527" s="67"/>
      <c r="AU527" s="67"/>
      <c r="AV527" s="67"/>
    </row>
    <row r="528" ht="15.75" customHeight="1">
      <c r="A528" s="50"/>
      <c r="W528" s="67"/>
      <c r="X528" s="67"/>
      <c r="Y528" s="67"/>
      <c r="Z528" s="67"/>
      <c r="AL528" s="67"/>
      <c r="AM528" s="67"/>
      <c r="AN528" s="67"/>
      <c r="AO528" s="67"/>
      <c r="AP528" s="67"/>
      <c r="AQ528" s="68"/>
      <c r="AR528" s="67"/>
      <c r="AS528" s="67"/>
      <c r="AT528" s="67"/>
      <c r="AU528" s="67"/>
      <c r="AV528" s="67"/>
    </row>
    <row r="529" ht="15.75" customHeight="1">
      <c r="A529" s="50"/>
      <c r="W529" s="67"/>
      <c r="X529" s="67"/>
      <c r="Y529" s="67"/>
      <c r="Z529" s="67"/>
      <c r="AL529" s="67"/>
      <c r="AM529" s="67"/>
      <c r="AN529" s="67"/>
      <c r="AO529" s="67"/>
      <c r="AP529" s="67"/>
      <c r="AQ529" s="68"/>
      <c r="AR529" s="67"/>
      <c r="AS529" s="67"/>
      <c r="AT529" s="67"/>
      <c r="AU529" s="67"/>
      <c r="AV529" s="67"/>
    </row>
    <row r="530" ht="15.75" customHeight="1">
      <c r="A530" s="50"/>
      <c r="W530" s="67"/>
      <c r="X530" s="67"/>
      <c r="Y530" s="67"/>
      <c r="Z530" s="67"/>
      <c r="AL530" s="67"/>
      <c r="AM530" s="67"/>
      <c r="AN530" s="67"/>
      <c r="AO530" s="67"/>
      <c r="AP530" s="67"/>
      <c r="AQ530" s="68"/>
      <c r="AR530" s="67"/>
      <c r="AS530" s="67"/>
      <c r="AT530" s="67"/>
      <c r="AU530" s="67"/>
      <c r="AV530" s="67"/>
    </row>
    <row r="531" ht="15.75" customHeight="1">
      <c r="A531" s="50"/>
      <c r="W531" s="67"/>
      <c r="X531" s="67"/>
      <c r="Y531" s="67"/>
      <c r="Z531" s="67"/>
      <c r="AL531" s="67"/>
      <c r="AM531" s="67"/>
      <c r="AN531" s="67"/>
      <c r="AO531" s="67"/>
      <c r="AP531" s="67"/>
      <c r="AQ531" s="68"/>
      <c r="AR531" s="67"/>
      <c r="AS531" s="67"/>
      <c r="AT531" s="67"/>
      <c r="AU531" s="67"/>
      <c r="AV531" s="67"/>
    </row>
    <row r="532" ht="15.75" customHeight="1">
      <c r="A532" s="50"/>
      <c r="W532" s="67"/>
      <c r="X532" s="67"/>
      <c r="Y532" s="67"/>
      <c r="Z532" s="67"/>
      <c r="AL532" s="67"/>
      <c r="AM532" s="67"/>
      <c r="AN532" s="67"/>
      <c r="AO532" s="67"/>
      <c r="AP532" s="67"/>
      <c r="AQ532" s="68"/>
      <c r="AR532" s="67"/>
      <c r="AS532" s="67"/>
      <c r="AT532" s="67"/>
      <c r="AU532" s="67"/>
      <c r="AV532" s="67"/>
    </row>
    <row r="533" ht="15.75" customHeight="1">
      <c r="A533" s="50"/>
      <c r="W533" s="67"/>
      <c r="X533" s="67"/>
      <c r="Y533" s="67"/>
      <c r="Z533" s="67"/>
      <c r="AL533" s="67"/>
      <c r="AM533" s="67"/>
      <c r="AN533" s="67"/>
      <c r="AO533" s="67"/>
      <c r="AP533" s="67"/>
      <c r="AQ533" s="68"/>
      <c r="AR533" s="67"/>
      <c r="AS533" s="67"/>
      <c r="AT533" s="67"/>
      <c r="AU533" s="67"/>
      <c r="AV533" s="67"/>
    </row>
    <row r="534" ht="15.75" customHeight="1">
      <c r="A534" s="50"/>
      <c r="W534" s="67"/>
      <c r="X534" s="67"/>
      <c r="Y534" s="67"/>
      <c r="Z534" s="67"/>
      <c r="AL534" s="67"/>
      <c r="AM534" s="67"/>
      <c r="AN534" s="67"/>
      <c r="AO534" s="67"/>
      <c r="AP534" s="67"/>
      <c r="AQ534" s="68"/>
      <c r="AR534" s="67"/>
      <c r="AS534" s="67"/>
      <c r="AT534" s="67"/>
      <c r="AU534" s="67"/>
      <c r="AV534" s="67"/>
    </row>
    <row r="535" ht="15.75" customHeight="1">
      <c r="A535" s="50"/>
      <c r="W535" s="67"/>
      <c r="X535" s="67"/>
      <c r="Y535" s="67"/>
      <c r="Z535" s="67"/>
      <c r="AL535" s="67"/>
      <c r="AM535" s="67"/>
      <c r="AN535" s="67"/>
      <c r="AO535" s="67"/>
      <c r="AP535" s="67"/>
      <c r="AQ535" s="68"/>
      <c r="AR535" s="67"/>
      <c r="AS535" s="67"/>
      <c r="AT535" s="67"/>
      <c r="AU535" s="67"/>
      <c r="AV535" s="67"/>
    </row>
    <row r="536" ht="15.75" customHeight="1">
      <c r="A536" s="50"/>
      <c r="W536" s="67"/>
      <c r="X536" s="67"/>
      <c r="Y536" s="67"/>
      <c r="Z536" s="67"/>
      <c r="AL536" s="67"/>
      <c r="AM536" s="67"/>
      <c r="AN536" s="67"/>
      <c r="AO536" s="67"/>
      <c r="AP536" s="67"/>
      <c r="AQ536" s="68"/>
      <c r="AR536" s="67"/>
      <c r="AS536" s="67"/>
      <c r="AT536" s="67"/>
      <c r="AU536" s="67"/>
      <c r="AV536" s="67"/>
    </row>
    <row r="537" ht="15.75" customHeight="1">
      <c r="A537" s="50"/>
      <c r="W537" s="67"/>
      <c r="X537" s="67"/>
      <c r="Y537" s="67"/>
      <c r="Z537" s="67"/>
      <c r="AL537" s="67"/>
      <c r="AM537" s="67"/>
      <c r="AN537" s="67"/>
      <c r="AO537" s="67"/>
      <c r="AP537" s="67"/>
      <c r="AQ537" s="68"/>
      <c r="AR537" s="67"/>
      <c r="AS537" s="67"/>
      <c r="AT537" s="67"/>
      <c r="AU537" s="67"/>
      <c r="AV537" s="67"/>
    </row>
    <row r="538" ht="15.75" customHeight="1">
      <c r="A538" s="50"/>
      <c r="W538" s="67"/>
      <c r="X538" s="67"/>
      <c r="Y538" s="67"/>
      <c r="Z538" s="67"/>
      <c r="AL538" s="67"/>
      <c r="AM538" s="67"/>
      <c r="AN538" s="67"/>
      <c r="AO538" s="67"/>
      <c r="AP538" s="67"/>
      <c r="AQ538" s="68"/>
      <c r="AR538" s="67"/>
      <c r="AS538" s="67"/>
      <c r="AT538" s="67"/>
      <c r="AU538" s="67"/>
      <c r="AV538" s="67"/>
    </row>
    <row r="539" ht="15.75" customHeight="1">
      <c r="A539" s="50"/>
      <c r="W539" s="67"/>
      <c r="X539" s="67"/>
      <c r="Y539" s="67"/>
      <c r="Z539" s="67"/>
      <c r="AL539" s="67"/>
      <c r="AM539" s="67"/>
      <c r="AN539" s="67"/>
      <c r="AO539" s="67"/>
      <c r="AP539" s="67"/>
      <c r="AQ539" s="68"/>
      <c r="AR539" s="67"/>
      <c r="AS539" s="67"/>
      <c r="AT539" s="67"/>
      <c r="AU539" s="67"/>
      <c r="AV539" s="67"/>
    </row>
    <row r="540" ht="15.75" customHeight="1">
      <c r="A540" s="50"/>
      <c r="W540" s="67"/>
      <c r="X540" s="67"/>
      <c r="Y540" s="67"/>
      <c r="Z540" s="67"/>
      <c r="AL540" s="67"/>
      <c r="AM540" s="67"/>
      <c r="AN540" s="67"/>
      <c r="AO540" s="67"/>
      <c r="AP540" s="67"/>
      <c r="AQ540" s="68"/>
      <c r="AR540" s="67"/>
      <c r="AS540" s="67"/>
      <c r="AT540" s="67"/>
      <c r="AU540" s="67"/>
      <c r="AV540" s="67"/>
    </row>
    <row r="541" ht="15.75" customHeight="1">
      <c r="A541" s="50"/>
      <c r="W541" s="67"/>
      <c r="X541" s="67"/>
      <c r="Y541" s="67"/>
      <c r="Z541" s="67"/>
      <c r="AL541" s="67"/>
      <c r="AM541" s="67"/>
      <c r="AN541" s="67"/>
      <c r="AO541" s="67"/>
      <c r="AP541" s="67"/>
      <c r="AQ541" s="68"/>
      <c r="AR541" s="67"/>
      <c r="AS541" s="67"/>
      <c r="AT541" s="67"/>
      <c r="AU541" s="67"/>
      <c r="AV541" s="67"/>
    </row>
    <row r="542" ht="15.75" customHeight="1">
      <c r="A542" s="50"/>
      <c r="W542" s="67"/>
      <c r="X542" s="67"/>
      <c r="Y542" s="67"/>
      <c r="Z542" s="67"/>
      <c r="AL542" s="67"/>
      <c r="AM542" s="67"/>
      <c r="AN542" s="67"/>
      <c r="AO542" s="67"/>
      <c r="AP542" s="67"/>
      <c r="AQ542" s="68"/>
      <c r="AR542" s="67"/>
      <c r="AS542" s="67"/>
      <c r="AT542" s="67"/>
      <c r="AU542" s="67"/>
      <c r="AV542" s="67"/>
    </row>
    <row r="543" ht="15.75" customHeight="1">
      <c r="A543" s="50"/>
      <c r="W543" s="67"/>
      <c r="X543" s="67"/>
      <c r="Y543" s="67"/>
      <c r="Z543" s="67"/>
      <c r="AL543" s="67"/>
      <c r="AM543" s="67"/>
      <c r="AN543" s="67"/>
      <c r="AO543" s="67"/>
      <c r="AP543" s="67"/>
      <c r="AQ543" s="68"/>
      <c r="AR543" s="67"/>
      <c r="AS543" s="67"/>
      <c r="AT543" s="67"/>
      <c r="AU543" s="67"/>
      <c r="AV543" s="67"/>
    </row>
    <row r="544" ht="15.75" customHeight="1">
      <c r="A544" s="50"/>
      <c r="W544" s="67"/>
      <c r="X544" s="67"/>
      <c r="Y544" s="67"/>
      <c r="Z544" s="67"/>
      <c r="AL544" s="67"/>
      <c r="AM544" s="67"/>
      <c r="AN544" s="67"/>
      <c r="AO544" s="67"/>
      <c r="AP544" s="67"/>
      <c r="AQ544" s="68"/>
      <c r="AR544" s="67"/>
      <c r="AS544" s="67"/>
      <c r="AT544" s="67"/>
      <c r="AU544" s="67"/>
      <c r="AV544" s="67"/>
    </row>
    <row r="545" ht="15.75" customHeight="1">
      <c r="A545" s="50"/>
      <c r="W545" s="67"/>
      <c r="X545" s="67"/>
      <c r="Y545" s="67"/>
      <c r="Z545" s="67"/>
      <c r="AL545" s="67"/>
      <c r="AM545" s="67"/>
      <c r="AN545" s="67"/>
      <c r="AO545" s="67"/>
      <c r="AP545" s="67"/>
      <c r="AQ545" s="68"/>
      <c r="AR545" s="67"/>
      <c r="AS545" s="67"/>
      <c r="AT545" s="67"/>
      <c r="AU545" s="67"/>
      <c r="AV545" s="67"/>
    </row>
    <row r="546" ht="15.75" customHeight="1">
      <c r="A546" s="50"/>
      <c r="W546" s="67"/>
      <c r="X546" s="67"/>
      <c r="Y546" s="67"/>
      <c r="Z546" s="67"/>
      <c r="AL546" s="67"/>
      <c r="AM546" s="67"/>
      <c r="AN546" s="67"/>
      <c r="AO546" s="67"/>
      <c r="AP546" s="67"/>
      <c r="AQ546" s="68"/>
      <c r="AR546" s="67"/>
      <c r="AS546" s="67"/>
      <c r="AT546" s="67"/>
      <c r="AU546" s="67"/>
      <c r="AV546" s="67"/>
    </row>
    <row r="547" ht="15.75" customHeight="1">
      <c r="A547" s="50"/>
      <c r="W547" s="67"/>
      <c r="X547" s="67"/>
      <c r="Y547" s="67"/>
      <c r="Z547" s="67"/>
      <c r="AL547" s="67"/>
      <c r="AM547" s="67"/>
      <c r="AN547" s="67"/>
      <c r="AO547" s="67"/>
      <c r="AP547" s="67"/>
      <c r="AQ547" s="68"/>
      <c r="AR547" s="67"/>
      <c r="AS547" s="67"/>
      <c r="AT547" s="67"/>
      <c r="AU547" s="67"/>
      <c r="AV547" s="67"/>
    </row>
    <row r="548" ht="15.75" customHeight="1">
      <c r="A548" s="50"/>
      <c r="W548" s="67"/>
      <c r="X548" s="67"/>
      <c r="Y548" s="67"/>
      <c r="Z548" s="67"/>
      <c r="AL548" s="67"/>
      <c r="AM548" s="67"/>
      <c r="AN548" s="67"/>
      <c r="AO548" s="67"/>
      <c r="AP548" s="67"/>
      <c r="AQ548" s="68"/>
      <c r="AR548" s="67"/>
      <c r="AS548" s="67"/>
      <c r="AT548" s="67"/>
      <c r="AU548" s="67"/>
      <c r="AV548" s="67"/>
    </row>
    <row r="549" ht="15.75" customHeight="1">
      <c r="A549" s="50"/>
      <c r="W549" s="67"/>
      <c r="X549" s="67"/>
      <c r="Y549" s="67"/>
      <c r="Z549" s="67"/>
      <c r="AL549" s="67"/>
      <c r="AM549" s="67"/>
      <c r="AN549" s="67"/>
      <c r="AO549" s="67"/>
      <c r="AP549" s="67"/>
      <c r="AQ549" s="68"/>
      <c r="AR549" s="67"/>
      <c r="AS549" s="67"/>
      <c r="AT549" s="67"/>
      <c r="AU549" s="67"/>
      <c r="AV549" s="67"/>
    </row>
    <row r="550" ht="15.75" customHeight="1">
      <c r="A550" s="50"/>
      <c r="W550" s="67"/>
      <c r="X550" s="67"/>
      <c r="Y550" s="67"/>
      <c r="Z550" s="67"/>
      <c r="AL550" s="67"/>
      <c r="AM550" s="67"/>
      <c r="AN550" s="67"/>
      <c r="AO550" s="67"/>
      <c r="AP550" s="67"/>
      <c r="AQ550" s="68"/>
      <c r="AR550" s="67"/>
      <c r="AS550" s="67"/>
      <c r="AT550" s="67"/>
      <c r="AU550" s="67"/>
      <c r="AV550" s="67"/>
    </row>
    <row r="551" ht="15.75" customHeight="1">
      <c r="A551" s="50"/>
      <c r="W551" s="67"/>
      <c r="X551" s="67"/>
      <c r="Y551" s="67"/>
      <c r="Z551" s="67"/>
      <c r="AL551" s="67"/>
      <c r="AM551" s="67"/>
      <c r="AN551" s="67"/>
      <c r="AO551" s="67"/>
      <c r="AP551" s="67"/>
      <c r="AQ551" s="68"/>
      <c r="AR551" s="67"/>
      <c r="AS551" s="67"/>
      <c r="AT551" s="67"/>
      <c r="AU551" s="67"/>
      <c r="AV551" s="67"/>
    </row>
    <row r="552" ht="15.75" customHeight="1">
      <c r="A552" s="50"/>
      <c r="W552" s="67"/>
      <c r="X552" s="67"/>
      <c r="Y552" s="67"/>
      <c r="Z552" s="67"/>
      <c r="AL552" s="67"/>
      <c r="AM552" s="67"/>
      <c r="AN552" s="67"/>
      <c r="AO552" s="67"/>
      <c r="AP552" s="67"/>
      <c r="AQ552" s="68"/>
      <c r="AR552" s="67"/>
      <c r="AS552" s="67"/>
      <c r="AT552" s="67"/>
      <c r="AU552" s="67"/>
      <c r="AV552" s="67"/>
    </row>
    <row r="553" ht="15.75" customHeight="1">
      <c r="A553" s="50"/>
      <c r="W553" s="67"/>
      <c r="X553" s="67"/>
      <c r="Y553" s="67"/>
      <c r="Z553" s="67"/>
      <c r="AL553" s="67"/>
      <c r="AM553" s="67"/>
      <c r="AN553" s="67"/>
      <c r="AO553" s="67"/>
      <c r="AP553" s="67"/>
      <c r="AQ553" s="68"/>
      <c r="AR553" s="67"/>
      <c r="AS553" s="67"/>
      <c r="AT553" s="67"/>
      <c r="AU553" s="67"/>
      <c r="AV553" s="67"/>
    </row>
    <row r="554" ht="15.75" customHeight="1">
      <c r="A554" s="50"/>
      <c r="W554" s="67"/>
      <c r="X554" s="67"/>
      <c r="Y554" s="67"/>
      <c r="Z554" s="67"/>
      <c r="AL554" s="67"/>
      <c r="AM554" s="67"/>
      <c r="AN554" s="67"/>
      <c r="AO554" s="67"/>
      <c r="AP554" s="67"/>
      <c r="AQ554" s="68"/>
      <c r="AR554" s="67"/>
      <c r="AS554" s="67"/>
      <c r="AT554" s="67"/>
      <c r="AU554" s="67"/>
      <c r="AV554" s="67"/>
    </row>
    <row r="555" ht="15.75" customHeight="1">
      <c r="A555" s="50"/>
      <c r="W555" s="67"/>
      <c r="X555" s="67"/>
      <c r="Y555" s="67"/>
      <c r="Z555" s="67"/>
      <c r="AL555" s="67"/>
      <c r="AM555" s="67"/>
      <c r="AN555" s="67"/>
      <c r="AO555" s="67"/>
      <c r="AP555" s="67"/>
      <c r="AQ555" s="68"/>
      <c r="AR555" s="67"/>
      <c r="AS555" s="67"/>
      <c r="AT555" s="67"/>
      <c r="AU555" s="67"/>
      <c r="AV555" s="67"/>
    </row>
    <row r="556" ht="15.75" customHeight="1">
      <c r="A556" s="50"/>
      <c r="W556" s="67"/>
      <c r="X556" s="67"/>
      <c r="Y556" s="67"/>
      <c r="Z556" s="67"/>
      <c r="AL556" s="67"/>
      <c r="AM556" s="67"/>
      <c r="AN556" s="67"/>
      <c r="AO556" s="67"/>
      <c r="AP556" s="67"/>
      <c r="AQ556" s="68"/>
      <c r="AR556" s="67"/>
      <c r="AS556" s="67"/>
      <c r="AT556" s="67"/>
      <c r="AU556" s="67"/>
      <c r="AV556" s="67"/>
    </row>
    <row r="557" ht="15.75" customHeight="1">
      <c r="A557" s="50"/>
      <c r="W557" s="67"/>
      <c r="X557" s="67"/>
      <c r="Y557" s="67"/>
      <c r="Z557" s="67"/>
      <c r="AL557" s="67"/>
      <c r="AM557" s="67"/>
      <c r="AN557" s="67"/>
      <c r="AO557" s="67"/>
      <c r="AP557" s="67"/>
      <c r="AQ557" s="68"/>
      <c r="AR557" s="67"/>
      <c r="AS557" s="67"/>
      <c r="AT557" s="67"/>
      <c r="AU557" s="67"/>
      <c r="AV557" s="67"/>
    </row>
    <row r="558" ht="15.75" customHeight="1">
      <c r="A558" s="50"/>
      <c r="W558" s="67"/>
      <c r="X558" s="67"/>
      <c r="Y558" s="67"/>
      <c r="Z558" s="67"/>
      <c r="AL558" s="67"/>
      <c r="AM558" s="67"/>
      <c r="AN558" s="67"/>
      <c r="AO558" s="67"/>
      <c r="AP558" s="67"/>
      <c r="AQ558" s="68"/>
      <c r="AR558" s="67"/>
      <c r="AS558" s="67"/>
      <c r="AT558" s="67"/>
      <c r="AU558" s="67"/>
      <c r="AV558" s="67"/>
    </row>
    <row r="559" ht="15.75" customHeight="1">
      <c r="A559" s="50"/>
      <c r="W559" s="67"/>
      <c r="X559" s="67"/>
      <c r="Y559" s="67"/>
      <c r="Z559" s="67"/>
      <c r="AL559" s="67"/>
      <c r="AM559" s="67"/>
      <c r="AN559" s="67"/>
      <c r="AO559" s="67"/>
      <c r="AP559" s="67"/>
      <c r="AQ559" s="68"/>
      <c r="AR559" s="67"/>
      <c r="AS559" s="67"/>
      <c r="AT559" s="67"/>
      <c r="AU559" s="67"/>
      <c r="AV559" s="67"/>
    </row>
    <row r="560" ht="15.75" customHeight="1">
      <c r="A560" s="50"/>
      <c r="W560" s="67"/>
      <c r="X560" s="67"/>
      <c r="Y560" s="67"/>
      <c r="Z560" s="67"/>
      <c r="AL560" s="67"/>
      <c r="AM560" s="67"/>
      <c r="AN560" s="67"/>
      <c r="AO560" s="67"/>
      <c r="AP560" s="67"/>
      <c r="AQ560" s="68"/>
      <c r="AR560" s="67"/>
      <c r="AS560" s="67"/>
      <c r="AT560" s="67"/>
      <c r="AU560" s="67"/>
      <c r="AV560" s="67"/>
    </row>
    <row r="561" ht="15.75" customHeight="1">
      <c r="A561" s="50"/>
      <c r="W561" s="67"/>
      <c r="X561" s="67"/>
      <c r="Y561" s="67"/>
      <c r="Z561" s="67"/>
      <c r="AL561" s="67"/>
      <c r="AM561" s="67"/>
      <c r="AN561" s="67"/>
      <c r="AO561" s="67"/>
      <c r="AP561" s="67"/>
      <c r="AQ561" s="68"/>
      <c r="AR561" s="67"/>
      <c r="AS561" s="67"/>
      <c r="AT561" s="67"/>
      <c r="AU561" s="67"/>
      <c r="AV561" s="67"/>
    </row>
    <row r="562" ht="15.75" customHeight="1">
      <c r="A562" s="50"/>
      <c r="W562" s="67"/>
      <c r="X562" s="67"/>
      <c r="Y562" s="67"/>
      <c r="Z562" s="67"/>
      <c r="AL562" s="67"/>
      <c r="AM562" s="67"/>
      <c r="AN562" s="67"/>
      <c r="AO562" s="67"/>
      <c r="AP562" s="67"/>
      <c r="AQ562" s="68"/>
      <c r="AR562" s="67"/>
      <c r="AS562" s="67"/>
      <c r="AT562" s="67"/>
      <c r="AU562" s="67"/>
      <c r="AV562" s="67"/>
    </row>
    <row r="563" ht="15.75" customHeight="1">
      <c r="A563" s="50"/>
      <c r="W563" s="67"/>
      <c r="X563" s="67"/>
      <c r="Y563" s="67"/>
      <c r="Z563" s="67"/>
      <c r="AL563" s="67"/>
      <c r="AM563" s="67"/>
      <c r="AN563" s="67"/>
      <c r="AO563" s="67"/>
      <c r="AP563" s="67"/>
      <c r="AQ563" s="68"/>
      <c r="AR563" s="67"/>
      <c r="AS563" s="67"/>
      <c r="AT563" s="67"/>
      <c r="AU563" s="67"/>
      <c r="AV563" s="67"/>
    </row>
    <row r="564" ht="15.75" customHeight="1">
      <c r="A564" s="50"/>
      <c r="W564" s="67"/>
      <c r="X564" s="67"/>
      <c r="Y564" s="67"/>
      <c r="Z564" s="67"/>
      <c r="AL564" s="67"/>
      <c r="AM564" s="67"/>
      <c r="AN564" s="67"/>
      <c r="AO564" s="67"/>
      <c r="AP564" s="67"/>
      <c r="AQ564" s="68"/>
      <c r="AR564" s="67"/>
      <c r="AS564" s="67"/>
      <c r="AT564" s="67"/>
      <c r="AU564" s="67"/>
      <c r="AV564" s="67"/>
    </row>
    <row r="565" ht="15.75" customHeight="1">
      <c r="A565" s="50"/>
      <c r="W565" s="67"/>
      <c r="X565" s="67"/>
      <c r="Y565" s="67"/>
      <c r="Z565" s="67"/>
      <c r="AL565" s="67"/>
      <c r="AM565" s="67"/>
      <c r="AN565" s="67"/>
      <c r="AO565" s="67"/>
      <c r="AP565" s="67"/>
      <c r="AQ565" s="68"/>
      <c r="AR565" s="67"/>
      <c r="AS565" s="67"/>
      <c r="AT565" s="67"/>
      <c r="AU565" s="67"/>
      <c r="AV565" s="67"/>
    </row>
    <row r="566" ht="15.75" customHeight="1">
      <c r="A566" s="50"/>
      <c r="W566" s="67"/>
      <c r="X566" s="67"/>
      <c r="Y566" s="67"/>
      <c r="Z566" s="67"/>
      <c r="AL566" s="67"/>
      <c r="AM566" s="67"/>
      <c r="AN566" s="67"/>
      <c r="AO566" s="67"/>
      <c r="AP566" s="67"/>
      <c r="AQ566" s="68"/>
      <c r="AR566" s="67"/>
      <c r="AS566" s="67"/>
      <c r="AT566" s="67"/>
      <c r="AU566" s="67"/>
      <c r="AV566" s="67"/>
    </row>
    <row r="567" ht="15.75" customHeight="1">
      <c r="A567" s="50"/>
      <c r="W567" s="67"/>
      <c r="X567" s="67"/>
      <c r="Y567" s="67"/>
      <c r="Z567" s="67"/>
      <c r="AL567" s="67"/>
      <c r="AM567" s="67"/>
      <c r="AN567" s="67"/>
      <c r="AO567" s="67"/>
      <c r="AP567" s="67"/>
      <c r="AQ567" s="68"/>
      <c r="AR567" s="67"/>
      <c r="AS567" s="67"/>
      <c r="AT567" s="67"/>
      <c r="AU567" s="67"/>
      <c r="AV567" s="67"/>
    </row>
    <row r="568" ht="15.75" customHeight="1">
      <c r="A568" s="50"/>
      <c r="W568" s="67"/>
      <c r="X568" s="67"/>
      <c r="Y568" s="67"/>
      <c r="Z568" s="67"/>
      <c r="AL568" s="67"/>
      <c r="AM568" s="67"/>
      <c r="AN568" s="67"/>
      <c r="AO568" s="67"/>
      <c r="AP568" s="67"/>
      <c r="AQ568" s="68"/>
      <c r="AR568" s="67"/>
      <c r="AS568" s="67"/>
      <c r="AT568" s="67"/>
      <c r="AU568" s="67"/>
      <c r="AV568" s="67"/>
    </row>
    <row r="569" ht="15.75" customHeight="1">
      <c r="A569" s="50"/>
      <c r="W569" s="67"/>
      <c r="X569" s="67"/>
      <c r="Y569" s="67"/>
      <c r="Z569" s="67"/>
      <c r="AL569" s="67"/>
      <c r="AM569" s="67"/>
      <c r="AN569" s="67"/>
      <c r="AO569" s="67"/>
      <c r="AP569" s="67"/>
      <c r="AQ569" s="68"/>
      <c r="AR569" s="67"/>
      <c r="AS569" s="67"/>
      <c r="AT569" s="67"/>
      <c r="AU569" s="67"/>
      <c r="AV569" s="67"/>
    </row>
    <row r="570" ht="15.75" customHeight="1">
      <c r="A570" s="50"/>
      <c r="W570" s="67"/>
      <c r="X570" s="67"/>
      <c r="Y570" s="67"/>
      <c r="Z570" s="67"/>
      <c r="AL570" s="67"/>
      <c r="AM570" s="67"/>
      <c r="AN570" s="67"/>
      <c r="AO570" s="67"/>
      <c r="AP570" s="67"/>
      <c r="AQ570" s="68"/>
      <c r="AR570" s="67"/>
      <c r="AS570" s="67"/>
      <c r="AT570" s="67"/>
      <c r="AU570" s="67"/>
      <c r="AV570" s="67"/>
    </row>
    <row r="571" ht="15.75" customHeight="1">
      <c r="A571" s="50"/>
      <c r="W571" s="67"/>
      <c r="X571" s="67"/>
      <c r="Y571" s="67"/>
      <c r="Z571" s="67"/>
      <c r="AL571" s="67"/>
      <c r="AM571" s="67"/>
      <c r="AN571" s="67"/>
      <c r="AO571" s="67"/>
      <c r="AP571" s="67"/>
      <c r="AQ571" s="68"/>
      <c r="AR571" s="67"/>
      <c r="AS571" s="67"/>
      <c r="AT571" s="67"/>
      <c r="AU571" s="67"/>
      <c r="AV571" s="67"/>
    </row>
    <row r="572" ht="15.75" customHeight="1">
      <c r="A572" s="50"/>
      <c r="W572" s="67"/>
      <c r="X572" s="67"/>
      <c r="Y572" s="67"/>
      <c r="Z572" s="67"/>
      <c r="AL572" s="67"/>
      <c r="AM572" s="67"/>
      <c r="AN572" s="67"/>
      <c r="AO572" s="67"/>
      <c r="AP572" s="67"/>
      <c r="AQ572" s="68"/>
      <c r="AR572" s="67"/>
      <c r="AS572" s="67"/>
      <c r="AT572" s="67"/>
      <c r="AU572" s="67"/>
      <c r="AV572" s="67"/>
    </row>
    <row r="573" ht="15.75" customHeight="1">
      <c r="A573" s="50"/>
      <c r="W573" s="67"/>
      <c r="X573" s="67"/>
      <c r="Y573" s="67"/>
      <c r="Z573" s="67"/>
      <c r="AL573" s="67"/>
      <c r="AM573" s="67"/>
      <c r="AN573" s="67"/>
      <c r="AO573" s="67"/>
      <c r="AP573" s="67"/>
      <c r="AQ573" s="68"/>
      <c r="AR573" s="67"/>
      <c r="AS573" s="67"/>
      <c r="AT573" s="67"/>
      <c r="AU573" s="67"/>
      <c r="AV573" s="67"/>
    </row>
    <row r="574" ht="15.75" customHeight="1">
      <c r="A574" s="50"/>
      <c r="W574" s="67"/>
      <c r="X574" s="67"/>
      <c r="Y574" s="67"/>
      <c r="Z574" s="67"/>
      <c r="AL574" s="67"/>
      <c r="AM574" s="67"/>
      <c r="AN574" s="67"/>
      <c r="AO574" s="67"/>
      <c r="AP574" s="67"/>
      <c r="AQ574" s="68"/>
      <c r="AR574" s="67"/>
      <c r="AS574" s="67"/>
      <c r="AT574" s="67"/>
      <c r="AU574" s="67"/>
      <c r="AV574" s="67"/>
    </row>
    <row r="575" ht="15.75" customHeight="1">
      <c r="A575" s="50"/>
      <c r="W575" s="67"/>
      <c r="X575" s="67"/>
      <c r="Y575" s="67"/>
      <c r="Z575" s="67"/>
      <c r="AL575" s="67"/>
      <c r="AM575" s="67"/>
      <c r="AN575" s="67"/>
      <c r="AO575" s="67"/>
      <c r="AP575" s="67"/>
      <c r="AQ575" s="68"/>
      <c r="AR575" s="67"/>
      <c r="AS575" s="67"/>
      <c r="AT575" s="67"/>
      <c r="AU575" s="67"/>
      <c r="AV575" s="67"/>
    </row>
    <row r="576" ht="15.75" customHeight="1">
      <c r="A576" s="50"/>
      <c r="W576" s="67"/>
      <c r="X576" s="67"/>
      <c r="Y576" s="67"/>
      <c r="Z576" s="67"/>
      <c r="AL576" s="67"/>
      <c r="AM576" s="67"/>
      <c r="AN576" s="67"/>
      <c r="AO576" s="67"/>
      <c r="AP576" s="67"/>
      <c r="AQ576" s="68"/>
      <c r="AR576" s="67"/>
      <c r="AS576" s="67"/>
      <c r="AT576" s="67"/>
      <c r="AU576" s="67"/>
      <c r="AV576" s="67"/>
    </row>
    <row r="577" ht="15.75" customHeight="1">
      <c r="A577" s="50"/>
      <c r="W577" s="67"/>
      <c r="X577" s="67"/>
      <c r="Y577" s="67"/>
      <c r="Z577" s="67"/>
      <c r="AL577" s="67"/>
      <c r="AM577" s="67"/>
      <c r="AN577" s="67"/>
      <c r="AO577" s="67"/>
      <c r="AP577" s="67"/>
      <c r="AQ577" s="68"/>
      <c r="AR577" s="67"/>
      <c r="AS577" s="67"/>
      <c r="AT577" s="67"/>
      <c r="AU577" s="67"/>
      <c r="AV577" s="67"/>
    </row>
    <row r="578" ht="15.75" customHeight="1">
      <c r="A578" s="50"/>
      <c r="W578" s="67"/>
      <c r="X578" s="67"/>
      <c r="Y578" s="67"/>
      <c r="Z578" s="67"/>
      <c r="AL578" s="67"/>
      <c r="AM578" s="67"/>
      <c r="AN578" s="67"/>
      <c r="AO578" s="67"/>
      <c r="AP578" s="67"/>
      <c r="AQ578" s="68"/>
      <c r="AR578" s="67"/>
      <c r="AS578" s="67"/>
      <c r="AT578" s="67"/>
      <c r="AU578" s="67"/>
      <c r="AV578" s="67"/>
    </row>
    <row r="579" ht="15.75" customHeight="1">
      <c r="A579" s="50"/>
      <c r="W579" s="67"/>
      <c r="X579" s="67"/>
      <c r="Y579" s="67"/>
      <c r="Z579" s="67"/>
      <c r="AL579" s="67"/>
      <c r="AM579" s="67"/>
      <c r="AN579" s="67"/>
      <c r="AO579" s="67"/>
      <c r="AP579" s="67"/>
      <c r="AQ579" s="68"/>
      <c r="AR579" s="67"/>
      <c r="AS579" s="67"/>
      <c r="AT579" s="67"/>
      <c r="AU579" s="67"/>
      <c r="AV579" s="67"/>
    </row>
    <row r="580" ht="15.75" customHeight="1">
      <c r="A580" s="50"/>
      <c r="W580" s="67"/>
      <c r="X580" s="67"/>
      <c r="Y580" s="67"/>
      <c r="Z580" s="67"/>
      <c r="AL580" s="67"/>
      <c r="AM580" s="67"/>
      <c r="AN580" s="67"/>
      <c r="AO580" s="67"/>
      <c r="AP580" s="67"/>
      <c r="AQ580" s="68"/>
      <c r="AR580" s="67"/>
      <c r="AS580" s="67"/>
      <c r="AT580" s="67"/>
      <c r="AU580" s="67"/>
      <c r="AV580" s="67"/>
    </row>
    <row r="581" ht="15.75" customHeight="1">
      <c r="A581" s="50"/>
      <c r="W581" s="67"/>
      <c r="X581" s="67"/>
      <c r="Y581" s="67"/>
      <c r="Z581" s="67"/>
      <c r="AL581" s="67"/>
      <c r="AM581" s="67"/>
      <c r="AN581" s="67"/>
      <c r="AO581" s="67"/>
      <c r="AP581" s="67"/>
      <c r="AQ581" s="68"/>
      <c r="AR581" s="67"/>
      <c r="AS581" s="67"/>
      <c r="AT581" s="67"/>
      <c r="AU581" s="67"/>
      <c r="AV581" s="67"/>
    </row>
    <row r="582" ht="15.75" customHeight="1">
      <c r="A582" s="50"/>
      <c r="W582" s="67"/>
      <c r="X582" s="67"/>
      <c r="Y582" s="67"/>
      <c r="Z582" s="67"/>
      <c r="AL582" s="67"/>
      <c r="AM582" s="67"/>
      <c r="AN582" s="67"/>
      <c r="AO582" s="67"/>
      <c r="AP582" s="67"/>
      <c r="AQ582" s="68"/>
      <c r="AR582" s="67"/>
      <c r="AS582" s="67"/>
      <c r="AT582" s="67"/>
      <c r="AU582" s="67"/>
      <c r="AV582" s="67"/>
    </row>
    <row r="583" ht="15.75" customHeight="1">
      <c r="A583" s="50"/>
      <c r="W583" s="67"/>
      <c r="X583" s="67"/>
      <c r="Y583" s="67"/>
      <c r="Z583" s="67"/>
      <c r="AL583" s="67"/>
      <c r="AM583" s="67"/>
      <c r="AN583" s="67"/>
      <c r="AO583" s="67"/>
      <c r="AP583" s="67"/>
      <c r="AQ583" s="68"/>
      <c r="AR583" s="67"/>
      <c r="AS583" s="67"/>
      <c r="AT583" s="67"/>
      <c r="AU583" s="67"/>
      <c r="AV583" s="67"/>
    </row>
    <row r="584" ht="15.75" customHeight="1">
      <c r="A584" s="50"/>
      <c r="W584" s="67"/>
      <c r="X584" s="67"/>
      <c r="Y584" s="67"/>
      <c r="Z584" s="67"/>
      <c r="AL584" s="67"/>
      <c r="AM584" s="67"/>
      <c r="AN584" s="67"/>
      <c r="AO584" s="67"/>
      <c r="AP584" s="67"/>
      <c r="AQ584" s="68"/>
      <c r="AR584" s="67"/>
      <c r="AS584" s="67"/>
      <c r="AT584" s="67"/>
      <c r="AU584" s="67"/>
      <c r="AV584" s="67"/>
    </row>
    <row r="585" ht="15.75" customHeight="1">
      <c r="A585" s="50"/>
      <c r="W585" s="67"/>
      <c r="X585" s="67"/>
      <c r="Y585" s="67"/>
      <c r="Z585" s="67"/>
      <c r="AL585" s="67"/>
      <c r="AM585" s="67"/>
      <c r="AN585" s="67"/>
      <c r="AO585" s="67"/>
      <c r="AP585" s="67"/>
      <c r="AQ585" s="68"/>
      <c r="AR585" s="67"/>
      <c r="AS585" s="67"/>
      <c r="AT585" s="67"/>
      <c r="AU585" s="67"/>
      <c r="AV585" s="67"/>
    </row>
    <row r="586" ht="15.75" customHeight="1">
      <c r="A586" s="50"/>
      <c r="W586" s="67"/>
      <c r="X586" s="67"/>
      <c r="Y586" s="67"/>
      <c r="Z586" s="67"/>
      <c r="AL586" s="67"/>
      <c r="AM586" s="67"/>
      <c r="AN586" s="67"/>
      <c r="AO586" s="67"/>
      <c r="AP586" s="67"/>
      <c r="AQ586" s="68"/>
      <c r="AR586" s="67"/>
      <c r="AS586" s="67"/>
      <c r="AT586" s="67"/>
      <c r="AU586" s="67"/>
      <c r="AV586" s="67"/>
    </row>
    <row r="587" ht="15.75" customHeight="1">
      <c r="A587" s="50"/>
      <c r="W587" s="67"/>
      <c r="X587" s="67"/>
      <c r="Y587" s="67"/>
      <c r="Z587" s="67"/>
      <c r="AL587" s="67"/>
      <c r="AM587" s="67"/>
      <c r="AN587" s="67"/>
      <c r="AO587" s="67"/>
      <c r="AP587" s="67"/>
      <c r="AQ587" s="68"/>
      <c r="AR587" s="67"/>
      <c r="AS587" s="67"/>
      <c r="AT587" s="67"/>
      <c r="AU587" s="67"/>
      <c r="AV587" s="67"/>
    </row>
    <row r="588" ht="15.75" customHeight="1">
      <c r="A588" s="50"/>
      <c r="W588" s="67"/>
      <c r="X588" s="67"/>
      <c r="Y588" s="67"/>
      <c r="Z588" s="67"/>
      <c r="AL588" s="67"/>
      <c r="AM588" s="67"/>
      <c r="AN588" s="67"/>
      <c r="AO588" s="67"/>
      <c r="AP588" s="67"/>
      <c r="AQ588" s="68"/>
      <c r="AR588" s="67"/>
      <c r="AS588" s="67"/>
      <c r="AT588" s="67"/>
      <c r="AU588" s="67"/>
      <c r="AV588" s="67"/>
    </row>
    <row r="589" ht="15.75" customHeight="1">
      <c r="A589" s="50"/>
      <c r="W589" s="67"/>
      <c r="X589" s="67"/>
      <c r="Y589" s="67"/>
      <c r="Z589" s="67"/>
      <c r="AL589" s="67"/>
      <c r="AM589" s="67"/>
      <c r="AN589" s="67"/>
      <c r="AO589" s="67"/>
      <c r="AP589" s="67"/>
      <c r="AQ589" s="68"/>
      <c r="AR589" s="67"/>
      <c r="AS589" s="67"/>
      <c r="AT589" s="67"/>
      <c r="AU589" s="67"/>
      <c r="AV589" s="67"/>
    </row>
    <row r="590" ht="15.75" customHeight="1">
      <c r="A590" s="50"/>
      <c r="W590" s="67"/>
      <c r="X590" s="67"/>
      <c r="Y590" s="67"/>
      <c r="Z590" s="67"/>
      <c r="AL590" s="67"/>
      <c r="AM590" s="67"/>
      <c r="AN590" s="67"/>
      <c r="AO590" s="67"/>
      <c r="AP590" s="67"/>
      <c r="AQ590" s="68"/>
      <c r="AR590" s="67"/>
      <c r="AS590" s="67"/>
      <c r="AT590" s="67"/>
      <c r="AU590" s="67"/>
      <c r="AV590" s="67"/>
    </row>
    <row r="591" ht="15.75" customHeight="1">
      <c r="A591" s="50"/>
      <c r="W591" s="67"/>
      <c r="X591" s="67"/>
      <c r="Y591" s="67"/>
      <c r="Z591" s="67"/>
      <c r="AL591" s="67"/>
      <c r="AM591" s="67"/>
      <c r="AN591" s="67"/>
      <c r="AO591" s="67"/>
      <c r="AP591" s="67"/>
      <c r="AQ591" s="68"/>
      <c r="AR591" s="67"/>
      <c r="AS591" s="67"/>
      <c r="AT591" s="67"/>
      <c r="AU591" s="67"/>
      <c r="AV591" s="67"/>
    </row>
    <row r="592" ht="15.75" customHeight="1">
      <c r="A592" s="50"/>
      <c r="W592" s="67"/>
      <c r="X592" s="67"/>
      <c r="Y592" s="67"/>
      <c r="Z592" s="67"/>
      <c r="AL592" s="67"/>
      <c r="AM592" s="67"/>
      <c r="AN592" s="67"/>
      <c r="AO592" s="67"/>
      <c r="AP592" s="67"/>
      <c r="AQ592" s="68"/>
      <c r="AR592" s="67"/>
      <c r="AS592" s="67"/>
      <c r="AT592" s="67"/>
      <c r="AU592" s="67"/>
      <c r="AV592" s="67"/>
    </row>
    <row r="593" ht="15.75" customHeight="1">
      <c r="A593" s="50"/>
      <c r="W593" s="67"/>
      <c r="X593" s="67"/>
      <c r="Y593" s="67"/>
      <c r="Z593" s="67"/>
      <c r="AL593" s="67"/>
      <c r="AM593" s="67"/>
      <c r="AN593" s="67"/>
      <c r="AO593" s="67"/>
      <c r="AP593" s="67"/>
      <c r="AQ593" s="68"/>
      <c r="AR593" s="67"/>
      <c r="AS593" s="67"/>
      <c r="AT593" s="67"/>
      <c r="AU593" s="67"/>
      <c r="AV593" s="67"/>
    </row>
    <row r="594" ht="15.75" customHeight="1">
      <c r="A594" s="50"/>
      <c r="W594" s="67"/>
      <c r="X594" s="67"/>
      <c r="Y594" s="67"/>
      <c r="Z594" s="67"/>
      <c r="AL594" s="67"/>
      <c r="AM594" s="67"/>
      <c r="AN594" s="67"/>
      <c r="AO594" s="67"/>
      <c r="AP594" s="67"/>
      <c r="AQ594" s="68"/>
      <c r="AR594" s="67"/>
      <c r="AS594" s="67"/>
      <c r="AT594" s="67"/>
      <c r="AU594" s="67"/>
      <c r="AV594" s="67"/>
    </row>
    <row r="595" ht="15.75" customHeight="1">
      <c r="A595" s="50"/>
      <c r="W595" s="67"/>
      <c r="X595" s="67"/>
      <c r="Y595" s="67"/>
      <c r="Z595" s="67"/>
      <c r="AL595" s="67"/>
      <c r="AM595" s="67"/>
      <c r="AN595" s="67"/>
      <c r="AO595" s="67"/>
      <c r="AP595" s="67"/>
      <c r="AQ595" s="68"/>
      <c r="AR595" s="67"/>
      <c r="AS595" s="67"/>
      <c r="AT595" s="67"/>
      <c r="AU595" s="67"/>
      <c r="AV595" s="67"/>
    </row>
    <row r="596" ht="15.75" customHeight="1">
      <c r="A596" s="50"/>
      <c r="W596" s="67"/>
      <c r="X596" s="67"/>
      <c r="Y596" s="67"/>
      <c r="Z596" s="67"/>
      <c r="AL596" s="67"/>
      <c r="AM596" s="67"/>
      <c r="AN596" s="67"/>
      <c r="AO596" s="67"/>
      <c r="AP596" s="67"/>
      <c r="AQ596" s="68"/>
      <c r="AR596" s="67"/>
      <c r="AS596" s="67"/>
      <c r="AT596" s="67"/>
      <c r="AU596" s="67"/>
      <c r="AV596" s="67"/>
    </row>
    <row r="597" ht="15.75" customHeight="1">
      <c r="A597" s="50"/>
      <c r="W597" s="67"/>
      <c r="X597" s="67"/>
      <c r="Y597" s="67"/>
      <c r="Z597" s="67"/>
      <c r="AL597" s="67"/>
      <c r="AM597" s="67"/>
      <c r="AN597" s="67"/>
      <c r="AO597" s="67"/>
      <c r="AP597" s="67"/>
      <c r="AQ597" s="68"/>
      <c r="AR597" s="67"/>
      <c r="AS597" s="67"/>
      <c r="AT597" s="67"/>
      <c r="AU597" s="67"/>
      <c r="AV597" s="67"/>
    </row>
    <row r="598" ht="15.75" customHeight="1">
      <c r="A598" s="50"/>
      <c r="W598" s="67"/>
      <c r="X598" s="67"/>
      <c r="Y598" s="67"/>
      <c r="Z598" s="67"/>
      <c r="AL598" s="67"/>
      <c r="AM598" s="67"/>
      <c r="AN598" s="67"/>
      <c r="AO598" s="67"/>
      <c r="AP598" s="67"/>
      <c r="AQ598" s="68"/>
      <c r="AR598" s="67"/>
      <c r="AS598" s="67"/>
      <c r="AT598" s="67"/>
      <c r="AU598" s="67"/>
      <c r="AV598" s="67"/>
    </row>
    <row r="599" ht="15.75" customHeight="1">
      <c r="A599" s="50"/>
      <c r="W599" s="67"/>
      <c r="X599" s="67"/>
      <c r="Y599" s="67"/>
      <c r="Z599" s="67"/>
      <c r="AL599" s="67"/>
      <c r="AM599" s="67"/>
      <c r="AN599" s="67"/>
      <c r="AO599" s="67"/>
      <c r="AP599" s="67"/>
      <c r="AQ599" s="68"/>
      <c r="AR599" s="67"/>
      <c r="AS599" s="67"/>
      <c r="AT599" s="67"/>
      <c r="AU599" s="67"/>
      <c r="AV599" s="67"/>
    </row>
    <row r="600" ht="15.75" customHeight="1">
      <c r="A600" s="50"/>
      <c r="W600" s="67"/>
      <c r="X600" s="67"/>
      <c r="Y600" s="67"/>
      <c r="Z600" s="67"/>
      <c r="AL600" s="67"/>
      <c r="AM600" s="67"/>
      <c r="AN600" s="67"/>
      <c r="AO600" s="67"/>
      <c r="AP600" s="67"/>
      <c r="AQ600" s="68"/>
      <c r="AR600" s="67"/>
      <c r="AS600" s="67"/>
      <c r="AT600" s="67"/>
      <c r="AU600" s="67"/>
      <c r="AV600" s="67"/>
    </row>
    <row r="601" ht="15.75" customHeight="1">
      <c r="A601" s="50"/>
      <c r="W601" s="67"/>
      <c r="X601" s="67"/>
      <c r="Y601" s="67"/>
      <c r="Z601" s="67"/>
      <c r="AL601" s="67"/>
      <c r="AM601" s="67"/>
      <c r="AN601" s="67"/>
      <c r="AO601" s="67"/>
      <c r="AP601" s="67"/>
      <c r="AQ601" s="68"/>
      <c r="AR601" s="67"/>
      <c r="AS601" s="67"/>
      <c r="AT601" s="67"/>
      <c r="AU601" s="67"/>
      <c r="AV601" s="67"/>
    </row>
    <row r="602" ht="15.75" customHeight="1">
      <c r="A602" s="50"/>
      <c r="W602" s="67"/>
      <c r="X602" s="67"/>
      <c r="Y602" s="67"/>
      <c r="Z602" s="67"/>
      <c r="AL602" s="67"/>
      <c r="AM602" s="67"/>
      <c r="AN602" s="67"/>
      <c r="AO602" s="67"/>
      <c r="AP602" s="67"/>
      <c r="AQ602" s="68"/>
      <c r="AR602" s="67"/>
      <c r="AS602" s="67"/>
      <c r="AT602" s="67"/>
      <c r="AU602" s="67"/>
      <c r="AV602" s="67"/>
    </row>
    <row r="603" ht="15.75" customHeight="1">
      <c r="A603" s="50"/>
      <c r="W603" s="67"/>
      <c r="X603" s="67"/>
      <c r="Y603" s="67"/>
      <c r="Z603" s="67"/>
      <c r="AL603" s="67"/>
      <c r="AM603" s="67"/>
      <c r="AN603" s="67"/>
      <c r="AO603" s="67"/>
      <c r="AP603" s="67"/>
      <c r="AQ603" s="68"/>
      <c r="AR603" s="67"/>
      <c r="AS603" s="67"/>
      <c r="AT603" s="67"/>
      <c r="AU603" s="67"/>
      <c r="AV603" s="67"/>
    </row>
    <row r="604" ht="15.75" customHeight="1">
      <c r="A604" s="50"/>
      <c r="W604" s="67"/>
      <c r="X604" s="67"/>
      <c r="Y604" s="67"/>
      <c r="Z604" s="67"/>
      <c r="AL604" s="67"/>
      <c r="AM604" s="67"/>
      <c r="AN604" s="67"/>
      <c r="AO604" s="67"/>
      <c r="AP604" s="67"/>
      <c r="AQ604" s="68"/>
      <c r="AR604" s="67"/>
      <c r="AS604" s="67"/>
      <c r="AT604" s="67"/>
      <c r="AU604" s="67"/>
      <c r="AV604" s="67"/>
    </row>
    <row r="605" ht="15.75" customHeight="1">
      <c r="A605" s="50"/>
      <c r="W605" s="67"/>
      <c r="X605" s="67"/>
      <c r="Y605" s="67"/>
      <c r="Z605" s="67"/>
      <c r="AL605" s="67"/>
      <c r="AM605" s="67"/>
      <c r="AN605" s="67"/>
      <c r="AO605" s="67"/>
      <c r="AP605" s="67"/>
      <c r="AQ605" s="68"/>
      <c r="AR605" s="67"/>
      <c r="AS605" s="67"/>
      <c r="AT605" s="67"/>
      <c r="AU605" s="67"/>
      <c r="AV605" s="67"/>
    </row>
    <row r="606" ht="15.75" customHeight="1">
      <c r="A606" s="50"/>
      <c r="W606" s="67"/>
      <c r="X606" s="67"/>
      <c r="Y606" s="67"/>
      <c r="Z606" s="67"/>
      <c r="AL606" s="67"/>
      <c r="AM606" s="67"/>
      <c r="AN606" s="67"/>
      <c r="AO606" s="67"/>
      <c r="AP606" s="67"/>
      <c r="AQ606" s="68"/>
      <c r="AR606" s="67"/>
      <c r="AS606" s="67"/>
      <c r="AT606" s="67"/>
      <c r="AU606" s="67"/>
      <c r="AV606" s="67"/>
    </row>
    <row r="607" ht="15.75" customHeight="1">
      <c r="A607" s="50"/>
      <c r="W607" s="67"/>
      <c r="X607" s="67"/>
      <c r="Y607" s="67"/>
      <c r="Z607" s="67"/>
      <c r="AL607" s="67"/>
      <c r="AM607" s="67"/>
      <c r="AN607" s="67"/>
      <c r="AO607" s="67"/>
      <c r="AP607" s="67"/>
      <c r="AQ607" s="68"/>
      <c r="AR607" s="67"/>
      <c r="AS607" s="67"/>
      <c r="AT607" s="67"/>
      <c r="AU607" s="67"/>
      <c r="AV607" s="67"/>
    </row>
    <row r="608" ht="15.75" customHeight="1">
      <c r="A608" s="50"/>
      <c r="W608" s="67"/>
      <c r="X608" s="67"/>
      <c r="Y608" s="67"/>
      <c r="Z608" s="67"/>
      <c r="AL608" s="67"/>
      <c r="AM608" s="67"/>
      <c r="AN608" s="67"/>
      <c r="AO608" s="67"/>
      <c r="AP608" s="67"/>
      <c r="AQ608" s="68"/>
      <c r="AR608" s="67"/>
      <c r="AS608" s="67"/>
      <c r="AT608" s="67"/>
      <c r="AU608" s="67"/>
      <c r="AV608" s="67"/>
    </row>
    <row r="609" ht="15.75" customHeight="1">
      <c r="A609" s="50"/>
      <c r="W609" s="67"/>
      <c r="X609" s="67"/>
      <c r="Y609" s="67"/>
      <c r="Z609" s="67"/>
      <c r="AL609" s="67"/>
      <c r="AM609" s="67"/>
      <c r="AN609" s="67"/>
      <c r="AO609" s="67"/>
      <c r="AP609" s="67"/>
      <c r="AQ609" s="68"/>
      <c r="AR609" s="67"/>
      <c r="AS609" s="67"/>
      <c r="AT609" s="67"/>
      <c r="AU609" s="67"/>
      <c r="AV609" s="67"/>
    </row>
    <row r="610" ht="15.75" customHeight="1">
      <c r="A610" s="50"/>
      <c r="W610" s="67"/>
      <c r="X610" s="67"/>
      <c r="Y610" s="67"/>
      <c r="Z610" s="67"/>
      <c r="AL610" s="67"/>
      <c r="AM610" s="67"/>
      <c r="AN610" s="67"/>
      <c r="AO610" s="67"/>
      <c r="AP610" s="67"/>
      <c r="AQ610" s="68"/>
      <c r="AR610" s="67"/>
      <c r="AS610" s="67"/>
      <c r="AT610" s="67"/>
      <c r="AU610" s="67"/>
      <c r="AV610" s="67"/>
    </row>
    <row r="611" ht="15.75" customHeight="1">
      <c r="A611" s="50"/>
      <c r="W611" s="67"/>
      <c r="X611" s="67"/>
      <c r="Y611" s="67"/>
      <c r="Z611" s="67"/>
      <c r="AL611" s="67"/>
      <c r="AM611" s="67"/>
      <c r="AN611" s="67"/>
      <c r="AO611" s="67"/>
      <c r="AP611" s="67"/>
      <c r="AQ611" s="68"/>
      <c r="AR611" s="67"/>
      <c r="AS611" s="67"/>
      <c r="AT611" s="67"/>
      <c r="AU611" s="67"/>
      <c r="AV611" s="67"/>
    </row>
    <row r="612" ht="15.75" customHeight="1">
      <c r="A612" s="50"/>
      <c r="W612" s="67"/>
      <c r="X612" s="67"/>
      <c r="Y612" s="67"/>
      <c r="Z612" s="67"/>
      <c r="AL612" s="67"/>
      <c r="AM612" s="67"/>
      <c r="AN612" s="67"/>
      <c r="AO612" s="67"/>
      <c r="AP612" s="67"/>
      <c r="AQ612" s="68"/>
      <c r="AR612" s="67"/>
      <c r="AS612" s="67"/>
      <c r="AT612" s="67"/>
      <c r="AU612" s="67"/>
      <c r="AV612" s="67"/>
    </row>
    <row r="613" ht="15.75" customHeight="1">
      <c r="A613" s="50"/>
      <c r="W613" s="67"/>
      <c r="X613" s="67"/>
      <c r="Y613" s="67"/>
      <c r="Z613" s="67"/>
      <c r="AL613" s="67"/>
      <c r="AM613" s="67"/>
      <c r="AN613" s="67"/>
      <c r="AO613" s="67"/>
      <c r="AP613" s="67"/>
      <c r="AQ613" s="68"/>
      <c r="AR613" s="67"/>
      <c r="AS613" s="67"/>
      <c r="AT613" s="67"/>
      <c r="AU613" s="67"/>
      <c r="AV613" s="67"/>
    </row>
    <row r="614" ht="15.75" customHeight="1">
      <c r="A614" s="50"/>
      <c r="W614" s="67"/>
      <c r="X614" s="67"/>
      <c r="Y614" s="67"/>
      <c r="Z614" s="67"/>
      <c r="AL614" s="67"/>
      <c r="AM614" s="67"/>
      <c r="AN614" s="67"/>
      <c r="AO614" s="67"/>
      <c r="AP614" s="67"/>
      <c r="AQ614" s="68"/>
      <c r="AR614" s="67"/>
      <c r="AS614" s="67"/>
      <c r="AT614" s="67"/>
      <c r="AU614" s="67"/>
      <c r="AV614" s="67"/>
    </row>
    <row r="615" ht="15.75" customHeight="1">
      <c r="A615" s="50"/>
      <c r="W615" s="67"/>
      <c r="X615" s="67"/>
      <c r="Y615" s="67"/>
      <c r="Z615" s="67"/>
      <c r="AL615" s="67"/>
      <c r="AM615" s="67"/>
      <c r="AN615" s="67"/>
      <c r="AO615" s="67"/>
      <c r="AP615" s="67"/>
      <c r="AQ615" s="68"/>
      <c r="AR615" s="67"/>
      <c r="AS615" s="67"/>
      <c r="AT615" s="67"/>
      <c r="AU615" s="67"/>
      <c r="AV615" s="67"/>
    </row>
    <row r="616" ht="15.75" customHeight="1">
      <c r="A616" s="50"/>
      <c r="W616" s="67"/>
      <c r="X616" s="67"/>
      <c r="Y616" s="67"/>
      <c r="Z616" s="67"/>
      <c r="AL616" s="67"/>
      <c r="AM616" s="67"/>
      <c r="AN616" s="67"/>
      <c r="AO616" s="67"/>
      <c r="AP616" s="67"/>
      <c r="AQ616" s="68"/>
      <c r="AR616" s="67"/>
      <c r="AS616" s="67"/>
      <c r="AT616" s="67"/>
      <c r="AU616" s="67"/>
      <c r="AV616" s="67"/>
    </row>
    <row r="617" ht="15.75" customHeight="1">
      <c r="A617" s="50"/>
      <c r="W617" s="67"/>
      <c r="X617" s="67"/>
      <c r="Y617" s="67"/>
      <c r="Z617" s="67"/>
      <c r="AL617" s="67"/>
      <c r="AM617" s="67"/>
      <c r="AN617" s="67"/>
      <c r="AO617" s="67"/>
      <c r="AP617" s="67"/>
      <c r="AQ617" s="68"/>
      <c r="AR617" s="67"/>
      <c r="AS617" s="67"/>
      <c r="AT617" s="67"/>
      <c r="AU617" s="67"/>
      <c r="AV617" s="67"/>
    </row>
    <row r="618" ht="15.75" customHeight="1">
      <c r="A618" s="50"/>
      <c r="W618" s="67"/>
      <c r="X618" s="67"/>
      <c r="Y618" s="67"/>
      <c r="Z618" s="67"/>
      <c r="AL618" s="67"/>
      <c r="AM618" s="67"/>
      <c r="AN618" s="67"/>
      <c r="AO618" s="67"/>
      <c r="AP618" s="67"/>
      <c r="AQ618" s="68"/>
      <c r="AR618" s="67"/>
      <c r="AS618" s="67"/>
      <c r="AT618" s="67"/>
      <c r="AU618" s="67"/>
      <c r="AV618" s="67"/>
    </row>
    <row r="619" ht="15.75" customHeight="1">
      <c r="A619" s="50"/>
      <c r="W619" s="67"/>
      <c r="X619" s="67"/>
      <c r="Y619" s="67"/>
      <c r="Z619" s="67"/>
      <c r="AL619" s="67"/>
      <c r="AM619" s="67"/>
      <c r="AN619" s="67"/>
      <c r="AO619" s="67"/>
      <c r="AP619" s="67"/>
      <c r="AQ619" s="68"/>
      <c r="AR619" s="67"/>
      <c r="AS619" s="67"/>
      <c r="AT619" s="67"/>
      <c r="AU619" s="67"/>
      <c r="AV619" s="67"/>
    </row>
    <row r="620" ht="15.75" customHeight="1">
      <c r="A620" s="50"/>
      <c r="W620" s="67"/>
      <c r="X620" s="67"/>
      <c r="Y620" s="67"/>
      <c r="Z620" s="67"/>
      <c r="AL620" s="67"/>
      <c r="AM620" s="67"/>
      <c r="AN620" s="67"/>
      <c r="AO620" s="67"/>
      <c r="AP620" s="67"/>
      <c r="AQ620" s="68"/>
      <c r="AR620" s="67"/>
      <c r="AS620" s="67"/>
      <c r="AT620" s="67"/>
      <c r="AU620" s="67"/>
      <c r="AV620" s="67"/>
    </row>
    <row r="621" ht="15.75" customHeight="1">
      <c r="A621" s="50"/>
      <c r="W621" s="67"/>
      <c r="X621" s="67"/>
      <c r="Y621" s="67"/>
      <c r="Z621" s="67"/>
      <c r="AL621" s="67"/>
      <c r="AM621" s="67"/>
      <c r="AN621" s="67"/>
      <c r="AO621" s="67"/>
      <c r="AP621" s="67"/>
      <c r="AQ621" s="68"/>
      <c r="AR621" s="67"/>
      <c r="AS621" s="67"/>
      <c r="AT621" s="67"/>
      <c r="AU621" s="67"/>
      <c r="AV621" s="67"/>
    </row>
    <row r="622" ht="15.75" customHeight="1">
      <c r="A622" s="50"/>
      <c r="W622" s="67"/>
      <c r="X622" s="67"/>
      <c r="Y622" s="67"/>
      <c r="Z622" s="67"/>
      <c r="AL622" s="67"/>
      <c r="AM622" s="67"/>
      <c r="AN622" s="67"/>
      <c r="AO622" s="67"/>
      <c r="AP622" s="67"/>
      <c r="AQ622" s="68"/>
      <c r="AR622" s="67"/>
      <c r="AS622" s="67"/>
      <c r="AT622" s="67"/>
      <c r="AU622" s="67"/>
      <c r="AV622" s="67"/>
    </row>
    <row r="623" ht="15.75" customHeight="1">
      <c r="A623" s="50"/>
      <c r="W623" s="67"/>
      <c r="X623" s="67"/>
      <c r="Y623" s="67"/>
      <c r="Z623" s="67"/>
      <c r="AL623" s="67"/>
      <c r="AM623" s="67"/>
      <c r="AN623" s="67"/>
      <c r="AO623" s="67"/>
      <c r="AP623" s="67"/>
      <c r="AQ623" s="68"/>
      <c r="AR623" s="67"/>
      <c r="AS623" s="67"/>
      <c r="AT623" s="67"/>
      <c r="AU623" s="67"/>
      <c r="AV623" s="67"/>
    </row>
    <row r="624" ht="15.75" customHeight="1">
      <c r="A624" s="50"/>
      <c r="W624" s="67"/>
      <c r="X624" s="67"/>
      <c r="Y624" s="67"/>
      <c r="Z624" s="67"/>
      <c r="AL624" s="67"/>
      <c r="AM624" s="67"/>
      <c r="AN624" s="67"/>
      <c r="AO624" s="67"/>
      <c r="AP624" s="67"/>
      <c r="AQ624" s="68"/>
      <c r="AR624" s="67"/>
      <c r="AS624" s="67"/>
      <c r="AT624" s="67"/>
      <c r="AU624" s="67"/>
      <c r="AV624" s="67"/>
    </row>
    <row r="625" ht="15.75" customHeight="1">
      <c r="A625" s="50"/>
      <c r="W625" s="67"/>
      <c r="X625" s="67"/>
      <c r="Y625" s="67"/>
      <c r="Z625" s="67"/>
      <c r="AL625" s="67"/>
      <c r="AM625" s="67"/>
      <c r="AN625" s="67"/>
      <c r="AO625" s="67"/>
      <c r="AP625" s="67"/>
      <c r="AQ625" s="68"/>
      <c r="AR625" s="67"/>
      <c r="AS625" s="67"/>
      <c r="AT625" s="67"/>
      <c r="AU625" s="67"/>
      <c r="AV625" s="67"/>
    </row>
    <row r="626" ht="15.75" customHeight="1">
      <c r="A626" s="50"/>
      <c r="W626" s="67"/>
      <c r="X626" s="67"/>
      <c r="Y626" s="67"/>
      <c r="Z626" s="67"/>
      <c r="AL626" s="67"/>
      <c r="AM626" s="67"/>
      <c r="AN626" s="67"/>
      <c r="AO626" s="67"/>
      <c r="AP626" s="67"/>
      <c r="AQ626" s="68"/>
      <c r="AR626" s="67"/>
      <c r="AS626" s="67"/>
      <c r="AT626" s="67"/>
      <c r="AU626" s="67"/>
      <c r="AV626" s="67"/>
    </row>
    <row r="627" ht="15.75" customHeight="1">
      <c r="A627" s="50"/>
      <c r="W627" s="67"/>
      <c r="X627" s="67"/>
      <c r="Y627" s="67"/>
      <c r="Z627" s="67"/>
      <c r="AL627" s="67"/>
      <c r="AM627" s="67"/>
      <c r="AN627" s="67"/>
      <c r="AO627" s="67"/>
      <c r="AP627" s="67"/>
      <c r="AQ627" s="68"/>
      <c r="AR627" s="67"/>
      <c r="AS627" s="67"/>
      <c r="AT627" s="67"/>
      <c r="AU627" s="67"/>
      <c r="AV627" s="67"/>
    </row>
    <row r="628" ht="15.75" customHeight="1">
      <c r="A628" s="50"/>
      <c r="W628" s="67"/>
      <c r="X628" s="67"/>
      <c r="Y628" s="67"/>
      <c r="Z628" s="67"/>
      <c r="AL628" s="67"/>
      <c r="AM628" s="67"/>
      <c r="AN628" s="67"/>
      <c r="AO628" s="67"/>
      <c r="AP628" s="67"/>
      <c r="AQ628" s="68"/>
      <c r="AR628" s="67"/>
      <c r="AS628" s="67"/>
      <c r="AT628" s="67"/>
      <c r="AU628" s="67"/>
      <c r="AV628" s="67"/>
    </row>
    <row r="629" ht="15.75" customHeight="1">
      <c r="A629" s="50"/>
      <c r="W629" s="67"/>
      <c r="X629" s="67"/>
      <c r="Y629" s="67"/>
      <c r="Z629" s="67"/>
      <c r="AL629" s="67"/>
      <c r="AM629" s="67"/>
      <c r="AN629" s="67"/>
      <c r="AO629" s="67"/>
      <c r="AP629" s="67"/>
      <c r="AQ629" s="68"/>
      <c r="AR629" s="67"/>
      <c r="AS629" s="67"/>
      <c r="AT629" s="67"/>
      <c r="AU629" s="67"/>
      <c r="AV629" s="67"/>
    </row>
    <row r="630" ht="15.75" customHeight="1">
      <c r="A630" s="50"/>
      <c r="W630" s="67"/>
      <c r="X630" s="67"/>
      <c r="Y630" s="67"/>
      <c r="Z630" s="67"/>
      <c r="AL630" s="67"/>
      <c r="AM630" s="67"/>
      <c r="AN630" s="67"/>
      <c r="AO630" s="67"/>
      <c r="AP630" s="67"/>
      <c r="AQ630" s="68"/>
      <c r="AR630" s="67"/>
      <c r="AS630" s="67"/>
      <c r="AT630" s="67"/>
      <c r="AU630" s="67"/>
      <c r="AV630" s="67"/>
    </row>
    <row r="631" ht="15.75" customHeight="1">
      <c r="A631" s="50"/>
      <c r="W631" s="67"/>
      <c r="X631" s="67"/>
      <c r="Y631" s="67"/>
      <c r="Z631" s="67"/>
      <c r="AL631" s="67"/>
      <c r="AM631" s="67"/>
      <c r="AN631" s="67"/>
      <c r="AO631" s="67"/>
      <c r="AP631" s="67"/>
      <c r="AQ631" s="68"/>
      <c r="AR631" s="67"/>
      <c r="AS631" s="67"/>
      <c r="AT631" s="67"/>
      <c r="AU631" s="67"/>
      <c r="AV631" s="67"/>
    </row>
    <row r="632" ht="15.75" customHeight="1">
      <c r="A632" s="50"/>
      <c r="W632" s="67"/>
      <c r="X632" s="67"/>
      <c r="Y632" s="67"/>
      <c r="Z632" s="67"/>
      <c r="AL632" s="67"/>
      <c r="AM632" s="67"/>
      <c r="AN632" s="67"/>
      <c r="AO632" s="67"/>
      <c r="AP632" s="67"/>
      <c r="AQ632" s="68"/>
      <c r="AR632" s="67"/>
      <c r="AS632" s="67"/>
      <c r="AT632" s="67"/>
      <c r="AU632" s="67"/>
      <c r="AV632" s="67"/>
    </row>
    <row r="633" ht="15.75" customHeight="1">
      <c r="A633" s="50"/>
      <c r="W633" s="67"/>
      <c r="X633" s="67"/>
      <c r="Y633" s="67"/>
      <c r="Z633" s="67"/>
      <c r="AL633" s="67"/>
      <c r="AM633" s="67"/>
      <c r="AN633" s="67"/>
      <c r="AO633" s="67"/>
      <c r="AP633" s="67"/>
      <c r="AQ633" s="68"/>
      <c r="AR633" s="67"/>
      <c r="AS633" s="67"/>
      <c r="AT633" s="67"/>
      <c r="AU633" s="67"/>
      <c r="AV633" s="67"/>
    </row>
    <row r="634" ht="15.75" customHeight="1">
      <c r="A634" s="50"/>
      <c r="W634" s="67"/>
      <c r="X634" s="67"/>
      <c r="Y634" s="67"/>
      <c r="Z634" s="67"/>
      <c r="AL634" s="67"/>
      <c r="AM634" s="67"/>
      <c r="AN634" s="67"/>
      <c r="AO634" s="67"/>
      <c r="AP634" s="67"/>
      <c r="AQ634" s="68"/>
      <c r="AR634" s="67"/>
      <c r="AS634" s="67"/>
      <c r="AT634" s="67"/>
      <c r="AU634" s="67"/>
      <c r="AV634" s="67"/>
    </row>
    <row r="635" ht="15.75" customHeight="1">
      <c r="A635" s="50"/>
      <c r="W635" s="67"/>
      <c r="X635" s="67"/>
      <c r="Y635" s="67"/>
      <c r="Z635" s="67"/>
      <c r="AL635" s="67"/>
      <c r="AM635" s="67"/>
      <c r="AN635" s="67"/>
      <c r="AO635" s="67"/>
      <c r="AP635" s="67"/>
      <c r="AQ635" s="68"/>
      <c r="AR635" s="67"/>
      <c r="AS635" s="67"/>
      <c r="AT635" s="67"/>
      <c r="AU635" s="67"/>
      <c r="AV635" s="67"/>
    </row>
    <row r="636" ht="15.75" customHeight="1">
      <c r="A636" s="50"/>
      <c r="W636" s="67"/>
      <c r="X636" s="67"/>
      <c r="Y636" s="67"/>
      <c r="Z636" s="67"/>
      <c r="AL636" s="67"/>
      <c r="AM636" s="67"/>
      <c r="AN636" s="67"/>
      <c r="AO636" s="67"/>
      <c r="AP636" s="67"/>
      <c r="AQ636" s="68"/>
      <c r="AR636" s="67"/>
      <c r="AS636" s="67"/>
      <c r="AT636" s="67"/>
      <c r="AU636" s="67"/>
      <c r="AV636" s="67"/>
    </row>
    <row r="637" ht="15.75" customHeight="1">
      <c r="A637" s="50"/>
      <c r="W637" s="67"/>
      <c r="X637" s="67"/>
      <c r="Y637" s="67"/>
      <c r="Z637" s="67"/>
      <c r="AL637" s="67"/>
      <c r="AM637" s="67"/>
      <c r="AN637" s="67"/>
      <c r="AO637" s="67"/>
      <c r="AP637" s="67"/>
      <c r="AQ637" s="68"/>
      <c r="AR637" s="67"/>
      <c r="AS637" s="67"/>
      <c r="AT637" s="67"/>
      <c r="AU637" s="67"/>
      <c r="AV637" s="67"/>
    </row>
    <row r="638" ht="15.75" customHeight="1">
      <c r="A638" s="50"/>
      <c r="W638" s="67"/>
      <c r="X638" s="67"/>
      <c r="Y638" s="67"/>
      <c r="Z638" s="67"/>
      <c r="AL638" s="67"/>
      <c r="AM638" s="67"/>
      <c r="AN638" s="67"/>
      <c r="AO638" s="67"/>
      <c r="AP638" s="67"/>
      <c r="AQ638" s="68"/>
      <c r="AR638" s="67"/>
      <c r="AS638" s="67"/>
      <c r="AT638" s="67"/>
      <c r="AU638" s="67"/>
      <c r="AV638" s="67"/>
    </row>
    <row r="639" ht="15.75" customHeight="1">
      <c r="A639" s="50"/>
      <c r="W639" s="67"/>
      <c r="X639" s="67"/>
      <c r="Y639" s="67"/>
      <c r="Z639" s="67"/>
      <c r="AL639" s="67"/>
      <c r="AM639" s="67"/>
      <c r="AN639" s="67"/>
      <c r="AO639" s="67"/>
      <c r="AP639" s="67"/>
      <c r="AQ639" s="68"/>
      <c r="AR639" s="67"/>
      <c r="AS639" s="67"/>
      <c r="AT639" s="67"/>
      <c r="AU639" s="67"/>
      <c r="AV639" s="67"/>
    </row>
    <row r="640" ht="15.75" customHeight="1">
      <c r="A640" s="50"/>
      <c r="W640" s="67"/>
      <c r="X640" s="67"/>
      <c r="Y640" s="67"/>
      <c r="Z640" s="67"/>
      <c r="AL640" s="67"/>
      <c r="AM640" s="67"/>
      <c r="AN640" s="67"/>
      <c r="AO640" s="67"/>
      <c r="AP640" s="67"/>
      <c r="AQ640" s="68"/>
      <c r="AR640" s="67"/>
      <c r="AS640" s="67"/>
      <c r="AT640" s="67"/>
      <c r="AU640" s="67"/>
      <c r="AV640" s="67"/>
    </row>
    <row r="641" ht="15.75" customHeight="1">
      <c r="A641" s="50"/>
      <c r="W641" s="67"/>
      <c r="X641" s="67"/>
      <c r="Y641" s="67"/>
      <c r="Z641" s="67"/>
      <c r="AL641" s="67"/>
      <c r="AM641" s="67"/>
      <c r="AN641" s="67"/>
      <c r="AO641" s="67"/>
      <c r="AP641" s="67"/>
      <c r="AQ641" s="68"/>
      <c r="AR641" s="67"/>
      <c r="AS641" s="67"/>
      <c r="AT641" s="67"/>
      <c r="AU641" s="67"/>
      <c r="AV641" s="67"/>
    </row>
    <row r="642" ht="15.75" customHeight="1">
      <c r="A642" s="50"/>
      <c r="W642" s="67"/>
      <c r="X642" s="67"/>
      <c r="Y642" s="67"/>
      <c r="Z642" s="67"/>
      <c r="AL642" s="67"/>
      <c r="AM642" s="67"/>
      <c r="AN642" s="67"/>
      <c r="AO642" s="67"/>
      <c r="AP642" s="67"/>
      <c r="AQ642" s="68"/>
      <c r="AR642" s="67"/>
      <c r="AS642" s="67"/>
      <c r="AT642" s="67"/>
      <c r="AU642" s="67"/>
      <c r="AV642" s="67"/>
    </row>
    <row r="643" ht="15.75" customHeight="1">
      <c r="A643" s="50"/>
      <c r="W643" s="67"/>
      <c r="X643" s="67"/>
      <c r="Y643" s="67"/>
      <c r="Z643" s="67"/>
      <c r="AL643" s="67"/>
      <c r="AM643" s="67"/>
      <c r="AN643" s="67"/>
      <c r="AO643" s="67"/>
      <c r="AP643" s="67"/>
      <c r="AQ643" s="68"/>
      <c r="AR643" s="67"/>
      <c r="AS643" s="67"/>
      <c r="AT643" s="67"/>
      <c r="AU643" s="67"/>
      <c r="AV643" s="67"/>
    </row>
    <row r="644" ht="15.75" customHeight="1">
      <c r="A644" s="50"/>
      <c r="W644" s="67"/>
      <c r="X644" s="67"/>
      <c r="Y644" s="67"/>
      <c r="Z644" s="67"/>
      <c r="AL644" s="67"/>
      <c r="AM644" s="67"/>
      <c r="AN644" s="67"/>
      <c r="AO644" s="67"/>
      <c r="AP644" s="67"/>
      <c r="AQ644" s="68"/>
      <c r="AR644" s="67"/>
      <c r="AS644" s="67"/>
      <c r="AT644" s="67"/>
      <c r="AU644" s="67"/>
      <c r="AV644" s="67"/>
    </row>
    <row r="645" ht="15.75" customHeight="1">
      <c r="A645" s="50"/>
      <c r="W645" s="67"/>
      <c r="X645" s="67"/>
      <c r="Y645" s="67"/>
      <c r="Z645" s="67"/>
      <c r="AL645" s="67"/>
      <c r="AM645" s="67"/>
      <c r="AN645" s="67"/>
      <c r="AO645" s="67"/>
      <c r="AP645" s="67"/>
      <c r="AQ645" s="68"/>
      <c r="AR645" s="67"/>
      <c r="AS645" s="67"/>
      <c r="AT645" s="67"/>
      <c r="AU645" s="67"/>
      <c r="AV645" s="67"/>
    </row>
    <row r="646" ht="15.75" customHeight="1">
      <c r="A646" s="50"/>
      <c r="W646" s="67"/>
      <c r="X646" s="67"/>
      <c r="Y646" s="67"/>
      <c r="Z646" s="67"/>
      <c r="AL646" s="67"/>
      <c r="AM646" s="67"/>
      <c r="AN646" s="67"/>
      <c r="AO646" s="67"/>
      <c r="AP646" s="67"/>
      <c r="AQ646" s="68"/>
      <c r="AR646" s="67"/>
      <c r="AS646" s="67"/>
      <c r="AT646" s="67"/>
      <c r="AU646" s="67"/>
      <c r="AV646" s="67"/>
    </row>
    <row r="647" ht="15.75" customHeight="1">
      <c r="A647" s="50"/>
      <c r="W647" s="67"/>
      <c r="X647" s="67"/>
      <c r="Y647" s="67"/>
      <c r="Z647" s="67"/>
      <c r="AL647" s="67"/>
      <c r="AM647" s="67"/>
      <c r="AN647" s="67"/>
      <c r="AO647" s="67"/>
      <c r="AP647" s="67"/>
      <c r="AQ647" s="68"/>
      <c r="AR647" s="67"/>
      <c r="AS647" s="67"/>
      <c r="AT647" s="67"/>
      <c r="AU647" s="67"/>
      <c r="AV647" s="67"/>
    </row>
    <row r="648" ht="15.75" customHeight="1">
      <c r="A648" s="50"/>
      <c r="W648" s="67"/>
      <c r="X648" s="67"/>
      <c r="Y648" s="67"/>
      <c r="Z648" s="67"/>
      <c r="AL648" s="67"/>
      <c r="AM648" s="67"/>
      <c r="AN648" s="67"/>
      <c r="AO648" s="67"/>
      <c r="AP648" s="67"/>
      <c r="AQ648" s="68"/>
      <c r="AR648" s="67"/>
      <c r="AS648" s="67"/>
      <c r="AT648" s="67"/>
      <c r="AU648" s="67"/>
      <c r="AV648" s="67"/>
    </row>
    <row r="649" ht="15.75" customHeight="1">
      <c r="A649" s="50"/>
      <c r="W649" s="67"/>
      <c r="X649" s="67"/>
      <c r="Y649" s="67"/>
      <c r="Z649" s="67"/>
      <c r="AL649" s="67"/>
      <c r="AM649" s="67"/>
      <c r="AN649" s="67"/>
      <c r="AO649" s="67"/>
      <c r="AP649" s="67"/>
      <c r="AQ649" s="68"/>
      <c r="AR649" s="67"/>
      <c r="AS649" s="67"/>
      <c r="AT649" s="67"/>
      <c r="AU649" s="67"/>
      <c r="AV649" s="67"/>
    </row>
    <row r="650" ht="15.75" customHeight="1">
      <c r="A650" s="50"/>
      <c r="W650" s="67"/>
      <c r="X650" s="67"/>
      <c r="Y650" s="67"/>
      <c r="Z650" s="67"/>
      <c r="AL650" s="67"/>
      <c r="AM650" s="67"/>
      <c r="AN650" s="67"/>
      <c r="AO650" s="67"/>
      <c r="AP650" s="67"/>
      <c r="AQ650" s="68"/>
      <c r="AR650" s="67"/>
      <c r="AS650" s="67"/>
      <c r="AT650" s="67"/>
      <c r="AU650" s="67"/>
      <c r="AV650" s="67"/>
    </row>
    <row r="651" ht="15.75" customHeight="1">
      <c r="A651" s="50"/>
      <c r="W651" s="67"/>
      <c r="X651" s="67"/>
      <c r="Y651" s="67"/>
      <c r="Z651" s="67"/>
      <c r="AL651" s="67"/>
      <c r="AM651" s="67"/>
      <c r="AN651" s="67"/>
      <c r="AO651" s="67"/>
      <c r="AP651" s="67"/>
      <c r="AQ651" s="68"/>
      <c r="AR651" s="67"/>
      <c r="AS651" s="67"/>
      <c r="AT651" s="67"/>
      <c r="AU651" s="67"/>
      <c r="AV651" s="67"/>
    </row>
    <row r="652" ht="15.75" customHeight="1">
      <c r="A652" s="50"/>
      <c r="W652" s="67"/>
      <c r="X652" s="67"/>
      <c r="Y652" s="67"/>
      <c r="Z652" s="67"/>
      <c r="AL652" s="67"/>
      <c r="AM652" s="67"/>
      <c r="AN652" s="67"/>
      <c r="AO652" s="67"/>
      <c r="AP652" s="67"/>
      <c r="AQ652" s="68"/>
      <c r="AR652" s="67"/>
      <c r="AS652" s="67"/>
      <c r="AT652" s="67"/>
      <c r="AU652" s="67"/>
      <c r="AV652" s="67"/>
    </row>
    <row r="653" ht="15.75" customHeight="1">
      <c r="A653" s="50"/>
      <c r="W653" s="67"/>
      <c r="X653" s="67"/>
      <c r="Y653" s="67"/>
      <c r="Z653" s="67"/>
      <c r="AL653" s="67"/>
      <c r="AM653" s="67"/>
      <c r="AN653" s="67"/>
      <c r="AO653" s="67"/>
      <c r="AP653" s="67"/>
      <c r="AQ653" s="68"/>
      <c r="AR653" s="67"/>
      <c r="AS653" s="67"/>
      <c r="AT653" s="67"/>
      <c r="AU653" s="67"/>
      <c r="AV653" s="67"/>
    </row>
    <row r="654" ht="15.75" customHeight="1">
      <c r="A654" s="50"/>
      <c r="W654" s="67"/>
      <c r="X654" s="67"/>
      <c r="Y654" s="67"/>
      <c r="Z654" s="67"/>
      <c r="AL654" s="67"/>
      <c r="AM654" s="67"/>
      <c r="AN654" s="67"/>
      <c r="AO654" s="67"/>
      <c r="AP654" s="67"/>
      <c r="AQ654" s="68"/>
      <c r="AR654" s="67"/>
      <c r="AS654" s="67"/>
      <c r="AT654" s="67"/>
      <c r="AU654" s="67"/>
      <c r="AV654" s="67"/>
    </row>
    <row r="655" ht="15.75" customHeight="1">
      <c r="A655" s="50"/>
      <c r="W655" s="67"/>
      <c r="X655" s="67"/>
      <c r="Y655" s="67"/>
      <c r="Z655" s="67"/>
      <c r="AL655" s="67"/>
      <c r="AM655" s="67"/>
      <c r="AN655" s="67"/>
      <c r="AO655" s="67"/>
      <c r="AP655" s="67"/>
      <c r="AQ655" s="68"/>
      <c r="AR655" s="67"/>
      <c r="AS655" s="67"/>
      <c r="AT655" s="67"/>
      <c r="AU655" s="67"/>
      <c r="AV655" s="67"/>
    </row>
    <row r="656" ht="15.75" customHeight="1">
      <c r="A656" s="50"/>
      <c r="W656" s="67"/>
      <c r="X656" s="67"/>
      <c r="Y656" s="67"/>
      <c r="Z656" s="67"/>
      <c r="AL656" s="67"/>
      <c r="AM656" s="67"/>
      <c r="AN656" s="67"/>
      <c r="AO656" s="67"/>
      <c r="AP656" s="67"/>
      <c r="AQ656" s="68"/>
      <c r="AR656" s="67"/>
      <c r="AS656" s="67"/>
      <c r="AT656" s="67"/>
      <c r="AU656" s="67"/>
      <c r="AV656" s="67"/>
    </row>
    <row r="657" ht="15.75" customHeight="1">
      <c r="A657" s="50"/>
      <c r="W657" s="67"/>
      <c r="X657" s="67"/>
      <c r="Y657" s="67"/>
      <c r="Z657" s="67"/>
      <c r="AL657" s="67"/>
      <c r="AM657" s="67"/>
      <c r="AN657" s="67"/>
      <c r="AO657" s="67"/>
      <c r="AP657" s="67"/>
      <c r="AQ657" s="68"/>
      <c r="AR657" s="67"/>
      <c r="AS657" s="67"/>
      <c r="AT657" s="67"/>
      <c r="AU657" s="67"/>
      <c r="AV657" s="67"/>
    </row>
    <row r="658" ht="15.75" customHeight="1">
      <c r="A658" s="50"/>
      <c r="W658" s="67"/>
      <c r="X658" s="67"/>
      <c r="Y658" s="67"/>
      <c r="Z658" s="67"/>
      <c r="AL658" s="67"/>
      <c r="AM658" s="67"/>
      <c r="AN658" s="67"/>
      <c r="AO658" s="67"/>
      <c r="AP658" s="67"/>
      <c r="AQ658" s="68"/>
      <c r="AR658" s="67"/>
      <c r="AS658" s="67"/>
      <c r="AT658" s="67"/>
      <c r="AU658" s="67"/>
      <c r="AV658" s="67"/>
    </row>
    <row r="659" ht="15.75" customHeight="1">
      <c r="A659" s="50"/>
      <c r="W659" s="67"/>
      <c r="X659" s="67"/>
      <c r="Y659" s="67"/>
      <c r="Z659" s="67"/>
      <c r="AL659" s="67"/>
      <c r="AM659" s="67"/>
      <c r="AN659" s="67"/>
      <c r="AO659" s="67"/>
      <c r="AP659" s="67"/>
      <c r="AQ659" s="68"/>
      <c r="AR659" s="67"/>
      <c r="AS659" s="67"/>
      <c r="AT659" s="67"/>
      <c r="AU659" s="67"/>
      <c r="AV659" s="67"/>
    </row>
    <row r="660" ht="15.75" customHeight="1">
      <c r="A660" s="50"/>
      <c r="W660" s="67"/>
      <c r="X660" s="67"/>
      <c r="Y660" s="67"/>
      <c r="Z660" s="67"/>
      <c r="AL660" s="67"/>
      <c r="AM660" s="67"/>
      <c r="AN660" s="67"/>
      <c r="AO660" s="67"/>
      <c r="AP660" s="67"/>
      <c r="AQ660" s="68"/>
      <c r="AR660" s="67"/>
      <c r="AS660" s="67"/>
      <c r="AT660" s="67"/>
      <c r="AU660" s="67"/>
      <c r="AV660" s="67"/>
    </row>
    <row r="661" ht="15.75" customHeight="1">
      <c r="A661" s="50"/>
      <c r="W661" s="67"/>
      <c r="X661" s="67"/>
      <c r="Y661" s="67"/>
      <c r="Z661" s="67"/>
      <c r="AL661" s="67"/>
      <c r="AM661" s="67"/>
      <c r="AN661" s="67"/>
      <c r="AO661" s="67"/>
      <c r="AP661" s="67"/>
      <c r="AQ661" s="68"/>
      <c r="AR661" s="67"/>
      <c r="AS661" s="67"/>
      <c r="AT661" s="67"/>
      <c r="AU661" s="67"/>
      <c r="AV661" s="67"/>
    </row>
    <row r="662" ht="15.75" customHeight="1">
      <c r="A662" s="50"/>
      <c r="W662" s="67"/>
      <c r="X662" s="67"/>
      <c r="Y662" s="67"/>
      <c r="Z662" s="67"/>
      <c r="AL662" s="67"/>
      <c r="AM662" s="67"/>
      <c r="AN662" s="67"/>
      <c r="AO662" s="67"/>
      <c r="AP662" s="67"/>
      <c r="AQ662" s="68"/>
      <c r="AR662" s="67"/>
      <c r="AS662" s="67"/>
      <c r="AT662" s="67"/>
      <c r="AU662" s="67"/>
      <c r="AV662" s="67"/>
    </row>
    <row r="663" ht="15.75" customHeight="1">
      <c r="A663" s="50"/>
      <c r="W663" s="67"/>
      <c r="X663" s="67"/>
      <c r="Y663" s="67"/>
      <c r="Z663" s="67"/>
      <c r="AL663" s="67"/>
      <c r="AM663" s="67"/>
      <c r="AN663" s="67"/>
      <c r="AO663" s="67"/>
      <c r="AP663" s="67"/>
      <c r="AQ663" s="68"/>
      <c r="AR663" s="67"/>
      <c r="AS663" s="67"/>
      <c r="AT663" s="67"/>
      <c r="AU663" s="67"/>
      <c r="AV663" s="67"/>
    </row>
    <row r="664" ht="15.75" customHeight="1">
      <c r="A664" s="50"/>
      <c r="W664" s="67"/>
      <c r="X664" s="67"/>
      <c r="Y664" s="67"/>
      <c r="Z664" s="67"/>
      <c r="AL664" s="67"/>
      <c r="AM664" s="67"/>
      <c r="AN664" s="67"/>
      <c r="AO664" s="67"/>
      <c r="AP664" s="67"/>
      <c r="AQ664" s="68"/>
      <c r="AR664" s="67"/>
      <c r="AS664" s="67"/>
      <c r="AT664" s="67"/>
      <c r="AU664" s="67"/>
      <c r="AV664" s="67"/>
    </row>
    <row r="665" ht="15.75" customHeight="1">
      <c r="A665" s="50"/>
      <c r="W665" s="67"/>
      <c r="X665" s="67"/>
      <c r="Y665" s="67"/>
      <c r="Z665" s="67"/>
      <c r="AL665" s="67"/>
      <c r="AM665" s="67"/>
      <c r="AN665" s="67"/>
      <c r="AO665" s="67"/>
      <c r="AP665" s="67"/>
      <c r="AQ665" s="68"/>
      <c r="AR665" s="67"/>
      <c r="AS665" s="67"/>
      <c r="AT665" s="67"/>
      <c r="AU665" s="67"/>
      <c r="AV665" s="67"/>
    </row>
    <row r="666" ht="15.75" customHeight="1">
      <c r="A666" s="50"/>
      <c r="W666" s="67"/>
      <c r="X666" s="67"/>
      <c r="Y666" s="67"/>
      <c r="Z666" s="67"/>
      <c r="AL666" s="67"/>
      <c r="AM666" s="67"/>
      <c r="AN666" s="67"/>
      <c r="AO666" s="67"/>
      <c r="AP666" s="67"/>
      <c r="AQ666" s="68"/>
      <c r="AR666" s="67"/>
      <c r="AS666" s="67"/>
      <c r="AT666" s="67"/>
      <c r="AU666" s="67"/>
      <c r="AV666" s="67"/>
    </row>
    <row r="667" ht="15.75" customHeight="1">
      <c r="A667" s="50"/>
      <c r="W667" s="67"/>
      <c r="X667" s="67"/>
      <c r="Y667" s="67"/>
      <c r="Z667" s="67"/>
      <c r="AL667" s="67"/>
      <c r="AM667" s="67"/>
      <c r="AN667" s="67"/>
      <c r="AO667" s="67"/>
      <c r="AP667" s="67"/>
      <c r="AQ667" s="68"/>
      <c r="AR667" s="67"/>
      <c r="AS667" s="67"/>
      <c r="AT667" s="67"/>
      <c r="AU667" s="67"/>
      <c r="AV667" s="67"/>
    </row>
    <row r="668" ht="15.75" customHeight="1">
      <c r="A668" s="50"/>
      <c r="W668" s="67"/>
      <c r="X668" s="67"/>
      <c r="Y668" s="67"/>
      <c r="Z668" s="67"/>
      <c r="AL668" s="67"/>
      <c r="AM668" s="67"/>
      <c r="AN668" s="67"/>
      <c r="AO668" s="67"/>
      <c r="AP668" s="67"/>
      <c r="AQ668" s="68"/>
      <c r="AR668" s="67"/>
      <c r="AS668" s="67"/>
      <c r="AT668" s="67"/>
      <c r="AU668" s="67"/>
      <c r="AV668" s="67"/>
    </row>
    <row r="669" ht="15.75" customHeight="1">
      <c r="A669" s="50"/>
      <c r="W669" s="67"/>
      <c r="X669" s="67"/>
      <c r="Y669" s="67"/>
      <c r="Z669" s="67"/>
      <c r="AL669" s="67"/>
      <c r="AM669" s="67"/>
      <c r="AN669" s="67"/>
      <c r="AO669" s="67"/>
      <c r="AP669" s="67"/>
      <c r="AQ669" s="68"/>
      <c r="AR669" s="67"/>
      <c r="AS669" s="67"/>
      <c r="AT669" s="67"/>
      <c r="AU669" s="67"/>
      <c r="AV669" s="67"/>
    </row>
    <row r="670" ht="15.75" customHeight="1">
      <c r="A670" s="50"/>
      <c r="W670" s="67"/>
      <c r="X670" s="67"/>
      <c r="Y670" s="67"/>
      <c r="Z670" s="67"/>
      <c r="AL670" s="67"/>
      <c r="AM670" s="67"/>
      <c r="AN670" s="67"/>
      <c r="AO670" s="67"/>
      <c r="AP670" s="67"/>
      <c r="AQ670" s="68"/>
      <c r="AR670" s="67"/>
      <c r="AS670" s="67"/>
      <c r="AT670" s="67"/>
      <c r="AU670" s="67"/>
      <c r="AV670" s="67"/>
    </row>
    <row r="671" ht="15.75" customHeight="1">
      <c r="A671" s="50"/>
      <c r="W671" s="67"/>
      <c r="X671" s="67"/>
      <c r="Y671" s="67"/>
      <c r="Z671" s="67"/>
      <c r="AL671" s="67"/>
      <c r="AM671" s="67"/>
      <c r="AN671" s="67"/>
      <c r="AO671" s="67"/>
      <c r="AP671" s="67"/>
      <c r="AQ671" s="68"/>
      <c r="AR671" s="67"/>
      <c r="AS671" s="67"/>
      <c r="AT671" s="67"/>
      <c r="AU671" s="67"/>
      <c r="AV671" s="67"/>
    </row>
    <row r="672" ht="15.75" customHeight="1">
      <c r="A672" s="50"/>
      <c r="W672" s="67"/>
      <c r="X672" s="67"/>
      <c r="Y672" s="67"/>
      <c r="Z672" s="67"/>
      <c r="AL672" s="67"/>
      <c r="AM672" s="67"/>
      <c r="AN672" s="67"/>
      <c r="AO672" s="67"/>
      <c r="AP672" s="67"/>
      <c r="AQ672" s="68"/>
      <c r="AR672" s="67"/>
      <c r="AS672" s="67"/>
      <c r="AT672" s="67"/>
      <c r="AU672" s="67"/>
      <c r="AV672" s="67"/>
    </row>
    <row r="673" ht="15.75" customHeight="1">
      <c r="A673" s="50"/>
      <c r="W673" s="67"/>
      <c r="X673" s="67"/>
      <c r="Y673" s="67"/>
      <c r="Z673" s="67"/>
      <c r="AL673" s="67"/>
      <c r="AM673" s="67"/>
      <c r="AN673" s="67"/>
      <c r="AO673" s="67"/>
      <c r="AP673" s="67"/>
      <c r="AQ673" s="68"/>
      <c r="AR673" s="67"/>
      <c r="AS673" s="67"/>
      <c r="AT673" s="67"/>
      <c r="AU673" s="67"/>
      <c r="AV673" s="67"/>
    </row>
    <row r="674" ht="15.75" customHeight="1">
      <c r="A674" s="50"/>
      <c r="W674" s="67"/>
      <c r="X674" s="67"/>
      <c r="Y674" s="67"/>
      <c r="Z674" s="67"/>
      <c r="AL674" s="67"/>
      <c r="AM674" s="67"/>
      <c r="AN674" s="67"/>
      <c r="AO674" s="67"/>
      <c r="AP674" s="67"/>
      <c r="AQ674" s="68"/>
      <c r="AR674" s="67"/>
      <c r="AS674" s="67"/>
      <c r="AT674" s="67"/>
      <c r="AU674" s="67"/>
      <c r="AV674" s="67"/>
    </row>
    <row r="675" ht="15.75" customHeight="1">
      <c r="A675" s="50"/>
      <c r="W675" s="67"/>
      <c r="X675" s="67"/>
      <c r="Y675" s="67"/>
      <c r="Z675" s="67"/>
      <c r="AL675" s="67"/>
      <c r="AM675" s="67"/>
      <c r="AN675" s="67"/>
      <c r="AO675" s="67"/>
      <c r="AP675" s="67"/>
      <c r="AQ675" s="68"/>
      <c r="AR675" s="67"/>
      <c r="AS675" s="67"/>
      <c r="AT675" s="67"/>
      <c r="AU675" s="67"/>
      <c r="AV675" s="67"/>
    </row>
    <row r="676" ht="15.75" customHeight="1">
      <c r="A676" s="50"/>
      <c r="W676" s="67"/>
      <c r="X676" s="67"/>
      <c r="Y676" s="67"/>
      <c r="Z676" s="67"/>
      <c r="AL676" s="67"/>
      <c r="AM676" s="67"/>
      <c r="AN676" s="67"/>
      <c r="AO676" s="67"/>
      <c r="AP676" s="67"/>
      <c r="AQ676" s="68"/>
      <c r="AR676" s="67"/>
      <c r="AS676" s="67"/>
      <c r="AT676" s="67"/>
      <c r="AU676" s="67"/>
      <c r="AV676" s="67"/>
    </row>
    <row r="677" ht="15.75" customHeight="1">
      <c r="A677" s="50"/>
      <c r="W677" s="67"/>
      <c r="X677" s="67"/>
      <c r="Y677" s="67"/>
      <c r="Z677" s="67"/>
      <c r="AL677" s="67"/>
      <c r="AM677" s="67"/>
      <c r="AN677" s="67"/>
      <c r="AO677" s="67"/>
      <c r="AP677" s="67"/>
      <c r="AQ677" s="68"/>
      <c r="AR677" s="67"/>
      <c r="AS677" s="67"/>
      <c r="AT677" s="67"/>
      <c r="AU677" s="67"/>
      <c r="AV677" s="67"/>
    </row>
    <row r="678" ht="15.75" customHeight="1">
      <c r="A678" s="50"/>
      <c r="W678" s="67"/>
      <c r="X678" s="67"/>
      <c r="Y678" s="67"/>
      <c r="Z678" s="67"/>
      <c r="AL678" s="67"/>
      <c r="AM678" s="67"/>
      <c r="AN678" s="67"/>
      <c r="AO678" s="67"/>
      <c r="AP678" s="67"/>
      <c r="AQ678" s="68"/>
      <c r="AR678" s="67"/>
      <c r="AS678" s="67"/>
      <c r="AT678" s="67"/>
      <c r="AU678" s="67"/>
      <c r="AV678" s="67"/>
    </row>
    <row r="679" ht="15.75" customHeight="1">
      <c r="A679" s="50"/>
      <c r="W679" s="67"/>
      <c r="X679" s="67"/>
      <c r="Y679" s="67"/>
      <c r="Z679" s="67"/>
      <c r="AL679" s="67"/>
      <c r="AM679" s="67"/>
      <c r="AN679" s="67"/>
      <c r="AO679" s="67"/>
      <c r="AP679" s="67"/>
      <c r="AQ679" s="68"/>
      <c r="AR679" s="67"/>
      <c r="AS679" s="67"/>
      <c r="AT679" s="67"/>
      <c r="AU679" s="67"/>
      <c r="AV679" s="67"/>
    </row>
    <row r="680" ht="15.75" customHeight="1">
      <c r="A680" s="50"/>
      <c r="W680" s="67"/>
      <c r="X680" s="67"/>
      <c r="Y680" s="67"/>
      <c r="Z680" s="67"/>
      <c r="AL680" s="67"/>
      <c r="AM680" s="67"/>
      <c r="AN680" s="67"/>
      <c r="AO680" s="67"/>
      <c r="AP680" s="67"/>
      <c r="AQ680" s="68"/>
      <c r="AR680" s="67"/>
      <c r="AS680" s="67"/>
      <c r="AT680" s="67"/>
      <c r="AU680" s="67"/>
      <c r="AV680" s="67"/>
    </row>
    <row r="681" ht="15.75" customHeight="1">
      <c r="A681" s="50"/>
      <c r="W681" s="67"/>
      <c r="X681" s="67"/>
      <c r="Y681" s="67"/>
      <c r="Z681" s="67"/>
      <c r="AL681" s="67"/>
      <c r="AM681" s="67"/>
      <c r="AN681" s="67"/>
      <c r="AO681" s="67"/>
      <c r="AP681" s="67"/>
      <c r="AQ681" s="68"/>
      <c r="AR681" s="67"/>
      <c r="AS681" s="67"/>
      <c r="AT681" s="67"/>
      <c r="AU681" s="67"/>
      <c r="AV681" s="67"/>
    </row>
    <row r="682" ht="15.75" customHeight="1">
      <c r="A682" s="50"/>
      <c r="W682" s="67"/>
      <c r="X682" s="67"/>
      <c r="Y682" s="67"/>
      <c r="Z682" s="67"/>
      <c r="AL682" s="67"/>
      <c r="AM682" s="67"/>
      <c r="AN682" s="67"/>
      <c r="AO682" s="67"/>
      <c r="AP682" s="67"/>
      <c r="AQ682" s="68"/>
      <c r="AR682" s="67"/>
      <c r="AS682" s="67"/>
      <c r="AT682" s="67"/>
      <c r="AU682" s="67"/>
      <c r="AV682" s="67"/>
    </row>
    <row r="683" ht="15.75" customHeight="1">
      <c r="A683" s="50"/>
      <c r="W683" s="67"/>
      <c r="X683" s="67"/>
      <c r="Y683" s="67"/>
      <c r="Z683" s="67"/>
      <c r="AL683" s="67"/>
      <c r="AM683" s="67"/>
      <c r="AN683" s="67"/>
      <c r="AO683" s="67"/>
      <c r="AP683" s="67"/>
      <c r="AQ683" s="68"/>
      <c r="AR683" s="67"/>
      <c r="AS683" s="67"/>
      <c r="AT683" s="67"/>
      <c r="AU683" s="67"/>
      <c r="AV683" s="67"/>
    </row>
    <row r="684" ht="15.75" customHeight="1">
      <c r="A684" s="50"/>
      <c r="W684" s="67"/>
      <c r="X684" s="67"/>
      <c r="Y684" s="67"/>
      <c r="Z684" s="67"/>
      <c r="AL684" s="67"/>
      <c r="AM684" s="67"/>
      <c r="AN684" s="67"/>
      <c r="AO684" s="67"/>
      <c r="AP684" s="67"/>
      <c r="AQ684" s="68"/>
      <c r="AR684" s="67"/>
      <c r="AS684" s="67"/>
      <c r="AT684" s="67"/>
      <c r="AU684" s="67"/>
      <c r="AV684" s="67"/>
    </row>
    <row r="685" ht="15.75" customHeight="1">
      <c r="A685" s="50"/>
      <c r="W685" s="67"/>
      <c r="X685" s="67"/>
      <c r="Y685" s="67"/>
      <c r="Z685" s="67"/>
      <c r="AL685" s="67"/>
      <c r="AM685" s="67"/>
      <c r="AN685" s="67"/>
      <c r="AO685" s="67"/>
      <c r="AP685" s="67"/>
      <c r="AQ685" s="68"/>
      <c r="AR685" s="67"/>
      <c r="AS685" s="67"/>
      <c r="AT685" s="67"/>
      <c r="AU685" s="67"/>
      <c r="AV685" s="67"/>
    </row>
    <row r="686" ht="15.75" customHeight="1">
      <c r="A686" s="50"/>
      <c r="W686" s="67"/>
      <c r="X686" s="67"/>
      <c r="Y686" s="67"/>
      <c r="Z686" s="67"/>
      <c r="AL686" s="67"/>
      <c r="AM686" s="67"/>
      <c r="AN686" s="67"/>
      <c r="AO686" s="67"/>
      <c r="AP686" s="67"/>
      <c r="AQ686" s="68"/>
      <c r="AR686" s="67"/>
      <c r="AS686" s="67"/>
      <c r="AT686" s="67"/>
      <c r="AU686" s="67"/>
      <c r="AV686" s="67"/>
    </row>
    <row r="687" ht="15.75" customHeight="1">
      <c r="A687" s="50"/>
      <c r="W687" s="67"/>
      <c r="X687" s="67"/>
      <c r="Y687" s="67"/>
      <c r="Z687" s="67"/>
      <c r="AL687" s="67"/>
      <c r="AM687" s="67"/>
      <c r="AN687" s="67"/>
      <c r="AO687" s="67"/>
      <c r="AP687" s="67"/>
      <c r="AQ687" s="68"/>
      <c r="AR687" s="67"/>
      <c r="AS687" s="67"/>
      <c r="AT687" s="67"/>
      <c r="AU687" s="67"/>
      <c r="AV687" s="67"/>
    </row>
    <row r="688" ht="15.75" customHeight="1">
      <c r="A688" s="50"/>
      <c r="W688" s="67"/>
      <c r="X688" s="67"/>
      <c r="Y688" s="67"/>
      <c r="Z688" s="67"/>
      <c r="AL688" s="67"/>
      <c r="AM688" s="67"/>
      <c r="AN688" s="67"/>
      <c r="AO688" s="67"/>
      <c r="AP688" s="67"/>
      <c r="AQ688" s="68"/>
      <c r="AR688" s="67"/>
      <c r="AS688" s="67"/>
      <c r="AT688" s="67"/>
      <c r="AU688" s="67"/>
      <c r="AV688" s="67"/>
    </row>
    <row r="689" ht="15.75" customHeight="1">
      <c r="A689" s="50"/>
      <c r="W689" s="67"/>
      <c r="X689" s="67"/>
      <c r="Y689" s="67"/>
      <c r="Z689" s="67"/>
      <c r="AL689" s="67"/>
      <c r="AM689" s="67"/>
      <c r="AN689" s="67"/>
      <c r="AO689" s="67"/>
      <c r="AP689" s="67"/>
      <c r="AQ689" s="68"/>
      <c r="AR689" s="67"/>
      <c r="AS689" s="67"/>
      <c r="AT689" s="67"/>
      <c r="AU689" s="67"/>
      <c r="AV689" s="67"/>
    </row>
    <row r="690" ht="15.75" customHeight="1">
      <c r="A690" s="50"/>
      <c r="W690" s="67"/>
      <c r="X690" s="67"/>
      <c r="Y690" s="67"/>
      <c r="Z690" s="67"/>
      <c r="AL690" s="67"/>
      <c r="AM690" s="67"/>
      <c r="AN690" s="67"/>
      <c r="AO690" s="67"/>
      <c r="AP690" s="67"/>
      <c r="AQ690" s="68"/>
      <c r="AR690" s="67"/>
      <c r="AS690" s="67"/>
      <c r="AT690" s="67"/>
      <c r="AU690" s="67"/>
      <c r="AV690" s="67"/>
    </row>
    <row r="691" ht="15.75" customHeight="1">
      <c r="A691" s="50"/>
      <c r="W691" s="67"/>
      <c r="X691" s="67"/>
      <c r="Y691" s="67"/>
      <c r="Z691" s="67"/>
      <c r="AL691" s="67"/>
      <c r="AM691" s="67"/>
      <c r="AN691" s="67"/>
      <c r="AO691" s="67"/>
      <c r="AP691" s="67"/>
      <c r="AQ691" s="68"/>
      <c r="AR691" s="67"/>
      <c r="AS691" s="67"/>
      <c r="AT691" s="67"/>
      <c r="AU691" s="67"/>
      <c r="AV691" s="67"/>
    </row>
    <row r="692" ht="15.75" customHeight="1">
      <c r="A692" s="50"/>
      <c r="W692" s="67"/>
      <c r="X692" s="67"/>
      <c r="Y692" s="67"/>
      <c r="Z692" s="67"/>
      <c r="AL692" s="67"/>
      <c r="AM692" s="67"/>
      <c r="AN692" s="67"/>
      <c r="AO692" s="67"/>
      <c r="AP692" s="67"/>
      <c r="AQ692" s="68"/>
      <c r="AR692" s="67"/>
      <c r="AS692" s="67"/>
      <c r="AT692" s="67"/>
      <c r="AU692" s="67"/>
      <c r="AV692" s="67"/>
    </row>
    <row r="693" ht="15.75" customHeight="1">
      <c r="A693" s="50"/>
      <c r="W693" s="67"/>
      <c r="X693" s="67"/>
      <c r="Y693" s="67"/>
      <c r="Z693" s="67"/>
      <c r="AL693" s="67"/>
      <c r="AM693" s="67"/>
      <c r="AN693" s="67"/>
      <c r="AO693" s="67"/>
      <c r="AP693" s="67"/>
      <c r="AQ693" s="68"/>
      <c r="AR693" s="67"/>
      <c r="AS693" s="67"/>
      <c r="AT693" s="67"/>
      <c r="AU693" s="67"/>
      <c r="AV693" s="67"/>
    </row>
    <row r="694" ht="15.75" customHeight="1">
      <c r="A694" s="50"/>
      <c r="W694" s="67"/>
      <c r="X694" s="67"/>
      <c r="Y694" s="67"/>
      <c r="Z694" s="67"/>
      <c r="AL694" s="67"/>
      <c r="AM694" s="67"/>
      <c r="AN694" s="67"/>
      <c r="AO694" s="67"/>
      <c r="AP694" s="67"/>
      <c r="AQ694" s="68"/>
      <c r="AR694" s="67"/>
      <c r="AS694" s="67"/>
      <c r="AT694" s="67"/>
      <c r="AU694" s="67"/>
      <c r="AV694" s="67"/>
    </row>
    <row r="695" ht="15.75" customHeight="1">
      <c r="A695" s="50"/>
      <c r="W695" s="67"/>
      <c r="X695" s="67"/>
      <c r="Y695" s="67"/>
      <c r="Z695" s="67"/>
      <c r="AL695" s="67"/>
      <c r="AM695" s="67"/>
      <c r="AN695" s="67"/>
      <c r="AO695" s="67"/>
      <c r="AP695" s="67"/>
      <c r="AQ695" s="68"/>
      <c r="AR695" s="67"/>
      <c r="AS695" s="67"/>
      <c r="AT695" s="67"/>
      <c r="AU695" s="67"/>
      <c r="AV695" s="67"/>
    </row>
    <row r="696" ht="15.75" customHeight="1">
      <c r="A696" s="50"/>
      <c r="W696" s="67"/>
      <c r="X696" s="67"/>
      <c r="Y696" s="67"/>
      <c r="Z696" s="67"/>
      <c r="AL696" s="67"/>
      <c r="AM696" s="67"/>
      <c r="AN696" s="67"/>
      <c r="AO696" s="67"/>
      <c r="AP696" s="67"/>
      <c r="AQ696" s="68"/>
      <c r="AR696" s="67"/>
      <c r="AS696" s="67"/>
      <c r="AT696" s="67"/>
      <c r="AU696" s="67"/>
      <c r="AV696" s="67"/>
    </row>
    <row r="697" ht="15.75" customHeight="1">
      <c r="A697" s="50"/>
      <c r="W697" s="67"/>
      <c r="X697" s="67"/>
      <c r="Y697" s="67"/>
      <c r="Z697" s="67"/>
      <c r="AL697" s="67"/>
      <c r="AM697" s="67"/>
      <c r="AN697" s="67"/>
      <c r="AO697" s="67"/>
      <c r="AP697" s="67"/>
      <c r="AQ697" s="68"/>
      <c r="AR697" s="67"/>
      <c r="AS697" s="67"/>
      <c r="AT697" s="67"/>
      <c r="AU697" s="67"/>
      <c r="AV697" s="67"/>
    </row>
    <row r="698" ht="15.75" customHeight="1">
      <c r="A698" s="50"/>
      <c r="W698" s="67"/>
      <c r="X698" s="67"/>
      <c r="Y698" s="67"/>
      <c r="Z698" s="67"/>
      <c r="AL698" s="67"/>
      <c r="AM698" s="67"/>
      <c r="AN698" s="67"/>
      <c r="AO698" s="67"/>
      <c r="AP698" s="67"/>
      <c r="AQ698" s="68"/>
      <c r="AR698" s="67"/>
      <c r="AS698" s="67"/>
      <c r="AT698" s="67"/>
      <c r="AU698" s="67"/>
      <c r="AV698" s="67"/>
    </row>
    <row r="699" ht="15.75" customHeight="1">
      <c r="A699" s="50"/>
      <c r="W699" s="67"/>
      <c r="X699" s="67"/>
      <c r="Y699" s="67"/>
      <c r="Z699" s="67"/>
      <c r="AL699" s="67"/>
      <c r="AM699" s="67"/>
      <c r="AN699" s="67"/>
      <c r="AO699" s="67"/>
      <c r="AP699" s="67"/>
      <c r="AQ699" s="68"/>
      <c r="AR699" s="67"/>
      <c r="AS699" s="67"/>
      <c r="AT699" s="67"/>
      <c r="AU699" s="67"/>
      <c r="AV699" s="67"/>
    </row>
    <row r="700" ht="15.75" customHeight="1">
      <c r="A700" s="50"/>
      <c r="W700" s="67"/>
      <c r="X700" s="67"/>
      <c r="Y700" s="67"/>
      <c r="Z700" s="67"/>
      <c r="AL700" s="67"/>
      <c r="AM700" s="67"/>
      <c r="AN700" s="67"/>
      <c r="AO700" s="67"/>
      <c r="AP700" s="67"/>
      <c r="AQ700" s="68"/>
      <c r="AR700" s="67"/>
      <c r="AS700" s="67"/>
      <c r="AT700" s="67"/>
      <c r="AU700" s="67"/>
      <c r="AV700" s="67"/>
    </row>
    <row r="701" ht="15.75" customHeight="1">
      <c r="A701" s="50"/>
      <c r="W701" s="67"/>
      <c r="X701" s="67"/>
      <c r="Y701" s="67"/>
      <c r="Z701" s="67"/>
      <c r="AL701" s="67"/>
      <c r="AM701" s="67"/>
      <c r="AN701" s="67"/>
      <c r="AO701" s="67"/>
      <c r="AP701" s="67"/>
      <c r="AQ701" s="68"/>
      <c r="AR701" s="67"/>
      <c r="AS701" s="67"/>
      <c r="AT701" s="67"/>
      <c r="AU701" s="67"/>
      <c r="AV701" s="67"/>
    </row>
    <row r="702" ht="15.75" customHeight="1">
      <c r="A702" s="50"/>
      <c r="W702" s="67"/>
      <c r="X702" s="67"/>
      <c r="Y702" s="67"/>
      <c r="Z702" s="67"/>
      <c r="AL702" s="67"/>
      <c r="AM702" s="67"/>
      <c r="AN702" s="67"/>
      <c r="AO702" s="67"/>
      <c r="AP702" s="67"/>
      <c r="AQ702" s="68"/>
      <c r="AR702" s="67"/>
      <c r="AS702" s="67"/>
      <c r="AT702" s="67"/>
      <c r="AU702" s="67"/>
      <c r="AV702" s="67"/>
    </row>
    <row r="703" ht="15.75" customHeight="1">
      <c r="A703" s="50"/>
      <c r="W703" s="67"/>
      <c r="X703" s="67"/>
      <c r="Y703" s="67"/>
      <c r="Z703" s="67"/>
      <c r="AL703" s="67"/>
      <c r="AM703" s="67"/>
      <c r="AN703" s="67"/>
      <c r="AO703" s="67"/>
      <c r="AP703" s="67"/>
      <c r="AQ703" s="68"/>
      <c r="AR703" s="67"/>
      <c r="AS703" s="67"/>
      <c r="AT703" s="67"/>
      <c r="AU703" s="67"/>
      <c r="AV703" s="67"/>
    </row>
    <row r="704" ht="15.75" customHeight="1">
      <c r="A704" s="50"/>
      <c r="W704" s="67"/>
      <c r="X704" s="67"/>
      <c r="Y704" s="67"/>
      <c r="Z704" s="67"/>
      <c r="AL704" s="67"/>
      <c r="AM704" s="67"/>
      <c r="AN704" s="67"/>
      <c r="AO704" s="67"/>
      <c r="AP704" s="67"/>
      <c r="AQ704" s="68"/>
      <c r="AR704" s="67"/>
      <c r="AS704" s="67"/>
      <c r="AT704" s="67"/>
      <c r="AU704" s="67"/>
      <c r="AV704" s="67"/>
    </row>
    <row r="705" ht="15.75" customHeight="1">
      <c r="A705" s="50"/>
      <c r="W705" s="67"/>
      <c r="X705" s="67"/>
      <c r="Y705" s="67"/>
      <c r="Z705" s="67"/>
      <c r="AL705" s="67"/>
      <c r="AM705" s="67"/>
      <c r="AN705" s="67"/>
      <c r="AO705" s="67"/>
      <c r="AP705" s="67"/>
      <c r="AQ705" s="68"/>
      <c r="AR705" s="67"/>
      <c r="AS705" s="67"/>
      <c r="AT705" s="67"/>
      <c r="AU705" s="67"/>
      <c r="AV705" s="67"/>
    </row>
    <row r="706" ht="15.75" customHeight="1">
      <c r="A706" s="50"/>
      <c r="W706" s="67"/>
      <c r="X706" s="67"/>
      <c r="Y706" s="67"/>
      <c r="Z706" s="67"/>
      <c r="AL706" s="67"/>
      <c r="AM706" s="67"/>
      <c r="AN706" s="67"/>
      <c r="AO706" s="67"/>
      <c r="AP706" s="67"/>
      <c r="AQ706" s="68"/>
      <c r="AR706" s="67"/>
      <c r="AS706" s="67"/>
      <c r="AT706" s="67"/>
      <c r="AU706" s="67"/>
      <c r="AV706" s="67"/>
    </row>
    <row r="707" ht="15.75" customHeight="1">
      <c r="A707" s="50"/>
      <c r="W707" s="67"/>
      <c r="X707" s="67"/>
      <c r="Y707" s="67"/>
      <c r="Z707" s="67"/>
      <c r="AL707" s="67"/>
      <c r="AM707" s="67"/>
      <c r="AN707" s="67"/>
      <c r="AO707" s="67"/>
      <c r="AP707" s="67"/>
      <c r="AQ707" s="68"/>
      <c r="AR707" s="67"/>
      <c r="AS707" s="67"/>
      <c r="AT707" s="67"/>
      <c r="AU707" s="67"/>
      <c r="AV707" s="67"/>
    </row>
    <row r="708" ht="15.75" customHeight="1">
      <c r="A708" s="50"/>
      <c r="W708" s="67"/>
      <c r="X708" s="67"/>
      <c r="Y708" s="67"/>
      <c r="Z708" s="67"/>
      <c r="AL708" s="67"/>
      <c r="AM708" s="67"/>
      <c r="AN708" s="67"/>
      <c r="AO708" s="67"/>
      <c r="AP708" s="67"/>
      <c r="AQ708" s="68"/>
      <c r="AR708" s="67"/>
      <c r="AS708" s="67"/>
      <c r="AT708" s="67"/>
      <c r="AU708" s="67"/>
      <c r="AV708" s="67"/>
    </row>
    <row r="709" ht="15.75" customHeight="1">
      <c r="A709" s="50"/>
      <c r="W709" s="67"/>
      <c r="X709" s="67"/>
      <c r="Y709" s="67"/>
      <c r="Z709" s="67"/>
      <c r="AL709" s="67"/>
      <c r="AM709" s="67"/>
      <c r="AN709" s="67"/>
      <c r="AO709" s="67"/>
      <c r="AP709" s="67"/>
      <c r="AQ709" s="68"/>
      <c r="AR709" s="67"/>
      <c r="AS709" s="67"/>
      <c r="AT709" s="67"/>
      <c r="AU709" s="67"/>
      <c r="AV709" s="67"/>
    </row>
    <row r="710" ht="15.75" customHeight="1">
      <c r="A710" s="50"/>
      <c r="W710" s="67"/>
      <c r="X710" s="67"/>
      <c r="Y710" s="67"/>
      <c r="Z710" s="67"/>
      <c r="AL710" s="67"/>
      <c r="AM710" s="67"/>
      <c r="AN710" s="67"/>
      <c r="AO710" s="67"/>
      <c r="AP710" s="67"/>
      <c r="AQ710" s="68"/>
      <c r="AR710" s="67"/>
      <c r="AS710" s="67"/>
      <c r="AT710" s="67"/>
      <c r="AU710" s="67"/>
      <c r="AV710" s="67"/>
    </row>
    <row r="711" ht="15.75" customHeight="1">
      <c r="A711" s="50"/>
      <c r="W711" s="67"/>
      <c r="X711" s="67"/>
      <c r="Y711" s="67"/>
      <c r="Z711" s="67"/>
      <c r="AL711" s="67"/>
      <c r="AM711" s="67"/>
      <c r="AN711" s="67"/>
      <c r="AO711" s="67"/>
      <c r="AP711" s="67"/>
      <c r="AQ711" s="68"/>
      <c r="AR711" s="67"/>
      <c r="AS711" s="67"/>
      <c r="AT711" s="67"/>
      <c r="AU711" s="67"/>
      <c r="AV711" s="67"/>
    </row>
    <row r="712" ht="15.75" customHeight="1">
      <c r="A712" s="50"/>
      <c r="W712" s="67"/>
      <c r="X712" s="67"/>
      <c r="Y712" s="67"/>
      <c r="Z712" s="67"/>
      <c r="AL712" s="67"/>
      <c r="AM712" s="67"/>
      <c r="AN712" s="67"/>
      <c r="AO712" s="67"/>
      <c r="AP712" s="67"/>
      <c r="AQ712" s="68"/>
      <c r="AR712" s="67"/>
      <c r="AS712" s="67"/>
      <c r="AT712" s="67"/>
      <c r="AU712" s="67"/>
      <c r="AV712" s="67"/>
    </row>
    <row r="713" ht="15.75" customHeight="1">
      <c r="A713" s="50"/>
      <c r="W713" s="67"/>
      <c r="X713" s="67"/>
      <c r="Y713" s="67"/>
      <c r="Z713" s="67"/>
      <c r="AL713" s="67"/>
      <c r="AM713" s="67"/>
      <c r="AN713" s="67"/>
      <c r="AO713" s="67"/>
      <c r="AP713" s="67"/>
      <c r="AQ713" s="68"/>
      <c r="AR713" s="67"/>
      <c r="AS713" s="67"/>
      <c r="AT713" s="67"/>
      <c r="AU713" s="67"/>
      <c r="AV713" s="67"/>
    </row>
    <row r="714" ht="15.75" customHeight="1">
      <c r="A714" s="50"/>
      <c r="W714" s="67"/>
      <c r="X714" s="67"/>
      <c r="Y714" s="67"/>
      <c r="Z714" s="67"/>
      <c r="AL714" s="67"/>
      <c r="AM714" s="67"/>
      <c r="AN714" s="67"/>
      <c r="AO714" s="67"/>
      <c r="AP714" s="67"/>
      <c r="AQ714" s="68"/>
      <c r="AR714" s="67"/>
      <c r="AS714" s="67"/>
      <c r="AT714" s="67"/>
      <c r="AU714" s="67"/>
      <c r="AV714" s="67"/>
    </row>
    <row r="715" ht="15.75" customHeight="1">
      <c r="A715" s="50"/>
      <c r="W715" s="67"/>
      <c r="X715" s="67"/>
      <c r="Y715" s="67"/>
      <c r="Z715" s="67"/>
      <c r="AL715" s="67"/>
      <c r="AM715" s="67"/>
      <c r="AN715" s="67"/>
      <c r="AO715" s="67"/>
      <c r="AP715" s="67"/>
      <c r="AQ715" s="68"/>
      <c r="AR715" s="67"/>
      <c r="AS715" s="67"/>
      <c r="AT715" s="67"/>
      <c r="AU715" s="67"/>
      <c r="AV715" s="67"/>
    </row>
    <row r="716" ht="15.75" customHeight="1">
      <c r="A716" s="50"/>
      <c r="W716" s="67"/>
      <c r="X716" s="67"/>
      <c r="Y716" s="67"/>
      <c r="Z716" s="67"/>
      <c r="AL716" s="67"/>
      <c r="AM716" s="67"/>
      <c r="AN716" s="67"/>
      <c r="AO716" s="67"/>
      <c r="AP716" s="67"/>
      <c r="AQ716" s="68"/>
      <c r="AR716" s="67"/>
      <c r="AS716" s="67"/>
      <c r="AT716" s="67"/>
      <c r="AU716" s="67"/>
      <c r="AV716" s="67"/>
    </row>
    <row r="717" ht="15.75" customHeight="1">
      <c r="A717" s="50"/>
      <c r="W717" s="67"/>
      <c r="X717" s="67"/>
      <c r="Y717" s="67"/>
      <c r="Z717" s="67"/>
      <c r="AL717" s="67"/>
      <c r="AM717" s="67"/>
      <c r="AN717" s="67"/>
      <c r="AO717" s="67"/>
      <c r="AP717" s="67"/>
      <c r="AQ717" s="68"/>
      <c r="AR717" s="67"/>
      <c r="AS717" s="67"/>
      <c r="AT717" s="67"/>
      <c r="AU717" s="67"/>
      <c r="AV717" s="67"/>
    </row>
    <row r="718" ht="15.75" customHeight="1">
      <c r="A718" s="50"/>
      <c r="W718" s="67"/>
      <c r="X718" s="67"/>
      <c r="Y718" s="67"/>
      <c r="Z718" s="67"/>
      <c r="AL718" s="67"/>
      <c r="AM718" s="67"/>
      <c r="AN718" s="67"/>
      <c r="AO718" s="67"/>
      <c r="AP718" s="67"/>
      <c r="AQ718" s="68"/>
      <c r="AR718" s="67"/>
      <c r="AS718" s="67"/>
      <c r="AT718" s="67"/>
      <c r="AU718" s="67"/>
      <c r="AV718" s="67"/>
    </row>
    <row r="719" ht="15.75" customHeight="1">
      <c r="A719" s="50"/>
      <c r="W719" s="67"/>
      <c r="X719" s="67"/>
      <c r="Y719" s="67"/>
      <c r="Z719" s="67"/>
      <c r="AL719" s="67"/>
      <c r="AM719" s="67"/>
      <c r="AN719" s="67"/>
      <c r="AO719" s="67"/>
      <c r="AP719" s="67"/>
      <c r="AQ719" s="68"/>
      <c r="AR719" s="67"/>
      <c r="AS719" s="67"/>
      <c r="AT719" s="67"/>
      <c r="AU719" s="67"/>
      <c r="AV719" s="67"/>
    </row>
    <row r="720" ht="15.75" customHeight="1">
      <c r="A720" s="50"/>
      <c r="W720" s="67"/>
      <c r="X720" s="67"/>
      <c r="Y720" s="67"/>
      <c r="Z720" s="67"/>
      <c r="AL720" s="67"/>
      <c r="AM720" s="67"/>
      <c r="AN720" s="67"/>
      <c r="AO720" s="67"/>
      <c r="AP720" s="67"/>
      <c r="AQ720" s="68"/>
      <c r="AR720" s="67"/>
      <c r="AS720" s="67"/>
      <c r="AT720" s="67"/>
      <c r="AU720" s="67"/>
      <c r="AV720" s="67"/>
    </row>
    <row r="721" ht="15.75" customHeight="1">
      <c r="A721" s="50"/>
      <c r="W721" s="67"/>
      <c r="X721" s="67"/>
      <c r="Y721" s="67"/>
      <c r="Z721" s="67"/>
      <c r="AL721" s="67"/>
      <c r="AM721" s="67"/>
      <c r="AN721" s="67"/>
      <c r="AO721" s="67"/>
      <c r="AP721" s="67"/>
      <c r="AQ721" s="68"/>
      <c r="AR721" s="67"/>
      <c r="AS721" s="67"/>
      <c r="AT721" s="67"/>
      <c r="AU721" s="67"/>
      <c r="AV721" s="67"/>
    </row>
    <row r="722" ht="15.75" customHeight="1">
      <c r="A722" s="50"/>
      <c r="W722" s="67"/>
      <c r="X722" s="67"/>
      <c r="Y722" s="67"/>
      <c r="Z722" s="67"/>
      <c r="AL722" s="67"/>
      <c r="AM722" s="67"/>
      <c r="AN722" s="67"/>
      <c r="AO722" s="67"/>
      <c r="AP722" s="67"/>
      <c r="AQ722" s="68"/>
      <c r="AR722" s="67"/>
      <c r="AS722" s="67"/>
      <c r="AT722" s="67"/>
      <c r="AU722" s="67"/>
      <c r="AV722" s="67"/>
    </row>
    <row r="723" ht="15.75" customHeight="1">
      <c r="A723" s="50"/>
      <c r="W723" s="67"/>
      <c r="X723" s="67"/>
      <c r="Y723" s="67"/>
      <c r="Z723" s="67"/>
      <c r="AL723" s="67"/>
      <c r="AM723" s="67"/>
      <c r="AN723" s="67"/>
      <c r="AO723" s="67"/>
      <c r="AP723" s="67"/>
      <c r="AQ723" s="68"/>
      <c r="AR723" s="67"/>
      <c r="AS723" s="67"/>
      <c r="AT723" s="67"/>
      <c r="AU723" s="67"/>
      <c r="AV723" s="67"/>
    </row>
    <row r="724" ht="15.75" customHeight="1">
      <c r="A724" s="50"/>
      <c r="W724" s="67"/>
      <c r="X724" s="67"/>
      <c r="Y724" s="67"/>
      <c r="Z724" s="67"/>
      <c r="AL724" s="67"/>
      <c r="AM724" s="67"/>
      <c r="AN724" s="67"/>
      <c r="AO724" s="67"/>
      <c r="AP724" s="67"/>
      <c r="AQ724" s="68"/>
      <c r="AR724" s="67"/>
      <c r="AS724" s="67"/>
      <c r="AT724" s="67"/>
      <c r="AU724" s="67"/>
      <c r="AV724" s="67"/>
    </row>
    <row r="725" ht="15.75" customHeight="1">
      <c r="A725" s="50"/>
      <c r="W725" s="67"/>
      <c r="X725" s="67"/>
      <c r="Y725" s="67"/>
      <c r="Z725" s="67"/>
      <c r="AL725" s="67"/>
      <c r="AM725" s="67"/>
      <c r="AN725" s="67"/>
      <c r="AO725" s="67"/>
      <c r="AP725" s="67"/>
      <c r="AQ725" s="68"/>
      <c r="AR725" s="67"/>
      <c r="AS725" s="67"/>
      <c r="AT725" s="67"/>
      <c r="AU725" s="67"/>
      <c r="AV725" s="67"/>
    </row>
    <row r="726" ht="15.75" customHeight="1">
      <c r="A726" s="50"/>
      <c r="W726" s="67"/>
      <c r="X726" s="67"/>
      <c r="Y726" s="67"/>
      <c r="Z726" s="67"/>
      <c r="AL726" s="67"/>
      <c r="AM726" s="67"/>
      <c r="AN726" s="67"/>
      <c r="AO726" s="67"/>
      <c r="AP726" s="67"/>
      <c r="AQ726" s="68"/>
      <c r="AR726" s="67"/>
      <c r="AS726" s="67"/>
      <c r="AT726" s="67"/>
      <c r="AU726" s="67"/>
      <c r="AV726" s="67"/>
    </row>
    <row r="727" ht="15.75" customHeight="1">
      <c r="A727" s="50"/>
      <c r="W727" s="67"/>
      <c r="X727" s="67"/>
      <c r="Y727" s="67"/>
      <c r="Z727" s="67"/>
      <c r="AL727" s="67"/>
      <c r="AM727" s="67"/>
      <c r="AN727" s="67"/>
      <c r="AO727" s="67"/>
      <c r="AP727" s="67"/>
      <c r="AQ727" s="68"/>
      <c r="AR727" s="67"/>
      <c r="AS727" s="67"/>
      <c r="AT727" s="67"/>
      <c r="AU727" s="67"/>
      <c r="AV727" s="67"/>
    </row>
    <row r="728" ht="15.75" customHeight="1">
      <c r="A728" s="50"/>
      <c r="W728" s="67"/>
      <c r="X728" s="67"/>
      <c r="Y728" s="67"/>
      <c r="Z728" s="67"/>
      <c r="AL728" s="67"/>
      <c r="AM728" s="67"/>
      <c r="AN728" s="67"/>
      <c r="AO728" s="67"/>
      <c r="AP728" s="67"/>
      <c r="AQ728" s="68"/>
      <c r="AR728" s="67"/>
      <c r="AS728" s="67"/>
      <c r="AT728" s="67"/>
      <c r="AU728" s="67"/>
      <c r="AV728" s="67"/>
    </row>
    <row r="729" ht="15.75" customHeight="1">
      <c r="A729" s="50"/>
      <c r="W729" s="67"/>
      <c r="X729" s="67"/>
      <c r="Y729" s="67"/>
      <c r="Z729" s="67"/>
      <c r="AL729" s="67"/>
      <c r="AM729" s="67"/>
      <c r="AN729" s="67"/>
      <c r="AO729" s="67"/>
      <c r="AP729" s="67"/>
      <c r="AQ729" s="68"/>
      <c r="AR729" s="67"/>
      <c r="AS729" s="67"/>
      <c r="AT729" s="67"/>
      <c r="AU729" s="67"/>
      <c r="AV729" s="67"/>
    </row>
    <row r="730" ht="15.75" customHeight="1">
      <c r="A730" s="50"/>
      <c r="W730" s="67"/>
      <c r="X730" s="67"/>
      <c r="Y730" s="67"/>
      <c r="Z730" s="67"/>
      <c r="AL730" s="67"/>
      <c r="AM730" s="67"/>
      <c r="AN730" s="67"/>
      <c r="AO730" s="67"/>
      <c r="AP730" s="67"/>
      <c r="AQ730" s="68"/>
      <c r="AR730" s="67"/>
      <c r="AS730" s="67"/>
      <c r="AT730" s="67"/>
      <c r="AU730" s="67"/>
      <c r="AV730" s="67"/>
    </row>
    <row r="731" ht="15.75" customHeight="1">
      <c r="A731" s="50"/>
      <c r="W731" s="67"/>
      <c r="X731" s="67"/>
      <c r="Y731" s="67"/>
      <c r="Z731" s="67"/>
      <c r="AL731" s="67"/>
      <c r="AM731" s="67"/>
      <c r="AN731" s="67"/>
      <c r="AO731" s="67"/>
      <c r="AP731" s="67"/>
      <c r="AQ731" s="68"/>
      <c r="AR731" s="67"/>
      <c r="AS731" s="67"/>
      <c r="AT731" s="67"/>
      <c r="AU731" s="67"/>
      <c r="AV731" s="67"/>
    </row>
    <row r="732" ht="15.75" customHeight="1">
      <c r="A732" s="50"/>
      <c r="W732" s="67"/>
      <c r="X732" s="67"/>
      <c r="Y732" s="67"/>
      <c r="Z732" s="67"/>
      <c r="AL732" s="67"/>
      <c r="AM732" s="67"/>
      <c r="AN732" s="67"/>
      <c r="AO732" s="67"/>
      <c r="AP732" s="67"/>
      <c r="AQ732" s="68"/>
      <c r="AR732" s="67"/>
      <c r="AS732" s="67"/>
      <c r="AT732" s="67"/>
      <c r="AU732" s="67"/>
      <c r="AV732" s="67"/>
    </row>
    <row r="733" ht="15.75" customHeight="1">
      <c r="A733" s="50"/>
      <c r="W733" s="67"/>
      <c r="X733" s="67"/>
      <c r="Y733" s="67"/>
      <c r="Z733" s="67"/>
      <c r="AL733" s="67"/>
      <c r="AM733" s="67"/>
      <c r="AN733" s="67"/>
      <c r="AO733" s="67"/>
      <c r="AP733" s="67"/>
      <c r="AQ733" s="68"/>
      <c r="AR733" s="67"/>
      <c r="AS733" s="67"/>
      <c r="AT733" s="67"/>
      <c r="AU733" s="67"/>
      <c r="AV733" s="67"/>
    </row>
    <row r="734" ht="15.75" customHeight="1">
      <c r="A734" s="50"/>
      <c r="W734" s="67"/>
      <c r="X734" s="67"/>
      <c r="Y734" s="67"/>
      <c r="Z734" s="67"/>
      <c r="AL734" s="67"/>
      <c r="AM734" s="67"/>
      <c r="AN734" s="67"/>
      <c r="AO734" s="67"/>
      <c r="AP734" s="67"/>
      <c r="AQ734" s="68"/>
      <c r="AR734" s="67"/>
      <c r="AS734" s="67"/>
      <c r="AT734" s="67"/>
      <c r="AU734" s="67"/>
      <c r="AV734" s="67"/>
    </row>
    <row r="735" ht="15.75" customHeight="1">
      <c r="A735" s="50"/>
      <c r="W735" s="67"/>
      <c r="X735" s="67"/>
      <c r="Y735" s="67"/>
      <c r="Z735" s="67"/>
      <c r="AL735" s="67"/>
      <c r="AM735" s="67"/>
      <c r="AN735" s="67"/>
      <c r="AO735" s="67"/>
      <c r="AP735" s="67"/>
      <c r="AQ735" s="68"/>
      <c r="AR735" s="67"/>
      <c r="AS735" s="67"/>
      <c r="AT735" s="67"/>
      <c r="AU735" s="67"/>
      <c r="AV735" s="67"/>
    </row>
    <row r="736" ht="15.75" customHeight="1">
      <c r="A736" s="50"/>
      <c r="W736" s="67"/>
      <c r="X736" s="67"/>
      <c r="Y736" s="67"/>
      <c r="Z736" s="67"/>
      <c r="AL736" s="67"/>
      <c r="AM736" s="67"/>
      <c r="AN736" s="67"/>
      <c r="AO736" s="67"/>
      <c r="AP736" s="67"/>
      <c r="AQ736" s="68"/>
      <c r="AR736" s="67"/>
      <c r="AS736" s="67"/>
      <c r="AT736" s="67"/>
      <c r="AU736" s="67"/>
      <c r="AV736" s="67"/>
    </row>
    <row r="737" ht="15.75" customHeight="1">
      <c r="A737" s="50"/>
      <c r="W737" s="67"/>
      <c r="X737" s="67"/>
      <c r="Y737" s="67"/>
      <c r="Z737" s="67"/>
      <c r="AL737" s="67"/>
      <c r="AM737" s="67"/>
      <c r="AN737" s="67"/>
      <c r="AO737" s="67"/>
      <c r="AP737" s="67"/>
      <c r="AQ737" s="68"/>
      <c r="AR737" s="67"/>
      <c r="AS737" s="67"/>
      <c r="AT737" s="67"/>
      <c r="AU737" s="67"/>
      <c r="AV737" s="67"/>
    </row>
    <row r="738" ht="15.75" customHeight="1">
      <c r="A738" s="50"/>
      <c r="W738" s="67"/>
      <c r="X738" s="67"/>
      <c r="Y738" s="67"/>
      <c r="Z738" s="67"/>
      <c r="AL738" s="67"/>
      <c r="AM738" s="67"/>
      <c r="AN738" s="67"/>
      <c r="AO738" s="67"/>
      <c r="AP738" s="67"/>
      <c r="AQ738" s="68"/>
      <c r="AR738" s="67"/>
      <c r="AS738" s="67"/>
      <c r="AT738" s="67"/>
      <c r="AU738" s="67"/>
      <c r="AV738" s="67"/>
    </row>
    <row r="739" ht="15.75" customHeight="1">
      <c r="A739" s="50"/>
      <c r="W739" s="67"/>
      <c r="X739" s="67"/>
      <c r="Y739" s="67"/>
      <c r="Z739" s="67"/>
      <c r="AL739" s="67"/>
      <c r="AM739" s="67"/>
      <c r="AN739" s="67"/>
      <c r="AO739" s="67"/>
      <c r="AP739" s="67"/>
      <c r="AQ739" s="68"/>
      <c r="AR739" s="67"/>
      <c r="AS739" s="67"/>
      <c r="AT739" s="67"/>
      <c r="AU739" s="67"/>
      <c r="AV739" s="67"/>
    </row>
    <row r="740" ht="15.75" customHeight="1">
      <c r="A740" s="50"/>
      <c r="W740" s="67"/>
      <c r="X740" s="67"/>
      <c r="Y740" s="67"/>
      <c r="Z740" s="67"/>
      <c r="AL740" s="67"/>
      <c r="AM740" s="67"/>
      <c r="AN740" s="67"/>
      <c r="AO740" s="67"/>
      <c r="AP740" s="67"/>
      <c r="AQ740" s="68"/>
      <c r="AR740" s="67"/>
      <c r="AS740" s="67"/>
      <c r="AT740" s="67"/>
      <c r="AU740" s="67"/>
      <c r="AV740" s="67"/>
    </row>
    <row r="741" ht="15.75" customHeight="1">
      <c r="A741" s="50"/>
      <c r="W741" s="67"/>
      <c r="X741" s="67"/>
      <c r="Y741" s="67"/>
      <c r="Z741" s="67"/>
      <c r="AL741" s="67"/>
      <c r="AM741" s="67"/>
      <c r="AN741" s="67"/>
      <c r="AO741" s="67"/>
      <c r="AP741" s="67"/>
      <c r="AQ741" s="68"/>
      <c r="AR741" s="67"/>
      <c r="AS741" s="67"/>
      <c r="AT741" s="67"/>
      <c r="AU741" s="67"/>
      <c r="AV741" s="67"/>
    </row>
    <row r="742" ht="15.75" customHeight="1">
      <c r="A742" s="50"/>
      <c r="W742" s="67"/>
      <c r="X742" s="67"/>
      <c r="Y742" s="67"/>
      <c r="Z742" s="67"/>
      <c r="AL742" s="67"/>
      <c r="AM742" s="67"/>
      <c r="AN742" s="67"/>
      <c r="AO742" s="67"/>
      <c r="AP742" s="67"/>
      <c r="AQ742" s="68"/>
      <c r="AR742" s="67"/>
      <c r="AS742" s="67"/>
      <c r="AT742" s="67"/>
      <c r="AU742" s="67"/>
      <c r="AV742" s="67"/>
    </row>
    <row r="743" ht="15.75" customHeight="1">
      <c r="A743" s="50"/>
      <c r="W743" s="67"/>
      <c r="X743" s="67"/>
      <c r="Y743" s="67"/>
      <c r="Z743" s="67"/>
      <c r="AL743" s="67"/>
      <c r="AM743" s="67"/>
      <c r="AN743" s="67"/>
      <c r="AO743" s="67"/>
      <c r="AP743" s="67"/>
      <c r="AQ743" s="68"/>
      <c r="AR743" s="67"/>
      <c r="AS743" s="67"/>
      <c r="AT743" s="67"/>
      <c r="AU743" s="67"/>
      <c r="AV743" s="67"/>
    </row>
    <row r="744" ht="15.75" customHeight="1">
      <c r="A744" s="50"/>
      <c r="W744" s="67"/>
      <c r="X744" s="67"/>
      <c r="Y744" s="67"/>
      <c r="Z744" s="67"/>
      <c r="AL744" s="67"/>
      <c r="AM744" s="67"/>
      <c r="AN744" s="67"/>
      <c r="AO744" s="67"/>
      <c r="AP744" s="67"/>
      <c r="AQ744" s="68"/>
      <c r="AR744" s="67"/>
      <c r="AS744" s="67"/>
      <c r="AT744" s="67"/>
      <c r="AU744" s="67"/>
      <c r="AV744" s="67"/>
    </row>
    <row r="745" ht="15.75" customHeight="1">
      <c r="A745" s="50"/>
      <c r="W745" s="67"/>
      <c r="X745" s="67"/>
      <c r="Y745" s="67"/>
      <c r="Z745" s="67"/>
      <c r="AL745" s="67"/>
      <c r="AM745" s="67"/>
      <c r="AN745" s="67"/>
      <c r="AO745" s="67"/>
      <c r="AP745" s="67"/>
      <c r="AQ745" s="68"/>
      <c r="AR745" s="67"/>
      <c r="AS745" s="67"/>
      <c r="AT745" s="67"/>
      <c r="AU745" s="67"/>
      <c r="AV745" s="67"/>
    </row>
    <row r="746" ht="15.75" customHeight="1">
      <c r="A746" s="50"/>
      <c r="W746" s="67"/>
      <c r="X746" s="67"/>
      <c r="Y746" s="67"/>
      <c r="Z746" s="67"/>
      <c r="AL746" s="67"/>
      <c r="AM746" s="67"/>
      <c r="AN746" s="67"/>
      <c r="AO746" s="67"/>
      <c r="AP746" s="67"/>
      <c r="AQ746" s="68"/>
      <c r="AR746" s="67"/>
      <c r="AS746" s="67"/>
      <c r="AT746" s="67"/>
      <c r="AU746" s="67"/>
      <c r="AV746" s="67"/>
    </row>
    <row r="747" ht="15.75" customHeight="1">
      <c r="A747" s="50"/>
      <c r="W747" s="67"/>
      <c r="X747" s="67"/>
      <c r="Y747" s="67"/>
      <c r="Z747" s="67"/>
      <c r="AL747" s="67"/>
      <c r="AM747" s="67"/>
      <c r="AN747" s="67"/>
      <c r="AO747" s="67"/>
      <c r="AP747" s="67"/>
      <c r="AQ747" s="68"/>
      <c r="AR747" s="67"/>
      <c r="AS747" s="67"/>
      <c r="AT747" s="67"/>
      <c r="AU747" s="67"/>
      <c r="AV747" s="67"/>
    </row>
    <row r="748" ht="15.75" customHeight="1">
      <c r="A748" s="50"/>
      <c r="W748" s="67"/>
      <c r="X748" s="67"/>
      <c r="Y748" s="67"/>
      <c r="Z748" s="67"/>
      <c r="AL748" s="67"/>
      <c r="AM748" s="67"/>
      <c r="AN748" s="67"/>
      <c r="AO748" s="67"/>
      <c r="AP748" s="67"/>
      <c r="AQ748" s="68"/>
      <c r="AR748" s="67"/>
      <c r="AS748" s="67"/>
      <c r="AT748" s="67"/>
      <c r="AU748" s="67"/>
      <c r="AV748" s="67"/>
    </row>
    <row r="749" ht="15.75" customHeight="1">
      <c r="A749" s="50"/>
      <c r="W749" s="67"/>
      <c r="X749" s="67"/>
      <c r="Y749" s="67"/>
      <c r="Z749" s="67"/>
      <c r="AL749" s="67"/>
      <c r="AM749" s="67"/>
      <c r="AN749" s="67"/>
      <c r="AO749" s="67"/>
      <c r="AP749" s="67"/>
      <c r="AQ749" s="68"/>
      <c r="AR749" s="67"/>
      <c r="AS749" s="67"/>
      <c r="AT749" s="67"/>
      <c r="AU749" s="67"/>
      <c r="AV749" s="67"/>
    </row>
    <row r="750" ht="15.75" customHeight="1">
      <c r="A750" s="50"/>
      <c r="W750" s="67"/>
      <c r="X750" s="67"/>
      <c r="Y750" s="67"/>
      <c r="Z750" s="67"/>
      <c r="AL750" s="67"/>
      <c r="AM750" s="67"/>
      <c r="AN750" s="67"/>
      <c r="AO750" s="67"/>
      <c r="AP750" s="67"/>
      <c r="AQ750" s="68"/>
      <c r="AR750" s="67"/>
      <c r="AS750" s="67"/>
      <c r="AT750" s="67"/>
      <c r="AU750" s="67"/>
      <c r="AV750" s="67"/>
    </row>
    <row r="751" ht="15.75" customHeight="1">
      <c r="A751" s="50"/>
      <c r="W751" s="67"/>
      <c r="X751" s="67"/>
      <c r="Y751" s="67"/>
      <c r="Z751" s="67"/>
      <c r="AL751" s="67"/>
      <c r="AM751" s="67"/>
      <c r="AN751" s="67"/>
      <c r="AO751" s="67"/>
      <c r="AP751" s="67"/>
      <c r="AQ751" s="68"/>
      <c r="AR751" s="67"/>
      <c r="AS751" s="67"/>
      <c r="AT751" s="67"/>
      <c r="AU751" s="67"/>
      <c r="AV751" s="67"/>
    </row>
    <row r="752" ht="15.75" customHeight="1">
      <c r="A752" s="50"/>
      <c r="W752" s="67"/>
      <c r="X752" s="67"/>
      <c r="Y752" s="67"/>
      <c r="Z752" s="67"/>
      <c r="AL752" s="67"/>
      <c r="AM752" s="67"/>
      <c r="AN752" s="67"/>
      <c r="AO752" s="67"/>
      <c r="AP752" s="67"/>
      <c r="AQ752" s="68"/>
      <c r="AR752" s="67"/>
      <c r="AS752" s="67"/>
      <c r="AT752" s="67"/>
      <c r="AU752" s="67"/>
      <c r="AV752" s="67"/>
    </row>
    <row r="753" ht="15.75" customHeight="1">
      <c r="A753" s="50"/>
      <c r="W753" s="67"/>
      <c r="X753" s="67"/>
      <c r="Y753" s="67"/>
      <c r="Z753" s="67"/>
      <c r="AL753" s="67"/>
      <c r="AM753" s="67"/>
      <c r="AN753" s="67"/>
      <c r="AO753" s="67"/>
      <c r="AP753" s="67"/>
      <c r="AQ753" s="68"/>
      <c r="AR753" s="67"/>
      <c r="AS753" s="67"/>
      <c r="AT753" s="67"/>
      <c r="AU753" s="67"/>
      <c r="AV753" s="67"/>
    </row>
    <row r="754" ht="15.75" customHeight="1">
      <c r="A754" s="50"/>
      <c r="W754" s="67"/>
      <c r="X754" s="67"/>
      <c r="Y754" s="67"/>
      <c r="Z754" s="67"/>
      <c r="AL754" s="67"/>
      <c r="AM754" s="67"/>
      <c r="AN754" s="67"/>
      <c r="AO754" s="67"/>
      <c r="AP754" s="67"/>
      <c r="AQ754" s="68"/>
      <c r="AR754" s="67"/>
      <c r="AS754" s="67"/>
      <c r="AT754" s="67"/>
      <c r="AU754" s="67"/>
      <c r="AV754" s="67"/>
    </row>
    <row r="755" ht="15.75" customHeight="1">
      <c r="A755" s="50"/>
      <c r="W755" s="67"/>
      <c r="X755" s="67"/>
      <c r="Y755" s="67"/>
      <c r="Z755" s="67"/>
      <c r="AL755" s="67"/>
      <c r="AM755" s="67"/>
      <c r="AN755" s="67"/>
      <c r="AO755" s="67"/>
      <c r="AP755" s="67"/>
      <c r="AQ755" s="68"/>
      <c r="AR755" s="67"/>
      <c r="AS755" s="67"/>
      <c r="AT755" s="67"/>
      <c r="AU755" s="67"/>
      <c r="AV755" s="67"/>
    </row>
    <row r="756" ht="15.75" customHeight="1">
      <c r="A756" s="50"/>
      <c r="W756" s="67"/>
      <c r="X756" s="67"/>
      <c r="Y756" s="67"/>
      <c r="Z756" s="67"/>
      <c r="AL756" s="67"/>
      <c r="AM756" s="67"/>
      <c r="AN756" s="67"/>
      <c r="AO756" s="67"/>
      <c r="AP756" s="67"/>
      <c r="AQ756" s="68"/>
      <c r="AR756" s="67"/>
      <c r="AS756" s="67"/>
      <c r="AT756" s="67"/>
      <c r="AU756" s="67"/>
      <c r="AV756" s="67"/>
    </row>
    <row r="757" ht="15.75" customHeight="1">
      <c r="A757" s="50"/>
      <c r="W757" s="67"/>
      <c r="X757" s="67"/>
      <c r="Y757" s="67"/>
      <c r="Z757" s="67"/>
      <c r="AL757" s="67"/>
      <c r="AM757" s="67"/>
      <c r="AN757" s="67"/>
      <c r="AO757" s="67"/>
      <c r="AP757" s="67"/>
      <c r="AQ757" s="68"/>
      <c r="AR757" s="67"/>
      <c r="AS757" s="67"/>
      <c r="AT757" s="67"/>
      <c r="AU757" s="67"/>
      <c r="AV757" s="67"/>
    </row>
    <row r="758" ht="15.75" customHeight="1">
      <c r="A758" s="50"/>
      <c r="W758" s="67"/>
      <c r="X758" s="67"/>
      <c r="Y758" s="67"/>
      <c r="Z758" s="67"/>
      <c r="AL758" s="67"/>
      <c r="AM758" s="67"/>
      <c r="AN758" s="67"/>
      <c r="AO758" s="67"/>
      <c r="AP758" s="67"/>
      <c r="AQ758" s="68"/>
      <c r="AR758" s="67"/>
      <c r="AS758" s="67"/>
      <c r="AT758" s="67"/>
      <c r="AU758" s="67"/>
      <c r="AV758" s="67"/>
    </row>
    <row r="759" ht="15.75" customHeight="1">
      <c r="A759" s="50"/>
      <c r="W759" s="67"/>
      <c r="X759" s="67"/>
      <c r="Y759" s="67"/>
      <c r="Z759" s="67"/>
      <c r="AL759" s="67"/>
      <c r="AM759" s="67"/>
      <c r="AN759" s="67"/>
      <c r="AO759" s="67"/>
      <c r="AP759" s="67"/>
      <c r="AQ759" s="68"/>
      <c r="AR759" s="67"/>
      <c r="AS759" s="67"/>
      <c r="AT759" s="67"/>
      <c r="AU759" s="67"/>
      <c r="AV759" s="67"/>
    </row>
    <row r="760" ht="15.75" customHeight="1">
      <c r="A760" s="50"/>
      <c r="W760" s="67"/>
      <c r="X760" s="67"/>
      <c r="Y760" s="67"/>
      <c r="Z760" s="67"/>
      <c r="AL760" s="67"/>
      <c r="AM760" s="67"/>
      <c r="AN760" s="67"/>
      <c r="AO760" s="67"/>
      <c r="AP760" s="67"/>
      <c r="AQ760" s="68"/>
      <c r="AR760" s="67"/>
      <c r="AS760" s="67"/>
      <c r="AT760" s="67"/>
      <c r="AU760" s="67"/>
      <c r="AV760" s="67"/>
    </row>
    <row r="761" ht="15.75" customHeight="1">
      <c r="A761" s="50"/>
      <c r="W761" s="67"/>
      <c r="X761" s="67"/>
      <c r="Y761" s="67"/>
      <c r="Z761" s="67"/>
      <c r="AL761" s="67"/>
      <c r="AM761" s="67"/>
      <c r="AN761" s="67"/>
      <c r="AO761" s="67"/>
      <c r="AP761" s="67"/>
      <c r="AQ761" s="68"/>
      <c r="AR761" s="67"/>
      <c r="AS761" s="67"/>
      <c r="AT761" s="67"/>
      <c r="AU761" s="67"/>
      <c r="AV761" s="67"/>
    </row>
    <row r="762" ht="15.75" customHeight="1">
      <c r="A762" s="50"/>
      <c r="W762" s="67"/>
      <c r="X762" s="67"/>
      <c r="Y762" s="67"/>
      <c r="Z762" s="67"/>
      <c r="AL762" s="67"/>
      <c r="AM762" s="67"/>
      <c r="AN762" s="67"/>
      <c r="AO762" s="67"/>
      <c r="AP762" s="67"/>
      <c r="AQ762" s="68"/>
      <c r="AR762" s="67"/>
      <c r="AS762" s="67"/>
      <c r="AT762" s="67"/>
      <c r="AU762" s="67"/>
      <c r="AV762" s="67"/>
    </row>
    <row r="763" ht="15.75" customHeight="1">
      <c r="A763" s="50"/>
      <c r="W763" s="67"/>
      <c r="X763" s="67"/>
      <c r="Y763" s="67"/>
      <c r="Z763" s="67"/>
      <c r="AL763" s="67"/>
      <c r="AM763" s="67"/>
      <c r="AN763" s="67"/>
      <c r="AO763" s="67"/>
      <c r="AP763" s="67"/>
      <c r="AQ763" s="68"/>
      <c r="AR763" s="67"/>
      <c r="AS763" s="67"/>
      <c r="AT763" s="67"/>
      <c r="AU763" s="67"/>
      <c r="AV763" s="67"/>
    </row>
    <row r="764" ht="15.75" customHeight="1">
      <c r="A764" s="50"/>
      <c r="W764" s="67"/>
      <c r="X764" s="67"/>
      <c r="Y764" s="67"/>
      <c r="Z764" s="67"/>
      <c r="AL764" s="67"/>
      <c r="AM764" s="67"/>
      <c r="AN764" s="67"/>
      <c r="AO764" s="67"/>
      <c r="AP764" s="67"/>
      <c r="AQ764" s="68"/>
      <c r="AR764" s="67"/>
      <c r="AS764" s="67"/>
      <c r="AT764" s="67"/>
      <c r="AU764" s="67"/>
      <c r="AV764" s="67"/>
    </row>
    <row r="765" ht="15.75" customHeight="1">
      <c r="A765" s="50"/>
      <c r="W765" s="67"/>
      <c r="X765" s="67"/>
      <c r="Y765" s="67"/>
      <c r="Z765" s="67"/>
      <c r="AL765" s="67"/>
      <c r="AM765" s="67"/>
      <c r="AN765" s="67"/>
      <c r="AO765" s="67"/>
      <c r="AP765" s="67"/>
      <c r="AQ765" s="68"/>
      <c r="AR765" s="67"/>
      <c r="AS765" s="67"/>
      <c r="AT765" s="67"/>
      <c r="AU765" s="67"/>
      <c r="AV765" s="67"/>
    </row>
    <row r="766" ht="15.75" customHeight="1">
      <c r="A766" s="50"/>
      <c r="W766" s="67"/>
      <c r="X766" s="67"/>
      <c r="Y766" s="67"/>
      <c r="Z766" s="67"/>
      <c r="AL766" s="67"/>
      <c r="AM766" s="67"/>
      <c r="AN766" s="67"/>
      <c r="AO766" s="67"/>
      <c r="AP766" s="67"/>
      <c r="AQ766" s="68"/>
      <c r="AR766" s="67"/>
      <c r="AS766" s="67"/>
      <c r="AT766" s="67"/>
      <c r="AU766" s="67"/>
      <c r="AV766" s="67"/>
    </row>
    <row r="767" ht="15.75" customHeight="1">
      <c r="A767" s="50"/>
      <c r="W767" s="67"/>
      <c r="X767" s="67"/>
      <c r="Y767" s="67"/>
      <c r="Z767" s="67"/>
      <c r="AL767" s="67"/>
      <c r="AM767" s="67"/>
      <c r="AN767" s="67"/>
      <c r="AO767" s="67"/>
      <c r="AP767" s="67"/>
      <c r="AQ767" s="68"/>
      <c r="AR767" s="67"/>
      <c r="AS767" s="67"/>
      <c r="AT767" s="67"/>
      <c r="AU767" s="67"/>
      <c r="AV767" s="67"/>
    </row>
    <row r="768" ht="15.75" customHeight="1">
      <c r="A768" s="50"/>
      <c r="W768" s="67"/>
      <c r="X768" s="67"/>
      <c r="Y768" s="67"/>
      <c r="Z768" s="67"/>
      <c r="AL768" s="67"/>
      <c r="AM768" s="67"/>
      <c r="AN768" s="67"/>
      <c r="AO768" s="67"/>
      <c r="AP768" s="67"/>
      <c r="AQ768" s="68"/>
      <c r="AR768" s="67"/>
      <c r="AS768" s="67"/>
      <c r="AT768" s="67"/>
      <c r="AU768" s="67"/>
      <c r="AV768" s="67"/>
    </row>
    <row r="769" ht="15.75" customHeight="1">
      <c r="A769" s="50"/>
      <c r="W769" s="67"/>
      <c r="X769" s="67"/>
      <c r="Y769" s="67"/>
      <c r="Z769" s="67"/>
      <c r="AL769" s="67"/>
      <c r="AM769" s="67"/>
      <c r="AN769" s="67"/>
      <c r="AO769" s="67"/>
      <c r="AP769" s="67"/>
      <c r="AQ769" s="68"/>
      <c r="AR769" s="67"/>
      <c r="AS769" s="67"/>
      <c r="AT769" s="67"/>
      <c r="AU769" s="67"/>
      <c r="AV769" s="67"/>
    </row>
    <row r="770" ht="15.75" customHeight="1">
      <c r="A770" s="50"/>
      <c r="W770" s="67"/>
      <c r="X770" s="67"/>
      <c r="Y770" s="67"/>
      <c r="Z770" s="67"/>
      <c r="AL770" s="67"/>
      <c r="AM770" s="67"/>
      <c r="AN770" s="67"/>
      <c r="AO770" s="67"/>
      <c r="AP770" s="67"/>
      <c r="AQ770" s="68"/>
      <c r="AR770" s="67"/>
      <c r="AS770" s="67"/>
      <c r="AT770" s="67"/>
      <c r="AU770" s="67"/>
      <c r="AV770" s="67"/>
    </row>
    <row r="771" ht="15.75" customHeight="1">
      <c r="A771" s="50"/>
      <c r="W771" s="67"/>
      <c r="X771" s="67"/>
      <c r="Y771" s="67"/>
      <c r="Z771" s="67"/>
      <c r="AL771" s="67"/>
      <c r="AM771" s="67"/>
      <c r="AN771" s="67"/>
      <c r="AO771" s="67"/>
      <c r="AP771" s="67"/>
      <c r="AQ771" s="68"/>
      <c r="AR771" s="67"/>
      <c r="AS771" s="67"/>
      <c r="AT771" s="67"/>
      <c r="AU771" s="67"/>
      <c r="AV771" s="67"/>
    </row>
    <row r="772" ht="15.75" customHeight="1">
      <c r="A772" s="50"/>
      <c r="W772" s="67"/>
      <c r="X772" s="67"/>
      <c r="Y772" s="67"/>
      <c r="Z772" s="67"/>
      <c r="AL772" s="67"/>
      <c r="AM772" s="67"/>
      <c r="AN772" s="67"/>
      <c r="AO772" s="67"/>
      <c r="AP772" s="67"/>
      <c r="AQ772" s="68"/>
      <c r="AR772" s="67"/>
      <c r="AS772" s="67"/>
      <c r="AT772" s="67"/>
      <c r="AU772" s="67"/>
      <c r="AV772" s="67"/>
    </row>
    <row r="773" ht="15.75" customHeight="1">
      <c r="A773" s="50"/>
      <c r="W773" s="67"/>
      <c r="X773" s="67"/>
      <c r="Y773" s="67"/>
      <c r="Z773" s="67"/>
      <c r="AL773" s="67"/>
      <c r="AM773" s="67"/>
      <c r="AN773" s="67"/>
      <c r="AO773" s="67"/>
      <c r="AP773" s="67"/>
      <c r="AQ773" s="68"/>
      <c r="AR773" s="67"/>
      <c r="AS773" s="67"/>
      <c r="AT773" s="67"/>
      <c r="AU773" s="67"/>
      <c r="AV773" s="67"/>
    </row>
    <row r="774" ht="15.75" customHeight="1">
      <c r="A774" s="50"/>
      <c r="W774" s="67"/>
      <c r="X774" s="67"/>
      <c r="Y774" s="67"/>
      <c r="Z774" s="67"/>
      <c r="AL774" s="67"/>
      <c r="AM774" s="67"/>
      <c r="AN774" s="67"/>
      <c r="AO774" s="67"/>
      <c r="AP774" s="67"/>
      <c r="AQ774" s="68"/>
      <c r="AR774" s="67"/>
      <c r="AS774" s="67"/>
      <c r="AT774" s="67"/>
      <c r="AU774" s="67"/>
      <c r="AV774" s="67"/>
    </row>
    <row r="775" ht="15.75" customHeight="1">
      <c r="A775" s="50"/>
      <c r="W775" s="67"/>
      <c r="X775" s="67"/>
      <c r="Y775" s="67"/>
      <c r="Z775" s="67"/>
      <c r="AL775" s="67"/>
      <c r="AM775" s="67"/>
      <c r="AN775" s="67"/>
      <c r="AO775" s="67"/>
      <c r="AP775" s="67"/>
      <c r="AQ775" s="68"/>
      <c r="AR775" s="67"/>
      <c r="AS775" s="67"/>
      <c r="AT775" s="67"/>
      <c r="AU775" s="67"/>
      <c r="AV775" s="67"/>
    </row>
    <row r="776" ht="15.75" customHeight="1">
      <c r="A776" s="50"/>
      <c r="W776" s="67"/>
      <c r="X776" s="67"/>
      <c r="Y776" s="67"/>
      <c r="Z776" s="67"/>
      <c r="AL776" s="67"/>
      <c r="AM776" s="67"/>
      <c r="AN776" s="67"/>
      <c r="AO776" s="67"/>
      <c r="AP776" s="67"/>
      <c r="AQ776" s="68"/>
      <c r="AR776" s="67"/>
      <c r="AS776" s="67"/>
      <c r="AT776" s="67"/>
      <c r="AU776" s="67"/>
      <c r="AV776" s="67"/>
    </row>
    <row r="777" ht="15.75" customHeight="1">
      <c r="A777" s="50"/>
      <c r="W777" s="67"/>
      <c r="X777" s="67"/>
      <c r="Y777" s="67"/>
      <c r="Z777" s="67"/>
      <c r="AL777" s="67"/>
      <c r="AM777" s="67"/>
      <c r="AN777" s="67"/>
      <c r="AO777" s="67"/>
      <c r="AP777" s="67"/>
      <c r="AQ777" s="68"/>
      <c r="AR777" s="67"/>
      <c r="AS777" s="67"/>
      <c r="AT777" s="67"/>
      <c r="AU777" s="67"/>
      <c r="AV777" s="67"/>
    </row>
    <row r="778" ht="15.75" customHeight="1">
      <c r="A778" s="50"/>
      <c r="W778" s="67"/>
      <c r="X778" s="67"/>
      <c r="Y778" s="67"/>
      <c r="Z778" s="67"/>
      <c r="AL778" s="67"/>
      <c r="AM778" s="67"/>
      <c r="AN778" s="67"/>
      <c r="AO778" s="67"/>
      <c r="AP778" s="67"/>
      <c r="AQ778" s="68"/>
      <c r="AR778" s="67"/>
      <c r="AS778" s="67"/>
      <c r="AT778" s="67"/>
      <c r="AU778" s="67"/>
      <c r="AV778" s="67"/>
    </row>
    <row r="779" ht="15.75" customHeight="1">
      <c r="A779" s="50"/>
      <c r="W779" s="67"/>
      <c r="X779" s="67"/>
      <c r="Y779" s="67"/>
      <c r="Z779" s="67"/>
      <c r="AL779" s="67"/>
      <c r="AM779" s="67"/>
      <c r="AN779" s="67"/>
      <c r="AO779" s="67"/>
      <c r="AP779" s="67"/>
      <c r="AQ779" s="68"/>
      <c r="AR779" s="67"/>
      <c r="AS779" s="67"/>
      <c r="AT779" s="67"/>
      <c r="AU779" s="67"/>
      <c r="AV779" s="67"/>
    </row>
    <row r="780" ht="15.75" customHeight="1">
      <c r="A780" s="50"/>
      <c r="W780" s="67"/>
      <c r="X780" s="67"/>
      <c r="Y780" s="67"/>
      <c r="Z780" s="67"/>
      <c r="AL780" s="67"/>
      <c r="AM780" s="67"/>
      <c r="AN780" s="67"/>
      <c r="AO780" s="67"/>
      <c r="AP780" s="67"/>
      <c r="AQ780" s="68"/>
      <c r="AR780" s="67"/>
      <c r="AS780" s="67"/>
      <c r="AT780" s="67"/>
      <c r="AU780" s="67"/>
      <c r="AV780" s="67"/>
    </row>
    <row r="781" ht="15.75" customHeight="1">
      <c r="A781" s="50"/>
      <c r="W781" s="67"/>
      <c r="X781" s="67"/>
      <c r="Y781" s="67"/>
      <c r="Z781" s="67"/>
      <c r="AL781" s="67"/>
      <c r="AM781" s="67"/>
      <c r="AN781" s="67"/>
      <c r="AO781" s="67"/>
      <c r="AP781" s="67"/>
      <c r="AQ781" s="68"/>
      <c r="AR781" s="67"/>
      <c r="AS781" s="67"/>
      <c r="AT781" s="67"/>
      <c r="AU781" s="67"/>
      <c r="AV781" s="67"/>
    </row>
    <row r="782" ht="15.75" customHeight="1">
      <c r="A782" s="50"/>
      <c r="W782" s="67"/>
      <c r="X782" s="67"/>
      <c r="Y782" s="67"/>
      <c r="Z782" s="67"/>
      <c r="AL782" s="67"/>
      <c r="AM782" s="67"/>
      <c r="AN782" s="67"/>
      <c r="AO782" s="67"/>
      <c r="AP782" s="67"/>
      <c r="AQ782" s="68"/>
      <c r="AR782" s="67"/>
      <c r="AS782" s="67"/>
      <c r="AT782" s="67"/>
      <c r="AU782" s="67"/>
      <c r="AV782" s="67"/>
    </row>
    <row r="783" ht="15.75" customHeight="1">
      <c r="A783" s="50"/>
      <c r="W783" s="67"/>
      <c r="X783" s="67"/>
      <c r="Y783" s="67"/>
      <c r="Z783" s="67"/>
      <c r="AL783" s="67"/>
      <c r="AM783" s="67"/>
      <c r="AN783" s="67"/>
      <c r="AO783" s="67"/>
      <c r="AP783" s="67"/>
      <c r="AQ783" s="68"/>
      <c r="AR783" s="67"/>
      <c r="AS783" s="67"/>
      <c r="AT783" s="67"/>
      <c r="AU783" s="67"/>
      <c r="AV783" s="67"/>
    </row>
    <row r="784" ht="15.75" customHeight="1">
      <c r="A784" s="50"/>
      <c r="W784" s="67"/>
      <c r="X784" s="67"/>
      <c r="Y784" s="67"/>
      <c r="Z784" s="67"/>
      <c r="AL784" s="67"/>
      <c r="AM784" s="67"/>
      <c r="AN784" s="67"/>
      <c r="AO784" s="67"/>
      <c r="AP784" s="67"/>
      <c r="AQ784" s="68"/>
      <c r="AR784" s="67"/>
      <c r="AS784" s="67"/>
      <c r="AT784" s="67"/>
      <c r="AU784" s="67"/>
      <c r="AV784" s="67"/>
    </row>
    <row r="785" ht="15.75" customHeight="1">
      <c r="A785" s="50"/>
      <c r="W785" s="67"/>
      <c r="X785" s="67"/>
      <c r="Y785" s="67"/>
      <c r="Z785" s="67"/>
      <c r="AL785" s="67"/>
      <c r="AM785" s="67"/>
      <c r="AN785" s="67"/>
      <c r="AO785" s="67"/>
      <c r="AP785" s="67"/>
      <c r="AQ785" s="68"/>
      <c r="AR785" s="67"/>
      <c r="AS785" s="67"/>
      <c r="AT785" s="67"/>
      <c r="AU785" s="67"/>
      <c r="AV785" s="67"/>
    </row>
    <row r="786" ht="15.75" customHeight="1">
      <c r="A786" s="50"/>
      <c r="W786" s="67"/>
      <c r="X786" s="67"/>
      <c r="Y786" s="67"/>
      <c r="Z786" s="67"/>
      <c r="AL786" s="67"/>
      <c r="AM786" s="67"/>
      <c r="AN786" s="67"/>
      <c r="AO786" s="67"/>
      <c r="AP786" s="67"/>
      <c r="AQ786" s="68"/>
      <c r="AR786" s="67"/>
      <c r="AS786" s="67"/>
      <c r="AT786" s="67"/>
      <c r="AU786" s="67"/>
      <c r="AV786" s="67"/>
    </row>
    <row r="787" ht="15.75" customHeight="1">
      <c r="A787" s="50"/>
      <c r="W787" s="67"/>
      <c r="X787" s="67"/>
      <c r="Y787" s="67"/>
      <c r="Z787" s="67"/>
      <c r="AL787" s="67"/>
      <c r="AM787" s="67"/>
      <c r="AN787" s="67"/>
      <c r="AO787" s="67"/>
      <c r="AP787" s="67"/>
      <c r="AQ787" s="68"/>
      <c r="AR787" s="67"/>
      <c r="AS787" s="67"/>
      <c r="AT787" s="67"/>
      <c r="AU787" s="67"/>
      <c r="AV787" s="67"/>
    </row>
    <row r="788" ht="15.75" customHeight="1">
      <c r="A788" s="50"/>
      <c r="W788" s="67"/>
      <c r="X788" s="67"/>
      <c r="Y788" s="67"/>
      <c r="Z788" s="67"/>
      <c r="AL788" s="67"/>
      <c r="AM788" s="67"/>
      <c r="AN788" s="67"/>
      <c r="AO788" s="67"/>
      <c r="AP788" s="67"/>
      <c r="AQ788" s="68"/>
      <c r="AR788" s="67"/>
      <c r="AS788" s="67"/>
      <c r="AT788" s="67"/>
      <c r="AU788" s="67"/>
      <c r="AV788" s="67"/>
    </row>
    <row r="789" ht="15.75" customHeight="1">
      <c r="A789" s="50"/>
      <c r="W789" s="67"/>
      <c r="X789" s="67"/>
      <c r="Y789" s="67"/>
      <c r="Z789" s="67"/>
      <c r="AL789" s="67"/>
      <c r="AM789" s="67"/>
      <c r="AN789" s="67"/>
      <c r="AO789" s="67"/>
      <c r="AP789" s="67"/>
      <c r="AQ789" s="68"/>
      <c r="AR789" s="67"/>
      <c r="AS789" s="67"/>
      <c r="AT789" s="67"/>
      <c r="AU789" s="67"/>
      <c r="AV789" s="67"/>
    </row>
    <row r="790" ht="15.75" customHeight="1">
      <c r="A790" s="50"/>
      <c r="W790" s="67"/>
      <c r="X790" s="67"/>
      <c r="Y790" s="67"/>
      <c r="Z790" s="67"/>
      <c r="AL790" s="67"/>
      <c r="AM790" s="67"/>
      <c r="AN790" s="67"/>
      <c r="AO790" s="67"/>
      <c r="AP790" s="67"/>
      <c r="AQ790" s="68"/>
      <c r="AR790" s="67"/>
      <c r="AS790" s="67"/>
      <c r="AT790" s="67"/>
      <c r="AU790" s="67"/>
      <c r="AV790" s="67"/>
    </row>
    <row r="791" ht="15.75" customHeight="1">
      <c r="A791" s="50"/>
      <c r="W791" s="67"/>
      <c r="X791" s="67"/>
      <c r="Y791" s="67"/>
      <c r="Z791" s="67"/>
      <c r="AL791" s="67"/>
      <c r="AM791" s="67"/>
      <c r="AN791" s="67"/>
      <c r="AO791" s="67"/>
      <c r="AP791" s="67"/>
      <c r="AQ791" s="68"/>
      <c r="AR791" s="67"/>
      <c r="AS791" s="67"/>
      <c r="AT791" s="67"/>
      <c r="AU791" s="67"/>
      <c r="AV791" s="67"/>
    </row>
    <row r="792" ht="15.75" customHeight="1">
      <c r="A792" s="50"/>
      <c r="W792" s="67"/>
      <c r="X792" s="67"/>
      <c r="Y792" s="67"/>
      <c r="Z792" s="67"/>
      <c r="AL792" s="67"/>
      <c r="AM792" s="67"/>
      <c r="AN792" s="67"/>
      <c r="AO792" s="67"/>
      <c r="AP792" s="67"/>
      <c r="AQ792" s="68"/>
      <c r="AR792" s="67"/>
      <c r="AS792" s="67"/>
      <c r="AT792" s="67"/>
      <c r="AU792" s="67"/>
      <c r="AV792" s="67"/>
    </row>
    <row r="793" ht="15.75" customHeight="1">
      <c r="A793" s="50"/>
      <c r="W793" s="67"/>
      <c r="X793" s="67"/>
      <c r="Y793" s="67"/>
      <c r="Z793" s="67"/>
      <c r="AL793" s="67"/>
      <c r="AM793" s="67"/>
      <c r="AN793" s="67"/>
      <c r="AO793" s="67"/>
      <c r="AP793" s="67"/>
      <c r="AQ793" s="68"/>
      <c r="AR793" s="67"/>
      <c r="AS793" s="67"/>
      <c r="AT793" s="67"/>
      <c r="AU793" s="67"/>
      <c r="AV793" s="67"/>
    </row>
    <row r="794" ht="15.75" customHeight="1">
      <c r="A794" s="50"/>
      <c r="W794" s="67"/>
      <c r="X794" s="67"/>
      <c r="Y794" s="67"/>
      <c r="Z794" s="67"/>
      <c r="AL794" s="67"/>
      <c r="AM794" s="67"/>
      <c r="AN794" s="67"/>
      <c r="AO794" s="67"/>
      <c r="AP794" s="67"/>
      <c r="AQ794" s="68"/>
      <c r="AR794" s="67"/>
      <c r="AS794" s="67"/>
      <c r="AT794" s="67"/>
      <c r="AU794" s="67"/>
      <c r="AV794" s="67"/>
    </row>
    <row r="795" ht="15.75" customHeight="1">
      <c r="A795" s="50"/>
      <c r="W795" s="67"/>
      <c r="X795" s="67"/>
      <c r="Y795" s="67"/>
      <c r="Z795" s="67"/>
      <c r="AL795" s="67"/>
      <c r="AM795" s="67"/>
      <c r="AN795" s="67"/>
      <c r="AO795" s="67"/>
      <c r="AP795" s="67"/>
      <c r="AQ795" s="68"/>
      <c r="AR795" s="67"/>
      <c r="AS795" s="67"/>
      <c r="AT795" s="67"/>
      <c r="AU795" s="67"/>
      <c r="AV795" s="67"/>
    </row>
    <row r="796" ht="15.75" customHeight="1">
      <c r="A796" s="50"/>
      <c r="W796" s="67"/>
      <c r="X796" s="67"/>
      <c r="Y796" s="67"/>
      <c r="Z796" s="67"/>
      <c r="AL796" s="67"/>
      <c r="AM796" s="67"/>
      <c r="AN796" s="67"/>
      <c r="AO796" s="67"/>
      <c r="AP796" s="67"/>
      <c r="AQ796" s="68"/>
      <c r="AR796" s="67"/>
      <c r="AS796" s="67"/>
      <c r="AT796" s="67"/>
      <c r="AU796" s="67"/>
      <c r="AV796" s="67"/>
    </row>
    <row r="797" ht="15.75" customHeight="1">
      <c r="A797" s="50"/>
      <c r="W797" s="67"/>
      <c r="X797" s="67"/>
      <c r="Y797" s="67"/>
      <c r="Z797" s="67"/>
      <c r="AL797" s="67"/>
      <c r="AM797" s="67"/>
      <c r="AN797" s="67"/>
      <c r="AO797" s="67"/>
      <c r="AP797" s="67"/>
      <c r="AQ797" s="68"/>
      <c r="AR797" s="67"/>
      <c r="AS797" s="67"/>
      <c r="AT797" s="67"/>
      <c r="AU797" s="67"/>
      <c r="AV797" s="67"/>
    </row>
    <row r="798" ht="15.75" customHeight="1">
      <c r="A798" s="50"/>
      <c r="W798" s="67"/>
      <c r="X798" s="67"/>
      <c r="Y798" s="67"/>
      <c r="Z798" s="67"/>
      <c r="AL798" s="67"/>
      <c r="AM798" s="67"/>
      <c r="AN798" s="67"/>
      <c r="AO798" s="67"/>
      <c r="AP798" s="67"/>
      <c r="AQ798" s="68"/>
      <c r="AR798" s="67"/>
      <c r="AS798" s="67"/>
      <c r="AT798" s="67"/>
      <c r="AU798" s="67"/>
      <c r="AV798" s="67"/>
    </row>
    <row r="799" ht="15.75" customHeight="1">
      <c r="A799" s="50"/>
      <c r="W799" s="67"/>
      <c r="X799" s="67"/>
      <c r="Y799" s="67"/>
      <c r="Z799" s="67"/>
      <c r="AL799" s="67"/>
      <c r="AM799" s="67"/>
      <c r="AN799" s="67"/>
      <c r="AO799" s="67"/>
      <c r="AP799" s="67"/>
      <c r="AQ799" s="68"/>
      <c r="AR799" s="67"/>
      <c r="AS799" s="67"/>
      <c r="AT799" s="67"/>
      <c r="AU799" s="67"/>
      <c r="AV799" s="67"/>
    </row>
    <row r="800" ht="15.75" customHeight="1">
      <c r="A800" s="50"/>
      <c r="W800" s="67"/>
      <c r="X800" s="67"/>
      <c r="Y800" s="67"/>
      <c r="Z800" s="67"/>
      <c r="AL800" s="67"/>
      <c r="AM800" s="67"/>
      <c r="AN800" s="67"/>
      <c r="AO800" s="67"/>
      <c r="AP800" s="67"/>
      <c r="AQ800" s="68"/>
      <c r="AR800" s="67"/>
      <c r="AS800" s="67"/>
      <c r="AT800" s="67"/>
      <c r="AU800" s="67"/>
      <c r="AV800" s="67"/>
    </row>
    <row r="801" ht="15.75" customHeight="1">
      <c r="A801" s="50"/>
      <c r="W801" s="67"/>
      <c r="X801" s="67"/>
      <c r="Y801" s="67"/>
      <c r="Z801" s="67"/>
      <c r="AL801" s="67"/>
      <c r="AM801" s="67"/>
      <c r="AN801" s="67"/>
      <c r="AO801" s="67"/>
      <c r="AP801" s="67"/>
      <c r="AQ801" s="68"/>
      <c r="AR801" s="67"/>
      <c r="AS801" s="67"/>
      <c r="AT801" s="67"/>
      <c r="AU801" s="67"/>
      <c r="AV801" s="67"/>
    </row>
    <row r="802" ht="15.75" customHeight="1">
      <c r="A802" s="50"/>
      <c r="W802" s="67"/>
      <c r="X802" s="67"/>
      <c r="Y802" s="67"/>
      <c r="Z802" s="67"/>
      <c r="AL802" s="67"/>
      <c r="AM802" s="67"/>
      <c r="AN802" s="67"/>
      <c r="AO802" s="67"/>
      <c r="AP802" s="67"/>
      <c r="AQ802" s="68"/>
      <c r="AR802" s="67"/>
      <c r="AS802" s="67"/>
      <c r="AT802" s="67"/>
      <c r="AU802" s="67"/>
      <c r="AV802" s="67"/>
    </row>
    <row r="803" ht="15.75" customHeight="1">
      <c r="A803" s="50"/>
      <c r="W803" s="67"/>
      <c r="X803" s="67"/>
      <c r="Y803" s="67"/>
      <c r="Z803" s="67"/>
      <c r="AL803" s="67"/>
      <c r="AM803" s="67"/>
      <c r="AN803" s="67"/>
      <c r="AO803" s="67"/>
      <c r="AP803" s="67"/>
      <c r="AQ803" s="68"/>
      <c r="AR803" s="67"/>
      <c r="AS803" s="67"/>
      <c r="AT803" s="67"/>
      <c r="AU803" s="67"/>
      <c r="AV803" s="67"/>
    </row>
    <row r="804" ht="15.75" customHeight="1">
      <c r="A804" s="50"/>
      <c r="W804" s="67"/>
      <c r="X804" s="67"/>
      <c r="Y804" s="67"/>
      <c r="Z804" s="67"/>
      <c r="AL804" s="67"/>
      <c r="AM804" s="67"/>
      <c r="AN804" s="67"/>
      <c r="AO804" s="67"/>
      <c r="AP804" s="67"/>
      <c r="AQ804" s="68"/>
      <c r="AR804" s="67"/>
      <c r="AS804" s="67"/>
      <c r="AT804" s="67"/>
      <c r="AU804" s="67"/>
      <c r="AV804" s="67"/>
    </row>
    <row r="805" ht="15.75" customHeight="1">
      <c r="A805" s="50"/>
      <c r="W805" s="67"/>
      <c r="X805" s="67"/>
      <c r="Y805" s="67"/>
      <c r="Z805" s="67"/>
      <c r="AL805" s="67"/>
      <c r="AM805" s="67"/>
      <c r="AN805" s="67"/>
      <c r="AO805" s="67"/>
      <c r="AP805" s="67"/>
      <c r="AQ805" s="68"/>
      <c r="AR805" s="67"/>
      <c r="AS805" s="67"/>
      <c r="AT805" s="67"/>
      <c r="AU805" s="67"/>
      <c r="AV805" s="67"/>
    </row>
    <row r="806" ht="15.75" customHeight="1">
      <c r="A806" s="50"/>
      <c r="W806" s="67"/>
      <c r="X806" s="67"/>
      <c r="Y806" s="67"/>
      <c r="Z806" s="67"/>
      <c r="AL806" s="67"/>
      <c r="AM806" s="67"/>
      <c r="AN806" s="67"/>
      <c r="AO806" s="67"/>
      <c r="AP806" s="67"/>
      <c r="AQ806" s="68"/>
      <c r="AR806" s="67"/>
      <c r="AS806" s="67"/>
      <c r="AT806" s="67"/>
      <c r="AU806" s="67"/>
      <c r="AV806" s="67"/>
    </row>
    <row r="807" ht="15.75" customHeight="1">
      <c r="A807" s="50"/>
      <c r="W807" s="67"/>
      <c r="X807" s="67"/>
      <c r="Y807" s="67"/>
      <c r="Z807" s="67"/>
      <c r="AL807" s="67"/>
      <c r="AM807" s="67"/>
      <c r="AN807" s="67"/>
      <c r="AO807" s="67"/>
      <c r="AP807" s="67"/>
      <c r="AQ807" s="68"/>
      <c r="AR807" s="67"/>
      <c r="AS807" s="67"/>
      <c r="AT807" s="67"/>
      <c r="AU807" s="67"/>
      <c r="AV807" s="67"/>
    </row>
    <row r="808" ht="15.75" customHeight="1">
      <c r="A808" s="50"/>
      <c r="W808" s="67"/>
      <c r="X808" s="67"/>
      <c r="Y808" s="67"/>
      <c r="Z808" s="67"/>
      <c r="AL808" s="67"/>
      <c r="AM808" s="67"/>
      <c r="AN808" s="67"/>
      <c r="AO808" s="67"/>
      <c r="AP808" s="67"/>
      <c r="AQ808" s="68"/>
      <c r="AR808" s="67"/>
      <c r="AS808" s="67"/>
      <c r="AT808" s="67"/>
      <c r="AU808" s="67"/>
      <c r="AV808" s="67"/>
    </row>
    <row r="809" ht="15.75" customHeight="1">
      <c r="A809" s="50"/>
      <c r="W809" s="67"/>
      <c r="X809" s="67"/>
      <c r="Y809" s="67"/>
      <c r="Z809" s="67"/>
      <c r="AL809" s="67"/>
      <c r="AM809" s="67"/>
      <c r="AN809" s="67"/>
      <c r="AO809" s="67"/>
      <c r="AP809" s="67"/>
      <c r="AQ809" s="68"/>
      <c r="AR809" s="67"/>
      <c r="AS809" s="67"/>
      <c r="AT809" s="67"/>
      <c r="AU809" s="67"/>
      <c r="AV809" s="67"/>
    </row>
    <row r="810" ht="15.75" customHeight="1">
      <c r="A810" s="50"/>
      <c r="W810" s="67"/>
      <c r="X810" s="67"/>
      <c r="Y810" s="67"/>
      <c r="Z810" s="67"/>
      <c r="AL810" s="67"/>
      <c r="AM810" s="67"/>
      <c r="AN810" s="67"/>
      <c r="AO810" s="67"/>
      <c r="AP810" s="67"/>
      <c r="AQ810" s="68"/>
      <c r="AR810" s="67"/>
      <c r="AS810" s="67"/>
      <c r="AT810" s="67"/>
      <c r="AU810" s="67"/>
      <c r="AV810" s="67"/>
    </row>
    <row r="811" ht="15.75" customHeight="1">
      <c r="A811" s="50"/>
      <c r="W811" s="67"/>
      <c r="X811" s="67"/>
      <c r="Y811" s="67"/>
      <c r="Z811" s="67"/>
      <c r="AL811" s="67"/>
      <c r="AM811" s="67"/>
      <c r="AN811" s="67"/>
      <c r="AO811" s="67"/>
      <c r="AP811" s="67"/>
      <c r="AQ811" s="68"/>
      <c r="AR811" s="67"/>
      <c r="AS811" s="67"/>
      <c r="AT811" s="67"/>
      <c r="AU811" s="67"/>
      <c r="AV811" s="67"/>
    </row>
    <row r="812" ht="15.75" customHeight="1">
      <c r="A812" s="50"/>
      <c r="W812" s="67"/>
      <c r="X812" s="67"/>
      <c r="Y812" s="67"/>
      <c r="Z812" s="67"/>
      <c r="AL812" s="67"/>
      <c r="AM812" s="67"/>
      <c r="AN812" s="67"/>
      <c r="AO812" s="67"/>
      <c r="AP812" s="67"/>
      <c r="AQ812" s="68"/>
      <c r="AR812" s="67"/>
      <c r="AS812" s="67"/>
      <c r="AT812" s="67"/>
      <c r="AU812" s="67"/>
      <c r="AV812" s="67"/>
    </row>
    <row r="813" ht="15.75" customHeight="1">
      <c r="A813" s="50"/>
      <c r="W813" s="67"/>
      <c r="X813" s="67"/>
      <c r="Y813" s="67"/>
      <c r="Z813" s="67"/>
      <c r="AL813" s="67"/>
      <c r="AM813" s="67"/>
      <c r="AN813" s="67"/>
      <c r="AO813" s="67"/>
      <c r="AP813" s="67"/>
      <c r="AQ813" s="68"/>
      <c r="AR813" s="67"/>
      <c r="AS813" s="67"/>
      <c r="AT813" s="67"/>
      <c r="AU813" s="67"/>
      <c r="AV813" s="67"/>
    </row>
    <row r="814" ht="15.75" customHeight="1">
      <c r="A814" s="50"/>
      <c r="W814" s="67"/>
      <c r="X814" s="67"/>
      <c r="Y814" s="67"/>
      <c r="Z814" s="67"/>
      <c r="AL814" s="67"/>
      <c r="AM814" s="67"/>
      <c r="AN814" s="67"/>
      <c r="AO814" s="67"/>
      <c r="AP814" s="67"/>
      <c r="AQ814" s="68"/>
      <c r="AR814" s="67"/>
      <c r="AS814" s="67"/>
      <c r="AT814" s="67"/>
      <c r="AU814" s="67"/>
      <c r="AV814" s="67"/>
    </row>
    <row r="815" ht="15.75" customHeight="1">
      <c r="A815" s="50"/>
      <c r="W815" s="67"/>
      <c r="X815" s="67"/>
      <c r="Y815" s="67"/>
      <c r="Z815" s="67"/>
      <c r="AL815" s="67"/>
      <c r="AM815" s="67"/>
      <c r="AN815" s="67"/>
      <c r="AO815" s="67"/>
      <c r="AP815" s="67"/>
      <c r="AQ815" s="68"/>
      <c r="AR815" s="67"/>
      <c r="AS815" s="67"/>
      <c r="AT815" s="67"/>
      <c r="AU815" s="67"/>
      <c r="AV815" s="67"/>
    </row>
    <row r="816" ht="15.75" customHeight="1">
      <c r="A816" s="50"/>
      <c r="W816" s="67"/>
      <c r="X816" s="67"/>
      <c r="Y816" s="67"/>
      <c r="Z816" s="67"/>
      <c r="AL816" s="67"/>
      <c r="AM816" s="67"/>
      <c r="AN816" s="67"/>
      <c r="AO816" s="67"/>
      <c r="AP816" s="67"/>
      <c r="AQ816" s="68"/>
      <c r="AR816" s="67"/>
      <c r="AS816" s="67"/>
      <c r="AT816" s="67"/>
      <c r="AU816" s="67"/>
      <c r="AV816" s="67"/>
    </row>
    <row r="817" ht="15.75" customHeight="1">
      <c r="A817" s="50"/>
      <c r="W817" s="67"/>
      <c r="X817" s="67"/>
      <c r="Y817" s="67"/>
      <c r="Z817" s="67"/>
      <c r="AL817" s="67"/>
      <c r="AM817" s="67"/>
      <c r="AN817" s="67"/>
      <c r="AO817" s="67"/>
      <c r="AP817" s="67"/>
      <c r="AQ817" s="68"/>
      <c r="AR817" s="67"/>
      <c r="AS817" s="67"/>
      <c r="AT817" s="67"/>
      <c r="AU817" s="67"/>
      <c r="AV817" s="67"/>
    </row>
    <row r="818" ht="15.75" customHeight="1">
      <c r="A818" s="50"/>
      <c r="W818" s="67"/>
      <c r="X818" s="67"/>
      <c r="Y818" s="67"/>
      <c r="Z818" s="67"/>
      <c r="AL818" s="67"/>
      <c r="AM818" s="67"/>
      <c r="AN818" s="67"/>
      <c r="AO818" s="67"/>
      <c r="AP818" s="67"/>
      <c r="AQ818" s="68"/>
      <c r="AR818" s="67"/>
      <c r="AS818" s="67"/>
      <c r="AT818" s="67"/>
      <c r="AU818" s="67"/>
      <c r="AV818" s="67"/>
    </row>
    <row r="819" ht="15.75" customHeight="1">
      <c r="A819" s="50"/>
      <c r="W819" s="67"/>
      <c r="X819" s="67"/>
      <c r="Y819" s="67"/>
      <c r="Z819" s="67"/>
      <c r="AL819" s="67"/>
      <c r="AM819" s="67"/>
      <c r="AN819" s="67"/>
      <c r="AO819" s="67"/>
      <c r="AP819" s="67"/>
      <c r="AQ819" s="68"/>
      <c r="AR819" s="67"/>
      <c r="AS819" s="67"/>
      <c r="AT819" s="67"/>
      <c r="AU819" s="67"/>
      <c r="AV819" s="67"/>
    </row>
    <row r="820" ht="15.75" customHeight="1">
      <c r="A820" s="50"/>
      <c r="W820" s="67"/>
      <c r="X820" s="67"/>
      <c r="Y820" s="67"/>
      <c r="Z820" s="67"/>
      <c r="AL820" s="67"/>
      <c r="AM820" s="67"/>
      <c r="AN820" s="67"/>
      <c r="AO820" s="67"/>
      <c r="AP820" s="67"/>
      <c r="AQ820" s="68"/>
      <c r="AR820" s="67"/>
      <c r="AS820" s="67"/>
      <c r="AT820" s="67"/>
      <c r="AU820" s="67"/>
      <c r="AV820" s="67"/>
    </row>
    <row r="821" ht="15.75" customHeight="1">
      <c r="A821" s="50"/>
      <c r="W821" s="67"/>
      <c r="X821" s="67"/>
      <c r="Y821" s="67"/>
      <c r="Z821" s="67"/>
      <c r="AL821" s="67"/>
      <c r="AM821" s="67"/>
      <c r="AN821" s="67"/>
      <c r="AO821" s="67"/>
      <c r="AP821" s="67"/>
      <c r="AQ821" s="68"/>
      <c r="AR821" s="67"/>
      <c r="AS821" s="67"/>
      <c r="AT821" s="67"/>
      <c r="AU821" s="67"/>
      <c r="AV821" s="67"/>
    </row>
    <row r="822" ht="15.75" customHeight="1">
      <c r="A822" s="50"/>
      <c r="W822" s="67"/>
      <c r="X822" s="67"/>
      <c r="Y822" s="67"/>
      <c r="Z822" s="67"/>
      <c r="AL822" s="67"/>
      <c r="AM822" s="67"/>
      <c r="AN822" s="67"/>
      <c r="AO822" s="67"/>
      <c r="AP822" s="67"/>
      <c r="AQ822" s="68"/>
      <c r="AR822" s="67"/>
      <c r="AS822" s="67"/>
      <c r="AT822" s="67"/>
      <c r="AU822" s="67"/>
      <c r="AV822" s="67"/>
    </row>
    <row r="823" ht="15.75" customHeight="1">
      <c r="A823" s="50"/>
      <c r="W823" s="67"/>
      <c r="X823" s="67"/>
      <c r="Y823" s="67"/>
      <c r="Z823" s="67"/>
      <c r="AL823" s="67"/>
      <c r="AM823" s="67"/>
      <c r="AN823" s="67"/>
      <c r="AO823" s="67"/>
      <c r="AP823" s="67"/>
      <c r="AQ823" s="68"/>
      <c r="AR823" s="67"/>
      <c r="AS823" s="67"/>
      <c r="AT823" s="67"/>
      <c r="AU823" s="67"/>
      <c r="AV823" s="67"/>
    </row>
    <row r="824" ht="15.75" customHeight="1">
      <c r="A824" s="50"/>
      <c r="W824" s="67"/>
      <c r="X824" s="67"/>
      <c r="Y824" s="67"/>
      <c r="Z824" s="67"/>
      <c r="AL824" s="67"/>
      <c r="AM824" s="67"/>
      <c r="AN824" s="67"/>
      <c r="AO824" s="67"/>
      <c r="AP824" s="67"/>
      <c r="AQ824" s="68"/>
      <c r="AR824" s="67"/>
      <c r="AS824" s="67"/>
      <c r="AT824" s="67"/>
      <c r="AU824" s="67"/>
      <c r="AV824" s="67"/>
    </row>
    <row r="825" ht="15.75" customHeight="1">
      <c r="A825" s="50"/>
      <c r="W825" s="67"/>
      <c r="X825" s="67"/>
      <c r="Y825" s="67"/>
      <c r="Z825" s="67"/>
      <c r="AL825" s="67"/>
      <c r="AM825" s="67"/>
      <c r="AN825" s="67"/>
      <c r="AO825" s="67"/>
      <c r="AP825" s="67"/>
      <c r="AQ825" s="68"/>
      <c r="AR825" s="67"/>
      <c r="AS825" s="67"/>
      <c r="AT825" s="67"/>
      <c r="AU825" s="67"/>
      <c r="AV825" s="67"/>
    </row>
    <row r="826" ht="15.75" customHeight="1">
      <c r="A826" s="50"/>
      <c r="W826" s="67"/>
      <c r="X826" s="67"/>
      <c r="Y826" s="67"/>
      <c r="Z826" s="67"/>
      <c r="AL826" s="67"/>
      <c r="AM826" s="67"/>
      <c r="AN826" s="67"/>
      <c r="AO826" s="67"/>
      <c r="AP826" s="67"/>
      <c r="AQ826" s="68"/>
      <c r="AR826" s="67"/>
      <c r="AS826" s="67"/>
      <c r="AT826" s="67"/>
      <c r="AU826" s="67"/>
      <c r="AV826" s="67"/>
    </row>
    <row r="827" ht="15.75" customHeight="1">
      <c r="A827" s="50"/>
      <c r="W827" s="67"/>
      <c r="X827" s="67"/>
      <c r="Y827" s="67"/>
      <c r="Z827" s="67"/>
      <c r="AL827" s="67"/>
      <c r="AM827" s="67"/>
      <c r="AN827" s="67"/>
      <c r="AO827" s="67"/>
      <c r="AP827" s="67"/>
      <c r="AQ827" s="68"/>
      <c r="AR827" s="67"/>
      <c r="AS827" s="67"/>
      <c r="AT827" s="67"/>
      <c r="AU827" s="67"/>
      <c r="AV827" s="67"/>
    </row>
    <row r="828" ht="15.75" customHeight="1">
      <c r="A828" s="50"/>
      <c r="W828" s="67"/>
      <c r="X828" s="67"/>
      <c r="Y828" s="67"/>
      <c r="Z828" s="67"/>
      <c r="AL828" s="67"/>
      <c r="AM828" s="67"/>
      <c r="AN828" s="67"/>
      <c r="AO828" s="67"/>
      <c r="AP828" s="67"/>
      <c r="AQ828" s="68"/>
      <c r="AR828" s="67"/>
      <c r="AS828" s="67"/>
      <c r="AT828" s="67"/>
      <c r="AU828" s="67"/>
      <c r="AV828" s="67"/>
    </row>
    <row r="829" ht="15.75" customHeight="1">
      <c r="A829" s="50"/>
      <c r="W829" s="67"/>
      <c r="X829" s="67"/>
      <c r="Y829" s="67"/>
      <c r="Z829" s="67"/>
      <c r="AL829" s="67"/>
      <c r="AM829" s="67"/>
      <c r="AN829" s="67"/>
      <c r="AO829" s="67"/>
      <c r="AP829" s="67"/>
      <c r="AQ829" s="68"/>
      <c r="AR829" s="67"/>
      <c r="AS829" s="67"/>
      <c r="AT829" s="67"/>
      <c r="AU829" s="67"/>
      <c r="AV829" s="67"/>
    </row>
    <row r="830" ht="15.75" customHeight="1">
      <c r="A830" s="50"/>
      <c r="W830" s="67"/>
      <c r="X830" s="67"/>
      <c r="Y830" s="67"/>
      <c r="Z830" s="67"/>
      <c r="AL830" s="67"/>
      <c r="AM830" s="67"/>
      <c r="AN830" s="67"/>
      <c r="AO830" s="67"/>
      <c r="AP830" s="67"/>
      <c r="AQ830" s="68"/>
      <c r="AR830" s="67"/>
      <c r="AS830" s="67"/>
      <c r="AT830" s="67"/>
      <c r="AU830" s="67"/>
      <c r="AV830" s="67"/>
    </row>
    <row r="831" ht="15.75" customHeight="1">
      <c r="A831" s="50"/>
      <c r="W831" s="67"/>
      <c r="X831" s="67"/>
      <c r="Y831" s="67"/>
      <c r="Z831" s="67"/>
      <c r="AL831" s="67"/>
      <c r="AM831" s="67"/>
      <c r="AN831" s="67"/>
      <c r="AO831" s="67"/>
      <c r="AP831" s="67"/>
      <c r="AQ831" s="68"/>
      <c r="AR831" s="67"/>
      <c r="AS831" s="67"/>
      <c r="AT831" s="67"/>
      <c r="AU831" s="67"/>
      <c r="AV831" s="67"/>
    </row>
    <row r="832" ht="15.75" customHeight="1">
      <c r="A832" s="50"/>
      <c r="W832" s="67"/>
      <c r="X832" s="67"/>
      <c r="Y832" s="67"/>
      <c r="Z832" s="67"/>
      <c r="AL832" s="67"/>
      <c r="AM832" s="67"/>
      <c r="AN832" s="67"/>
      <c r="AO832" s="67"/>
      <c r="AP832" s="67"/>
      <c r="AQ832" s="68"/>
      <c r="AR832" s="67"/>
      <c r="AS832" s="67"/>
      <c r="AT832" s="67"/>
      <c r="AU832" s="67"/>
      <c r="AV832" s="67"/>
    </row>
    <row r="833" ht="15.75" customHeight="1">
      <c r="A833" s="50"/>
      <c r="W833" s="67"/>
      <c r="X833" s="67"/>
      <c r="Y833" s="67"/>
      <c r="Z833" s="67"/>
      <c r="AL833" s="67"/>
      <c r="AM833" s="67"/>
      <c r="AN833" s="67"/>
      <c r="AO833" s="67"/>
      <c r="AP833" s="67"/>
      <c r="AQ833" s="68"/>
      <c r="AR833" s="67"/>
      <c r="AS833" s="67"/>
      <c r="AT833" s="67"/>
      <c r="AU833" s="67"/>
      <c r="AV833" s="67"/>
    </row>
    <row r="834" ht="15.75" customHeight="1">
      <c r="A834" s="50"/>
      <c r="W834" s="67"/>
      <c r="X834" s="67"/>
      <c r="Y834" s="67"/>
      <c r="Z834" s="67"/>
      <c r="AL834" s="67"/>
      <c r="AM834" s="67"/>
      <c r="AN834" s="67"/>
      <c r="AO834" s="67"/>
      <c r="AP834" s="67"/>
      <c r="AQ834" s="68"/>
      <c r="AR834" s="67"/>
      <c r="AS834" s="67"/>
      <c r="AT834" s="67"/>
      <c r="AU834" s="67"/>
      <c r="AV834" s="67"/>
    </row>
    <row r="835" ht="15.75" customHeight="1">
      <c r="A835" s="50"/>
      <c r="W835" s="67"/>
      <c r="X835" s="67"/>
      <c r="Y835" s="67"/>
      <c r="Z835" s="67"/>
      <c r="AL835" s="67"/>
      <c r="AM835" s="67"/>
      <c r="AN835" s="67"/>
      <c r="AO835" s="67"/>
      <c r="AP835" s="67"/>
      <c r="AQ835" s="68"/>
      <c r="AR835" s="67"/>
      <c r="AS835" s="67"/>
      <c r="AT835" s="67"/>
      <c r="AU835" s="67"/>
      <c r="AV835" s="67"/>
    </row>
    <row r="836" ht="15.75" customHeight="1">
      <c r="A836" s="50"/>
      <c r="W836" s="67"/>
      <c r="X836" s="67"/>
      <c r="Y836" s="67"/>
      <c r="Z836" s="67"/>
      <c r="AL836" s="67"/>
      <c r="AM836" s="67"/>
      <c r="AN836" s="67"/>
      <c r="AO836" s="67"/>
      <c r="AP836" s="67"/>
      <c r="AQ836" s="68"/>
      <c r="AR836" s="67"/>
      <c r="AS836" s="67"/>
      <c r="AT836" s="67"/>
      <c r="AU836" s="67"/>
      <c r="AV836" s="67"/>
    </row>
    <row r="837" ht="15.75" customHeight="1">
      <c r="A837" s="50"/>
      <c r="W837" s="67"/>
      <c r="X837" s="67"/>
      <c r="Y837" s="67"/>
      <c r="Z837" s="67"/>
      <c r="AL837" s="67"/>
      <c r="AM837" s="67"/>
      <c r="AN837" s="67"/>
      <c r="AO837" s="67"/>
      <c r="AP837" s="67"/>
      <c r="AQ837" s="68"/>
      <c r="AR837" s="67"/>
      <c r="AS837" s="67"/>
      <c r="AT837" s="67"/>
      <c r="AU837" s="67"/>
      <c r="AV837" s="67"/>
    </row>
    <row r="838" ht="15.75" customHeight="1">
      <c r="A838" s="50"/>
      <c r="W838" s="67"/>
      <c r="X838" s="67"/>
      <c r="Y838" s="67"/>
      <c r="Z838" s="67"/>
      <c r="AL838" s="67"/>
      <c r="AM838" s="67"/>
      <c r="AN838" s="67"/>
      <c r="AO838" s="67"/>
      <c r="AP838" s="67"/>
      <c r="AQ838" s="68"/>
      <c r="AR838" s="67"/>
      <c r="AS838" s="67"/>
      <c r="AT838" s="67"/>
      <c r="AU838" s="67"/>
      <c r="AV838" s="67"/>
    </row>
    <row r="839" ht="15.75" customHeight="1">
      <c r="A839" s="50"/>
      <c r="W839" s="67"/>
      <c r="X839" s="67"/>
      <c r="Y839" s="67"/>
      <c r="Z839" s="67"/>
      <c r="AL839" s="67"/>
      <c r="AM839" s="67"/>
      <c r="AN839" s="67"/>
      <c r="AO839" s="67"/>
      <c r="AP839" s="67"/>
      <c r="AQ839" s="68"/>
      <c r="AR839" s="67"/>
      <c r="AS839" s="67"/>
      <c r="AT839" s="67"/>
      <c r="AU839" s="67"/>
      <c r="AV839" s="67"/>
    </row>
    <row r="840" ht="15.75" customHeight="1">
      <c r="A840" s="50"/>
      <c r="W840" s="67"/>
      <c r="X840" s="67"/>
      <c r="Y840" s="67"/>
      <c r="Z840" s="67"/>
      <c r="AL840" s="67"/>
      <c r="AM840" s="67"/>
      <c r="AN840" s="67"/>
      <c r="AO840" s="67"/>
      <c r="AP840" s="67"/>
      <c r="AQ840" s="68"/>
      <c r="AR840" s="67"/>
      <c r="AS840" s="67"/>
      <c r="AT840" s="67"/>
      <c r="AU840" s="67"/>
      <c r="AV840" s="67"/>
    </row>
    <row r="841" ht="15.75" customHeight="1">
      <c r="A841" s="50"/>
      <c r="W841" s="67"/>
      <c r="X841" s="67"/>
      <c r="Y841" s="67"/>
      <c r="Z841" s="67"/>
      <c r="AL841" s="67"/>
      <c r="AM841" s="67"/>
      <c r="AN841" s="67"/>
      <c r="AO841" s="67"/>
      <c r="AP841" s="67"/>
      <c r="AQ841" s="68"/>
      <c r="AR841" s="67"/>
      <c r="AS841" s="67"/>
      <c r="AT841" s="67"/>
      <c r="AU841" s="67"/>
      <c r="AV841" s="67"/>
    </row>
    <row r="842" ht="15.75" customHeight="1">
      <c r="A842" s="50"/>
      <c r="W842" s="67"/>
      <c r="X842" s="67"/>
      <c r="Y842" s="67"/>
      <c r="Z842" s="67"/>
      <c r="AL842" s="67"/>
      <c r="AM842" s="67"/>
      <c r="AN842" s="67"/>
      <c r="AO842" s="67"/>
      <c r="AP842" s="67"/>
      <c r="AQ842" s="68"/>
      <c r="AR842" s="67"/>
      <c r="AS842" s="67"/>
      <c r="AT842" s="67"/>
      <c r="AU842" s="67"/>
      <c r="AV842" s="67"/>
    </row>
    <row r="843" ht="15.75" customHeight="1">
      <c r="A843" s="50"/>
      <c r="W843" s="67"/>
      <c r="X843" s="67"/>
      <c r="Y843" s="67"/>
      <c r="Z843" s="67"/>
      <c r="AL843" s="67"/>
      <c r="AM843" s="67"/>
      <c r="AN843" s="67"/>
      <c r="AO843" s="67"/>
      <c r="AP843" s="67"/>
      <c r="AQ843" s="68"/>
      <c r="AR843" s="67"/>
      <c r="AS843" s="67"/>
      <c r="AT843" s="67"/>
      <c r="AU843" s="67"/>
      <c r="AV843" s="67"/>
    </row>
    <row r="844" ht="15.75" customHeight="1">
      <c r="A844" s="50"/>
      <c r="W844" s="67"/>
      <c r="X844" s="67"/>
      <c r="Y844" s="67"/>
      <c r="Z844" s="67"/>
      <c r="AL844" s="67"/>
      <c r="AM844" s="67"/>
      <c r="AN844" s="67"/>
      <c r="AO844" s="67"/>
      <c r="AP844" s="67"/>
      <c r="AQ844" s="68"/>
      <c r="AR844" s="67"/>
      <c r="AS844" s="67"/>
      <c r="AT844" s="67"/>
      <c r="AU844" s="67"/>
      <c r="AV844" s="67"/>
    </row>
    <row r="845" ht="15.75" customHeight="1">
      <c r="A845" s="50"/>
      <c r="W845" s="67"/>
      <c r="X845" s="67"/>
      <c r="Y845" s="67"/>
      <c r="Z845" s="67"/>
      <c r="AL845" s="67"/>
      <c r="AM845" s="67"/>
      <c r="AN845" s="67"/>
      <c r="AO845" s="67"/>
      <c r="AP845" s="67"/>
      <c r="AQ845" s="68"/>
      <c r="AR845" s="67"/>
      <c r="AS845" s="67"/>
      <c r="AT845" s="67"/>
      <c r="AU845" s="67"/>
      <c r="AV845" s="67"/>
    </row>
    <row r="846" ht="15.75" customHeight="1">
      <c r="A846" s="50"/>
      <c r="W846" s="67"/>
      <c r="X846" s="67"/>
      <c r="Y846" s="67"/>
      <c r="Z846" s="67"/>
      <c r="AL846" s="67"/>
      <c r="AM846" s="67"/>
      <c r="AN846" s="67"/>
      <c r="AO846" s="67"/>
      <c r="AP846" s="67"/>
      <c r="AQ846" s="68"/>
      <c r="AR846" s="67"/>
      <c r="AS846" s="67"/>
      <c r="AT846" s="67"/>
      <c r="AU846" s="67"/>
      <c r="AV846" s="67"/>
    </row>
    <row r="847" ht="15.75" customHeight="1">
      <c r="A847" s="50"/>
      <c r="W847" s="67"/>
      <c r="X847" s="67"/>
      <c r="Y847" s="67"/>
      <c r="Z847" s="67"/>
      <c r="AL847" s="67"/>
      <c r="AM847" s="67"/>
      <c r="AN847" s="67"/>
      <c r="AO847" s="67"/>
      <c r="AP847" s="67"/>
      <c r="AQ847" s="68"/>
      <c r="AR847" s="67"/>
      <c r="AS847" s="67"/>
      <c r="AT847" s="67"/>
      <c r="AU847" s="67"/>
      <c r="AV847" s="67"/>
    </row>
    <row r="848" ht="15.75" customHeight="1">
      <c r="A848" s="50"/>
      <c r="W848" s="67"/>
      <c r="X848" s="67"/>
      <c r="Y848" s="67"/>
      <c r="Z848" s="67"/>
      <c r="AL848" s="67"/>
      <c r="AM848" s="67"/>
      <c r="AN848" s="67"/>
      <c r="AO848" s="67"/>
      <c r="AP848" s="67"/>
      <c r="AQ848" s="68"/>
      <c r="AR848" s="67"/>
      <c r="AS848" s="67"/>
      <c r="AT848" s="67"/>
      <c r="AU848" s="67"/>
      <c r="AV848" s="67"/>
    </row>
    <row r="849" ht="15.75" customHeight="1">
      <c r="A849" s="50"/>
      <c r="W849" s="67"/>
      <c r="X849" s="67"/>
      <c r="Y849" s="67"/>
      <c r="Z849" s="67"/>
      <c r="AL849" s="67"/>
      <c r="AM849" s="67"/>
      <c r="AN849" s="67"/>
      <c r="AO849" s="67"/>
      <c r="AP849" s="67"/>
      <c r="AQ849" s="68"/>
      <c r="AR849" s="67"/>
      <c r="AS849" s="67"/>
      <c r="AT849" s="67"/>
      <c r="AU849" s="67"/>
      <c r="AV849" s="67"/>
    </row>
    <row r="850" ht="15.75" customHeight="1">
      <c r="A850" s="50"/>
      <c r="W850" s="67"/>
      <c r="X850" s="67"/>
      <c r="Y850" s="67"/>
      <c r="Z850" s="67"/>
      <c r="AL850" s="67"/>
      <c r="AM850" s="67"/>
      <c r="AN850" s="67"/>
      <c r="AO850" s="67"/>
      <c r="AP850" s="67"/>
      <c r="AQ850" s="68"/>
      <c r="AR850" s="67"/>
      <c r="AS850" s="67"/>
      <c r="AT850" s="67"/>
      <c r="AU850" s="67"/>
      <c r="AV850" s="67"/>
    </row>
    <row r="851" ht="15.75" customHeight="1">
      <c r="A851" s="50"/>
      <c r="W851" s="67"/>
      <c r="X851" s="67"/>
      <c r="Y851" s="67"/>
      <c r="Z851" s="67"/>
      <c r="AL851" s="67"/>
      <c r="AM851" s="67"/>
      <c r="AN851" s="67"/>
      <c r="AO851" s="67"/>
      <c r="AP851" s="67"/>
      <c r="AQ851" s="68"/>
      <c r="AR851" s="67"/>
      <c r="AS851" s="67"/>
      <c r="AT851" s="67"/>
      <c r="AU851" s="67"/>
      <c r="AV851" s="67"/>
    </row>
    <row r="852" ht="15.75" customHeight="1">
      <c r="A852" s="50"/>
      <c r="W852" s="67"/>
      <c r="X852" s="67"/>
      <c r="Y852" s="67"/>
      <c r="Z852" s="67"/>
      <c r="AL852" s="67"/>
      <c r="AM852" s="67"/>
      <c r="AN852" s="67"/>
      <c r="AO852" s="67"/>
      <c r="AP852" s="67"/>
      <c r="AQ852" s="68"/>
      <c r="AR852" s="67"/>
      <c r="AS852" s="67"/>
      <c r="AT852" s="67"/>
      <c r="AU852" s="67"/>
      <c r="AV852" s="67"/>
    </row>
    <row r="853" ht="15.75" customHeight="1">
      <c r="A853" s="50"/>
      <c r="W853" s="67"/>
      <c r="X853" s="67"/>
      <c r="Y853" s="67"/>
      <c r="Z853" s="67"/>
      <c r="AL853" s="67"/>
      <c r="AM853" s="67"/>
      <c r="AN853" s="67"/>
      <c r="AO853" s="67"/>
      <c r="AP853" s="67"/>
      <c r="AQ853" s="68"/>
      <c r="AR853" s="67"/>
      <c r="AS853" s="67"/>
      <c r="AT853" s="67"/>
      <c r="AU853" s="67"/>
      <c r="AV853" s="67"/>
    </row>
    <row r="854" ht="15.75" customHeight="1">
      <c r="A854" s="50"/>
      <c r="W854" s="67"/>
      <c r="X854" s="67"/>
      <c r="Y854" s="67"/>
      <c r="Z854" s="67"/>
      <c r="AL854" s="67"/>
      <c r="AM854" s="67"/>
      <c r="AN854" s="67"/>
      <c r="AO854" s="67"/>
      <c r="AP854" s="67"/>
      <c r="AQ854" s="68"/>
      <c r="AR854" s="67"/>
      <c r="AS854" s="67"/>
      <c r="AT854" s="67"/>
      <c r="AU854" s="67"/>
      <c r="AV854" s="67"/>
    </row>
    <row r="855" ht="15.75" customHeight="1">
      <c r="A855" s="50"/>
      <c r="W855" s="67"/>
      <c r="X855" s="67"/>
      <c r="Y855" s="67"/>
      <c r="Z855" s="67"/>
      <c r="AL855" s="67"/>
      <c r="AM855" s="67"/>
      <c r="AN855" s="67"/>
      <c r="AO855" s="67"/>
      <c r="AP855" s="67"/>
      <c r="AQ855" s="68"/>
      <c r="AR855" s="67"/>
      <c r="AS855" s="67"/>
      <c r="AT855" s="67"/>
      <c r="AU855" s="67"/>
      <c r="AV855" s="67"/>
    </row>
    <row r="856" ht="15.75" customHeight="1">
      <c r="A856" s="50"/>
      <c r="W856" s="67"/>
      <c r="X856" s="67"/>
      <c r="Y856" s="67"/>
      <c r="Z856" s="67"/>
      <c r="AL856" s="67"/>
      <c r="AM856" s="67"/>
      <c r="AN856" s="67"/>
      <c r="AO856" s="67"/>
      <c r="AP856" s="67"/>
      <c r="AQ856" s="68"/>
      <c r="AR856" s="67"/>
      <c r="AS856" s="67"/>
      <c r="AT856" s="67"/>
      <c r="AU856" s="67"/>
      <c r="AV856" s="67"/>
    </row>
    <row r="857" ht="15.75" customHeight="1">
      <c r="A857" s="50"/>
      <c r="W857" s="67"/>
      <c r="X857" s="67"/>
      <c r="Y857" s="67"/>
      <c r="Z857" s="67"/>
      <c r="AL857" s="67"/>
      <c r="AM857" s="67"/>
      <c r="AN857" s="67"/>
      <c r="AO857" s="67"/>
      <c r="AP857" s="67"/>
      <c r="AQ857" s="68"/>
      <c r="AR857" s="67"/>
      <c r="AS857" s="67"/>
      <c r="AT857" s="67"/>
      <c r="AU857" s="67"/>
      <c r="AV857" s="67"/>
    </row>
    <row r="858" ht="15.75" customHeight="1">
      <c r="A858" s="50"/>
      <c r="W858" s="67"/>
      <c r="X858" s="67"/>
      <c r="Y858" s="67"/>
      <c r="Z858" s="67"/>
      <c r="AL858" s="67"/>
      <c r="AM858" s="67"/>
      <c r="AN858" s="67"/>
      <c r="AO858" s="67"/>
      <c r="AP858" s="67"/>
      <c r="AQ858" s="68"/>
      <c r="AR858" s="67"/>
      <c r="AS858" s="67"/>
      <c r="AT858" s="67"/>
      <c r="AU858" s="67"/>
      <c r="AV858" s="67"/>
    </row>
    <row r="859" ht="15.75" customHeight="1">
      <c r="A859" s="50"/>
      <c r="W859" s="67"/>
      <c r="X859" s="67"/>
      <c r="Y859" s="67"/>
      <c r="Z859" s="67"/>
      <c r="AL859" s="67"/>
      <c r="AM859" s="67"/>
      <c r="AN859" s="67"/>
      <c r="AO859" s="67"/>
      <c r="AP859" s="67"/>
      <c r="AQ859" s="68"/>
      <c r="AR859" s="67"/>
      <c r="AS859" s="67"/>
      <c r="AT859" s="67"/>
      <c r="AU859" s="67"/>
      <c r="AV859" s="67"/>
    </row>
    <row r="860" ht="15.75" customHeight="1">
      <c r="A860" s="50"/>
      <c r="W860" s="67"/>
      <c r="X860" s="67"/>
      <c r="Y860" s="67"/>
      <c r="Z860" s="67"/>
      <c r="AL860" s="67"/>
      <c r="AM860" s="67"/>
      <c r="AN860" s="67"/>
      <c r="AO860" s="67"/>
      <c r="AP860" s="67"/>
      <c r="AQ860" s="68"/>
      <c r="AR860" s="67"/>
      <c r="AS860" s="67"/>
      <c r="AT860" s="67"/>
      <c r="AU860" s="67"/>
      <c r="AV860" s="67"/>
    </row>
    <row r="861" ht="15.75" customHeight="1">
      <c r="A861" s="50"/>
      <c r="W861" s="67"/>
      <c r="X861" s="67"/>
      <c r="Y861" s="67"/>
      <c r="Z861" s="67"/>
      <c r="AL861" s="67"/>
      <c r="AM861" s="67"/>
      <c r="AN861" s="67"/>
      <c r="AO861" s="67"/>
      <c r="AP861" s="67"/>
      <c r="AQ861" s="68"/>
      <c r="AR861" s="67"/>
      <c r="AS861" s="67"/>
      <c r="AT861" s="67"/>
      <c r="AU861" s="67"/>
      <c r="AV861" s="67"/>
    </row>
    <row r="862" ht="15.75" customHeight="1">
      <c r="A862" s="50"/>
      <c r="W862" s="67"/>
      <c r="X862" s="67"/>
      <c r="Y862" s="67"/>
      <c r="Z862" s="67"/>
      <c r="AL862" s="67"/>
      <c r="AM862" s="67"/>
      <c r="AN862" s="67"/>
      <c r="AO862" s="67"/>
      <c r="AP862" s="67"/>
      <c r="AQ862" s="68"/>
      <c r="AR862" s="67"/>
      <c r="AS862" s="67"/>
      <c r="AT862" s="67"/>
      <c r="AU862" s="67"/>
      <c r="AV862" s="67"/>
    </row>
    <row r="863" ht="15.75" customHeight="1">
      <c r="A863" s="50"/>
      <c r="W863" s="67"/>
      <c r="X863" s="67"/>
      <c r="Y863" s="67"/>
      <c r="Z863" s="67"/>
      <c r="AL863" s="67"/>
      <c r="AM863" s="67"/>
      <c r="AN863" s="67"/>
      <c r="AO863" s="67"/>
      <c r="AP863" s="67"/>
      <c r="AQ863" s="68"/>
      <c r="AR863" s="67"/>
      <c r="AS863" s="67"/>
      <c r="AT863" s="67"/>
      <c r="AU863" s="67"/>
      <c r="AV863" s="67"/>
    </row>
    <row r="864" ht="15.75" customHeight="1">
      <c r="A864" s="50"/>
      <c r="W864" s="67"/>
      <c r="X864" s="67"/>
      <c r="Y864" s="67"/>
      <c r="Z864" s="67"/>
      <c r="AL864" s="67"/>
      <c r="AM864" s="67"/>
      <c r="AN864" s="67"/>
      <c r="AO864" s="67"/>
      <c r="AP864" s="67"/>
      <c r="AQ864" s="68"/>
      <c r="AR864" s="67"/>
      <c r="AS864" s="67"/>
      <c r="AT864" s="67"/>
      <c r="AU864" s="67"/>
      <c r="AV864" s="67"/>
    </row>
    <row r="865" ht="15.75" customHeight="1">
      <c r="A865" s="50"/>
      <c r="W865" s="67"/>
      <c r="X865" s="67"/>
      <c r="Y865" s="67"/>
      <c r="Z865" s="67"/>
      <c r="AL865" s="67"/>
      <c r="AM865" s="67"/>
      <c r="AN865" s="67"/>
      <c r="AO865" s="67"/>
      <c r="AP865" s="67"/>
      <c r="AQ865" s="68"/>
      <c r="AR865" s="67"/>
      <c r="AS865" s="67"/>
      <c r="AT865" s="67"/>
      <c r="AU865" s="67"/>
      <c r="AV865" s="67"/>
    </row>
    <row r="866" ht="15.75" customHeight="1">
      <c r="A866" s="50"/>
      <c r="W866" s="67"/>
      <c r="X866" s="67"/>
      <c r="Y866" s="67"/>
      <c r="Z866" s="67"/>
      <c r="AL866" s="67"/>
      <c r="AM866" s="67"/>
      <c r="AN866" s="67"/>
      <c r="AO866" s="67"/>
      <c r="AP866" s="67"/>
      <c r="AQ866" s="68"/>
      <c r="AR866" s="67"/>
      <c r="AS866" s="67"/>
      <c r="AT866" s="67"/>
      <c r="AU866" s="67"/>
      <c r="AV866" s="67"/>
    </row>
    <row r="867" ht="15.75" customHeight="1">
      <c r="A867" s="50"/>
      <c r="W867" s="67"/>
      <c r="X867" s="67"/>
      <c r="Y867" s="67"/>
      <c r="Z867" s="67"/>
      <c r="AL867" s="67"/>
      <c r="AM867" s="67"/>
      <c r="AN867" s="67"/>
      <c r="AO867" s="67"/>
      <c r="AP867" s="67"/>
      <c r="AQ867" s="68"/>
      <c r="AR867" s="67"/>
      <c r="AS867" s="67"/>
      <c r="AT867" s="67"/>
      <c r="AU867" s="67"/>
      <c r="AV867" s="67"/>
    </row>
    <row r="868" ht="15.75" customHeight="1">
      <c r="A868" s="50"/>
      <c r="W868" s="67"/>
      <c r="X868" s="67"/>
      <c r="Y868" s="67"/>
      <c r="Z868" s="67"/>
      <c r="AL868" s="67"/>
      <c r="AM868" s="67"/>
      <c r="AN868" s="67"/>
      <c r="AO868" s="67"/>
      <c r="AP868" s="67"/>
      <c r="AQ868" s="68"/>
      <c r="AR868" s="67"/>
      <c r="AS868" s="67"/>
      <c r="AT868" s="67"/>
      <c r="AU868" s="67"/>
      <c r="AV868" s="67"/>
    </row>
    <row r="869" ht="15.75" customHeight="1">
      <c r="A869" s="50"/>
      <c r="W869" s="67"/>
      <c r="X869" s="67"/>
      <c r="Y869" s="67"/>
      <c r="Z869" s="67"/>
      <c r="AL869" s="67"/>
      <c r="AM869" s="67"/>
      <c r="AN869" s="67"/>
      <c r="AO869" s="67"/>
      <c r="AP869" s="67"/>
      <c r="AQ869" s="68"/>
      <c r="AR869" s="67"/>
      <c r="AS869" s="67"/>
      <c r="AT869" s="67"/>
      <c r="AU869" s="67"/>
      <c r="AV869" s="67"/>
    </row>
    <row r="870" ht="15.75" customHeight="1">
      <c r="A870" s="50"/>
      <c r="W870" s="67"/>
      <c r="X870" s="67"/>
      <c r="Y870" s="67"/>
      <c r="Z870" s="67"/>
      <c r="AL870" s="67"/>
      <c r="AM870" s="67"/>
      <c r="AN870" s="67"/>
      <c r="AO870" s="67"/>
      <c r="AP870" s="67"/>
      <c r="AQ870" s="68"/>
      <c r="AR870" s="67"/>
      <c r="AS870" s="67"/>
      <c r="AT870" s="67"/>
      <c r="AU870" s="67"/>
      <c r="AV870" s="67"/>
    </row>
    <row r="871" ht="15.75" customHeight="1">
      <c r="A871" s="50"/>
      <c r="W871" s="67"/>
      <c r="X871" s="67"/>
      <c r="Y871" s="67"/>
      <c r="Z871" s="67"/>
      <c r="AL871" s="67"/>
      <c r="AM871" s="67"/>
      <c r="AN871" s="67"/>
      <c r="AO871" s="67"/>
      <c r="AP871" s="67"/>
      <c r="AQ871" s="68"/>
      <c r="AR871" s="67"/>
      <c r="AS871" s="67"/>
      <c r="AT871" s="67"/>
      <c r="AU871" s="67"/>
      <c r="AV871" s="67"/>
    </row>
    <row r="872" ht="15.75" customHeight="1">
      <c r="A872" s="50"/>
      <c r="W872" s="67"/>
      <c r="X872" s="67"/>
      <c r="Y872" s="67"/>
      <c r="Z872" s="67"/>
      <c r="AL872" s="67"/>
      <c r="AM872" s="67"/>
      <c r="AN872" s="67"/>
      <c r="AO872" s="67"/>
      <c r="AP872" s="67"/>
      <c r="AQ872" s="68"/>
      <c r="AR872" s="67"/>
      <c r="AS872" s="67"/>
      <c r="AT872" s="67"/>
      <c r="AU872" s="67"/>
      <c r="AV872" s="67"/>
    </row>
    <row r="873" ht="15.75" customHeight="1">
      <c r="A873" s="50"/>
      <c r="W873" s="67"/>
      <c r="X873" s="67"/>
      <c r="Y873" s="67"/>
      <c r="Z873" s="67"/>
      <c r="AL873" s="67"/>
      <c r="AM873" s="67"/>
      <c r="AN873" s="67"/>
      <c r="AO873" s="67"/>
      <c r="AP873" s="67"/>
      <c r="AQ873" s="68"/>
      <c r="AR873" s="67"/>
      <c r="AS873" s="67"/>
      <c r="AT873" s="67"/>
      <c r="AU873" s="67"/>
      <c r="AV873" s="67"/>
    </row>
    <row r="874" ht="15.75" customHeight="1">
      <c r="A874" s="50"/>
      <c r="W874" s="67"/>
      <c r="X874" s="67"/>
      <c r="Y874" s="67"/>
      <c r="Z874" s="67"/>
      <c r="AL874" s="67"/>
      <c r="AM874" s="67"/>
      <c r="AN874" s="67"/>
      <c r="AO874" s="67"/>
      <c r="AP874" s="67"/>
      <c r="AQ874" s="68"/>
      <c r="AR874" s="67"/>
      <c r="AS874" s="67"/>
      <c r="AT874" s="67"/>
      <c r="AU874" s="67"/>
      <c r="AV874" s="67"/>
    </row>
    <row r="875" ht="15.75" customHeight="1">
      <c r="A875" s="50"/>
      <c r="W875" s="67"/>
      <c r="X875" s="67"/>
      <c r="Y875" s="67"/>
      <c r="Z875" s="67"/>
      <c r="AL875" s="67"/>
      <c r="AM875" s="67"/>
      <c r="AN875" s="67"/>
      <c r="AO875" s="67"/>
      <c r="AP875" s="67"/>
      <c r="AQ875" s="68"/>
      <c r="AR875" s="67"/>
      <c r="AS875" s="67"/>
      <c r="AT875" s="67"/>
      <c r="AU875" s="67"/>
      <c r="AV875" s="67"/>
    </row>
    <row r="876" ht="15.75" customHeight="1">
      <c r="A876" s="50"/>
      <c r="W876" s="67"/>
      <c r="X876" s="67"/>
      <c r="Y876" s="67"/>
      <c r="Z876" s="67"/>
      <c r="AL876" s="67"/>
      <c r="AM876" s="67"/>
      <c r="AN876" s="67"/>
      <c r="AO876" s="67"/>
      <c r="AP876" s="67"/>
      <c r="AQ876" s="68"/>
      <c r="AR876" s="67"/>
      <c r="AS876" s="67"/>
      <c r="AT876" s="67"/>
      <c r="AU876" s="67"/>
      <c r="AV876" s="67"/>
    </row>
    <row r="877" ht="15.75" customHeight="1">
      <c r="A877" s="50"/>
      <c r="W877" s="67"/>
      <c r="X877" s="67"/>
      <c r="Y877" s="67"/>
      <c r="Z877" s="67"/>
      <c r="AL877" s="67"/>
      <c r="AM877" s="67"/>
      <c r="AN877" s="67"/>
      <c r="AO877" s="67"/>
      <c r="AP877" s="67"/>
      <c r="AQ877" s="68"/>
      <c r="AR877" s="67"/>
      <c r="AS877" s="67"/>
      <c r="AT877" s="67"/>
      <c r="AU877" s="67"/>
      <c r="AV877" s="67"/>
    </row>
    <row r="878" ht="15.75" customHeight="1">
      <c r="A878" s="50"/>
      <c r="W878" s="67"/>
      <c r="X878" s="67"/>
      <c r="Y878" s="67"/>
      <c r="Z878" s="67"/>
      <c r="AL878" s="67"/>
      <c r="AM878" s="67"/>
      <c r="AN878" s="67"/>
      <c r="AO878" s="67"/>
      <c r="AP878" s="67"/>
      <c r="AQ878" s="68"/>
      <c r="AR878" s="67"/>
      <c r="AS878" s="67"/>
      <c r="AT878" s="67"/>
      <c r="AU878" s="67"/>
      <c r="AV878" s="67"/>
    </row>
    <row r="879" ht="15.75" customHeight="1">
      <c r="A879" s="50"/>
      <c r="W879" s="67"/>
      <c r="X879" s="67"/>
      <c r="Y879" s="67"/>
      <c r="Z879" s="67"/>
      <c r="AL879" s="67"/>
      <c r="AM879" s="67"/>
      <c r="AN879" s="67"/>
      <c r="AO879" s="67"/>
      <c r="AP879" s="67"/>
      <c r="AQ879" s="68"/>
      <c r="AR879" s="67"/>
      <c r="AS879" s="67"/>
      <c r="AT879" s="67"/>
      <c r="AU879" s="67"/>
      <c r="AV879" s="67"/>
    </row>
    <row r="880" ht="15.75" customHeight="1">
      <c r="A880" s="50"/>
      <c r="W880" s="67"/>
      <c r="X880" s="67"/>
      <c r="Y880" s="67"/>
      <c r="Z880" s="67"/>
      <c r="AL880" s="67"/>
      <c r="AM880" s="67"/>
      <c r="AN880" s="67"/>
      <c r="AO880" s="67"/>
      <c r="AP880" s="67"/>
      <c r="AQ880" s="68"/>
      <c r="AR880" s="67"/>
      <c r="AS880" s="67"/>
      <c r="AT880" s="67"/>
      <c r="AU880" s="67"/>
      <c r="AV880" s="67"/>
    </row>
    <row r="881" ht="15.75" customHeight="1">
      <c r="A881" s="50"/>
      <c r="W881" s="67"/>
      <c r="X881" s="67"/>
      <c r="Y881" s="67"/>
      <c r="Z881" s="67"/>
      <c r="AL881" s="67"/>
      <c r="AM881" s="67"/>
      <c r="AN881" s="67"/>
      <c r="AO881" s="67"/>
      <c r="AP881" s="67"/>
      <c r="AQ881" s="68"/>
      <c r="AR881" s="67"/>
      <c r="AS881" s="67"/>
      <c r="AT881" s="67"/>
      <c r="AU881" s="67"/>
      <c r="AV881" s="67"/>
    </row>
    <row r="882" ht="15.75" customHeight="1">
      <c r="A882" s="50"/>
      <c r="W882" s="67"/>
      <c r="X882" s="67"/>
      <c r="Y882" s="67"/>
      <c r="Z882" s="67"/>
      <c r="AL882" s="67"/>
      <c r="AM882" s="67"/>
      <c r="AN882" s="67"/>
      <c r="AO882" s="67"/>
      <c r="AP882" s="67"/>
      <c r="AQ882" s="68"/>
      <c r="AR882" s="67"/>
      <c r="AS882" s="67"/>
      <c r="AT882" s="67"/>
      <c r="AU882" s="67"/>
      <c r="AV882" s="67"/>
    </row>
    <row r="883" ht="15.75" customHeight="1">
      <c r="A883" s="50"/>
      <c r="W883" s="67"/>
      <c r="X883" s="67"/>
      <c r="Y883" s="67"/>
      <c r="Z883" s="67"/>
      <c r="AL883" s="67"/>
      <c r="AM883" s="67"/>
      <c r="AN883" s="67"/>
      <c r="AO883" s="67"/>
      <c r="AP883" s="67"/>
      <c r="AQ883" s="68"/>
      <c r="AR883" s="67"/>
      <c r="AS883" s="67"/>
      <c r="AT883" s="67"/>
      <c r="AU883" s="67"/>
      <c r="AV883" s="67"/>
    </row>
    <row r="884" ht="15.75" customHeight="1">
      <c r="A884" s="50"/>
      <c r="W884" s="67"/>
      <c r="X884" s="67"/>
      <c r="Y884" s="67"/>
      <c r="Z884" s="67"/>
      <c r="AL884" s="67"/>
      <c r="AM884" s="67"/>
      <c r="AN884" s="67"/>
      <c r="AO884" s="67"/>
      <c r="AP884" s="67"/>
      <c r="AQ884" s="68"/>
      <c r="AR884" s="67"/>
      <c r="AS884" s="67"/>
      <c r="AT884" s="67"/>
      <c r="AU884" s="67"/>
      <c r="AV884" s="67"/>
    </row>
    <row r="885" ht="15.75" customHeight="1">
      <c r="A885" s="50"/>
      <c r="W885" s="67"/>
      <c r="X885" s="67"/>
      <c r="Y885" s="67"/>
      <c r="Z885" s="67"/>
      <c r="AL885" s="67"/>
      <c r="AM885" s="67"/>
      <c r="AN885" s="67"/>
      <c r="AO885" s="67"/>
      <c r="AP885" s="67"/>
      <c r="AQ885" s="68"/>
      <c r="AR885" s="67"/>
      <c r="AS885" s="67"/>
      <c r="AT885" s="67"/>
      <c r="AU885" s="67"/>
      <c r="AV885" s="67"/>
    </row>
    <row r="886" ht="15.75" customHeight="1">
      <c r="A886" s="50"/>
      <c r="W886" s="67"/>
      <c r="X886" s="67"/>
      <c r="Y886" s="67"/>
      <c r="Z886" s="67"/>
      <c r="AL886" s="67"/>
      <c r="AM886" s="67"/>
      <c r="AN886" s="67"/>
      <c r="AO886" s="67"/>
      <c r="AP886" s="67"/>
      <c r="AQ886" s="68"/>
      <c r="AR886" s="67"/>
      <c r="AS886" s="67"/>
      <c r="AT886" s="67"/>
      <c r="AU886" s="67"/>
      <c r="AV886" s="67"/>
    </row>
    <row r="887" ht="15.75" customHeight="1">
      <c r="A887" s="50"/>
      <c r="W887" s="67"/>
      <c r="X887" s="67"/>
      <c r="Y887" s="67"/>
      <c r="Z887" s="67"/>
      <c r="AL887" s="67"/>
      <c r="AM887" s="67"/>
      <c r="AN887" s="67"/>
      <c r="AO887" s="67"/>
      <c r="AP887" s="67"/>
      <c r="AQ887" s="68"/>
      <c r="AR887" s="67"/>
      <c r="AS887" s="67"/>
      <c r="AT887" s="67"/>
      <c r="AU887" s="67"/>
      <c r="AV887" s="67"/>
    </row>
    <row r="888" ht="15.75" customHeight="1">
      <c r="A888" s="50"/>
      <c r="W888" s="67"/>
      <c r="X888" s="67"/>
      <c r="Y888" s="67"/>
      <c r="Z888" s="67"/>
      <c r="AL888" s="67"/>
      <c r="AM888" s="67"/>
      <c r="AN888" s="67"/>
      <c r="AO888" s="67"/>
      <c r="AP888" s="67"/>
      <c r="AQ888" s="68"/>
      <c r="AR888" s="67"/>
      <c r="AS888" s="67"/>
      <c r="AT888" s="67"/>
      <c r="AU888" s="67"/>
      <c r="AV888" s="67"/>
    </row>
    <row r="889" ht="15.75" customHeight="1">
      <c r="A889" s="50"/>
      <c r="W889" s="67"/>
      <c r="X889" s="67"/>
      <c r="Y889" s="67"/>
      <c r="Z889" s="67"/>
      <c r="AL889" s="67"/>
      <c r="AM889" s="67"/>
      <c r="AN889" s="67"/>
      <c r="AO889" s="67"/>
      <c r="AP889" s="67"/>
      <c r="AQ889" s="68"/>
      <c r="AR889" s="67"/>
      <c r="AS889" s="67"/>
      <c r="AT889" s="67"/>
      <c r="AU889" s="67"/>
      <c r="AV889" s="67"/>
    </row>
    <row r="890" ht="15.75" customHeight="1">
      <c r="A890" s="50"/>
      <c r="W890" s="67"/>
      <c r="X890" s="67"/>
      <c r="Y890" s="67"/>
      <c r="Z890" s="67"/>
      <c r="AL890" s="67"/>
      <c r="AM890" s="67"/>
      <c r="AN890" s="67"/>
      <c r="AO890" s="67"/>
      <c r="AP890" s="67"/>
      <c r="AQ890" s="68"/>
      <c r="AR890" s="67"/>
      <c r="AS890" s="67"/>
      <c r="AT890" s="67"/>
      <c r="AU890" s="67"/>
      <c r="AV890" s="67"/>
    </row>
    <row r="891" ht="15.75" customHeight="1">
      <c r="A891" s="50"/>
      <c r="W891" s="67"/>
      <c r="X891" s="67"/>
      <c r="Y891" s="67"/>
      <c r="Z891" s="67"/>
      <c r="AL891" s="67"/>
      <c r="AM891" s="67"/>
      <c r="AN891" s="67"/>
      <c r="AO891" s="67"/>
      <c r="AP891" s="67"/>
      <c r="AQ891" s="68"/>
      <c r="AR891" s="67"/>
      <c r="AS891" s="67"/>
      <c r="AT891" s="67"/>
      <c r="AU891" s="67"/>
      <c r="AV891" s="67"/>
    </row>
    <row r="892" ht="15.75" customHeight="1">
      <c r="A892" s="50"/>
      <c r="W892" s="67"/>
      <c r="X892" s="67"/>
      <c r="Y892" s="67"/>
      <c r="Z892" s="67"/>
      <c r="AL892" s="67"/>
      <c r="AM892" s="67"/>
      <c r="AN892" s="67"/>
      <c r="AO892" s="67"/>
      <c r="AP892" s="67"/>
      <c r="AQ892" s="68"/>
      <c r="AR892" s="67"/>
      <c r="AS892" s="67"/>
      <c r="AT892" s="67"/>
      <c r="AU892" s="67"/>
      <c r="AV892" s="67"/>
    </row>
    <row r="893" ht="15.75" customHeight="1">
      <c r="A893" s="50"/>
      <c r="W893" s="67"/>
      <c r="X893" s="67"/>
      <c r="Y893" s="67"/>
      <c r="Z893" s="67"/>
      <c r="AL893" s="67"/>
      <c r="AM893" s="67"/>
      <c r="AN893" s="67"/>
      <c r="AO893" s="67"/>
      <c r="AP893" s="67"/>
      <c r="AQ893" s="68"/>
      <c r="AR893" s="67"/>
      <c r="AS893" s="67"/>
      <c r="AT893" s="67"/>
      <c r="AU893" s="67"/>
      <c r="AV893" s="67"/>
    </row>
    <row r="894" ht="15.75" customHeight="1">
      <c r="A894" s="50"/>
      <c r="W894" s="67"/>
      <c r="X894" s="67"/>
      <c r="Y894" s="67"/>
      <c r="Z894" s="67"/>
      <c r="AL894" s="67"/>
      <c r="AM894" s="67"/>
      <c r="AN894" s="67"/>
      <c r="AO894" s="67"/>
      <c r="AP894" s="67"/>
      <c r="AQ894" s="68"/>
      <c r="AR894" s="67"/>
      <c r="AS894" s="67"/>
      <c r="AT894" s="67"/>
      <c r="AU894" s="67"/>
      <c r="AV894" s="67"/>
    </row>
    <row r="895" ht="15.75" customHeight="1">
      <c r="A895" s="50"/>
      <c r="W895" s="67"/>
      <c r="X895" s="67"/>
      <c r="Y895" s="67"/>
      <c r="Z895" s="67"/>
      <c r="AL895" s="67"/>
      <c r="AM895" s="67"/>
      <c r="AN895" s="67"/>
      <c r="AO895" s="67"/>
      <c r="AP895" s="67"/>
      <c r="AQ895" s="68"/>
      <c r="AR895" s="67"/>
      <c r="AS895" s="67"/>
      <c r="AT895" s="67"/>
      <c r="AU895" s="67"/>
      <c r="AV895" s="67"/>
    </row>
    <row r="896" ht="15.75" customHeight="1">
      <c r="A896" s="50"/>
      <c r="W896" s="67"/>
      <c r="X896" s="67"/>
      <c r="Y896" s="67"/>
      <c r="Z896" s="67"/>
      <c r="AL896" s="67"/>
      <c r="AM896" s="67"/>
      <c r="AN896" s="67"/>
      <c r="AO896" s="67"/>
      <c r="AP896" s="67"/>
      <c r="AQ896" s="68"/>
      <c r="AR896" s="67"/>
      <c r="AS896" s="67"/>
      <c r="AT896" s="67"/>
      <c r="AU896" s="67"/>
      <c r="AV896" s="67"/>
    </row>
    <row r="897" ht="15.75" customHeight="1">
      <c r="A897" s="50"/>
      <c r="W897" s="67"/>
      <c r="X897" s="67"/>
      <c r="Y897" s="67"/>
      <c r="Z897" s="67"/>
      <c r="AL897" s="67"/>
      <c r="AM897" s="67"/>
      <c r="AN897" s="67"/>
      <c r="AO897" s="67"/>
      <c r="AP897" s="67"/>
      <c r="AQ897" s="68"/>
      <c r="AR897" s="67"/>
      <c r="AS897" s="67"/>
      <c r="AT897" s="67"/>
      <c r="AU897" s="67"/>
      <c r="AV897" s="67"/>
    </row>
    <row r="898" ht="15.75" customHeight="1">
      <c r="A898" s="50"/>
      <c r="W898" s="67"/>
      <c r="X898" s="67"/>
      <c r="Y898" s="67"/>
      <c r="Z898" s="67"/>
      <c r="AL898" s="67"/>
      <c r="AM898" s="67"/>
      <c r="AN898" s="67"/>
      <c r="AO898" s="67"/>
      <c r="AP898" s="67"/>
      <c r="AQ898" s="68"/>
      <c r="AR898" s="67"/>
      <c r="AS898" s="67"/>
      <c r="AT898" s="67"/>
      <c r="AU898" s="67"/>
      <c r="AV898" s="67"/>
    </row>
    <row r="899" ht="15.75" customHeight="1">
      <c r="A899" s="50"/>
      <c r="W899" s="67"/>
      <c r="X899" s="67"/>
      <c r="Y899" s="67"/>
      <c r="Z899" s="67"/>
      <c r="AL899" s="67"/>
      <c r="AM899" s="67"/>
      <c r="AN899" s="67"/>
      <c r="AO899" s="67"/>
      <c r="AP899" s="67"/>
      <c r="AQ899" s="68"/>
      <c r="AR899" s="67"/>
      <c r="AS899" s="67"/>
      <c r="AT899" s="67"/>
      <c r="AU899" s="67"/>
      <c r="AV899" s="67"/>
    </row>
    <row r="900" ht="15.75" customHeight="1">
      <c r="A900" s="50"/>
      <c r="W900" s="67"/>
      <c r="X900" s="67"/>
      <c r="Y900" s="67"/>
      <c r="Z900" s="67"/>
      <c r="AL900" s="67"/>
      <c r="AM900" s="67"/>
      <c r="AN900" s="67"/>
      <c r="AO900" s="67"/>
      <c r="AP900" s="67"/>
      <c r="AQ900" s="68"/>
      <c r="AR900" s="67"/>
      <c r="AS900" s="67"/>
      <c r="AT900" s="67"/>
      <c r="AU900" s="67"/>
      <c r="AV900" s="67"/>
    </row>
    <row r="901" ht="15.75" customHeight="1">
      <c r="A901" s="50"/>
      <c r="W901" s="67"/>
      <c r="X901" s="67"/>
      <c r="Y901" s="67"/>
      <c r="Z901" s="67"/>
      <c r="AL901" s="67"/>
      <c r="AM901" s="67"/>
      <c r="AN901" s="67"/>
      <c r="AO901" s="67"/>
      <c r="AP901" s="67"/>
      <c r="AQ901" s="68"/>
      <c r="AR901" s="67"/>
      <c r="AS901" s="67"/>
      <c r="AT901" s="67"/>
      <c r="AU901" s="67"/>
      <c r="AV901" s="67"/>
    </row>
    <row r="902" ht="15.75" customHeight="1">
      <c r="A902" s="50"/>
      <c r="W902" s="67"/>
      <c r="X902" s="67"/>
      <c r="Y902" s="67"/>
      <c r="Z902" s="67"/>
      <c r="AL902" s="67"/>
      <c r="AM902" s="67"/>
      <c r="AN902" s="67"/>
      <c r="AO902" s="67"/>
      <c r="AP902" s="67"/>
      <c r="AQ902" s="68"/>
      <c r="AR902" s="67"/>
      <c r="AS902" s="67"/>
      <c r="AT902" s="67"/>
      <c r="AU902" s="67"/>
      <c r="AV902" s="67"/>
    </row>
    <row r="903" ht="15.75" customHeight="1">
      <c r="A903" s="50"/>
      <c r="W903" s="67"/>
      <c r="X903" s="67"/>
      <c r="Y903" s="67"/>
      <c r="Z903" s="67"/>
      <c r="AL903" s="67"/>
      <c r="AM903" s="67"/>
      <c r="AN903" s="67"/>
      <c r="AO903" s="67"/>
      <c r="AP903" s="67"/>
      <c r="AQ903" s="68"/>
      <c r="AR903" s="67"/>
      <c r="AS903" s="67"/>
      <c r="AT903" s="67"/>
      <c r="AU903" s="67"/>
      <c r="AV903" s="67"/>
    </row>
    <row r="904" ht="15.75" customHeight="1">
      <c r="A904" s="50"/>
      <c r="W904" s="67"/>
      <c r="X904" s="67"/>
      <c r="Y904" s="67"/>
      <c r="Z904" s="67"/>
      <c r="AL904" s="67"/>
      <c r="AM904" s="67"/>
      <c r="AN904" s="67"/>
      <c r="AO904" s="67"/>
      <c r="AP904" s="67"/>
      <c r="AQ904" s="68"/>
      <c r="AR904" s="67"/>
      <c r="AS904" s="67"/>
      <c r="AT904" s="67"/>
      <c r="AU904" s="67"/>
      <c r="AV904" s="67"/>
    </row>
    <row r="905" ht="15.75" customHeight="1">
      <c r="A905" s="50"/>
      <c r="W905" s="67"/>
      <c r="X905" s="67"/>
      <c r="Y905" s="67"/>
      <c r="Z905" s="67"/>
      <c r="AL905" s="67"/>
      <c r="AM905" s="67"/>
      <c r="AN905" s="67"/>
      <c r="AO905" s="67"/>
      <c r="AP905" s="67"/>
      <c r="AQ905" s="68"/>
      <c r="AR905" s="67"/>
      <c r="AS905" s="67"/>
      <c r="AT905" s="67"/>
      <c r="AU905" s="67"/>
      <c r="AV905" s="67"/>
    </row>
    <row r="906" ht="15.75" customHeight="1">
      <c r="A906" s="50"/>
      <c r="W906" s="67"/>
      <c r="X906" s="67"/>
      <c r="Y906" s="67"/>
      <c r="Z906" s="67"/>
      <c r="AL906" s="67"/>
      <c r="AM906" s="67"/>
      <c r="AN906" s="67"/>
      <c r="AO906" s="67"/>
      <c r="AP906" s="67"/>
      <c r="AQ906" s="68"/>
      <c r="AR906" s="67"/>
      <c r="AS906" s="67"/>
      <c r="AT906" s="67"/>
      <c r="AU906" s="67"/>
      <c r="AV906" s="67"/>
    </row>
    <row r="907" ht="15.75" customHeight="1">
      <c r="A907" s="50"/>
      <c r="W907" s="67"/>
      <c r="X907" s="67"/>
      <c r="Y907" s="67"/>
      <c r="Z907" s="67"/>
      <c r="AL907" s="67"/>
      <c r="AM907" s="67"/>
      <c r="AN907" s="67"/>
      <c r="AO907" s="67"/>
      <c r="AP907" s="67"/>
      <c r="AQ907" s="68"/>
      <c r="AR907" s="67"/>
      <c r="AS907" s="67"/>
      <c r="AT907" s="67"/>
      <c r="AU907" s="67"/>
      <c r="AV907" s="67"/>
    </row>
    <row r="908" ht="15.75" customHeight="1">
      <c r="A908" s="50"/>
      <c r="W908" s="67"/>
      <c r="X908" s="67"/>
      <c r="Y908" s="67"/>
      <c r="Z908" s="67"/>
      <c r="AL908" s="67"/>
      <c r="AM908" s="67"/>
      <c r="AN908" s="67"/>
      <c r="AO908" s="67"/>
      <c r="AP908" s="67"/>
      <c r="AQ908" s="68"/>
      <c r="AR908" s="67"/>
      <c r="AS908" s="67"/>
      <c r="AT908" s="67"/>
      <c r="AU908" s="67"/>
      <c r="AV908" s="67"/>
    </row>
    <row r="909" ht="15.75" customHeight="1">
      <c r="A909" s="50"/>
      <c r="W909" s="67"/>
      <c r="X909" s="67"/>
      <c r="Y909" s="67"/>
      <c r="Z909" s="67"/>
      <c r="AL909" s="67"/>
      <c r="AM909" s="67"/>
      <c r="AN909" s="67"/>
      <c r="AO909" s="67"/>
      <c r="AP909" s="67"/>
      <c r="AQ909" s="68"/>
      <c r="AR909" s="67"/>
      <c r="AS909" s="67"/>
      <c r="AT909" s="67"/>
      <c r="AU909" s="67"/>
      <c r="AV909" s="67"/>
    </row>
    <row r="910" ht="15.75" customHeight="1">
      <c r="A910" s="50"/>
      <c r="W910" s="67"/>
      <c r="X910" s="67"/>
      <c r="Y910" s="67"/>
      <c r="Z910" s="67"/>
      <c r="AL910" s="67"/>
      <c r="AM910" s="67"/>
      <c r="AN910" s="67"/>
      <c r="AO910" s="67"/>
      <c r="AP910" s="67"/>
      <c r="AQ910" s="68"/>
      <c r="AR910" s="67"/>
      <c r="AS910" s="67"/>
      <c r="AT910" s="67"/>
      <c r="AU910" s="67"/>
      <c r="AV910" s="67"/>
    </row>
    <row r="911" ht="15.75" customHeight="1">
      <c r="A911" s="50"/>
      <c r="W911" s="67"/>
      <c r="X911" s="67"/>
      <c r="Y911" s="67"/>
      <c r="Z911" s="67"/>
      <c r="AL911" s="67"/>
      <c r="AM911" s="67"/>
      <c r="AN911" s="67"/>
      <c r="AO911" s="67"/>
      <c r="AP911" s="67"/>
      <c r="AQ911" s="68"/>
      <c r="AR911" s="67"/>
      <c r="AS911" s="67"/>
      <c r="AT911" s="67"/>
      <c r="AU911" s="67"/>
      <c r="AV911" s="67"/>
    </row>
    <row r="912" ht="15.75" customHeight="1">
      <c r="A912" s="50"/>
      <c r="W912" s="67"/>
      <c r="X912" s="67"/>
      <c r="Y912" s="67"/>
      <c r="Z912" s="67"/>
      <c r="AL912" s="67"/>
      <c r="AM912" s="67"/>
      <c r="AN912" s="67"/>
      <c r="AO912" s="67"/>
      <c r="AP912" s="67"/>
      <c r="AQ912" s="68"/>
      <c r="AR912" s="67"/>
      <c r="AS912" s="67"/>
      <c r="AT912" s="67"/>
      <c r="AU912" s="67"/>
      <c r="AV912" s="67"/>
    </row>
    <row r="913" ht="15.75" customHeight="1">
      <c r="A913" s="50"/>
      <c r="W913" s="67"/>
      <c r="X913" s="67"/>
      <c r="Y913" s="67"/>
      <c r="Z913" s="67"/>
      <c r="AL913" s="67"/>
      <c r="AM913" s="67"/>
      <c r="AN913" s="67"/>
      <c r="AO913" s="67"/>
      <c r="AP913" s="67"/>
      <c r="AQ913" s="68"/>
      <c r="AR913" s="67"/>
      <c r="AS913" s="67"/>
      <c r="AT913" s="67"/>
      <c r="AU913" s="67"/>
      <c r="AV913" s="67"/>
    </row>
    <row r="914" ht="15.75" customHeight="1">
      <c r="A914" s="50"/>
      <c r="W914" s="67"/>
      <c r="X914" s="67"/>
      <c r="Y914" s="67"/>
      <c r="Z914" s="67"/>
      <c r="AL914" s="67"/>
      <c r="AM914" s="67"/>
      <c r="AN914" s="67"/>
      <c r="AO914" s="67"/>
      <c r="AP914" s="67"/>
      <c r="AQ914" s="68"/>
      <c r="AR914" s="67"/>
      <c r="AS914" s="67"/>
      <c r="AT914" s="67"/>
      <c r="AU914" s="67"/>
      <c r="AV914" s="67"/>
    </row>
    <row r="915" ht="15.75" customHeight="1">
      <c r="A915" s="50"/>
      <c r="W915" s="67"/>
      <c r="X915" s="67"/>
      <c r="Y915" s="67"/>
      <c r="Z915" s="67"/>
      <c r="AL915" s="67"/>
      <c r="AM915" s="67"/>
      <c r="AN915" s="67"/>
      <c r="AO915" s="67"/>
      <c r="AP915" s="67"/>
      <c r="AQ915" s="68"/>
      <c r="AR915" s="67"/>
      <c r="AS915" s="67"/>
      <c r="AT915" s="67"/>
      <c r="AU915" s="67"/>
      <c r="AV915" s="67"/>
    </row>
    <row r="916" ht="15.75" customHeight="1">
      <c r="A916" s="50"/>
      <c r="W916" s="67"/>
      <c r="X916" s="67"/>
      <c r="Y916" s="67"/>
      <c r="Z916" s="67"/>
      <c r="AL916" s="67"/>
      <c r="AM916" s="67"/>
      <c r="AN916" s="67"/>
      <c r="AO916" s="67"/>
      <c r="AP916" s="67"/>
      <c r="AQ916" s="68"/>
      <c r="AR916" s="67"/>
      <c r="AS916" s="67"/>
      <c r="AT916" s="67"/>
      <c r="AU916" s="67"/>
      <c r="AV916" s="67"/>
    </row>
    <row r="917" ht="15.75" customHeight="1">
      <c r="A917" s="50"/>
      <c r="W917" s="67"/>
      <c r="X917" s="67"/>
      <c r="Y917" s="67"/>
      <c r="Z917" s="67"/>
      <c r="AL917" s="67"/>
      <c r="AM917" s="67"/>
      <c r="AN917" s="67"/>
      <c r="AO917" s="67"/>
      <c r="AP917" s="67"/>
      <c r="AQ917" s="68"/>
      <c r="AR917" s="67"/>
      <c r="AS917" s="67"/>
      <c r="AT917" s="67"/>
      <c r="AU917" s="67"/>
      <c r="AV917" s="67"/>
    </row>
    <row r="918" ht="15.75" customHeight="1">
      <c r="A918" s="50"/>
      <c r="W918" s="67"/>
      <c r="X918" s="67"/>
      <c r="Y918" s="67"/>
      <c r="Z918" s="67"/>
      <c r="AL918" s="67"/>
      <c r="AM918" s="67"/>
      <c r="AN918" s="67"/>
      <c r="AO918" s="67"/>
      <c r="AP918" s="67"/>
      <c r="AQ918" s="68"/>
      <c r="AR918" s="67"/>
      <c r="AS918" s="67"/>
      <c r="AT918" s="67"/>
      <c r="AU918" s="67"/>
      <c r="AV918" s="67"/>
    </row>
    <row r="919" ht="15.75" customHeight="1">
      <c r="A919" s="50"/>
      <c r="W919" s="67"/>
      <c r="X919" s="67"/>
      <c r="Y919" s="67"/>
      <c r="Z919" s="67"/>
      <c r="AL919" s="67"/>
      <c r="AM919" s="67"/>
      <c r="AN919" s="67"/>
      <c r="AO919" s="67"/>
      <c r="AP919" s="67"/>
      <c r="AQ919" s="68"/>
      <c r="AR919" s="67"/>
      <c r="AS919" s="67"/>
      <c r="AT919" s="67"/>
      <c r="AU919" s="67"/>
      <c r="AV919" s="67"/>
    </row>
    <row r="920" ht="15.75" customHeight="1">
      <c r="A920" s="50"/>
      <c r="W920" s="67"/>
      <c r="X920" s="67"/>
      <c r="Y920" s="67"/>
      <c r="Z920" s="67"/>
      <c r="AL920" s="67"/>
      <c r="AM920" s="67"/>
      <c r="AN920" s="67"/>
      <c r="AO920" s="67"/>
      <c r="AP920" s="67"/>
      <c r="AQ920" s="68"/>
      <c r="AR920" s="67"/>
      <c r="AS920" s="67"/>
      <c r="AT920" s="67"/>
      <c r="AU920" s="67"/>
      <c r="AV920" s="67"/>
    </row>
    <row r="921" ht="15.75" customHeight="1">
      <c r="A921" s="50"/>
      <c r="W921" s="67"/>
      <c r="X921" s="67"/>
      <c r="Y921" s="67"/>
      <c r="Z921" s="67"/>
      <c r="AL921" s="67"/>
      <c r="AM921" s="67"/>
      <c r="AN921" s="67"/>
      <c r="AO921" s="67"/>
      <c r="AP921" s="67"/>
      <c r="AQ921" s="68"/>
      <c r="AR921" s="67"/>
      <c r="AS921" s="67"/>
      <c r="AT921" s="67"/>
      <c r="AU921" s="67"/>
      <c r="AV921" s="67"/>
    </row>
    <row r="922" ht="15.75" customHeight="1">
      <c r="A922" s="50"/>
      <c r="W922" s="67"/>
      <c r="X922" s="67"/>
      <c r="Y922" s="67"/>
      <c r="Z922" s="67"/>
      <c r="AL922" s="67"/>
      <c r="AM922" s="67"/>
      <c r="AN922" s="67"/>
      <c r="AO922" s="67"/>
      <c r="AP922" s="67"/>
      <c r="AQ922" s="68"/>
      <c r="AR922" s="67"/>
      <c r="AS922" s="67"/>
      <c r="AT922" s="67"/>
      <c r="AU922" s="67"/>
      <c r="AV922" s="67"/>
    </row>
    <row r="923" ht="15.75" customHeight="1">
      <c r="A923" s="50"/>
      <c r="W923" s="67"/>
      <c r="X923" s="67"/>
      <c r="Y923" s="67"/>
      <c r="Z923" s="67"/>
      <c r="AL923" s="67"/>
      <c r="AM923" s="67"/>
      <c r="AN923" s="67"/>
      <c r="AO923" s="67"/>
      <c r="AP923" s="67"/>
      <c r="AQ923" s="68"/>
      <c r="AR923" s="67"/>
      <c r="AS923" s="67"/>
      <c r="AT923" s="67"/>
      <c r="AU923" s="67"/>
      <c r="AV923" s="67"/>
    </row>
    <row r="924" ht="15.75" customHeight="1">
      <c r="A924" s="50"/>
      <c r="W924" s="67"/>
      <c r="X924" s="67"/>
      <c r="Y924" s="67"/>
      <c r="Z924" s="67"/>
      <c r="AL924" s="67"/>
      <c r="AM924" s="67"/>
      <c r="AN924" s="67"/>
      <c r="AO924" s="67"/>
      <c r="AP924" s="67"/>
      <c r="AQ924" s="68"/>
      <c r="AR924" s="67"/>
      <c r="AS924" s="67"/>
      <c r="AT924" s="67"/>
      <c r="AU924" s="67"/>
      <c r="AV924" s="67"/>
    </row>
    <row r="925" ht="15.75" customHeight="1">
      <c r="A925" s="50"/>
      <c r="W925" s="67"/>
      <c r="X925" s="67"/>
      <c r="Y925" s="67"/>
      <c r="Z925" s="67"/>
      <c r="AL925" s="67"/>
      <c r="AM925" s="67"/>
      <c r="AN925" s="67"/>
      <c r="AO925" s="67"/>
      <c r="AP925" s="67"/>
      <c r="AQ925" s="68"/>
      <c r="AR925" s="67"/>
      <c r="AS925" s="67"/>
      <c r="AT925" s="67"/>
      <c r="AU925" s="67"/>
      <c r="AV925" s="67"/>
    </row>
    <row r="926" ht="15.75" customHeight="1">
      <c r="A926" s="50"/>
      <c r="W926" s="67"/>
      <c r="X926" s="67"/>
      <c r="Y926" s="67"/>
      <c r="Z926" s="67"/>
      <c r="AL926" s="67"/>
      <c r="AM926" s="67"/>
      <c r="AN926" s="67"/>
      <c r="AO926" s="67"/>
      <c r="AP926" s="67"/>
      <c r="AQ926" s="68"/>
      <c r="AR926" s="67"/>
      <c r="AS926" s="67"/>
      <c r="AT926" s="67"/>
      <c r="AU926" s="67"/>
      <c r="AV926" s="67"/>
    </row>
    <row r="927" ht="15.75" customHeight="1">
      <c r="A927" s="50"/>
      <c r="W927" s="67"/>
      <c r="X927" s="67"/>
      <c r="Y927" s="67"/>
      <c r="Z927" s="67"/>
      <c r="AL927" s="67"/>
      <c r="AM927" s="67"/>
      <c r="AN927" s="67"/>
      <c r="AO927" s="67"/>
      <c r="AP927" s="67"/>
      <c r="AQ927" s="68"/>
      <c r="AR927" s="67"/>
      <c r="AS927" s="67"/>
      <c r="AT927" s="67"/>
      <c r="AU927" s="67"/>
      <c r="AV927" s="67"/>
    </row>
    <row r="928" ht="15.75" customHeight="1">
      <c r="A928" s="50"/>
      <c r="W928" s="67"/>
      <c r="X928" s="67"/>
      <c r="Y928" s="67"/>
      <c r="Z928" s="67"/>
      <c r="AL928" s="67"/>
      <c r="AM928" s="67"/>
      <c r="AN928" s="67"/>
      <c r="AO928" s="67"/>
      <c r="AP928" s="67"/>
      <c r="AQ928" s="68"/>
      <c r="AR928" s="67"/>
      <c r="AS928" s="67"/>
      <c r="AT928" s="67"/>
      <c r="AU928" s="67"/>
      <c r="AV928" s="67"/>
    </row>
    <row r="929" ht="15.75" customHeight="1">
      <c r="A929" s="50"/>
      <c r="W929" s="67"/>
      <c r="X929" s="67"/>
      <c r="Y929" s="67"/>
      <c r="Z929" s="67"/>
      <c r="AL929" s="67"/>
      <c r="AM929" s="67"/>
      <c r="AN929" s="67"/>
      <c r="AO929" s="67"/>
      <c r="AP929" s="67"/>
      <c r="AQ929" s="68"/>
      <c r="AR929" s="67"/>
      <c r="AS929" s="67"/>
      <c r="AT929" s="67"/>
      <c r="AU929" s="67"/>
      <c r="AV929" s="67"/>
    </row>
    <row r="930" ht="15.75" customHeight="1">
      <c r="A930" s="50"/>
      <c r="W930" s="67"/>
      <c r="X930" s="67"/>
      <c r="Y930" s="67"/>
      <c r="Z930" s="67"/>
      <c r="AL930" s="67"/>
      <c r="AM930" s="67"/>
      <c r="AN930" s="67"/>
      <c r="AO930" s="67"/>
      <c r="AP930" s="67"/>
      <c r="AQ930" s="68"/>
      <c r="AR930" s="67"/>
      <c r="AS930" s="67"/>
      <c r="AT930" s="67"/>
      <c r="AU930" s="67"/>
      <c r="AV930" s="67"/>
    </row>
    <row r="931" ht="15.75" customHeight="1">
      <c r="A931" s="50"/>
      <c r="W931" s="67"/>
      <c r="X931" s="67"/>
      <c r="Y931" s="67"/>
      <c r="Z931" s="67"/>
      <c r="AL931" s="67"/>
      <c r="AM931" s="67"/>
      <c r="AN931" s="67"/>
      <c r="AO931" s="67"/>
      <c r="AP931" s="67"/>
      <c r="AQ931" s="68"/>
      <c r="AR931" s="67"/>
      <c r="AS931" s="67"/>
      <c r="AT931" s="67"/>
      <c r="AU931" s="67"/>
      <c r="AV931" s="67"/>
    </row>
    <row r="932" ht="15.75" customHeight="1">
      <c r="A932" s="50"/>
      <c r="W932" s="67"/>
      <c r="X932" s="67"/>
      <c r="Y932" s="67"/>
      <c r="Z932" s="67"/>
      <c r="AL932" s="67"/>
      <c r="AM932" s="67"/>
      <c r="AN932" s="67"/>
      <c r="AO932" s="67"/>
      <c r="AP932" s="67"/>
      <c r="AQ932" s="68"/>
      <c r="AR932" s="67"/>
      <c r="AS932" s="67"/>
      <c r="AT932" s="67"/>
      <c r="AU932" s="67"/>
      <c r="AV932" s="67"/>
    </row>
    <row r="933" ht="15.75" customHeight="1">
      <c r="A933" s="50"/>
      <c r="W933" s="67"/>
      <c r="X933" s="67"/>
      <c r="Y933" s="67"/>
      <c r="Z933" s="67"/>
      <c r="AL933" s="67"/>
      <c r="AM933" s="67"/>
      <c r="AN933" s="67"/>
      <c r="AO933" s="67"/>
      <c r="AP933" s="67"/>
      <c r="AQ933" s="68"/>
      <c r="AR933" s="67"/>
      <c r="AS933" s="67"/>
      <c r="AT933" s="67"/>
      <c r="AU933" s="67"/>
      <c r="AV933" s="67"/>
    </row>
    <row r="934" ht="15.75" customHeight="1">
      <c r="A934" s="50"/>
      <c r="W934" s="67"/>
      <c r="X934" s="67"/>
      <c r="Y934" s="67"/>
      <c r="Z934" s="67"/>
      <c r="AL934" s="67"/>
      <c r="AM934" s="67"/>
      <c r="AN934" s="67"/>
      <c r="AO934" s="67"/>
      <c r="AP934" s="67"/>
      <c r="AQ934" s="68"/>
      <c r="AR934" s="67"/>
      <c r="AS934" s="67"/>
      <c r="AT934" s="67"/>
      <c r="AU934" s="67"/>
      <c r="AV934" s="67"/>
    </row>
    <row r="935" ht="15.75" customHeight="1">
      <c r="A935" s="50"/>
      <c r="W935" s="67"/>
      <c r="X935" s="67"/>
      <c r="Y935" s="67"/>
      <c r="Z935" s="67"/>
      <c r="AL935" s="67"/>
      <c r="AM935" s="67"/>
      <c r="AN935" s="67"/>
      <c r="AO935" s="67"/>
      <c r="AP935" s="67"/>
      <c r="AQ935" s="68"/>
      <c r="AR935" s="67"/>
      <c r="AS935" s="67"/>
      <c r="AT935" s="67"/>
      <c r="AU935" s="67"/>
      <c r="AV935" s="67"/>
    </row>
    <row r="936" ht="15.75" customHeight="1">
      <c r="A936" s="50"/>
      <c r="W936" s="67"/>
      <c r="X936" s="67"/>
      <c r="Y936" s="67"/>
      <c r="Z936" s="67"/>
      <c r="AL936" s="67"/>
      <c r="AM936" s="67"/>
      <c r="AN936" s="67"/>
      <c r="AO936" s="67"/>
      <c r="AP936" s="67"/>
      <c r="AQ936" s="68"/>
      <c r="AR936" s="67"/>
      <c r="AS936" s="67"/>
      <c r="AT936" s="67"/>
      <c r="AU936" s="67"/>
      <c r="AV936" s="67"/>
    </row>
    <row r="937" ht="15.75" customHeight="1">
      <c r="A937" s="50"/>
      <c r="W937" s="67"/>
      <c r="X937" s="67"/>
      <c r="Y937" s="67"/>
      <c r="Z937" s="67"/>
      <c r="AL937" s="67"/>
      <c r="AM937" s="67"/>
      <c r="AN937" s="67"/>
      <c r="AO937" s="67"/>
      <c r="AP937" s="67"/>
      <c r="AQ937" s="68"/>
      <c r="AR937" s="67"/>
      <c r="AS937" s="67"/>
      <c r="AT937" s="67"/>
      <c r="AU937" s="67"/>
      <c r="AV937" s="67"/>
    </row>
    <row r="938" ht="15.75" customHeight="1">
      <c r="A938" s="50"/>
      <c r="W938" s="67"/>
      <c r="X938" s="67"/>
      <c r="Y938" s="67"/>
      <c r="Z938" s="67"/>
      <c r="AL938" s="67"/>
      <c r="AM938" s="67"/>
      <c r="AN938" s="67"/>
      <c r="AO938" s="67"/>
      <c r="AP938" s="67"/>
      <c r="AQ938" s="68"/>
      <c r="AR938" s="67"/>
      <c r="AS938" s="67"/>
      <c r="AT938" s="67"/>
      <c r="AU938" s="67"/>
      <c r="AV938" s="67"/>
    </row>
    <row r="939" ht="15.75" customHeight="1">
      <c r="A939" s="50"/>
      <c r="W939" s="67"/>
      <c r="X939" s="67"/>
      <c r="Y939" s="67"/>
      <c r="Z939" s="67"/>
      <c r="AL939" s="67"/>
      <c r="AM939" s="67"/>
      <c r="AN939" s="67"/>
      <c r="AO939" s="67"/>
      <c r="AP939" s="67"/>
      <c r="AQ939" s="68"/>
      <c r="AR939" s="67"/>
      <c r="AS939" s="67"/>
      <c r="AT939" s="67"/>
      <c r="AU939" s="67"/>
      <c r="AV939" s="67"/>
    </row>
    <row r="940" ht="15.75" customHeight="1">
      <c r="A940" s="50"/>
      <c r="W940" s="67"/>
      <c r="X940" s="67"/>
      <c r="Y940" s="67"/>
      <c r="Z940" s="67"/>
      <c r="AL940" s="67"/>
      <c r="AM940" s="67"/>
      <c r="AN940" s="67"/>
      <c r="AO940" s="67"/>
      <c r="AP940" s="67"/>
      <c r="AQ940" s="68"/>
      <c r="AR940" s="67"/>
      <c r="AS940" s="67"/>
      <c r="AT940" s="67"/>
      <c r="AU940" s="67"/>
      <c r="AV940" s="67"/>
    </row>
    <row r="941" ht="15.75" customHeight="1">
      <c r="A941" s="50"/>
      <c r="W941" s="67"/>
      <c r="X941" s="67"/>
      <c r="Y941" s="67"/>
      <c r="Z941" s="67"/>
      <c r="AL941" s="67"/>
      <c r="AM941" s="67"/>
      <c r="AN941" s="67"/>
      <c r="AO941" s="67"/>
      <c r="AP941" s="67"/>
      <c r="AQ941" s="68"/>
      <c r="AR941" s="67"/>
      <c r="AS941" s="67"/>
      <c r="AT941" s="67"/>
      <c r="AU941" s="67"/>
      <c r="AV941" s="67"/>
    </row>
    <row r="942" ht="15.75" customHeight="1">
      <c r="A942" s="50"/>
      <c r="W942" s="67"/>
      <c r="X942" s="67"/>
      <c r="Y942" s="67"/>
      <c r="Z942" s="67"/>
      <c r="AL942" s="67"/>
      <c r="AM942" s="67"/>
      <c r="AN942" s="67"/>
      <c r="AO942" s="67"/>
      <c r="AP942" s="67"/>
      <c r="AQ942" s="68"/>
      <c r="AR942" s="67"/>
      <c r="AS942" s="67"/>
      <c r="AT942" s="67"/>
      <c r="AU942" s="67"/>
      <c r="AV942" s="67"/>
    </row>
    <row r="943" ht="15.75" customHeight="1">
      <c r="A943" s="50"/>
      <c r="W943" s="67"/>
      <c r="X943" s="67"/>
      <c r="Y943" s="67"/>
      <c r="Z943" s="67"/>
      <c r="AL943" s="67"/>
      <c r="AM943" s="67"/>
      <c r="AN943" s="67"/>
      <c r="AO943" s="67"/>
      <c r="AP943" s="67"/>
      <c r="AQ943" s="68"/>
      <c r="AR943" s="67"/>
      <c r="AS943" s="67"/>
      <c r="AT943" s="67"/>
      <c r="AU943" s="67"/>
      <c r="AV943" s="67"/>
    </row>
    <row r="944" ht="15.75" customHeight="1">
      <c r="A944" s="50"/>
      <c r="W944" s="67"/>
      <c r="X944" s="67"/>
      <c r="Y944" s="67"/>
      <c r="Z944" s="67"/>
      <c r="AL944" s="67"/>
      <c r="AM944" s="67"/>
      <c r="AN944" s="67"/>
      <c r="AO944" s="67"/>
      <c r="AP944" s="67"/>
      <c r="AQ944" s="68"/>
      <c r="AR944" s="67"/>
      <c r="AS944" s="67"/>
      <c r="AT944" s="67"/>
      <c r="AU944" s="67"/>
      <c r="AV944" s="67"/>
    </row>
    <row r="945" ht="15.75" customHeight="1">
      <c r="A945" s="50"/>
      <c r="W945" s="67"/>
      <c r="X945" s="67"/>
      <c r="Y945" s="67"/>
      <c r="Z945" s="67"/>
      <c r="AL945" s="67"/>
      <c r="AM945" s="67"/>
      <c r="AN945" s="67"/>
      <c r="AO945" s="67"/>
      <c r="AP945" s="67"/>
      <c r="AQ945" s="68"/>
      <c r="AR945" s="67"/>
      <c r="AS945" s="67"/>
      <c r="AT945" s="67"/>
      <c r="AU945" s="67"/>
      <c r="AV945" s="67"/>
    </row>
    <row r="946" ht="15.75" customHeight="1">
      <c r="A946" s="50"/>
      <c r="W946" s="67"/>
      <c r="X946" s="67"/>
      <c r="Y946" s="67"/>
      <c r="Z946" s="67"/>
      <c r="AL946" s="67"/>
      <c r="AM946" s="67"/>
      <c r="AN946" s="67"/>
      <c r="AO946" s="67"/>
      <c r="AP946" s="67"/>
      <c r="AQ946" s="68"/>
      <c r="AR946" s="67"/>
      <c r="AS946" s="67"/>
      <c r="AT946" s="67"/>
      <c r="AU946" s="67"/>
      <c r="AV946" s="67"/>
    </row>
    <row r="947" ht="15.75" customHeight="1">
      <c r="A947" s="50"/>
      <c r="W947" s="67"/>
      <c r="X947" s="67"/>
      <c r="Y947" s="67"/>
      <c r="Z947" s="67"/>
      <c r="AL947" s="67"/>
      <c r="AM947" s="67"/>
      <c r="AN947" s="67"/>
      <c r="AO947" s="67"/>
      <c r="AP947" s="67"/>
      <c r="AQ947" s="68"/>
      <c r="AR947" s="67"/>
      <c r="AS947" s="67"/>
      <c r="AT947" s="67"/>
      <c r="AU947" s="67"/>
      <c r="AV947" s="67"/>
    </row>
    <row r="948" ht="15.75" customHeight="1">
      <c r="A948" s="50"/>
      <c r="W948" s="67"/>
      <c r="X948" s="67"/>
      <c r="Y948" s="67"/>
      <c r="Z948" s="67"/>
      <c r="AL948" s="67"/>
      <c r="AM948" s="67"/>
      <c r="AN948" s="67"/>
      <c r="AO948" s="67"/>
      <c r="AP948" s="67"/>
      <c r="AQ948" s="68"/>
      <c r="AR948" s="67"/>
      <c r="AS948" s="67"/>
      <c r="AT948" s="67"/>
      <c r="AU948" s="67"/>
      <c r="AV948" s="67"/>
    </row>
    <row r="949" ht="15.75" customHeight="1">
      <c r="A949" s="50"/>
      <c r="W949" s="67"/>
      <c r="X949" s="67"/>
      <c r="Y949" s="67"/>
      <c r="Z949" s="67"/>
      <c r="AL949" s="67"/>
      <c r="AM949" s="67"/>
      <c r="AN949" s="67"/>
      <c r="AO949" s="67"/>
      <c r="AP949" s="67"/>
      <c r="AQ949" s="68"/>
      <c r="AR949" s="67"/>
      <c r="AS949" s="67"/>
      <c r="AT949" s="67"/>
      <c r="AU949" s="67"/>
      <c r="AV949" s="67"/>
    </row>
    <row r="950" ht="15.75" customHeight="1">
      <c r="A950" s="50"/>
      <c r="W950" s="67"/>
      <c r="X950" s="67"/>
      <c r="Y950" s="67"/>
      <c r="Z950" s="67"/>
      <c r="AL950" s="67"/>
      <c r="AM950" s="67"/>
      <c r="AN950" s="67"/>
      <c r="AO950" s="67"/>
      <c r="AP950" s="67"/>
      <c r="AQ950" s="68"/>
      <c r="AR950" s="67"/>
      <c r="AS950" s="67"/>
      <c r="AT950" s="67"/>
      <c r="AU950" s="67"/>
      <c r="AV950" s="67"/>
    </row>
    <row r="951" ht="15.75" customHeight="1">
      <c r="A951" s="50"/>
      <c r="W951" s="67"/>
      <c r="X951" s="67"/>
      <c r="Y951" s="67"/>
      <c r="Z951" s="67"/>
      <c r="AL951" s="67"/>
      <c r="AM951" s="67"/>
      <c r="AN951" s="67"/>
      <c r="AO951" s="67"/>
      <c r="AP951" s="67"/>
      <c r="AQ951" s="68"/>
      <c r="AR951" s="67"/>
      <c r="AS951" s="67"/>
      <c r="AT951" s="67"/>
      <c r="AU951" s="67"/>
      <c r="AV951" s="67"/>
    </row>
    <row r="952" ht="15.75" customHeight="1">
      <c r="A952" s="50"/>
      <c r="W952" s="67"/>
      <c r="X952" s="67"/>
      <c r="Y952" s="67"/>
      <c r="Z952" s="67"/>
      <c r="AL952" s="67"/>
      <c r="AM952" s="67"/>
      <c r="AN952" s="67"/>
      <c r="AO952" s="67"/>
      <c r="AP952" s="67"/>
      <c r="AQ952" s="68"/>
      <c r="AR952" s="67"/>
      <c r="AS952" s="67"/>
      <c r="AT952" s="67"/>
      <c r="AU952" s="67"/>
      <c r="AV952" s="67"/>
    </row>
    <row r="953" ht="15.75" customHeight="1">
      <c r="A953" s="50"/>
      <c r="W953" s="67"/>
      <c r="X953" s="67"/>
      <c r="Y953" s="67"/>
      <c r="Z953" s="67"/>
      <c r="AL953" s="67"/>
      <c r="AM953" s="67"/>
      <c r="AN953" s="67"/>
      <c r="AO953" s="67"/>
      <c r="AP953" s="67"/>
      <c r="AQ953" s="68"/>
      <c r="AR953" s="67"/>
      <c r="AS953" s="67"/>
      <c r="AT953" s="67"/>
      <c r="AU953" s="67"/>
      <c r="AV953" s="67"/>
    </row>
    <row r="954" ht="15.75" customHeight="1">
      <c r="A954" s="50"/>
      <c r="W954" s="67"/>
      <c r="X954" s="67"/>
      <c r="Y954" s="67"/>
      <c r="Z954" s="67"/>
      <c r="AL954" s="67"/>
      <c r="AM954" s="67"/>
      <c r="AN954" s="67"/>
      <c r="AO954" s="67"/>
      <c r="AP954" s="67"/>
      <c r="AQ954" s="68"/>
      <c r="AR954" s="67"/>
      <c r="AS954" s="67"/>
      <c r="AT954" s="67"/>
      <c r="AU954" s="67"/>
      <c r="AV954" s="67"/>
    </row>
    <row r="955" ht="15.75" customHeight="1">
      <c r="A955" s="50"/>
      <c r="W955" s="67"/>
      <c r="X955" s="67"/>
      <c r="Y955" s="67"/>
      <c r="Z955" s="67"/>
      <c r="AL955" s="67"/>
      <c r="AM955" s="67"/>
      <c r="AN955" s="67"/>
      <c r="AO955" s="67"/>
      <c r="AP955" s="67"/>
      <c r="AQ955" s="68"/>
      <c r="AR955" s="67"/>
      <c r="AS955" s="67"/>
      <c r="AT955" s="67"/>
      <c r="AU955" s="67"/>
      <c r="AV955" s="67"/>
    </row>
    <row r="956" ht="15.75" customHeight="1">
      <c r="A956" s="50"/>
      <c r="W956" s="67"/>
      <c r="X956" s="67"/>
      <c r="Y956" s="67"/>
      <c r="Z956" s="67"/>
      <c r="AL956" s="67"/>
      <c r="AM956" s="67"/>
      <c r="AN956" s="67"/>
      <c r="AO956" s="67"/>
      <c r="AP956" s="67"/>
      <c r="AQ956" s="68"/>
      <c r="AR956" s="67"/>
      <c r="AS956" s="67"/>
      <c r="AT956" s="67"/>
      <c r="AU956" s="67"/>
      <c r="AV956" s="67"/>
    </row>
    <row r="957" ht="15.75" customHeight="1">
      <c r="A957" s="50"/>
      <c r="W957" s="67"/>
      <c r="X957" s="67"/>
      <c r="Y957" s="67"/>
      <c r="Z957" s="67"/>
      <c r="AL957" s="67"/>
      <c r="AM957" s="67"/>
      <c r="AN957" s="67"/>
      <c r="AO957" s="67"/>
      <c r="AP957" s="67"/>
      <c r="AQ957" s="68"/>
      <c r="AR957" s="67"/>
      <c r="AS957" s="67"/>
      <c r="AT957" s="67"/>
      <c r="AU957" s="67"/>
      <c r="AV957" s="67"/>
    </row>
    <row r="958" ht="15.75" customHeight="1">
      <c r="A958" s="50"/>
      <c r="W958" s="67"/>
      <c r="X958" s="67"/>
      <c r="Y958" s="67"/>
      <c r="Z958" s="67"/>
      <c r="AL958" s="67"/>
      <c r="AM958" s="67"/>
      <c r="AN958" s="67"/>
      <c r="AO958" s="67"/>
      <c r="AP958" s="67"/>
      <c r="AQ958" s="68"/>
      <c r="AR958" s="67"/>
      <c r="AS958" s="67"/>
      <c r="AT958" s="67"/>
      <c r="AU958" s="67"/>
      <c r="AV958" s="67"/>
    </row>
    <row r="959" ht="15.75" customHeight="1">
      <c r="A959" s="50"/>
      <c r="W959" s="67"/>
      <c r="X959" s="67"/>
      <c r="Y959" s="67"/>
      <c r="Z959" s="67"/>
      <c r="AL959" s="67"/>
      <c r="AM959" s="67"/>
      <c r="AN959" s="67"/>
      <c r="AO959" s="67"/>
      <c r="AP959" s="67"/>
      <c r="AQ959" s="68"/>
      <c r="AR959" s="67"/>
      <c r="AS959" s="67"/>
      <c r="AT959" s="67"/>
      <c r="AU959" s="67"/>
      <c r="AV959" s="67"/>
    </row>
    <row r="960" ht="15.75" customHeight="1">
      <c r="A960" s="50"/>
      <c r="W960" s="67"/>
      <c r="X960" s="67"/>
      <c r="Y960" s="67"/>
      <c r="Z960" s="67"/>
      <c r="AL960" s="67"/>
      <c r="AM960" s="67"/>
      <c r="AN960" s="67"/>
      <c r="AO960" s="67"/>
      <c r="AP960" s="67"/>
      <c r="AQ960" s="68"/>
      <c r="AR960" s="67"/>
      <c r="AS960" s="67"/>
      <c r="AT960" s="67"/>
      <c r="AU960" s="67"/>
      <c r="AV960" s="67"/>
    </row>
    <row r="961" ht="15.75" customHeight="1">
      <c r="A961" s="50"/>
      <c r="W961" s="67"/>
      <c r="X961" s="67"/>
      <c r="Y961" s="67"/>
      <c r="Z961" s="67"/>
      <c r="AL961" s="67"/>
      <c r="AM961" s="67"/>
      <c r="AN961" s="67"/>
      <c r="AO961" s="67"/>
      <c r="AP961" s="67"/>
      <c r="AQ961" s="68"/>
      <c r="AR961" s="67"/>
      <c r="AS961" s="67"/>
      <c r="AT961" s="67"/>
      <c r="AU961" s="67"/>
      <c r="AV961" s="67"/>
    </row>
    <row r="962" ht="15.75" customHeight="1">
      <c r="A962" s="50"/>
      <c r="W962" s="67"/>
      <c r="X962" s="67"/>
      <c r="Y962" s="67"/>
      <c r="Z962" s="67"/>
      <c r="AL962" s="67"/>
      <c r="AM962" s="67"/>
      <c r="AN962" s="67"/>
      <c r="AO962" s="67"/>
      <c r="AP962" s="67"/>
      <c r="AQ962" s="68"/>
      <c r="AR962" s="67"/>
      <c r="AS962" s="67"/>
      <c r="AT962" s="67"/>
      <c r="AU962" s="67"/>
      <c r="AV962" s="67"/>
    </row>
    <row r="963" ht="15.75" customHeight="1">
      <c r="A963" s="50"/>
      <c r="W963" s="67"/>
      <c r="X963" s="67"/>
      <c r="Y963" s="67"/>
      <c r="Z963" s="67"/>
      <c r="AL963" s="67"/>
      <c r="AM963" s="67"/>
      <c r="AN963" s="67"/>
      <c r="AO963" s="67"/>
      <c r="AP963" s="67"/>
      <c r="AQ963" s="68"/>
      <c r="AR963" s="67"/>
      <c r="AS963" s="67"/>
      <c r="AT963" s="67"/>
      <c r="AU963" s="67"/>
      <c r="AV963" s="67"/>
    </row>
    <row r="964" ht="15.75" customHeight="1">
      <c r="A964" s="50"/>
      <c r="W964" s="67"/>
      <c r="X964" s="67"/>
      <c r="Y964" s="67"/>
      <c r="Z964" s="67"/>
      <c r="AL964" s="67"/>
      <c r="AM964" s="67"/>
      <c r="AN964" s="67"/>
      <c r="AO964" s="67"/>
      <c r="AP964" s="67"/>
      <c r="AQ964" s="68"/>
      <c r="AR964" s="67"/>
      <c r="AS964" s="67"/>
      <c r="AT964" s="67"/>
      <c r="AU964" s="67"/>
      <c r="AV964" s="67"/>
    </row>
    <row r="965" ht="15.75" customHeight="1">
      <c r="A965" s="50"/>
      <c r="W965" s="67"/>
      <c r="X965" s="67"/>
      <c r="Y965" s="67"/>
      <c r="Z965" s="67"/>
      <c r="AL965" s="67"/>
      <c r="AM965" s="67"/>
      <c r="AN965" s="67"/>
      <c r="AO965" s="67"/>
      <c r="AP965" s="67"/>
      <c r="AQ965" s="68"/>
      <c r="AR965" s="67"/>
      <c r="AS965" s="67"/>
      <c r="AT965" s="67"/>
      <c r="AU965" s="67"/>
      <c r="AV965" s="67"/>
    </row>
    <row r="966" ht="15.75" customHeight="1">
      <c r="A966" s="50"/>
      <c r="W966" s="67"/>
      <c r="X966" s="67"/>
      <c r="Y966" s="67"/>
      <c r="Z966" s="67"/>
      <c r="AL966" s="67"/>
      <c r="AM966" s="67"/>
      <c r="AN966" s="67"/>
      <c r="AO966" s="67"/>
      <c r="AP966" s="67"/>
      <c r="AQ966" s="68"/>
      <c r="AR966" s="67"/>
      <c r="AS966" s="67"/>
      <c r="AT966" s="67"/>
      <c r="AU966" s="67"/>
      <c r="AV966" s="67"/>
    </row>
    <row r="967" ht="15.75" customHeight="1">
      <c r="A967" s="50"/>
      <c r="W967" s="67"/>
      <c r="X967" s="67"/>
      <c r="Y967" s="67"/>
      <c r="Z967" s="67"/>
      <c r="AL967" s="67"/>
      <c r="AM967" s="67"/>
      <c r="AN967" s="67"/>
      <c r="AO967" s="67"/>
      <c r="AP967" s="67"/>
      <c r="AQ967" s="68"/>
      <c r="AR967" s="67"/>
      <c r="AS967" s="67"/>
      <c r="AT967" s="67"/>
      <c r="AU967" s="67"/>
      <c r="AV967" s="67"/>
    </row>
    <row r="968" ht="15.75" customHeight="1">
      <c r="A968" s="50"/>
      <c r="W968" s="67"/>
      <c r="X968" s="67"/>
      <c r="Y968" s="67"/>
      <c r="Z968" s="67"/>
      <c r="AL968" s="67"/>
      <c r="AM968" s="67"/>
      <c r="AN968" s="67"/>
      <c r="AO968" s="67"/>
      <c r="AP968" s="67"/>
      <c r="AQ968" s="68"/>
      <c r="AR968" s="67"/>
      <c r="AS968" s="67"/>
      <c r="AT968" s="67"/>
      <c r="AU968" s="67"/>
      <c r="AV968" s="67"/>
    </row>
    <row r="969" ht="15.75" customHeight="1">
      <c r="A969" s="50"/>
      <c r="W969" s="67"/>
      <c r="X969" s="67"/>
      <c r="Y969" s="67"/>
      <c r="Z969" s="67"/>
      <c r="AL969" s="67"/>
      <c r="AM969" s="67"/>
      <c r="AN969" s="67"/>
      <c r="AO969" s="67"/>
      <c r="AP969" s="67"/>
      <c r="AQ969" s="68"/>
      <c r="AR969" s="67"/>
      <c r="AS969" s="67"/>
      <c r="AT969" s="67"/>
      <c r="AU969" s="67"/>
      <c r="AV969" s="67"/>
    </row>
    <row r="970" ht="15.75" customHeight="1">
      <c r="A970" s="50"/>
      <c r="W970" s="67"/>
      <c r="X970" s="67"/>
      <c r="Y970" s="67"/>
      <c r="Z970" s="67"/>
      <c r="AL970" s="67"/>
      <c r="AM970" s="67"/>
      <c r="AN970" s="67"/>
      <c r="AO970" s="67"/>
      <c r="AP970" s="67"/>
      <c r="AQ970" s="68"/>
      <c r="AR970" s="67"/>
      <c r="AS970" s="67"/>
      <c r="AT970" s="67"/>
      <c r="AU970" s="67"/>
      <c r="AV970" s="67"/>
    </row>
    <row r="971" ht="15.75" customHeight="1">
      <c r="A971" s="50"/>
      <c r="W971" s="67"/>
      <c r="X971" s="67"/>
      <c r="Y971" s="67"/>
      <c r="Z971" s="67"/>
      <c r="AL971" s="67"/>
      <c r="AM971" s="67"/>
      <c r="AN971" s="67"/>
      <c r="AO971" s="67"/>
      <c r="AP971" s="67"/>
      <c r="AQ971" s="68"/>
      <c r="AR971" s="67"/>
      <c r="AS971" s="67"/>
      <c r="AT971" s="67"/>
      <c r="AU971" s="67"/>
      <c r="AV971" s="67"/>
    </row>
    <row r="972" ht="15.75" customHeight="1">
      <c r="A972" s="50"/>
      <c r="W972" s="67"/>
      <c r="X972" s="67"/>
      <c r="Y972" s="67"/>
      <c r="Z972" s="67"/>
      <c r="AL972" s="67"/>
      <c r="AM972" s="67"/>
      <c r="AN972" s="67"/>
      <c r="AO972" s="67"/>
      <c r="AP972" s="67"/>
      <c r="AQ972" s="68"/>
      <c r="AR972" s="67"/>
      <c r="AS972" s="67"/>
      <c r="AT972" s="67"/>
      <c r="AU972" s="67"/>
      <c r="AV972" s="67"/>
    </row>
    <row r="973" ht="15.75" customHeight="1">
      <c r="A973" s="50"/>
      <c r="W973" s="67"/>
      <c r="X973" s="67"/>
      <c r="Y973" s="67"/>
      <c r="Z973" s="67"/>
      <c r="AL973" s="67"/>
      <c r="AM973" s="67"/>
      <c r="AN973" s="67"/>
      <c r="AO973" s="67"/>
      <c r="AP973" s="67"/>
      <c r="AQ973" s="68"/>
      <c r="AR973" s="67"/>
      <c r="AS973" s="67"/>
      <c r="AT973" s="67"/>
      <c r="AU973" s="67"/>
      <c r="AV973" s="67"/>
    </row>
    <row r="974" ht="15.75" customHeight="1">
      <c r="A974" s="50"/>
      <c r="W974" s="67"/>
      <c r="X974" s="67"/>
      <c r="Y974" s="67"/>
      <c r="Z974" s="67"/>
      <c r="AL974" s="67"/>
      <c r="AM974" s="67"/>
      <c r="AN974" s="67"/>
      <c r="AO974" s="67"/>
      <c r="AP974" s="67"/>
      <c r="AQ974" s="68"/>
      <c r="AR974" s="67"/>
      <c r="AS974" s="67"/>
      <c r="AT974" s="67"/>
      <c r="AU974" s="67"/>
      <c r="AV974" s="67"/>
    </row>
    <row r="975" ht="15.75" customHeight="1">
      <c r="A975" s="50"/>
      <c r="W975" s="67"/>
      <c r="X975" s="67"/>
      <c r="Y975" s="67"/>
      <c r="Z975" s="67"/>
      <c r="AL975" s="67"/>
      <c r="AM975" s="67"/>
      <c r="AN975" s="67"/>
      <c r="AO975" s="67"/>
      <c r="AP975" s="67"/>
      <c r="AQ975" s="68"/>
      <c r="AR975" s="67"/>
      <c r="AS975" s="67"/>
      <c r="AT975" s="67"/>
      <c r="AU975" s="67"/>
      <c r="AV975" s="67"/>
    </row>
    <row r="976" ht="15.75" customHeight="1">
      <c r="A976" s="50"/>
      <c r="W976" s="67"/>
      <c r="X976" s="67"/>
      <c r="Y976" s="67"/>
      <c r="Z976" s="67"/>
      <c r="AL976" s="67"/>
      <c r="AM976" s="67"/>
      <c r="AN976" s="67"/>
      <c r="AO976" s="67"/>
      <c r="AP976" s="67"/>
      <c r="AQ976" s="68"/>
      <c r="AR976" s="67"/>
      <c r="AS976" s="67"/>
      <c r="AT976" s="67"/>
      <c r="AU976" s="67"/>
      <c r="AV976" s="67"/>
    </row>
    <row r="977" ht="15.75" customHeight="1">
      <c r="A977" s="50"/>
      <c r="W977" s="67"/>
      <c r="X977" s="67"/>
      <c r="Y977" s="67"/>
      <c r="Z977" s="67"/>
      <c r="AL977" s="67"/>
      <c r="AM977" s="67"/>
      <c r="AN977" s="67"/>
      <c r="AO977" s="67"/>
      <c r="AP977" s="67"/>
      <c r="AQ977" s="68"/>
      <c r="AR977" s="67"/>
      <c r="AS977" s="67"/>
      <c r="AT977" s="67"/>
      <c r="AU977" s="67"/>
      <c r="AV977" s="67"/>
    </row>
    <row r="978" ht="15.75" customHeight="1">
      <c r="A978" s="50"/>
      <c r="W978" s="67"/>
      <c r="X978" s="67"/>
      <c r="Y978" s="67"/>
      <c r="Z978" s="67"/>
      <c r="AL978" s="67"/>
      <c r="AM978" s="67"/>
      <c r="AN978" s="67"/>
      <c r="AO978" s="67"/>
      <c r="AP978" s="67"/>
      <c r="AQ978" s="68"/>
      <c r="AR978" s="67"/>
      <c r="AS978" s="67"/>
      <c r="AT978" s="67"/>
      <c r="AU978" s="67"/>
      <c r="AV978" s="67"/>
    </row>
    <row r="979" ht="15.75" customHeight="1">
      <c r="A979" s="50"/>
      <c r="W979" s="67"/>
      <c r="X979" s="67"/>
      <c r="Y979" s="67"/>
      <c r="Z979" s="67"/>
      <c r="AL979" s="67"/>
      <c r="AM979" s="67"/>
      <c r="AN979" s="67"/>
      <c r="AO979" s="67"/>
      <c r="AP979" s="67"/>
      <c r="AQ979" s="68"/>
      <c r="AR979" s="67"/>
      <c r="AS979" s="67"/>
      <c r="AT979" s="67"/>
      <c r="AU979" s="67"/>
      <c r="AV979" s="67"/>
    </row>
    <row r="980" ht="15.75" customHeight="1">
      <c r="A980" s="50"/>
      <c r="W980" s="67"/>
      <c r="X980" s="67"/>
      <c r="Y980" s="67"/>
      <c r="Z980" s="67"/>
      <c r="AL980" s="67"/>
      <c r="AM980" s="67"/>
      <c r="AN980" s="67"/>
      <c r="AO980" s="67"/>
      <c r="AP980" s="67"/>
      <c r="AQ980" s="68"/>
      <c r="AR980" s="67"/>
      <c r="AS980" s="67"/>
      <c r="AT980" s="67"/>
      <c r="AU980" s="67"/>
      <c r="AV980" s="67"/>
    </row>
    <row r="981" ht="15.75" customHeight="1">
      <c r="A981" s="50"/>
      <c r="W981" s="67"/>
      <c r="X981" s="67"/>
      <c r="Y981" s="67"/>
      <c r="Z981" s="67"/>
      <c r="AL981" s="67"/>
      <c r="AM981" s="67"/>
      <c r="AN981" s="67"/>
      <c r="AO981" s="67"/>
      <c r="AP981" s="67"/>
      <c r="AQ981" s="68"/>
      <c r="AR981" s="67"/>
      <c r="AS981" s="67"/>
      <c r="AT981" s="67"/>
      <c r="AU981" s="67"/>
      <c r="AV981" s="67"/>
    </row>
    <row r="982" ht="15.75" customHeight="1">
      <c r="A982" s="50"/>
      <c r="W982" s="67"/>
      <c r="X982" s="67"/>
      <c r="Y982" s="67"/>
      <c r="Z982" s="67"/>
      <c r="AL982" s="67"/>
      <c r="AM982" s="67"/>
      <c r="AN982" s="67"/>
      <c r="AO982" s="67"/>
      <c r="AP982" s="67"/>
      <c r="AQ982" s="68"/>
      <c r="AR982" s="67"/>
      <c r="AS982" s="67"/>
      <c r="AT982" s="67"/>
      <c r="AU982" s="67"/>
      <c r="AV982" s="67"/>
    </row>
    <row r="983" ht="15.75" customHeight="1">
      <c r="A983" s="50"/>
      <c r="W983" s="67"/>
      <c r="X983" s="67"/>
      <c r="Y983" s="67"/>
      <c r="Z983" s="67"/>
      <c r="AL983" s="67"/>
      <c r="AM983" s="67"/>
      <c r="AN983" s="67"/>
      <c r="AO983" s="67"/>
      <c r="AP983" s="67"/>
      <c r="AQ983" s="68"/>
      <c r="AR983" s="67"/>
      <c r="AS983" s="67"/>
      <c r="AT983" s="67"/>
      <c r="AU983" s="67"/>
      <c r="AV983" s="67"/>
    </row>
    <row r="984" ht="15.75" customHeight="1">
      <c r="A984" s="50"/>
      <c r="W984" s="67"/>
      <c r="X984" s="67"/>
      <c r="Y984" s="67"/>
      <c r="Z984" s="67"/>
      <c r="AL984" s="67"/>
      <c r="AM984" s="67"/>
      <c r="AN984" s="67"/>
      <c r="AO984" s="67"/>
      <c r="AP984" s="67"/>
      <c r="AQ984" s="68"/>
      <c r="AR984" s="67"/>
      <c r="AS984" s="67"/>
      <c r="AT984" s="67"/>
      <c r="AU984" s="67"/>
      <c r="AV984" s="67"/>
    </row>
    <row r="985" ht="15.75" customHeight="1">
      <c r="A985" s="50"/>
      <c r="W985" s="67"/>
      <c r="X985" s="67"/>
      <c r="Y985" s="67"/>
      <c r="Z985" s="67"/>
      <c r="AL985" s="67"/>
      <c r="AM985" s="67"/>
      <c r="AN985" s="67"/>
      <c r="AO985" s="67"/>
      <c r="AP985" s="67"/>
      <c r="AQ985" s="68"/>
      <c r="AR985" s="67"/>
      <c r="AS985" s="67"/>
      <c r="AT985" s="67"/>
      <c r="AU985" s="67"/>
      <c r="AV985" s="67"/>
    </row>
    <row r="986" ht="15.75" customHeight="1">
      <c r="A986" s="50"/>
      <c r="W986" s="67"/>
      <c r="X986" s="67"/>
      <c r="Y986" s="67"/>
      <c r="Z986" s="67"/>
      <c r="AL986" s="67"/>
      <c r="AM986" s="67"/>
      <c r="AN986" s="67"/>
      <c r="AO986" s="67"/>
      <c r="AP986" s="67"/>
      <c r="AQ986" s="68"/>
      <c r="AR986" s="67"/>
      <c r="AS986" s="67"/>
      <c r="AT986" s="67"/>
      <c r="AU986" s="67"/>
      <c r="AV986" s="67"/>
    </row>
    <row r="987" ht="15.75" customHeight="1">
      <c r="A987" s="50"/>
      <c r="W987" s="67"/>
      <c r="X987" s="67"/>
      <c r="Y987" s="67"/>
      <c r="Z987" s="67"/>
      <c r="AL987" s="67"/>
      <c r="AM987" s="67"/>
      <c r="AN987" s="67"/>
      <c r="AO987" s="67"/>
      <c r="AP987" s="67"/>
      <c r="AQ987" s="68"/>
      <c r="AR987" s="67"/>
      <c r="AS987" s="67"/>
      <c r="AT987" s="67"/>
      <c r="AU987" s="67"/>
      <c r="AV987" s="67"/>
    </row>
    <row r="988" ht="15.75" customHeight="1">
      <c r="A988" s="50"/>
      <c r="W988" s="67"/>
      <c r="X988" s="67"/>
      <c r="Y988" s="67"/>
      <c r="Z988" s="67"/>
      <c r="AL988" s="67"/>
      <c r="AM988" s="67"/>
      <c r="AN988" s="67"/>
      <c r="AO988" s="67"/>
      <c r="AP988" s="67"/>
      <c r="AQ988" s="68"/>
      <c r="AR988" s="67"/>
      <c r="AS988" s="67"/>
      <c r="AT988" s="67"/>
      <c r="AU988" s="67"/>
      <c r="AV988" s="67"/>
    </row>
    <row r="989" ht="15.75" customHeight="1">
      <c r="A989" s="50"/>
      <c r="W989" s="67"/>
      <c r="X989" s="67"/>
      <c r="Y989" s="67"/>
      <c r="Z989" s="67"/>
      <c r="AL989" s="67"/>
      <c r="AM989" s="67"/>
      <c r="AN989" s="67"/>
      <c r="AO989" s="67"/>
      <c r="AP989" s="67"/>
      <c r="AQ989" s="68"/>
      <c r="AR989" s="67"/>
      <c r="AS989" s="67"/>
      <c r="AT989" s="67"/>
      <c r="AU989" s="67"/>
      <c r="AV989" s="67"/>
    </row>
    <row r="990" ht="15.75" customHeight="1">
      <c r="A990" s="50"/>
      <c r="W990" s="67"/>
      <c r="X990" s="67"/>
      <c r="Y990" s="67"/>
      <c r="Z990" s="67"/>
      <c r="AL990" s="67"/>
      <c r="AM990" s="67"/>
      <c r="AN990" s="67"/>
      <c r="AO990" s="67"/>
      <c r="AP990" s="67"/>
      <c r="AQ990" s="68"/>
      <c r="AR990" s="67"/>
      <c r="AS990" s="67"/>
      <c r="AT990" s="67"/>
      <c r="AU990" s="67"/>
      <c r="AV990" s="67"/>
    </row>
    <row r="991" ht="15.75" customHeight="1">
      <c r="A991" s="50"/>
      <c r="W991" s="67"/>
      <c r="X991" s="67"/>
      <c r="Y991" s="67"/>
      <c r="Z991" s="67"/>
      <c r="AL991" s="67"/>
      <c r="AM991" s="67"/>
      <c r="AN991" s="67"/>
      <c r="AO991" s="67"/>
      <c r="AP991" s="67"/>
      <c r="AQ991" s="68"/>
      <c r="AR991" s="67"/>
      <c r="AS991" s="67"/>
      <c r="AT991" s="67"/>
      <c r="AU991" s="67"/>
      <c r="AV991" s="67"/>
    </row>
    <row r="992" ht="15.75" customHeight="1">
      <c r="A992" s="50"/>
      <c r="W992" s="67"/>
      <c r="X992" s="67"/>
      <c r="Y992" s="67"/>
      <c r="Z992" s="67"/>
      <c r="AL992" s="67"/>
      <c r="AM992" s="67"/>
      <c r="AN992" s="67"/>
      <c r="AO992" s="67"/>
      <c r="AP992" s="67"/>
      <c r="AQ992" s="68"/>
      <c r="AR992" s="67"/>
      <c r="AS992" s="67"/>
      <c r="AT992" s="67"/>
      <c r="AU992" s="67"/>
      <c r="AV992" s="67"/>
    </row>
    <row r="993" ht="15.75" customHeight="1">
      <c r="A993" s="50"/>
      <c r="W993" s="67"/>
      <c r="X993" s="67"/>
      <c r="Y993" s="67"/>
      <c r="Z993" s="67"/>
      <c r="AL993" s="67"/>
      <c r="AM993" s="67"/>
      <c r="AN993" s="67"/>
      <c r="AO993" s="67"/>
      <c r="AP993" s="67"/>
      <c r="AQ993" s="68"/>
      <c r="AR993" s="67"/>
      <c r="AS993" s="67"/>
      <c r="AT993" s="67"/>
      <c r="AU993" s="67"/>
      <c r="AV993" s="67"/>
    </row>
    <row r="994" ht="15.75" customHeight="1">
      <c r="A994" s="50"/>
      <c r="W994" s="67"/>
      <c r="X994" s="67"/>
      <c r="Y994" s="67"/>
      <c r="Z994" s="67"/>
      <c r="AL994" s="67"/>
      <c r="AM994" s="67"/>
      <c r="AN994" s="67"/>
      <c r="AO994" s="67"/>
      <c r="AP994" s="67"/>
      <c r="AQ994" s="68"/>
      <c r="AR994" s="67"/>
      <c r="AS994" s="67"/>
      <c r="AT994" s="67"/>
      <c r="AU994" s="67"/>
      <c r="AV994" s="67"/>
    </row>
    <row r="995" ht="15.75" customHeight="1">
      <c r="A995" s="50"/>
      <c r="W995" s="67"/>
      <c r="X995" s="67"/>
      <c r="Y995" s="67"/>
      <c r="Z995" s="67"/>
      <c r="AL995" s="67"/>
      <c r="AM995" s="67"/>
      <c r="AN995" s="67"/>
      <c r="AO995" s="67"/>
      <c r="AP995" s="67"/>
      <c r="AQ995" s="68"/>
      <c r="AR995" s="67"/>
      <c r="AS995" s="67"/>
      <c r="AT995" s="67"/>
      <c r="AU995" s="67"/>
      <c r="AV995" s="67"/>
    </row>
    <row r="996" ht="15.75" customHeight="1">
      <c r="A996" s="50"/>
      <c r="W996" s="67"/>
      <c r="X996" s="67"/>
      <c r="Y996" s="67"/>
      <c r="Z996" s="67"/>
      <c r="AL996" s="67"/>
      <c r="AM996" s="67"/>
      <c r="AN996" s="67"/>
      <c r="AO996" s="67"/>
      <c r="AP996" s="67"/>
      <c r="AQ996" s="68"/>
      <c r="AR996" s="67"/>
      <c r="AS996" s="67"/>
      <c r="AT996" s="67"/>
      <c r="AU996" s="67"/>
      <c r="AV996" s="67"/>
    </row>
    <row r="997" ht="15.75" customHeight="1">
      <c r="A997" s="50"/>
      <c r="W997" s="67"/>
      <c r="X997" s="67"/>
      <c r="Y997" s="67"/>
      <c r="Z997" s="67"/>
      <c r="AL997" s="67"/>
      <c r="AM997" s="67"/>
      <c r="AN997" s="67"/>
      <c r="AO997" s="67"/>
      <c r="AP997" s="67"/>
      <c r="AQ997" s="68"/>
      <c r="AR997" s="67"/>
      <c r="AS997" s="67"/>
      <c r="AT997" s="67"/>
      <c r="AU997" s="67"/>
      <c r="AV997" s="67"/>
    </row>
    <row r="998" ht="15.75" customHeight="1">
      <c r="A998" s="50"/>
      <c r="W998" s="67"/>
      <c r="X998" s="67"/>
      <c r="Y998" s="67"/>
      <c r="Z998" s="67"/>
      <c r="AL998" s="67"/>
      <c r="AM998" s="67"/>
      <c r="AN998" s="67"/>
      <c r="AO998" s="67"/>
      <c r="AP998" s="67"/>
      <c r="AQ998" s="68"/>
      <c r="AR998" s="67"/>
      <c r="AS998" s="67"/>
      <c r="AT998" s="67"/>
      <c r="AU998" s="67"/>
      <c r="AV998" s="67"/>
    </row>
    <row r="999" ht="15.75" customHeight="1">
      <c r="A999" s="50"/>
      <c r="W999" s="67"/>
      <c r="X999" s="67"/>
      <c r="Y999" s="67"/>
      <c r="Z999" s="67"/>
      <c r="AL999" s="67"/>
      <c r="AM999" s="67"/>
      <c r="AN999" s="67"/>
      <c r="AO999" s="67"/>
      <c r="AP999" s="67"/>
      <c r="AQ999" s="68"/>
      <c r="AR999" s="67"/>
      <c r="AS999" s="67"/>
      <c r="AT999" s="67"/>
      <c r="AU999" s="67"/>
      <c r="AV999" s="67"/>
    </row>
    <row r="1000" ht="15.75" customHeight="1">
      <c r="A1000" s="50"/>
      <c r="W1000" s="67"/>
      <c r="X1000" s="67"/>
      <c r="Y1000" s="67"/>
      <c r="Z1000" s="67"/>
      <c r="AL1000" s="67"/>
      <c r="AM1000" s="67"/>
      <c r="AN1000" s="67"/>
      <c r="AO1000" s="67"/>
      <c r="AP1000" s="67"/>
      <c r="AQ1000" s="68"/>
      <c r="AR1000" s="67"/>
      <c r="AS1000" s="67"/>
      <c r="AT1000" s="67"/>
      <c r="AU1000" s="67"/>
      <c r="AV1000" s="67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2011-04-14T01:26:55Z</dcterms:created>
  <dc:creator>Hoang Trieu</dc:creator>
</cp:coreProperties>
</file>