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2510" windowHeight="7410"/>
  </bookViews>
  <sheets>
    <sheet name="danh sách SV có thẻ OCB - lần 1" sheetId="4" r:id="rId1"/>
    <sheet name="Sheet1" sheetId="1" r:id="rId2"/>
    <sheet name="danh sách tiêm vacxin" sheetId="2" r:id="rId3"/>
    <sheet name="danh sách làm thẻ OCB" sheetId="3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2" l="1"/>
  <c r="A8" i="2" l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E3" i="2"/>
  <c r="E7" i="2" l="1"/>
  <c r="Q7" i="2"/>
  <c r="B7" i="2"/>
  <c r="F7" i="2"/>
  <c r="J7" i="2"/>
  <c r="R7" i="2"/>
  <c r="G7" i="2"/>
  <c r="K7" i="2"/>
  <c r="O7" i="2"/>
  <c r="S7" i="2"/>
  <c r="D7" i="2"/>
  <c r="H7" i="2"/>
  <c r="L7" i="2"/>
  <c r="P7" i="2"/>
  <c r="P8" i="2" l="1"/>
  <c r="L8" i="2"/>
  <c r="H8" i="2"/>
  <c r="D8" i="2"/>
  <c r="S8" i="2"/>
  <c r="O8" i="2"/>
  <c r="K8" i="2"/>
  <c r="G8" i="2"/>
  <c r="R8" i="2"/>
  <c r="N8" i="2"/>
  <c r="J8" i="2"/>
  <c r="F8" i="2"/>
  <c r="B8" i="2"/>
  <c r="Q8" i="2"/>
  <c r="I8" i="2"/>
  <c r="E8" i="2"/>
  <c r="P9" i="2" l="1"/>
  <c r="L9" i="2"/>
  <c r="H9" i="2"/>
  <c r="D9" i="2"/>
  <c r="S9" i="2"/>
  <c r="O9" i="2"/>
  <c r="K9" i="2"/>
  <c r="G9" i="2"/>
  <c r="R9" i="2"/>
  <c r="N9" i="2"/>
  <c r="J9" i="2"/>
  <c r="F9" i="2"/>
  <c r="B9" i="2"/>
  <c r="Q9" i="2"/>
  <c r="I9" i="2"/>
  <c r="E9" i="2"/>
  <c r="P10" i="2" l="1"/>
  <c r="L10" i="2"/>
  <c r="H10" i="2"/>
  <c r="D10" i="2"/>
  <c r="S10" i="2"/>
  <c r="O10" i="2"/>
  <c r="K10" i="2"/>
  <c r="G10" i="2"/>
  <c r="R10" i="2"/>
  <c r="N10" i="2"/>
  <c r="J10" i="2"/>
  <c r="F10" i="2"/>
  <c r="B10" i="2"/>
  <c r="Q10" i="2"/>
  <c r="E10" i="2"/>
  <c r="P11" i="2" l="1"/>
  <c r="L11" i="2"/>
  <c r="H11" i="2"/>
  <c r="D11" i="2"/>
  <c r="S11" i="2"/>
  <c r="O11" i="2"/>
  <c r="K11" i="2"/>
  <c r="G11" i="2"/>
  <c r="R11" i="2"/>
  <c r="N11" i="2"/>
  <c r="J11" i="2"/>
  <c r="F11" i="2"/>
  <c r="B11" i="2"/>
  <c r="Q11" i="2"/>
  <c r="M11" i="2"/>
  <c r="I11" i="2"/>
  <c r="E11" i="2"/>
  <c r="P12" i="2" l="1"/>
  <c r="L12" i="2"/>
  <c r="H12" i="2"/>
  <c r="D12" i="2"/>
  <c r="S12" i="2"/>
  <c r="O12" i="2"/>
  <c r="K12" i="2"/>
  <c r="G12" i="2"/>
  <c r="R12" i="2"/>
  <c r="N12" i="2"/>
  <c r="J12" i="2"/>
  <c r="F12" i="2"/>
  <c r="B12" i="2"/>
  <c r="Q12" i="2"/>
  <c r="M12" i="2"/>
  <c r="I12" i="2"/>
  <c r="E12" i="2"/>
  <c r="P13" i="2" l="1"/>
  <c r="L13" i="2"/>
  <c r="H13" i="2"/>
  <c r="S13" i="2"/>
  <c r="N13" i="2"/>
  <c r="I13" i="2"/>
  <c r="D13" i="2"/>
  <c r="R13" i="2"/>
  <c r="M13" i="2"/>
  <c r="G13" i="2"/>
  <c r="Q13" i="2"/>
  <c r="K13" i="2"/>
  <c r="F13" i="2"/>
  <c r="B13" i="2"/>
  <c r="O13" i="2"/>
  <c r="J13" i="2"/>
  <c r="E13" i="2"/>
  <c r="P14" i="2" l="1"/>
  <c r="L14" i="2"/>
  <c r="H14" i="2"/>
  <c r="D14" i="2"/>
  <c r="O14" i="2"/>
  <c r="J14" i="2"/>
  <c r="E14" i="2"/>
  <c r="S14" i="2"/>
  <c r="I14" i="2"/>
  <c r="R14" i="2"/>
  <c r="G14" i="2"/>
  <c r="B14" i="2"/>
  <c r="Q14" i="2"/>
  <c r="K14" i="2"/>
  <c r="F14" i="2"/>
  <c r="P15" i="2" l="1"/>
  <c r="L15" i="2"/>
  <c r="H15" i="2"/>
  <c r="D15" i="2"/>
  <c r="S15" i="2"/>
  <c r="O15" i="2"/>
  <c r="K15" i="2"/>
  <c r="G15" i="2"/>
  <c r="N15" i="2"/>
  <c r="F15" i="2"/>
  <c r="E15" i="2"/>
  <c r="R15" i="2"/>
  <c r="J15" i="2"/>
  <c r="Q15" i="2"/>
  <c r="I15" i="2"/>
  <c r="B15" i="2"/>
  <c r="P16" i="2" l="1"/>
  <c r="L16" i="2"/>
  <c r="H16" i="2"/>
  <c r="D16" i="2"/>
  <c r="S16" i="2"/>
  <c r="O16" i="2"/>
  <c r="K16" i="2"/>
  <c r="G16" i="2"/>
  <c r="R16" i="2"/>
  <c r="J16" i="2"/>
  <c r="B16" i="2"/>
  <c r="Q16" i="2"/>
  <c r="I16" i="2"/>
  <c r="N16" i="2"/>
  <c r="F16" i="2"/>
  <c r="E16" i="2"/>
  <c r="P17" i="2" l="1"/>
  <c r="L17" i="2"/>
  <c r="H17" i="2"/>
  <c r="D17" i="2"/>
  <c r="S17" i="2"/>
  <c r="O17" i="2"/>
  <c r="K17" i="2"/>
  <c r="G17" i="2"/>
  <c r="N17" i="2"/>
  <c r="F17" i="2"/>
  <c r="M17" i="2"/>
  <c r="E17" i="2"/>
  <c r="R17" i="2"/>
  <c r="J17" i="2"/>
  <c r="B17" i="2"/>
  <c r="Q17" i="2"/>
  <c r="L18" i="2" l="1"/>
  <c r="H18" i="2"/>
  <c r="D18" i="2"/>
  <c r="S18" i="2"/>
  <c r="K18" i="2"/>
  <c r="G18" i="2"/>
  <c r="R18" i="2"/>
  <c r="J18" i="2"/>
  <c r="B18" i="2"/>
  <c r="Q18" i="2"/>
  <c r="F18" i="2"/>
  <c r="E18" i="2"/>
  <c r="M19" i="2"/>
  <c r="P19" i="2" l="1"/>
  <c r="L19" i="2"/>
  <c r="H19" i="2"/>
  <c r="D19" i="2"/>
  <c r="S19" i="2"/>
  <c r="O19" i="2"/>
  <c r="K19" i="2"/>
  <c r="G19" i="2"/>
  <c r="N19" i="2"/>
  <c r="F19" i="2"/>
  <c r="E19" i="2"/>
  <c r="R19" i="2"/>
  <c r="J19" i="2"/>
  <c r="B19" i="2"/>
  <c r="Q19" i="2"/>
  <c r="I19" i="2"/>
  <c r="P20" i="2" l="1"/>
  <c r="L20" i="2"/>
  <c r="H20" i="2"/>
  <c r="D20" i="2"/>
  <c r="S20" i="2"/>
  <c r="O20" i="2"/>
  <c r="K20" i="2"/>
  <c r="G20" i="2"/>
  <c r="R20" i="2"/>
  <c r="J20" i="2"/>
  <c r="B20" i="2"/>
  <c r="Q20" i="2"/>
  <c r="N20" i="2"/>
  <c r="F20" i="2"/>
  <c r="E20" i="2"/>
  <c r="L21" i="2" l="1"/>
  <c r="H21" i="2"/>
  <c r="D21" i="2"/>
  <c r="S21" i="2"/>
  <c r="K21" i="2"/>
  <c r="G21" i="2"/>
  <c r="F21" i="2"/>
  <c r="E21" i="2"/>
  <c r="R21" i="2"/>
  <c r="J21" i="2"/>
  <c r="B21" i="2"/>
  <c r="Q21" i="2"/>
  <c r="I21" i="2"/>
  <c r="L22" i="2" l="1"/>
  <c r="H22" i="2"/>
  <c r="D22" i="2"/>
  <c r="S22" i="2"/>
  <c r="K22" i="2"/>
  <c r="G22" i="2"/>
  <c r="R22" i="2"/>
  <c r="J22" i="2"/>
  <c r="B22" i="2"/>
  <c r="Q22" i="2"/>
  <c r="I22" i="2"/>
  <c r="F22" i="2"/>
  <c r="E22" i="2"/>
  <c r="P23" i="2" l="1"/>
  <c r="L23" i="2"/>
  <c r="H23" i="2"/>
  <c r="D23" i="2"/>
  <c r="S23" i="2"/>
  <c r="O23" i="2"/>
  <c r="K23" i="2"/>
  <c r="G23" i="2"/>
  <c r="N23" i="2"/>
  <c r="F23" i="2"/>
  <c r="E23" i="2"/>
  <c r="R23" i="2"/>
  <c r="J23" i="2"/>
  <c r="B23" i="2"/>
  <c r="Q23" i="2"/>
  <c r="I23" i="2"/>
  <c r="P24" i="2" l="1"/>
  <c r="L24" i="2"/>
  <c r="H24" i="2"/>
  <c r="D24" i="2"/>
  <c r="S24" i="2"/>
  <c r="O24" i="2"/>
  <c r="K24" i="2"/>
  <c r="G24" i="2"/>
  <c r="R24" i="2"/>
  <c r="J24" i="2"/>
  <c r="B24" i="2"/>
  <c r="Q24" i="2"/>
  <c r="I24" i="2"/>
  <c r="N24" i="2"/>
  <c r="F24" i="2"/>
  <c r="E24" i="2"/>
  <c r="P25" i="2" l="1"/>
  <c r="L25" i="2"/>
  <c r="H25" i="2"/>
  <c r="D25" i="2"/>
  <c r="S25" i="2"/>
  <c r="O25" i="2"/>
  <c r="K25" i="2"/>
  <c r="G25" i="2"/>
  <c r="N25" i="2"/>
  <c r="F25" i="2"/>
  <c r="E25" i="2"/>
  <c r="R25" i="2"/>
  <c r="J25" i="2"/>
  <c r="B25" i="2"/>
  <c r="Q25" i="2"/>
  <c r="S26" i="2" l="1"/>
  <c r="O26" i="2"/>
  <c r="K26" i="2"/>
  <c r="G26" i="2"/>
  <c r="R26" i="2"/>
  <c r="N26" i="2"/>
  <c r="J26" i="2"/>
  <c r="F26" i="2"/>
  <c r="B26" i="2"/>
  <c r="Q26" i="2"/>
  <c r="E26" i="2"/>
  <c r="P26" i="2"/>
  <c r="L26" i="2"/>
  <c r="H26" i="2"/>
  <c r="D26" i="2"/>
  <c r="S27" i="2" l="1"/>
  <c r="K27" i="2"/>
  <c r="G27" i="2"/>
  <c r="R27" i="2"/>
  <c r="J27" i="2"/>
  <c r="F27" i="2"/>
  <c r="B27" i="2"/>
  <c r="Q27" i="2"/>
  <c r="E27" i="2"/>
  <c r="L27" i="2"/>
  <c r="H27" i="2"/>
  <c r="D27" i="2"/>
  <c r="S28" i="2" l="1"/>
  <c r="O28" i="2"/>
  <c r="K28" i="2"/>
  <c r="G28" i="2"/>
  <c r="R28" i="2"/>
  <c r="J28" i="2"/>
  <c r="F28" i="2"/>
  <c r="B28" i="2"/>
  <c r="Q28" i="2"/>
  <c r="I28" i="2"/>
  <c r="E28" i="2"/>
  <c r="H28" i="2"/>
  <c r="D28" i="2"/>
  <c r="P28" i="2"/>
  <c r="L28" i="2"/>
  <c r="S29" i="2" l="1"/>
  <c r="K29" i="2"/>
  <c r="G29" i="2"/>
  <c r="R29" i="2"/>
  <c r="J29" i="2"/>
  <c r="F29" i="2"/>
  <c r="B29" i="2"/>
  <c r="Q29" i="2"/>
  <c r="E29" i="2"/>
  <c r="D29" i="2"/>
  <c r="L29" i="2"/>
  <c r="H29" i="2"/>
  <c r="S30" i="2" l="1"/>
  <c r="O30" i="2"/>
  <c r="K30" i="2"/>
  <c r="G30" i="2"/>
  <c r="R30" i="2"/>
  <c r="N30" i="2"/>
  <c r="J30" i="2"/>
  <c r="F30" i="2"/>
  <c r="B30" i="2"/>
  <c r="Q30" i="2"/>
  <c r="E30" i="2"/>
  <c r="P30" i="2"/>
  <c r="L30" i="2"/>
  <c r="H30" i="2"/>
  <c r="D30" i="2"/>
  <c r="S31" i="2" l="1"/>
  <c r="O31" i="2"/>
  <c r="K31" i="2"/>
  <c r="G31" i="2"/>
  <c r="R31" i="2"/>
  <c r="N31" i="2"/>
  <c r="J31" i="2"/>
  <c r="F31" i="2"/>
  <c r="B31" i="2"/>
  <c r="Q31" i="2"/>
  <c r="M31" i="2"/>
  <c r="E31" i="2"/>
  <c r="L31" i="2"/>
  <c r="H31" i="2"/>
  <c r="D31" i="2"/>
  <c r="P31" i="2"/>
  <c r="S32" i="2" l="1"/>
  <c r="O32" i="2"/>
  <c r="K32" i="2"/>
  <c r="G32" i="2"/>
  <c r="R32" i="2"/>
  <c r="N32" i="2"/>
  <c r="J32" i="2"/>
  <c r="F32" i="2"/>
  <c r="B32" i="2"/>
  <c r="Q32" i="2"/>
  <c r="E32" i="2"/>
  <c r="H32" i="2"/>
  <c r="D32" i="2"/>
  <c r="P32" i="2"/>
  <c r="L32" i="2"/>
  <c r="S33" i="2" l="1"/>
  <c r="K33" i="2"/>
  <c r="G33" i="2"/>
  <c r="R33" i="2"/>
  <c r="J33" i="2"/>
  <c r="F33" i="2"/>
  <c r="B33" i="2"/>
  <c r="Q33" i="2"/>
  <c r="E33" i="2"/>
  <c r="D33" i="2"/>
  <c r="L33" i="2"/>
  <c r="H33" i="2"/>
  <c r="S34" i="2" l="1"/>
  <c r="O34" i="2"/>
  <c r="K34" i="2"/>
  <c r="G34" i="2"/>
  <c r="R34" i="2"/>
  <c r="N34" i="2"/>
  <c r="J34" i="2"/>
  <c r="F34" i="2"/>
  <c r="B34" i="2"/>
  <c r="Q34" i="2"/>
  <c r="I34" i="2"/>
  <c r="E34" i="2"/>
  <c r="P34" i="2"/>
  <c r="L34" i="2"/>
  <c r="H34" i="2"/>
  <c r="D34" i="2"/>
  <c r="S35" i="2" l="1"/>
  <c r="O35" i="2"/>
  <c r="K35" i="2"/>
  <c r="G35" i="2"/>
  <c r="R35" i="2"/>
  <c r="N35" i="2"/>
  <c r="J35" i="2"/>
  <c r="F35" i="2"/>
  <c r="B35" i="2"/>
  <c r="Q35" i="2"/>
  <c r="E35" i="2"/>
  <c r="L35" i="2"/>
  <c r="H35" i="2"/>
  <c r="P35" i="2"/>
  <c r="D35" i="2"/>
  <c r="S36" i="2" l="1"/>
  <c r="O36" i="2"/>
  <c r="K36" i="2"/>
  <c r="G36" i="2"/>
  <c r="R36" i="2"/>
  <c r="N36" i="2"/>
  <c r="J36" i="2"/>
  <c r="F36" i="2"/>
  <c r="B36" i="2"/>
  <c r="Q36" i="2"/>
  <c r="M36" i="2"/>
  <c r="I36" i="2"/>
  <c r="E36" i="2"/>
  <c r="H36" i="2"/>
  <c r="D36" i="2"/>
  <c r="P36" i="2"/>
  <c r="L36" i="2"/>
  <c r="S37" i="2" l="1"/>
  <c r="O37" i="2"/>
  <c r="K37" i="2"/>
  <c r="G37" i="2"/>
  <c r="R37" i="2"/>
  <c r="N37" i="2"/>
  <c r="J37" i="2"/>
  <c r="F37" i="2"/>
  <c r="B37" i="2"/>
  <c r="Q37" i="2"/>
  <c r="E37" i="2"/>
  <c r="D37" i="2"/>
  <c r="P37" i="2"/>
  <c r="L37" i="2"/>
  <c r="H37" i="2"/>
  <c r="S38" i="2" l="1"/>
  <c r="O38" i="2"/>
  <c r="K38" i="2"/>
  <c r="G38" i="2"/>
  <c r="R38" i="2"/>
  <c r="J38" i="2"/>
  <c r="F38" i="2"/>
  <c r="B38" i="2"/>
  <c r="Q38" i="2"/>
  <c r="I38" i="2"/>
  <c r="E38" i="2"/>
  <c r="P38" i="2"/>
  <c r="L38" i="2"/>
  <c r="H38" i="2"/>
  <c r="D38" i="2"/>
  <c r="S39" i="2" l="1"/>
  <c r="O39" i="2"/>
  <c r="K39" i="2"/>
  <c r="G39" i="2"/>
  <c r="R39" i="2"/>
  <c r="N39" i="2"/>
  <c r="J39" i="2"/>
  <c r="F39" i="2"/>
  <c r="B39" i="2"/>
  <c r="Q39" i="2"/>
  <c r="I39" i="2"/>
  <c r="E39" i="2"/>
  <c r="L39" i="2"/>
  <c r="H39" i="2"/>
  <c r="D39" i="2"/>
  <c r="P39" i="2"/>
  <c r="S40" i="2" l="1"/>
  <c r="O40" i="2"/>
  <c r="K40" i="2"/>
  <c r="G40" i="2"/>
  <c r="R40" i="2"/>
  <c r="N40" i="2"/>
  <c r="J40" i="2"/>
  <c r="F40" i="2"/>
  <c r="B40" i="2"/>
  <c r="Q40" i="2"/>
  <c r="M40" i="2"/>
  <c r="I40" i="2"/>
  <c r="E40" i="2"/>
  <c r="H40" i="2"/>
  <c r="D40" i="2"/>
  <c r="P40" i="2"/>
  <c r="L40" i="2"/>
  <c r="S41" i="2" l="1"/>
  <c r="O41" i="2"/>
  <c r="K41" i="2"/>
  <c r="G41" i="2"/>
  <c r="R41" i="2"/>
  <c r="N41" i="2"/>
  <c r="J41" i="2"/>
  <c r="F41" i="2"/>
  <c r="B41" i="2"/>
  <c r="Q41" i="2"/>
  <c r="M41" i="2"/>
  <c r="I41" i="2"/>
  <c r="E41" i="2"/>
  <c r="D41" i="2"/>
  <c r="P41" i="2"/>
  <c r="L41" i="2"/>
  <c r="H41" i="2"/>
  <c r="S42" i="2" l="1"/>
  <c r="O42" i="2"/>
  <c r="K42" i="2"/>
  <c r="G42" i="2"/>
  <c r="R42" i="2"/>
  <c r="N42" i="2"/>
  <c r="J42" i="2"/>
  <c r="F42" i="2"/>
  <c r="B42" i="2"/>
  <c r="Q42" i="2"/>
  <c r="M42" i="2"/>
  <c r="I42" i="2"/>
  <c r="E42" i="2"/>
  <c r="P42" i="2"/>
  <c r="L42" i="2"/>
  <c r="H42" i="2"/>
  <c r="D42" i="2"/>
</calcChain>
</file>

<file path=xl/sharedStrings.xml><?xml version="1.0" encoding="utf-8"?>
<sst xmlns="http://schemas.openxmlformats.org/spreadsheetml/2006/main" count="718" uniqueCount="436">
  <si>
    <t>Mã HS-SV</t>
  </si>
  <si>
    <t>Họ đệm</t>
  </si>
  <si>
    <t>Tên</t>
  </si>
  <si>
    <t>Giới tính</t>
  </si>
  <si>
    <t>Ngày sinh</t>
  </si>
  <si>
    <t>Ngày nhập học</t>
  </si>
  <si>
    <t>Nơi sinh</t>
  </si>
  <si>
    <t>20003188</t>
  </si>
  <si>
    <t>Phạm Lê Quốc</t>
  </si>
  <si>
    <t>Bình</t>
  </si>
  <si>
    <t>Nam</t>
  </si>
  <si>
    <t>06/11/2005</t>
  </si>
  <si>
    <t>25/08/2020</t>
  </si>
  <si>
    <t>Tp. Hồ Chí Minh</t>
  </si>
  <si>
    <t>20001976</t>
  </si>
  <si>
    <t>Tạ Ngọc Thanh</t>
  </si>
  <si>
    <t>16/07/2005</t>
  </si>
  <si>
    <t>20002163</t>
  </si>
  <si>
    <t>Hồ Thành</t>
  </si>
  <si>
    <t>Đạt</t>
  </si>
  <si>
    <t>18/10/2005</t>
  </si>
  <si>
    <t>13/08/2020</t>
  </si>
  <si>
    <t>20005846</t>
  </si>
  <si>
    <t>Vũ Thành</t>
  </si>
  <si>
    <t>06/12/2005</t>
  </si>
  <si>
    <t>13/10/2020</t>
  </si>
  <si>
    <t>Hải Phòng</t>
  </si>
  <si>
    <t>20001980</t>
  </si>
  <si>
    <t>Nguyễn Trọng</t>
  </si>
  <si>
    <t>Đức</t>
  </si>
  <si>
    <t>07/12/2005</t>
  </si>
  <si>
    <t>20003227</t>
  </si>
  <si>
    <t>Nguyễn Huỳnh Hiếu</t>
  </si>
  <si>
    <t>Dương</t>
  </si>
  <si>
    <t>30/10/2003</t>
  </si>
  <si>
    <t>20007587</t>
  </si>
  <si>
    <t>Chiếng Hoàng</t>
  </si>
  <si>
    <t>Hà</t>
  </si>
  <si>
    <t>17/11/2020</t>
  </si>
  <si>
    <t>20002366</t>
  </si>
  <si>
    <t>Nguyễn Minh</t>
  </si>
  <si>
    <t>Hiếu</t>
  </si>
  <si>
    <t>29/05/2005</t>
  </si>
  <si>
    <t>15/08/2020</t>
  </si>
  <si>
    <t>Vĩnh Long</t>
  </si>
  <si>
    <t>20003762</t>
  </si>
  <si>
    <t>Chu Văn</t>
  </si>
  <si>
    <t>Hoàn</t>
  </si>
  <si>
    <t>13/11/2005</t>
  </si>
  <si>
    <t>31/08/2020</t>
  </si>
  <si>
    <t>Nghệ An</t>
  </si>
  <si>
    <t>20003473</t>
  </si>
  <si>
    <t>Trần Huy</t>
  </si>
  <si>
    <t>Hoàng</t>
  </si>
  <si>
    <t>30/12/2004</t>
  </si>
  <si>
    <t>28/08/2020</t>
  </si>
  <si>
    <t>Bình Định</t>
  </si>
  <si>
    <t>20005666</t>
  </si>
  <si>
    <t>Mai Văn</t>
  </si>
  <si>
    <t>Hùng</t>
  </si>
  <si>
    <t>10/11/2004</t>
  </si>
  <si>
    <t>20000924</t>
  </si>
  <si>
    <t>Trần Khánh</t>
  </si>
  <si>
    <t>Hưng</t>
  </si>
  <si>
    <t>29/12/2005</t>
  </si>
  <si>
    <t>20/07/2020</t>
  </si>
  <si>
    <t>20002575</t>
  </si>
  <si>
    <t>Bùi Quốc</t>
  </si>
  <si>
    <t>Huy</t>
  </si>
  <si>
    <t>13/02/2005</t>
  </si>
  <si>
    <t>18/08/2020</t>
  </si>
  <si>
    <t>Nam Định</t>
  </si>
  <si>
    <t>20002379</t>
  </si>
  <si>
    <t>Vũ Bảo</t>
  </si>
  <si>
    <t>Khang</t>
  </si>
  <si>
    <t>19/10/2005</t>
  </si>
  <si>
    <t>17/08/2020</t>
  </si>
  <si>
    <t>20003116</t>
  </si>
  <si>
    <t>Vũ Đăng</t>
  </si>
  <si>
    <t>Khoa</t>
  </si>
  <si>
    <t>21/02/2005</t>
  </si>
  <si>
    <t>24/08/2020</t>
  </si>
  <si>
    <t>20006744</t>
  </si>
  <si>
    <t>Võ Tấn</t>
  </si>
  <si>
    <t>Kiệt</t>
  </si>
  <si>
    <t>21/02/2003</t>
  </si>
  <si>
    <t>Long An</t>
  </si>
  <si>
    <t>20001151</t>
  </si>
  <si>
    <t>Hồ Công</t>
  </si>
  <si>
    <t>Mão</t>
  </si>
  <si>
    <t>06/03/1999</t>
  </si>
  <si>
    <t>23/07/2020</t>
  </si>
  <si>
    <t>Thừa Thiên -Huế</t>
  </si>
  <si>
    <t>20000414</t>
  </si>
  <si>
    <t>Lê Võ Minh</t>
  </si>
  <si>
    <t>Mỹ</t>
  </si>
  <si>
    <t>06/09/2005</t>
  </si>
  <si>
    <t>Tiền Giang</t>
  </si>
  <si>
    <t>20003359</t>
  </si>
  <si>
    <t>Trần Đình</t>
  </si>
  <si>
    <t>Nhuận</t>
  </si>
  <si>
    <t>02/02/2005</t>
  </si>
  <si>
    <t>27/08/2020</t>
  </si>
  <si>
    <t>20004513</t>
  </si>
  <si>
    <t>Nguyễn Trí</t>
  </si>
  <si>
    <t>Phát</t>
  </si>
  <si>
    <t>30/05/2005</t>
  </si>
  <si>
    <t>20001172</t>
  </si>
  <si>
    <t>Phạm Văn</t>
  </si>
  <si>
    <t>04/08/2005</t>
  </si>
  <si>
    <t>24/07/2020</t>
  </si>
  <si>
    <t>20002100</t>
  </si>
  <si>
    <t>Phạm Sỹ</t>
  </si>
  <si>
    <t>Phú</t>
  </si>
  <si>
    <t>20005036</t>
  </si>
  <si>
    <t>Nguyễn Lâm Hoàng</t>
  </si>
  <si>
    <t>Phúc</t>
  </si>
  <si>
    <t>05/01/1997</t>
  </si>
  <si>
    <t>20003041</t>
  </si>
  <si>
    <t>Trịnh Đình</t>
  </si>
  <si>
    <t>30/08/2005</t>
  </si>
  <si>
    <t>22/08/2020</t>
  </si>
  <si>
    <t>Đồng Tháp</t>
  </si>
  <si>
    <t>20001148</t>
  </si>
  <si>
    <t>Trần Hữu</t>
  </si>
  <si>
    <t>Phước</t>
  </si>
  <si>
    <t>23/09/2005</t>
  </si>
  <si>
    <t>Bình Thuận</t>
  </si>
  <si>
    <t>20001917</t>
  </si>
  <si>
    <t>Nguyễn Hoàng Anh</t>
  </si>
  <si>
    <t>Quân</t>
  </si>
  <si>
    <t>08/11/2005</t>
  </si>
  <si>
    <t>20001837</t>
  </si>
  <si>
    <t>Nguyễn Văn</t>
  </si>
  <si>
    <t>Quang</t>
  </si>
  <si>
    <t>03/01/2005</t>
  </si>
  <si>
    <t>Hải Dương</t>
  </si>
  <si>
    <t>20000607</t>
  </si>
  <si>
    <t>Tạ Dương Trung</t>
  </si>
  <si>
    <t>Quốc</t>
  </si>
  <si>
    <t>23/06/2005</t>
  </si>
  <si>
    <t>20005463</t>
  </si>
  <si>
    <t>Phạm Quốc</t>
  </si>
  <si>
    <t>Thắng</t>
  </si>
  <si>
    <t>16/06/2004</t>
  </si>
  <si>
    <t>22/09/2020</t>
  </si>
  <si>
    <t>20003104</t>
  </si>
  <si>
    <t>15/08/2004</t>
  </si>
  <si>
    <t>Cần Thơ</t>
  </si>
  <si>
    <t>20001519</t>
  </si>
  <si>
    <t>Nguyễn Nhân</t>
  </si>
  <si>
    <t>Thành</t>
  </si>
  <si>
    <t>21/11/2005</t>
  </si>
  <si>
    <t>30/07/2020</t>
  </si>
  <si>
    <t>20001726</t>
  </si>
  <si>
    <t>Phồng Kim</t>
  </si>
  <si>
    <t>27/11/2005</t>
  </si>
  <si>
    <t>20003838</t>
  </si>
  <si>
    <t>Nguyễn Đức</t>
  </si>
  <si>
    <t>Thịnh</t>
  </si>
  <si>
    <t>28/12/2001</t>
  </si>
  <si>
    <t>20001328</t>
  </si>
  <si>
    <t>28/07/2020</t>
  </si>
  <si>
    <t>Quảng Nam</t>
  </si>
  <si>
    <t>20001630</t>
  </si>
  <si>
    <t>Nguyễn Hữu</t>
  </si>
  <si>
    <t>Tiên</t>
  </si>
  <si>
    <t>05/12/2005</t>
  </si>
  <si>
    <t>31/07/2020</t>
  </si>
  <si>
    <t>20005197</t>
  </si>
  <si>
    <t>Nguyễn Chí</t>
  </si>
  <si>
    <t>Toàn</t>
  </si>
  <si>
    <t>29/06/2003</t>
  </si>
  <si>
    <t>14/09/2020</t>
  </si>
  <si>
    <t>20003144</t>
  </si>
  <si>
    <t>Võ Hoàng Gia</t>
  </si>
  <si>
    <t>Trấn</t>
  </si>
  <si>
    <t>15/05/2003</t>
  </si>
  <si>
    <t>20002602</t>
  </si>
  <si>
    <t>Trần Minh</t>
  </si>
  <si>
    <t>Trí</t>
  </si>
  <si>
    <t>24/02/2003</t>
  </si>
  <si>
    <t>20006715</t>
  </si>
  <si>
    <t>Triết</t>
  </si>
  <si>
    <t>19/03/2002</t>
  </si>
  <si>
    <t>28/10/2020</t>
  </si>
  <si>
    <t>20000640</t>
  </si>
  <si>
    <t>Nguyễn Thành</t>
  </si>
  <si>
    <t>Trung</t>
  </si>
  <si>
    <t>09/01/2005</t>
  </si>
  <si>
    <t>13/07/2020</t>
  </si>
  <si>
    <t>20004119</t>
  </si>
  <si>
    <t>Trương Minh</t>
  </si>
  <si>
    <t>Trường</t>
  </si>
  <si>
    <t>01/06/2005</t>
  </si>
  <si>
    <t>20004663</t>
  </si>
  <si>
    <t>Huỳnh Phúc</t>
  </si>
  <si>
    <t>Vinh</t>
  </si>
  <si>
    <t>16/12/1991</t>
  </si>
  <si>
    <t>20004971</t>
  </si>
  <si>
    <t>Dương Tiến</t>
  </si>
  <si>
    <t>Vỹ</t>
  </si>
  <si>
    <t>28/07/2005</t>
  </si>
  <si>
    <t>STT</t>
  </si>
  <si>
    <t>740 Lê Trọng Tấn khu phố 1, phường Bình Hưng Hòa , quận Bình Tân, TP.HCM</t>
  </si>
  <si>
    <t>111/2 Phạm Văn Hai, phường 3, quận Tân Bình, TP HCM</t>
  </si>
  <si>
    <t>84/82 Nguyễn Thanh Tuyền, phường 2, quận Tân Bình, Tp.HCM</t>
  </si>
  <si>
    <t>thôn Đốc Hành, xã Toàn Thắng, huyện Tiên Lãng, tỉnh Hải Phòng</t>
  </si>
  <si>
    <t>237/33/85, Phạm Văn Chiêu, Phường 14, Quận Gò Vấp, TP.HCM</t>
  </si>
  <si>
    <t>65/2B Đông Lân Bà Điểm Hóc Môn</t>
  </si>
  <si>
    <t>4/7A Nguyễn Cảnh, phường 4, quận Tân Bình, Thành phố Hồ Chí Minh</t>
  </si>
  <si>
    <t>xã Hiếu Thuận, huyện Vũng Liêm, Vĩnh Long</t>
  </si>
  <si>
    <t>Xóm 6, xã Vĩnh Phong, huyện Diễn Châu, tỉnh Nghệ An</t>
  </si>
  <si>
    <t>Khu phố Tân Thạnh 2, P.Hoài Bảo, TX Hòa Nhơn, Bình Định</t>
  </si>
  <si>
    <t>Thôn Đại Tín, xã Phước Lộc, huyện Tuy Phước, tỉnh Bình Định</t>
  </si>
  <si>
    <t>D4/6, ấp 4, xã Vĩnh Lộc A, huyện Bình Chánh, TP.HCM</t>
  </si>
  <si>
    <t>150 Liên khu 5-6, phường Bình Hưng Hòa B, quận Bình Tân, Tp.HCM</t>
  </si>
  <si>
    <t>66/2 Nguyễn Văn Quá, Tổ 17A, phường Đông Hưng Thuận, quận 12, Tp.HCM</t>
  </si>
  <si>
    <t>74/B1 ấp Bình Thạnh I, xã Thuận Mỹ, huyện Châu Thành, tỉnh Long An</t>
  </si>
  <si>
    <t>Thôn 1, đội 2, Quảng Công, Quảng Điền, Thừa Thiên Huế</t>
  </si>
  <si>
    <t>xã An Hữu, huyện Cái Bè, tỉnh Tiền Giang</t>
  </si>
  <si>
    <t>382/3 ấp Thân Đạo, xã Thân Cửu Nghĩa, huyện Châu Thành, Tiền Giang</t>
  </si>
  <si>
    <t>468/27/15 Nguyễn Kiệm, phường 3, quận Phú Nhuận, Tp.HCM</t>
  </si>
  <si>
    <t>25/14 đường số 3A, khu phố 7, Phường Bình Hưng Hòa A, Quận Bình Tân, Tp.HCM</t>
  </si>
  <si>
    <t>76/25 Xóm Đất, phường 8, quận 11, Tp.HCM</t>
  </si>
  <si>
    <t>Cây Trâm, xã Phú Hòa Đông, huyện Củ Chi, Tp.HCM</t>
  </si>
  <si>
    <t>93 Nguyễn Chí Thanh, Phường 16, Quận 11, TP.HCM</t>
  </si>
  <si>
    <t>Hưng Long, Phan Thiết, Bình Thuận</t>
  </si>
  <si>
    <t>962 Tự Cường, Phường 4, Quận Tân Bình, Tp.HCM</t>
  </si>
  <si>
    <t>Đội 2, ấp Quảng Đạt, xã Ngũ Phúc, huyện Kim Thành, tỉnh Hải Dương</t>
  </si>
  <si>
    <t>69/3 Lê Sát, phường Tân Quý, quận Tân Phú, TP.HCM</t>
  </si>
  <si>
    <t>Thôn 3, Xã Tân Đức, Huyện Hàm Tân, Tỉnh Bình Thuận</t>
  </si>
  <si>
    <t>6/27 Bùi Thị Xuân, phường 2, quận Tân Bình, Tp.HCM</t>
  </si>
  <si>
    <t>118/15 Huỳnh Thiện Lộc, phường Hòa Thạnh, quận Tân Phú, Tp.HCM</t>
  </si>
  <si>
    <t>60 đường 1C, phường Bình Hưng Hòa A, Quận Bình Tân,Tp HCM</t>
  </si>
  <si>
    <t>115/53 Lê Văn Sỹ P.13 Q.Phú Nhuận</t>
  </si>
  <si>
    <t>3/60E Tân Thới Nhì 28, Ấp Nhị Tân, Xã Tân Thới Nhì, Huyện Hóc Môn, TP.HCM</t>
  </si>
  <si>
    <t>10/7/5 Thoại Ngọc Hầu, Phường Hòa Thạch , Quận Tân Phú, TpHCM</t>
  </si>
  <si>
    <t>Xóm 3, thôn An Thường 2, xã Ân Thạnh, huyện Hoài Ân, tỉnh Bình Định</t>
  </si>
  <si>
    <t>62/34 Phú Thọ Hòa, phường Phú Thọ Hòa, quận Tân Phú, Tp.HCM</t>
  </si>
  <si>
    <t>1101 Tự Lập, Phường 4, Quận Tân Bình, Tp.HCM</t>
  </si>
  <si>
    <t>281/23/6 Lê Văn Sỹ, phường 1, quận Tân Bình, Tp.HCM</t>
  </si>
  <si>
    <t>85/42 Nguyễn Đình Chiểu, phường  4, quận Phú Nhuận, TP.HCM</t>
  </si>
  <si>
    <t>52/45/34A đường số 8, KP8, Bình Hưng Hòa, quận Bình Tân, TP.HCM</t>
  </si>
  <si>
    <t>Số 57 đường 438, ấp Phú Mỹ, xã Phú Hòa Đông, huyện Củ Chi, TP.HCM</t>
  </si>
  <si>
    <t>Nhà số 9, Đường 16, Tổ  1, Thôn 1, Xã Sùng Nhơn, Huyện Đức Linh, Tỉnh Bình Thuận</t>
  </si>
  <si>
    <t>Hộ khẩu thường trú</t>
  </si>
  <si>
    <t>505/13 Nguyễn Kiệm, Phường 9, quận Phú Nhuận, Tp.HCM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</si>
  <si>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</si>
  <si>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</si>
  <si>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</si>
  <si>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</si>
  <si>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20T4-ĐCN2</t>
  </si>
  <si>
    <t>Số hàng</t>
  </si>
  <si>
    <t>Stt</t>
  </si>
  <si>
    <t>Tên lớp</t>
  </si>
  <si>
    <t>Họ và tên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</si>
  <si>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</si>
  <si>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</si>
  <si>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</si>
  <si>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</si>
  <si>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</si>
  <si>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</si>
  <si>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</si>
  <si>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</si>
  <si>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</si>
  <si>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</si>
  <si>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</si>
  <si>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</si>
  <si>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</si>
  <si>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</si>
  <si>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</si>
  <si>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</si>
  <si>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</si>
  <si>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</si>
  <si>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phường Bình Hưng Hòa</t>
  </si>
  <si>
    <t>740 Lê Trọng Tấn khu phố 1</t>
  </si>
  <si>
    <t>111/2 Phạm Văn Hai,</t>
  </si>
  <si>
    <t>thôn Đốc Hành</t>
  </si>
  <si>
    <t>237/33/85, Phạm Văn Chiêu</t>
  </si>
  <si>
    <t>xã Vĩnh Phong</t>
  </si>
  <si>
    <t>Xóm 6</t>
  </si>
  <si>
    <t>Khu phố Tân Thạnh 2</t>
  </si>
  <si>
    <t>Thôn Đại Tín</t>
  </si>
  <si>
    <t>phường Bình Hưng Hòa B</t>
  </si>
  <si>
    <t>Tp.HCM</t>
  </si>
  <si>
    <t>quận Bình Tân</t>
  </si>
  <si>
    <t>150 Liên khu 5-6</t>
  </si>
  <si>
    <t>66/2 Nguyễn Văn Quá, Tổ 17A</t>
  </si>
  <si>
    <t>xã Thuận Mỹ</t>
  </si>
  <si>
    <t xml:space="preserve"> tỉnh Long An</t>
  </si>
  <si>
    <t>huyện Châu Thành</t>
  </si>
  <si>
    <t>74/B1 ấp Bình Thạnh I</t>
  </si>
  <si>
    <t>Thừa Thiên Huế</t>
  </si>
  <si>
    <t>Quảng Điền</t>
  </si>
  <si>
    <t>Quảng Công</t>
  </si>
  <si>
    <t>Thôn 1, đội 2</t>
  </si>
  <si>
    <t>382/3 ấp Thân Đạo</t>
  </si>
  <si>
    <t>25/14 đường số 3A, khu phố 7</t>
  </si>
  <si>
    <t>76/25 Xóm Đất</t>
  </si>
  <si>
    <t>xã Phú Hòa Đông</t>
  </si>
  <si>
    <t xml:space="preserve"> huyện Củ Chi</t>
  </si>
  <si>
    <t>Cây Trâm</t>
  </si>
  <si>
    <t xml:space="preserve">93 Nguyễn Chí Thanh, </t>
  </si>
  <si>
    <t>Phường 16</t>
  </si>
  <si>
    <t>Hưng Long,</t>
  </si>
  <si>
    <t xml:space="preserve"> Phan Thiết, </t>
  </si>
  <si>
    <t>Đội 2, ấp Quảng Đạt</t>
  </si>
  <si>
    <t>Thôn 3</t>
  </si>
  <si>
    <t>118/15 Huỳnh Thiện Lộc,</t>
  </si>
  <si>
    <t xml:space="preserve"> phường Hòa Thạnh, </t>
  </si>
  <si>
    <t xml:space="preserve">quận Tân Phú, </t>
  </si>
  <si>
    <t>60 đường 1C</t>
  </si>
  <si>
    <t>3/60E Tân Thới Nhì 28, Ấp Nhị Tân</t>
  </si>
  <si>
    <t>Xóm 3, thôn An Thường 2</t>
  </si>
  <si>
    <t xml:space="preserve">62/34 Phú Thọ Hòa, </t>
  </si>
  <si>
    <t>phường Phú Thọ Hòa</t>
  </si>
  <si>
    <t>281/23/6 Lê Văn Sỹ</t>
  </si>
  <si>
    <t>Ghi chí</t>
  </si>
  <si>
    <t>đã chuyển ngành sang khóa 21</t>
  </si>
  <si>
    <t xml:space="preserve">đã nghỉ học </t>
  </si>
  <si>
    <t>đã nghỉ học</t>
  </si>
  <si>
    <t>THỐNG KÊ TÌNH HÌNH TIÊM VẮC XIN NGỪA COVID -19 CỦA HSSV LỚP 20T4-ĐCN2 (CVHT: TRẦN NAM ANH)</t>
  </si>
  <si>
    <t>X</t>
  </si>
  <si>
    <t>Chưa có CMND</t>
  </si>
  <si>
    <t>Họ và chữ lót</t>
  </si>
  <si>
    <t>Mã SV</t>
  </si>
  <si>
    <t>số điện thoại</t>
  </si>
  <si>
    <t>địa chỉ mail</t>
  </si>
  <si>
    <t>Chứng minh nhân dân/CCCD (nếu chưa có ghi "chưa có CMND")</t>
  </si>
  <si>
    <t>Tạ Ngọc</t>
  </si>
  <si>
    <t>tangocthangbinh2005@gmail.com</t>
  </si>
  <si>
    <t>Phạm lê quốc</t>
  </si>
  <si>
    <t>BÌNH</t>
  </si>
  <si>
    <t>20003188@lttc.edu.vn</t>
  </si>
  <si>
    <t>Chưa có tài khoản OCB</t>
  </si>
  <si>
    <t>huynhduong065@gmail.com</t>
  </si>
  <si>
    <t>chưa có tài khoản OCB</t>
  </si>
  <si>
    <t>Vũ thành</t>
  </si>
  <si>
    <t>20005846@lttc.edu.vn</t>
  </si>
  <si>
    <t>Nguyễn Trọng</t>
  </si>
  <si>
    <t>Đức</t>
  </si>
  <si>
    <t>20001980@lttc.edu.vn</t>
  </si>
  <si>
    <t>Chu văn</t>
  </si>
  <si>
    <t>20003762@lttc.ed.vn</t>
  </si>
  <si>
    <t>Chưa có tài khoản OCB</t>
  </si>
  <si>
    <t>huyhoang1929@gmail.com</t>
  </si>
  <si>
    <t>20005666@lttc.edu.vn</t>
  </si>
  <si>
    <t>huyb28297@gmail.com</t>
  </si>
  <si>
    <t>Trần khánh</t>
  </si>
  <si>
    <t>20000924@LTTC.edu.vn</t>
  </si>
  <si>
    <t>20002379@LTTC.edu.vn</t>
  </si>
  <si>
    <t>Vũ đăng</t>
  </si>
  <si>
    <t>ngothanhnhan462016@gmail.com</t>
  </si>
  <si>
    <t>Not have CMND</t>
  </si>
  <si>
    <t>tankietvoo03@gmail.com</t>
  </si>
  <si>
    <t>Hồ công</t>
  </si>
  <si>
    <t>mão</t>
  </si>
  <si>
    <t>Congmao2017Gmail.com</t>
  </si>
  <si>
    <t>20000414@LTTC.edu.vn</t>
  </si>
  <si>
    <t>nhuantran3330@gmail.com</t>
  </si>
  <si>
    <t>Phạm Văn Phát</t>
  </si>
  <si>
    <t>vanphat0408@gmail.com</t>
  </si>
  <si>
    <t>phup6905@gmail.com</t>
  </si>
  <si>
    <t>Phuclove97@gmail.com</t>
  </si>
  <si>
    <t>phuctrinh3082005@gmail.com</t>
  </si>
  <si>
    <t>phuoc0382382257@gmail.com</t>
  </si>
  <si>
    <t>Nguyễn văn</t>
  </si>
  <si>
    <t>qn03010507@gmail.com</t>
  </si>
  <si>
    <t>taduongtrungquoc@gmail.com</t>
  </si>
  <si>
    <t>20001519@lttc.edu.vn</t>
  </si>
  <si>
    <t>phongkimthanh271105@gmail.com</t>
  </si>
  <si>
    <t>thangdz10026@gmail.com</t>
  </si>
  <si>
    <t>thinhthaitu113@gmail.com</t>
  </si>
  <si>
    <t>chưa có tài khoản ocb</t>
  </si>
  <si>
    <t>nguyễn chí</t>
  </si>
  <si>
    <t>TOÀN</t>
  </si>
  <si>
    <t>toan.nguyenchi@gmail.com</t>
  </si>
  <si>
    <t>nanxautrai123@gmail.com</t>
  </si>
  <si>
    <t>nguyentriet1903@gmail.com</t>
  </si>
  <si>
    <t>16100030150001</t>
  </si>
  <si>
    <t>0934844131</t>
  </si>
  <si>
    <t>0981073337</t>
  </si>
  <si>
    <t>0934237919</t>
  </si>
  <si>
    <t>0383058718</t>
  </si>
  <si>
    <t>0338932858</t>
  </si>
  <si>
    <t>0917525082</t>
  </si>
  <si>
    <t>0367982674</t>
  </si>
  <si>
    <t>0707557290</t>
  </si>
  <si>
    <t>0865452833</t>
  </si>
  <si>
    <t>0936232133</t>
  </si>
  <si>
    <t>0909568354</t>
  </si>
  <si>
    <t>0933433998</t>
  </si>
  <si>
    <t>0868749805</t>
  </si>
  <si>
    <t>0367426234</t>
  </si>
  <si>
    <t>0939672500</t>
  </si>
  <si>
    <t>0369052413</t>
  </si>
  <si>
    <t>0908407924</t>
  </si>
  <si>
    <t>0987750197</t>
  </si>
  <si>
    <t>0931810833</t>
  </si>
  <si>
    <t>0382382257</t>
  </si>
  <si>
    <t>0373957960</t>
  </si>
  <si>
    <t>0901024337</t>
  </si>
  <si>
    <t>0989010972</t>
  </si>
  <si>
    <t>0395926514</t>
  </si>
  <si>
    <t>0333602633</t>
  </si>
  <si>
    <t>0777261665</t>
  </si>
  <si>
    <t>0964617907</t>
  </si>
  <si>
    <t>0938943877</t>
  </si>
  <si>
    <t>0879392002</t>
  </si>
  <si>
    <t>Chua co´ CMND</t>
  </si>
  <si>
    <t>Chua có</t>
  </si>
  <si>
    <t>Chua có CMND</t>
  </si>
  <si>
    <t>chua có cmnd</t>
  </si>
  <si>
    <t>079205017120</t>
  </si>
  <si>
    <t>079203040011</t>
  </si>
  <si>
    <t>031205004735</t>
  </si>
  <si>
    <t>075205000325</t>
  </si>
  <si>
    <t>036205002796</t>
  </si>
  <si>
    <t>058205000039</t>
  </si>
  <si>
    <t>082205015528</t>
  </si>
  <si>
    <t>079205029180</t>
  </si>
  <si>
    <t>079097006290</t>
  </si>
  <si>
    <t>091205000093</t>
  </si>
  <si>
    <t>030205000742</t>
  </si>
  <si>
    <t>079205026696</t>
  </si>
  <si>
    <t>079205023835</t>
  </si>
  <si>
    <t>075205999468</t>
  </si>
  <si>
    <t>048203000078</t>
  </si>
  <si>
    <t>079202001583</t>
  </si>
  <si>
    <t xml:space="preserve">Số tài khoản ngân hàng OCB </t>
  </si>
  <si>
    <t xml:space="preserve">Lớp </t>
  </si>
  <si>
    <t>0938960367</t>
  </si>
  <si>
    <t xml:space="preserve">DANH SÁCH TÀI KHOẢN OCB CỦA SINH VIÊN LỚP 20T4-ĐCN2 - CVHT: TRẦN NAM ANH - SĐT: 0934051615 </t>
  </si>
  <si>
    <t>Lưu ý: các bạn còn lại chưa có tài khoản OCB đã chuyển cho Cô Hạnh làm thẻ, CVHT sẽ bổ sung sau cho PTCKT</t>
  </si>
  <si>
    <t xml:space="preserve">DANH SÁCH SINH VIÊN LÀM TÀI KHOẢN OCB - LỚP 20T4-ĐCN2 - CVHT: TRẦN NAM ANH - SĐT: 0934051615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</si>
</sst>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Times New Roman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15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3" xfId="0" quotePrefix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/>
    <xf numFmtId="0" fontId="0" fillId="7" borderId="3" xfId="0" applyFill="1" applyBorder="1" applyAlignment="1">
      <alignment horizontal="left" vertical="center"/>
    </xf>
    <xf numFmtId="0" fontId="0" fillId="7" borderId="3" xfId="0" applyFill="1" applyBorder="1" applyAlignment="1">
      <alignment horizontal="center" vertical="center"/>
    </xf>
    <xf numFmtId="49" fontId="0" fillId="7" borderId="3" xfId="0" quotePrefix="1" applyNumberForma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609600</xdr:colOff>
      <xdr:row>2</xdr:row>
      <xdr:rowOff>19050</xdr:rowOff>
    </xdr:from>
    <xdr:to>
      <xdr:col>15</xdr:col>
      <xdr:colOff>409575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63450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1.%20K.D-DT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ĐCN1"/>
      <sheetName val="19C1-ĐCN2"/>
      <sheetName val="19C1-ĐĐT1"/>
      <sheetName val="19C1-ĐĐT2"/>
      <sheetName val="19C1-CĐT1"/>
      <sheetName val="19C1-TĐH1"/>
      <sheetName val="20C1-ĐCN1"/>
      <sheetName val="20C1-ĐCN2"/>
      <sheetName val="20C1-ĐĐT1"/>
      <sheetName val="20C1-ĐĐT2"/>
      <sheetName val="20C1-CĐT1"/>
      <sheetName val="20C1-TĐH1"/>
      <sheetName val="20C1-TĐH2"/>
      <sheetName val="20C3-ĐĐT1"/>
      <sheetName val="20C5-CĐT1"/>
      <sheetName val="20C6-CĐT1"/>
      <sheetName val="19C2-ĐĐT1"/>
      <sheetName val="20C2-ĐCN1"/>
      <sheetName val="20C2-ĐĐT1"/>
      <sheetName val="19T2-ĐCN1"/>
      <sheetName val="20T2-ĐCN1"/>
      <sheetName val="18T4-ĐCN1"/>
      <sheetName val="18T4-ĐĐT1"/>
      <sheetName val="18T4-CĐT1"/>
      <sheetName val="19T4-ĐCN1"/>
      <sheetName val="19T4-ĐCN2"/>
      <sheetName val="19T4-ĐĐT1"/>
      <sheetName val="19T4-ĐĐT2"/>
      <sheetName val="19T4-CĐT1"/>
      <sheetName val="20T4-ĐCN1"/>
      <sheetName val="20T4-ĐCN2"/>
      <sheetName val="20T4-ĐĐT1"/>
      <sheetName val="20T4-CĐT1"/>
      <sheetName val="20T4-CĐT2"/>
      <sheetName val="20T4-TĐH1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3">
          <cell r="D3" t="str">
            <v>20T4-ĐCN2</v>
          </cell>
        </row>
        <row r="7">
          <cell r="A7">
            <v>10764</v>
          </cell>
        </row>
        <row r="8">
          <cell r="A8">
            <v>10765</v>
          </cell>
        </row>
        <row r="9">
          <cell r="A9">
            <v>10766</v>
          </cell>
        </row>
        <row r="10">
          <cell r="A10">
            <v>10767</v>
          </cell>
        </row>
        <row r="11">
          <cell r="A11">
            <v>10768</v>
          </cell>
        </row>
        <row r="12">
          <cell r="A12">
            <v>10769</v>
          </cell>
        </row>
        <row r="13">
          <cell r="A13">
            <v>10770</v>
          </cell>
        </row>
        <row r="14">
          <cell r="A14">
            <v>10771</v>
          </cell>
        </row>
        <row r="15">
          <cell r="A15">
            <v>10772</v>
          </cell>
        </row>
        <row r="16">
          <cell r="A16">
            <v>10773</v>
          </cell>
        </row>
        <row r="17">
          <cell r="A17">
            <v>10774</v>
          </cell>
        </row>
        <row r="18">
          <cell r="A18">
            <v>10775</v>
          </cell>
        </row>
        <row r="19">
          <cell r="A19">
            <v>10776</v>
          </cell>
        </row>
        <row r="20">
          <cell r="A20">
            <v>10777</v>
          </cell>
        </row>
        <row r="21">
          <cell r="A21">
            <v>10778</v>
          </cell>
        </row>
        <row r="22">
          <cell r="A22">
            <v>10779</v>
          </cell>
        </row>
        <row r="23">
          <cell r="A23">
            <v>10780</v>
          </cell>
        </row>
        <row r="24">
          <cell r="A24">
            <v>10781</v>
          </cell>
        </row>
        <row r="25">
          <cell r="A25">
            <v>10782</v>
          </cell>
        </row>
        <row r="26">
          <cell r="A26">
            <v>10783</v>
          </cell>
        </row>
        <row r="27">
          <cell r="A27">
            <v>10784</v>
          </cell>
        </row>
        <row r="28">
          <cell r="A28">
            <v>10785</v>
          </cell>
        </row>
        <row r="29">
          <cell r="A29">
            <v>10786</v>
          </cell>
        </row>
        <row r="30">
          <cell r="A30">
            <v>10787</v>
          </cell>
        </row>
        <row r="31">
          <cell r="A31">
            <v>10788</v>
          </cell>
        </row>
        <row r="32">
          <cell r="A32">
            <v>10789</v>
          </cell>
        </row>
        <row r="33">
          <cell r="A33">
            <v>10790</v>
          </cell>
        </row>
        <row r="34">
          <cell r="A34">
            <v>10791</v>
          </cell>
        </row>
        <row r="35">
          <cell r="A35">
            <v>10792</v>
          </cell>
        </row>
        <row r="36">
          <cell r="A36">
            <v>10793</v>
          </cell>
        </row>
        <row r="37">
          <cell r="A37">
            <v>10794</v>
          </cell>
        </row>
        <row r="38">
          <cell r="A38">
            <v>10795</v>
          </cell>
        </row>
        <row r="39">
          <cell r="A39">
            <v>10796</v>
          </cell>
        </row>
        <row r="40">
          <cell r="A40">
            <v>10797</v>
          </cell>
        </row>
        <row r="41">
          <cell r="A41">
            <v>10798</v>
          </cell>
        </row>
        <row r="42">
          <cell r="A42">
            <v>10799</v>
          </cell>
        </row>
      </sheetData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"/>
  <sheetViews>
    <sheetView tabSelected="1" workbookViewId="0">
      <selection activeCell="A2" sqref="A2:I2"/>
    </sheetView>
  </sheetViews>
  <sheetFormatPr defaultRowHeight="15.75" x14ac:dyDescent="0.25"/>
  <cols>
    <col min="1" max="1" width="4.5" style="38" bestFit="1" customWidth="1"/>
    <col min="2" max="2" width="18.25" style="44" customWidth="1"/>
    <col min="3" max="3" width="9" style="38"/>
    <col min="4" max="4" width="12.125" style="38" customWidth="1"/>
    <col min="5" max="5" width="11.375" style="38" customWidth="1"/>
    <col min="6" max="6" width="11.375" style="42" bestFit="1" customWidth="1"/>
    <col min="7" max="7" width="28.25" style="38" bestFit="1" customWidth="1"/>
    <col min="8" max="8" width="22" style="38" bestFit="1" customWidth="1"/>
    <col min="9" max="9" width="19.75" style="38" customWidth="1"/>
    <col min="11" max="11" width="19" customWidth="1"/>
  </cols>
  <sheetData>
    <row r="2" spans="1:11" x14ac:dyDescent="0.25">
      <c r="A2" s="52" t="s">
        <v>433</v>
      </c>
      <c r="B2" s="52"/>
      <c r="C2" s="52"/>
      <c r="D2" s="52"/>
      <c r="E2" s="52"/>
      <c r="F2" s="52"/>
      <c r="G2" s="52"/>
      <c r="H2" s="52"/>
      <c r="I2" s="52"/>
    </row>
    <row r="3" spans="1:11" x14ac:dyDescent="0.25">
      <c r="F3" s="44"/>
    </row>
    <row r="4" spans="1:11" s="48" customFormat="1" ht="47.25" x14ac:dyDescent="0.25">
      <c r="A4" s="45" t="s">
        <v>203</v>
      </c>
      <c r="B4" s="45" t="s">
        <v>325</v>
      </c>
      <c r="C4" s="45" t="s">
        <v>139</v>
      </c>
      <c r="D4" s="45" t="s">
        <v>431</v>
      </c>
      <c r="E4" s="45" t="s">
        <v>326</v>
      </c>
      <c r="F4" s="46" t="s">
        <v>327</v>
      </c>
      <c r="G4" s="45" t="s">
        <v>328</v>
      </c>
      <c r="H4" s="47" t="s">
        <v>329</v>
      </c>
      <c r="I4" s="47" t="s">
        <v>430</v>
      </c>
    </row>
    <row r="5" spans="1:11" x14ac:dyDescent="0.25">
      <c r="A5" s="7">
        <v>1</v>
      </c>
      <c r="B5" s="43" t="s">
        <v>330</v>
      </c>
      <c r="C5" s="7" t="s">
        <v>9</v>
      </c>
      <c r="D5" s="7" t="s">
        <v>252</v>
      </c>
      <c r="E5" s="7">
        <v>20001976</v>
      </c>
      <c r="F5" s="41" t="s">
        <v>381</v>
      </c>
      <c r="G5" s="7" t="s">
        <v>331</v>
      </c>
      <c r="H5" s="39" t="s">
        <v>414</v>
      </c>
      <c r="I5" s="40" t="s">
        <v>380</v>
      </c>
      <c r="K5" s="37"/>
    </row>
    <row r="7" spans="1:11" x14ac:dyDescent="0.25">
      <c r="A7" s="53" t="s">
        <v>434</v>
      </c>
      <c r="B7" s="53"/>
      <c r="C7" s="53"/>
      <c r="D7" s="53"/>
      <c r="E7" s="53"/>
      <c r="F7" s="53"/>
      <c r="G7" s="53"/>
      <c r="H7" s="53"/>
      <c r="I7" s="53"/>
    </row>
  </sheetData>
  <mergeCells count="2">
    <mergeCell ref="A2:I2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48"/>
  <sheetViews>
    <sheetView workbookViewId="0">
      <selection activeCell="I45" sqref="I45"/>
    </sheetView>
  </sheetViews>
  <sheetFormatPr defaultRowHeight="15.75" x14ac:dyDescent="0.25"/>
  <cols>
    <col min="8" max="8" width="14.875" customWidth="1"/>
    <col min="9" max="9" width="64" customWidth="1"/>
  </cols>
  <sheetData>
    <row r="5" spans="1:9" ht="25.5" x14ac:dyDescent="0.25">
      <c r="A5" s="6" t="s">
        <v>203</v>
      </c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246</v>
      </c>
    </row>
    <row r="6" spans="1:9" x14ac:dyDescent="0.25">
      <c r="A6" s="7">
        <v>1</v>
      </c>
      <c r="B6" s="2" t="s">
        <v>7</v>
      </c>
      <c r="C6" s="3" t="s">
        <v>8</v>
      </c>
      <c r="D6" s="3" t="s">
        <v>9</v>
      </c>
      <c r="E6" s="4" t="s">
        <v>10</v>
      </c>
      <c r="F6" s="2" t="s">
        <v>11</v>
      </c>
      <c r="G6" s="4" t="s">
        <v>12</v>
      </c>
      <c r="H6" s="3" t="s">
        <v>13</v>
      </c>
      <c r="I6" s="3" t="s">
        <v>204</v>
      </c>
    </row>
    <row r="7" spans="1:9" x14ac:dyDescent="0.25">
      <c r="A7" s="7">
        <v>2</v>
      </c>
      <c r="B7" s="2" t="s">
        <v>14</v>
      </c>
      <c r="C7" s="3" t="s">
        <v>15</v>
      </c>
      <c r="D7" s="3" t="s">
        <v>9</v>
      </c>
      <c r="E7" s="4" t="s">
        <v>10</v>
      </c>
      <c r="F7" s="2" t="s">
        <v>16</v>
      </c>
      <c r="G7" s="5">
        <v>44112</v>
      </c>
      <c r="H7" s="3" t="s">
        <v>13</v>
      </c>
      <c r="I7" s="3" t="s">
        <v>205</v>
      </c>
    </row>
    <row r="8" spans="1:9" x14ac:dyDescent="0.25">
      <c r="A8" s="7">
        <v>3</v>
      </c>
      <c r="B8" s="2" t="s">
        <v>17</v>
      </c>
      <c r="C8" s="3" t="s">
        <v>18</v>
      </c>
      <c r="D8" s="3" t="s">
        <v>19</v>
      </c>
      <c r="E8" s="4" t="s">
        <v>10</v>
      </c>
      <c r="F8" s="2" t="s">
        <v>20</v>
      </c>
      <c r="G8" s="4" t="s">
        <v>21</v>
      </c>
      <c r="H8" s="3" t="s">
        <v>13</v>
      </c>
      <c r="I8" s="3" t="s">
        <v>206</v>
      </c>
    </row>
    <row r="9" spans="1:9" x14ac:dyDescent="0.25">
      <c r="A9" s="7">
        <v>4</v>
      </c>
      <c r="B9" s="2" t="s">
        <v>22</v>
      </c>
      <c r="C9" s="3" t="s">
        <v>23</v>
      </c>
      <c r="D9" s="3" t="s">
        <v>19</v>
      </c>
      <c r="E9" s="4" t="s">
        <v>10</v>
      </c>
      <c r="F9" s="2" t="s">
        <v>24</v>
      </c>
      <c r="G9" s="4" t="s">
        <v>25</v>
      </c>
      <c r="H9" s="3" t="s">
        <v>26</v>
      </c>
      <c r="I9" s="3" t="s">
        <v>207</v>
      </c>
    </row>
    <row r="10" spans="1:9" x14ac:dyDescent="0.25">
      <c r="A10" s="7">
        <v>5</v>
      </c>
      <c r="B10" s="2" t="s">
        <v>27</v>
      </c>
      <c r="C10" s="3" t="s">
        <v>28</v>
      </c>
      <c r="D10" s="3" t="s">
        <v>29</v>
      </c>
      <c r="E10" s="4" t="s">
        <v>10</v>
      </c>
      <c r="F10" s="2" t="s">
        <v>30</v>
      </c>
      <c r="G10" s="5">
        <v>44112</v>
      </c>
      <c r="H10" s="3" t="s">
        <v>13</v>
      </c>
      <c r="I10" s="3" t="s">
        <v>208</v>
      </c>
    </row>
    <row r="11" spans="1:9" x14ac:dyDescent="0.25">
      <c r="A11" s="7">
        <v>6</v>
      </c>
      <c r="B11" s="2" t="s">
        <v>31</v>
      </c>
      <c r="C11" s="3" t="s">
        <v>32</v>
      </c>
      <c r="D11" s="3" t="s">
        <v>33</v>
      </c>
      <c r="E11" s="4" t="s">
        <v>10</v>
      </c>
      <c r="F11" s="2" t="s">
        <v>34</v>
      </c>
      <c r="G11" s="4" t="s">
        <v>12</v>
      </c>
      <c r="H11" s="3" t="s">
        <v>13</v>
      </c>
      <c r="I11" s="3" t="s">
        <v>209</v>
      </c>
    </row>
    <row r="12" spans="1:9" x14ac:dyDescent="0.25">
      <c r="A12" s="7">
        <v>7</v>
      </c>
      <c r="B12" s="2" t="s">
        <v>35</v>
      </c>
      <c r="C12" s="3" t="s">
        <v>36</v>
      </c>
      <c r="D12" s="3" t="s">
        <v>37</v>
      </c>
      <c r="E12" s="4" t="s">
        <v>10</v>
      </c>
      <c r="F12" s="2" t="s">
        <v>16</v>
      </c>
      <c r="G12" s="4" t="s">
        <v>38</v>
      </c>
      <c r="H12" s="3" t="s">
        <v>13</v>
      </c>
      <c r="I12" s="3" t="s">
        <v>210</v>
      </c>
    </row>
    <row r="13" spans="1:9" x14ac:dyDescent="0.25">
      <c r="A13" s="7">
        <v>8</v>
      </c>
      <c r="B13" s="2" t="s">
        <v>39</v>
      </c>
      <c r="C13" s="3" t="s">
        <v>40</v>
      </c>
      <c r="D13" s="3" t="s">
        <v>41</v>
      </c>
      <c r="E13" s="4" t="s">
        <v>10</v>
      </c>
      <c r="F13" s="2" t="s">
        <v>42</v>
      </c>
      <c r="G13" s="4" t="s">
        <v>43</v>
      </c>
      <c r="H13" s="3" t="s">
        <v>44</v>
      </c>
      <c r="I13" s="3" t="s">
        <v>211</v>
      </c>
    </row>
    <row r="14" spans="1:9" x14ac:dyDescent="0.25">
      <c r="A14" s="7">
        <v>9</v>
      </c>
      <c r="B14" s="2" t="s">
        <v>45</v>
      </c>
      <c r="C14" s="3" t="s">
        <v>46</v>
      </c>
      <c r="D14" s="3" t="s">
        <v>47</v>
      </c>
      <c r="E14" s="4" t="s">
        <v>10</v>
      </c>
      <c r="F14" s="2" t="s">
        <v>48</v>
      </c>
      <c r="G14" s="4" t="s">
        <v>49</v>
      </c>
      <c r="H14" s="3" t="s">
        <v>50</v>
      </c>
      <c r="I14" s="3" t="s">
        <v>212</v>
      </c>
    </row>
    <row r="15" spans="1:9" x14ac:dyDescent="0.25">
      <c r="A15" s="7">
        <v>10</v>
      </c>
      <c r="B15" s="2" t="s">
        <v>51</v>
      </c>
      <c r="C15" s="3" t="s">
        <v>52</v>
      </c>
      <c r="D15" s="3" t="s">
        <v>53</v>
      </c>
      <c r="E15" s="4" t="s">
        <v>10</v>
      </c>
      <c r="F15" s="2" t="s">
        <v>54</v>
      </c>
      <c r="G15" s="4" t="s">
        <v>55</v>
      </c>
      <c r="H15" s="3" t="s">
        <v>56</v>
      </c>
      <c r="I15" s="3" t="s">
        <v>213</v>
      </c>
    </row>
    <row r="16" spans="1:9" x14ac:dyDescent="0.25">
      <c r="A16" s="7">
        <v>11</v>
      </c>
      <c r="B16" s="2" t="s">
        <v>57</v>
      </c>
      <c r="C16" s="3" t="s">
        <v>58</v>
      </c>
      <c r="D16" s="3" t="s">
        <v>59</v>
      </c>
      <c r="E16" s="4" t="s">
        <v>10</v>
      </c>
      <c r="F16" s="2" t="s">
        <v>60</v>
      </c>
      <c r="G16" s="5">
        <v>43840</v>
      </c>
      <c r="H16" s="3" t="s">
        <v>56</v>
      </c>
      <c r="I16" s="3" t="s">
        <v>214</v>
      </c>
    </row>
    <row r="17" spans="1:9" x14ac:dyDescent="0.25">
      <c r="A17" s="7">
        <v>12</v>
      </c>
      <c r="B17" s="2" t="s">
        <v>61</v>
      </c>
      <c r="C17" s="3" t="s">
        <v>62</v>
      </c>
      <c r="D17" s="3" t="s">
        <v>63</v>
      </c>
      <c r="E17" s="4" t="s">
        <v>10</v>
      </c>
      <c r="F17" s="2" t="s">
        <v>64</v>
      </c>
      <c r="G17" s="4" t="s">
        <v>65</v>
      </c>
      <c r="H17" s="3" t="s">
        <v>13</v>
      </c>
      <c r="I17" s="3" t="s">
        <v>215</v>
      </c>
    </row>
    <row r="18" spans="1:9" x14ac:dyDescent="0.25">
      <c r="A18" s="7">
        <v>13</v>
      </c>
      <c r="B18" s="2" t="s">
        <v>66</v>
      </c>
      <c r="C18" s="3" t="s">
        <v>67</v>
      </c>
      <c r="D18" s="3" t="s">
        <v>68</v>
      </c>
      <c r="E18" s="4" t="s">
        <v>10</v>
      </c>
      <c r="F18" s="2" t="s">
        <v>69</v>
      </c>
      <c r="G18" s="4" t="s">
        <v>70</v>
      </c>
      <c r="H18" s="3" t="s">
        <v>71</v>
      </c>
      <c r="I18" s="3" t="s">
        <v>216</v>
      </c>
    </row>
    <row r="19" spans="1:9" x14ac:dyDescent="0.25">
      <c r="A19" s="7">
        <v>14</v>
      </c>
      <c r="B19" s="2" t="s">
        <v>72</v>
      </c>
      <c r="C19" s="3" t="s">
        <v>73</v>
      </c>
      <c r="D19" s="3" t="s">
        <v>74</v>
      </c>
      <c r="E19" s="4" t="s">
        <v>10</v>
      </c>
      <c r="F19" s="2" t="s">
        <v>75</v>
      </c>
      <c r="G19" s="4" t="s">
        <v>76</v>
      </c>
      <c r="H19" s="3" t="s">
        <v>13</v>
      </c>
      <c r="I19" s="3" t="s">
        <v>247</v>
      </c>
    </row>
    <row r="20" spans="1:9" x14ac:dyDescent="0.25">
      <c r="A20" s="7">
        <v>15</v>
      </c>
      <c r="B20" s="2" t="s">
        <v>77</v>
      </c>
      <c r="C20" s="3" t="s">
        <v>78</v>
      </c>
      <c r="D20" s="3" t="s">
        <v>79</v>
      </c>
      <c r="E20" s="4" t="s">
        <v>10</v>
      </c>
      <c r="F20" s="2" t="s">
        <v>80</v>
      </c>
      <c r="G20" s="4" t="s">
        <v>81</v>
      </c>
      <c r="H20" s="3" t="s">
        <v>71</v>
      </c>
      <c r="I20" s="3" t="s">
        <v>217</v>
      </c>
    </row>
    <row r="21" spans="1:9" x14ac:dyDescent="0.25">
      <c r="A21" s="7">
        <v>16</v>
      </c>
      <c r="B21" s="2" t="s">
        <v>82</v>
      </c>
      <c r="C21" s="3" t="s">
        <v>83</v>
      </c>
      <c r="D21" s="3" t="s">
        <v>84</v>
      </c>
      <c r="E21" s="4" t="s">
        <v>10</v>
      </c>
      <c r="F21" s="2" t="s">
        <v>85</v>
      </c>
      <c r="G21" s="5">
        <v>43872</v>
      </c>
      <c r="H21" s="3" t="s">
        <v>86</v>
      </c>
      <c r="I21" s="3" t="s">
        <v>218</v>
      </c>
    </row>
    <row r="22" spans="1:9" x14ac:dyDescent="0.25">
      <c r="A22" s="7">
        <v>17</v>
      </c>
      <c r="B22" s="2" t="s">
        <v>87</v>
      </c>
      <c r="C22" s="3" t="s">
        <v>88</v>
      </c>
      <c r="D22" s="3" t="s">
        <v>89</v>
      </c>
      <c r="E22" s="4" t="s">
        <v>10</v>
      </c>
      <c r="F22" s="2" t="s">
        <v>90</v>
      </c>
      <c r="G22" s="4" t="s">
        <v>91</v>
      </c>
      <c r="H22" s="3" t="s">
        <v>92</v>
      </c>
      <c r="I22" s="3" t="s">
        <v>219</v>
      </c>
    </row>
    <row r="23" spans="1:9" x14ac:dyDescent="0.25">
      <c r="A23" s="7">
        <v>18</v>
      </c>
      <c r="B23" s="2" t="s">
        <v>93</v>
      </c>
      <c r="C23" s="3" t="s">
        <v>94</v>
      </c>
      <c r="D23" s="3" t="s">
        <v>95</v>
      </c>
      <c r="E23" s="4" t="s">
        <v>10</v>
      </c>
      <c r="F23" s="2" t="s">
        <v>96</v>
      </c>
      <c r="G23" s="5">
        <v>43868</v>
      </c>
      <c r="H23" s="3" t="s">
        <v>97</v>
      </c>
      <c r="I23" s="3" t="s">
        <v>220</v>
      </c>
    </row>
    <row r="24" spans="1:9" x14ac:dyDescent="0.25">
      <c r="A24" s="7">
        <v>19</v>
      </c>
      <c r="B24" s="2" t="s">
        <v>98</v>
      </c>
      <c r="C24" s="3" t="s">
        <v>99</v>
      </c>
      <c r="D24" s="3" t="s">
        <v>100</v>
      </c>
      <c r="E24" s="4" t="s">
        <v>10</v>
      </c>
      <c r="F24" s="2" t="s">
        <v>101</v>
      </c>
      <c r="G24" s="4" t="s">
        <v>102</v>
      </c>
      <c r="H24" s="3" t="s">
        <v>97</v>
      </c>
      <c r="I24" s="3" t="s">
        <v>221</v>
      </c>
    </row>
    <row r="25" spans="1:9" x14ac:dyDescent="0.25">
      <c r="A25" s="7">
        <v>20</v>
      </c>
      <c r="B25" s="2" t="s">
        <v>103</v>
      </c>
      <c r="C25" s="3" t="s">
        <v>104</v>
      </c>
      <c r="D25" s="3" t="s">
        <v>105</v>
      </c>
      <c r="E25" s="4" t="s">
        <v>10</v>
      </c>
      <c r="F25" s="2" t="s">
        <v>106</v>
      </c>
      <c r="G25" s="5">
        <v>43960</v>
      </c>
      <c r="H25" s="3" t="s">
        <v>13</v>
      </c>
      <c r="I25" s="3" t="s">
        <v>222</v>
      </c>
    </row>
    <row r="26" spans="1:9" x14ac:dyDescent="0.25">
      <c r="A26" s="7">
        <v>21</v>
      </c>
      <c r="B26" s="2" t="s">
        <v>107</v>
      </c>
      <c r="C26" s="3" t="s">
        <v>108</v>
      </c>
      <c r="D26" s="3" t="s">
        <v>105</v>
      </c>
      <c r="E26" s="4" t="s">
        <v>10</v>
      </c>
      <c r="F26" s="2" t="s">
        <v>109</v>
      </c>
      <c r="G26" s="4" t="s">
        <v>110</v>
      </c>
      <c r="H26" s="3" t="s">
        <v>13</v>
      </c>
      <c r="I26" s="3" t="s">
        <v>223</v>
      </c>
    </row>
    <row r="27" spans="1:9" x14ac:dyDescent="0.25">
      <c r="A27" s="7">
        <v>22</v>
      </c>
      <c r="B27" s="2" t="s">
        <v>111</v>
      </c>
      <c r="C27" s="3" t="s">
        <v>112</v>
      </c>
      <c r="D27" s="3" t="s">
        <v>113</v>
      </c>
      <c r="E27" s="4" t="s">
        <v>10</v>
      </c>
      <c r="F27" s="2" t="s">
        <v>96</v>
      </c>
      <c r="G27" s="5">
        <v>44173</v>
      </c>
      <c r="H27" s="3" t="s">
        <v>13</v>
      </c>
      <c r="I27" s="3" t="s">
        <v>224</v>
      </c>
    </row>
    <row r="28" spans="1:9" x14ac:dyDescent="0.25">
      <c r="A28" s="7">
        <v>23</v>
      </c>
      <c r="B28" s="2" t="s">
        <v>114</v>
      </c>
      <c r="C28" s="3" t="s">
        <v>115</v>
      </c>
      <c r="D28" s="3" t="s">
        <v>116</v>
      </c>
      <c r="E28" s="4" t="s">
        <v>10</v>
      </c>
      <c r="F28" s="2" t="s">
        <v>117</v>
      </c>
      <c r="G28" s="5">
        <v>44174</v>
      </c>
      <c r="H28" s="3" t="s">
        <v>13</v>
      </c>
      <c r="I28" s="3" t="s">
        <v>225</v>
      </c>
    </row>
    <row r="29" spans="1:9" x14ac:dyDescent="0.25">
      <c r="A29" s="7">
        <v>24</v>
      </c>
      <c r="B29" s="2" t="s">
        <v>118</v>
      </c>
      <c r="C29" s="3" t="s">
        <v>119</v>
      </c>
      <c r="D29" s="3" t="s">
        <v>116</v>
      </c>
      <c r="E29" s="4" t="s">
        <v>10</v>
      </c>
      <c r="F29" s="2" t="s">
        <v>120</v>
      </c>
      <c r="G29" s="4" t="s">
        <v>121</v>
      </c>
      <c r="H29" s="3" t="s">
        <v>122</v>
      </c>
      <c r="I29" s="3" t="s">
        <v>226</v>
      </c>
    </row>
    <row r="30" spans="1:9" x14ac:dyDescent="0.25">
      <c r="A30" s="7">
        <v>25</v>
      </c>
      <c r="B30" s="2" t="s">
        <v>123</v>
      </c>
      <c r="C30" s="3" t="s">
        <v>124</v>
      </c>
      <c r="D30" s="3" t="s">
        <v>125</v>
      </c>
      <c r="E30" s="4" t="s">
        <v>10</v>
      </c>
      <c r="F30" s="2" t="s">
        <v>126</v>
      </c>
      <c r="G30" s="4" t="s">
        <v>91</v>
      </c>
      <c r="H30" s="3" t="s">
        <v>127</v>
      </c>
      <c r="I30" s="3" t="s">
        <v>227</v>
      </c>
    </row>
    <row r="31" spans="1:9" x14ac:dyDescent="0.25">
      <c r="A31" s="7">
        <v>26</v>
      </c>
      <c r="B31" s="2" t="s">
        <v>128</v>
      </c>
      <c r="C31" s="3" t="s">
        <v>129</v>
      </c>
      <c r="D31" s="3" t="s">
        <v>130</v>
      </c>
      <c r="E31" s="4" t="s">
        <v>10</v>
      </c>
      <c r="F31" s="2" t="s">
        <v>131</v>
      </c>
      <c r="G31" s="5">
        <v>44020</v>
      </c>
      <c r="H31" s="3" t="s">
        <v>13</v>
      </c>
      <c r="I31" s="3" t="s">
        <v>228</v>
      </c>
    </row>
    <row r="32" spans="1:9" x14ac:dyDescent="0.25">
      <c r="A32" s="7">
        <v>27</v>
      </c>
      <c r="B32" s="2" t="s">
        <v>132</v>
      </c>
      <c r="C32" s="3" t="s">
        <v>133</v>
      </c>
      <c r="D32" s="3" t="s">
        <v>134</v>
      </c>
      <c r="E32" s="4" t="s">
        <v>10</v>
      </c>
      <c r="F32" s="2" t="s">
        <v>135</v>
      </c>
      <c r="G32" s="5">
        <v>43959</v>
      </c>
      <c r="H32" s="3" t="s">
        <v>136</v>
      </c>
      <c r="I32" s="3" t="s">
        <v>229</v>
      </c>
    </row>
    <row r="33" spans="1:9" x14ac:dyDescent="0.25">
      <c r="A33" s="7">
        <v>28</v>
      </c>
      <c r="B33" s="2" t="s">
        <v>137</v>
      </c>
      <c r="C33" s="3" t="s">
        <v>138</v>
      </c>
      <c r="D33" s="3" t="s">
        <v>139</v>
      </c>
      <c r="E33" s="4" t="s">
        <v>10</v>
      </c>
      <c r="F33" s="2" t="s">
        <v>140</v>
      </c>
      <c r="G33" s="5">
        <v>44111</v>
      </c>
      <c r="H33" s="3" t="s">
        <v>13</v>
      </c>
      <c r="I33" s="3" t="s">
        <v>230</v>
      </c>
    </row>
    <row r="34" spans="1:9" x14ac:dyDescent="0.25">
      <c r="A34" s="7">
        <v>29</v>
      </c>
      <c r="B34" s="2" t="s">
        <v>141</v>
      </c>
      <c r="C34" s="3" t="s">
        <v>142</v>
      </c>
      <c r="D34" s="3" t="s">
        <v>143</v>
      </c>
      <c r="E34" s="4" t="s">
        <v>10</v>
      </c>
      <c r="F34" s="2" t="s">
        <v>144</v>
      </c>
      <c r="G34" s="4" t="s">
        <v>145</v>
      </c>
      <c r="H34" s="3" t="s">
        <v>127</v>
      </c>
      <c r="I34" s="3" t="s">
        <v>231</v>
      </c>
    </row>
    <row r="35" spans="1:9" x14ac:dyDescent="0.25">
      <c r="A35" s="7">
        <v>30</v>
      </c>
      <c r="B35" s="2" t="s">
        <v>146</v>
      </c>
      <c r="C35" s="3" t="s">
        <v>124</v>
      </c>
      <c r="D35" s="3" t="s">
        <v>143</v>
      </c>
      <c r="E35" s="4" t="s">
        <v>10</v>
      </c>
      <c r="F35" s="2" t="s">
        <v>147</v>
      </c>
      <c r="G35" s="4" t="s">
        <v>81</v>
      </c>
      <c r="H35" s="3" t="s">
        <v>148</v>
      </c>
      <c r="I35" s="3" t="s">
        <v>232</v>
      </c>
    </row>
    <row r="36" spans="1:9" x14ac:dyDescent="0.25">
      <c r="A36" s="7">
        <v>31</v>
      </c>
      <c r="B36" s="2" t="s">
        <v>149</v>
      </c>
      <c r="C36" s="3" t="s">
        <v>150</v>
      </c>
      <c r="D36" s="3" t="s">
        <v>151</v>
      </c>
      <c r="E36" s="4" t="s">
        <v>10</v>
      </c>
      <c r="F36" s="2" t="s">
        <v>152</v>
      </c>
      <c r="G36" s="4" t="s">
        <v>153</v>
      </c>
      <c r="H36" s="3" t="s">
        <v>13</v>
      </c>
      <c r="I36" s="3" t="s">
        <v>233</v>
      </c>
    </row>
    <row r="37" spans="1:9" x14ac:dyDescent="0.25">
      <c r="A37" s="7">
        <v>32</v>
      </c>
      <c r="B37" s="2" t="s">
        <v>154</v>
      </c>
      <c r="C37" s="3" t="s">
        <v>155</v>
      </c>
      <c r="D37" s="3" t="s">
        <v>151</v>
      </c>
      <c r="E37" s="4" t="s">
        <v>10</v>
      </c>
      <c r="F37" s="2" t="s">
        <v>156</v>
      </c>
      <c r="G37" s="5">
        <v>43898</v>
      </c>
      <c r="H37" s="3" t="s">
        <v>13</v>
      </c>
      <c r="I37" s="3" t="s">
        <v>234</v>
      </c>
    </row>
    <row r="38" spans="1:9" x14ac:dyDescent="0.25">
      <c r="A38" s="7">
        <v>33</v>
      </c>
      <c r="B38" s="2" t="s">
        <v>157</v>
      </c>
      <c r="C38" s="3" t="s">
        <v>158</v>
      </c>
      <c r="D38" s="3" t="s">
        <v>159</v>
      </c>
      <c r="E38" s="4" t="s">
        <v>10</v>
      </c>
      <c r="F38" s="2" t="s">
        <v>160</v>
      </c>
      <c r="G38" s="4" t="s">
        <v>49</v>
      </c>
      <c r="H38" s="3" t="s">
        <v>13</v>
      </c>
      <c r="I38" s="3" t="s">
        <v>235</v>
      </c>
    </row>
    <row r="39" spans="1:9" x14ac:dyDescent="0.25">
      <c r="A39" s="7">
        <v>34</v>
      </c>
      <c r="B39" s="2" t="s">
        <v>161</v>
      </c>
      <c r="C39" s="3" t="s">
        <v>133</v>
      </c>
      <c r="D39" s="3" t="s">
        <v>159</v>
      </c>
      <c r="E39" s="4" t="s">
        <v>10</v>
      </c>
      <c r="F39" s="2" t="s">
        <v>75</v>
      </c>
      <c r="G39" s="4" t="s">
        <v>162</v>
      </c>
      <c r="H39" s="3" t="s">
        <v>163</v>
      </c>
      <c r="I39" s="3" t="s">
        <v>236</v>
      </c>
    </row>
    <row r="40" spans="1:9" x14ac:dyDescent="0.25">
      <c r="A40" s="7">
        <v>35</v>
      </c>
      <c r="B40" s="2" t="s">
        <v>164</v>
      </c>
      <c r="C40" s="3" t="s">
        <v>165</v>
      </c>
      <c r="D40" s="3" t="s">
        <v>166</v>
      </c>
      <c r="E40" s="4" t="s">
        <v>10</v>
      </c>
      <c r="F40" s="2" t="s">
        <v>167</v>
      </c>
      <c r="G40" s="4" t="s">
        <v>168</v>
      </c>
      <c r="H40" s="3" t="s">
        <v>13</v>
      </c>
      <c r="I40" s="3" t="s">
        <v>237</v>
      </c>
    </row>
    <row r="41" spans="1:9" x14ac:dyDescent="0.25">
      <c r="A41" s="7">
        <v>36</v>
      </c>
      <c r="B41" s="2" t="s">
        <v>169</v>
      </c>
      <c r="C41" s="3" t="s">
        <v>170</v>
      </c>
      <c r="D41" s="3" t="s">
        <v>171</v>
      </c>
      <c r="E41" s="4" t="s">
        <v>10</v>
      </c>
      <c r="F41" s="2" t="s">
        <v>172</v>
      </c>
      <c r="G41" s="4" t="s">
        <v>173</v>
      </c>
      <c r="H41" s="3" t="s">
        <v>56</v>
      </c>
      <c r="I41" s="3" t="s">
        <v>238</v>
      </c>
    </row>
    <row r="42" spans="1:9" x14ac:dyDescent="0.25">
      <c r="A42" s="7">
        <v>37</v>
      </c>
      <c r="B42" s="2" t="s">
        <v>174</v>
      </c>
      <c r="C42" s="3" t="s">
        <v>175</v>
      </c>
      <c r="D42" s="3" t="s">
        <v>176</v>
      </c>
      <c r="E42" s="4" t="s">
        <v>10</v>
      </c>
      <c r="F42" s="2" t="s">
        <v>177</v>
      </c>
      <c r="G42" s="4" t="s">
        <v>81</v>
      </c>
      <c r="H42" s="3" t="s">
        <v>13</v>
      </c>
      <c r="I42" s="3" t="s">
        <v>239</v>
      </c>
    </row>
    <row r="43" spans="1:9" x14ac:dyDescent="0.25">
      <c r="A43" s="7">
        <v>38</v>
      </c>
      <c r="B43" s="2" t="s">
        <v>178</v>
      </c>
      <c r="C43" s="3" t="s">
        <v>179</v>
      </c>
      <c r="D43" s="3" t="s">
        <v>180</v>
      </c>
      <c r="E43" s="4" t="s">
        <v>10</v>
      </c>
      <c r="F43" s="2" t="s">
        <v>181</v>
      </c>
      <c r="G43" s="4" t="s">
        <v>70</v>
      </c>
      <c r="H43" s="3" t="s">
        <v>13</v>
      </c>
      <c r="I43" s="3" t="s">
        <v>240</v>
      </c>
    </row>
    <row r="44" spans="1:9" x14ac:dyDescent="0.25">
      <c r="A44" s="7">
        <v>39</v>
      </c>
      <c r="B44" s="2" t="s">
        <v>182</v>
      </c>
      <c r="C44" s="3" t="s">
        <v>40</v>
      </c>
      <c r="D44" s="3" t="s">
        <v>183</v>
      </c>
      <c r="E44" s="4" t="s">
        <v>10</v>
      </c>
      <c r="F44" s="2" t="s">
        <v>184</v>
      </c>
      <c r="G44" s="4" t="s">
        <v>185</v>
      </c>
      <c r="H44" s="3" t="s">
        <v>13</v>
      </c>
      <c r="I44" s="3" t="s">
        <v>241</v>
      </c>
    </row>
    <row r="45" spans="1:9" x14ac:dyDescent="0.25">
      <c r="A45" s="7">
        <v>40</v>
      </c>
      <c r="B45" s="2" t="s">
        <v>186</v>
      </c>
      <c r="C45" s="3" t="s">
        <v>187</v>
      </c>
      <c r="D45" s="3" t="s">
        <v>188</v>
      </c>
      <c r="E45" s="4" t="s">
        <v>10</v>
      </c>
      <c r="F45" s="2" t="s">
        <v>189</v>
      </c>
      <c r="G45" s="4" t="s">
        <v>190</v>
      </c>
      <c r="H45" s="3" t="s">
        <v>13</v>
      </c>
      <c r="I45" s="3" t="s">
        <v>242</v>
      </c>
    </row>
    <row r="46" spans="1:9" x14ac:dyDescent="0.25">
      <c r="A46" s="7">
        <v>41</v>
      </c>
      <c r="B46" s="2" t="s">
        <v>191</v>
      </c>
      <c r="C46" s="3" t="s">
        <v>192</v>
      </c>
      <c r="D46" s="3" t="s">
        <v>193</v>
      </c>
      <c r="E46" s="4" t="s">
        <v>10</v>
      </c>
      <c r="F46" s="2" t="s">
        <v>194</v>
      </c>
      <c r="G46" s="5">
        <v>43839</v>
      </c>
      <c r="H46" s="3" t="s">
        <v>13</v>
      </c>
      <c r="I46" s="3" t="s">
        <v>243</v>
      </c>
    </row>
    <row r="47" spans="1:9" x14ac:dyDescent="0.25">
      <c r="A47" s="7">
        <v>42</v>
      </c>
      <c r="B47" s="2" t="s">
        <v>195</v>
      </c>
      <c r="C47" s="3" t="s">
        <v>196</v>
      </c>
      <c r="D47" s="3" t="s">
        <v>197</v>
      </c>
      <c r="E47" s="4" t="s">
        <v>10</v>
      </c>
      <c r="F47" s="2" t="s">
        <v>198</v>
      </c>
      <c r="G47" s="5">
        <v>44021</v>
      </c>
      <c r="H47" s="3" t="s">
        <v>13</v>
      </c>
      <c r="I47" s="3" t="s">
        <v>244</v>
      </c>
    </row>
    <row r="48" spans="1:9" x14ac:dyDescent="0.25">
      <c r="A48" s="7">
        <v>43</v>
      </c>
      <c r="B48" s="2" t="s">
        <v>199</v>
      </c>
      <c r="C48" s="3" t="s">
        <v>200</v>
      </c>
      <c r="D48" s="3" t="s">
        <v>201</v>
      </c>
      <c r="E48" s="4" t="s">
        <v>10</v>
      </c>
      <c r="F48" s="2" t="s">
        <v>202</v>
      </c>
      <c r="G48" s="5">
        <v>44144</v>
      </c>
      <c r="H48" s="3" t="s">
        <v>127</v>
      </c>
      <c r="I48" s="3" t="s">
        <v>245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zoomScale="85" zoomScaleNormal="85" workbookViewId="0">
      <selection activeCell="I12" sqref="I12"/>
    </sheetView>
  </sheetViews>
  <sheetFormatPr defaultRowHeight="15" x14ac:dyDescent="0.25"/>
  <cols>
    <col min="1" max="1" width="5.125" style="16" customWidth="1"/>
    <col min="2" max="2" width="10.5" style="28" customWidth="1"/>
    <col min="3" max="3" width="16.125" style="28" customWidth="1"/>
    <col min="4" max="4" width="18.375" style="15" customWidth="1"/>
    <col min="5" max="5" width="5.375" style="15" customWidth="1"/>
    <col min="6" max="6" width="8" style="15" customWidth="1"/>
    <col min="7" max="7" width="10.125" style="15" customWidth="1"/>
    <col min="8" max="8" width="13.25" style="15" customWidth="1"/>
    <col min="9" max="9" width="15.625" style="16" customWidth="1"/>
    <col min="10" max="10" width="15.875" style="15" customWidth="1"/>
    <col min="11" max="11" width="7" style="15" customWidth="1"/>
    <col min="12" max="12" width="8.5" style="15" customWidth="1"/>
    <col min="13" max="13" width="15.125" style="15" customWidth="1"/>
    <col min="14" max="16" width="12.75" style="15" customWidth="1"/>
    <col min="17" max="17" width="20.875" style="15" customWidth="1"/>
    <col min="18" max="18" width="10.125" style="15" customWidth="1"/>
    <col min="19" max="19" width="15.375" style="15" customWidth="1"/>
    <col min="20" max="20" width="11" style="15" customWidth="1"/>
    <col min="21" max="21" width="9.625" style="15" customWidth="1"/>
    <col min="22" max="22" width="8.375" style="15" customWidth="1"/>
    <col min="23" max="23" width="9" style="15"/>
    <col min="24" max="24" width="15.125" style="16" customWidth="1"/>
    <col min="25" max="255" width="9" style="15"/>
    <col min="256" max="256" width="5.25" style="15" bestFit="1" customWidth="1"/>
    <col min="257" max="257" width="5.125" style="15" customWidth="1"/>
    <col min="258" max="258" width="10.5" style="15" customWidth="1"/>
    <col min="259" max="259" width="16.125" style="15" customWidth="1"/>
    <col min="260" max="260" width="18.375" style="15" customWidth="1"/>
    <col min="261" max="261" width="5.375" style="15" customWidth="1"/>
    <col min="262" max="262" width="8" style="15" customWidth="1"/>
    <col min="263" max="263" width="10.125" style="15" customWidth="1"/>
    <col min="264" max="264" width="13.25" style="15" customWidth="1"/>
    <col min="265" max="265" width="15.625" style="15" customWidth="1"/>
    <col min="266" max="266" width="15.875" style="15" customWidth="1"/>
    <col min="267" max="267" width="7" style="15" customWidth="1"/>
    <col min="268" max="268" width="8.5" style="15" customWidth="1"/>
    <col min="269" max="269" width="15.125" style="15" customWidth="1"/>
    <col min="270" max="272" width="12.75" style="15" customWidth="1"/>
    <col min="273" max="273" width="20.875" style="15" customWidth="1"/>
    <col min="274" max="274" width="10.125" style="15" customWidth="1"/>
    <col min="275" max="275" width="15.375" style="15" customWidth="1"/>
    <col min="276" max="276" width="11" style="15" customWidth="1"/>
    <col min="277" max="277" width="16" style="15" customWidth="1"/>
    <col min="278" max="278" width="6" style="15" customWidth="1"/>
    <col min="279" max="511" width="9" style="15"/>
    <col min="512" max="512" width="5.25" style="15" bestFit="1" customWidth="1"/>
    <col min="513" max="513" width="5.125" style="15" customWidth="1"/>
    <col min="514" max="514" width="10.5" style="15" customWidth="1"/>
    <col min="515" max="515" width="16.125" style="15" customWidth="1"/>
    <col min="516" max="516" width="18.375" style="15" customWidth="1"/>
    <col min="517" max="517" width="5.375" style="15" customWidth="1"/>
    <col min="518" max="518" width="8" style="15" customWidth="1"/>
    <col min="519" max="519" width="10.125" style="15" customWidth="1"/>
    <col min="520" max="520" width="13.25" style="15" customWidth="1"/>
    <col min="521" max="521" width="15.625" style="15" customWidth="1"/>
    <col min="522" max="522" width="15.875" style="15" customWidth="1"/>
    <col min="523" max="523" width="7" style="15" customWidth="1"/>
    <col min="524" max="524" width="8.5" style="15" customWidth="1"/>
    <col min="525" max="525" width="15.125" style="15" customWidth="1"/>
    <col min="526" max="528" width="12.75" style="15" customWidth="1"/>
    <col min="529" max="529" width="20.875" style="15" customWidth="1"/>
    <col min="530" max="530" width="10.125" style="15" customWidth="1"/>
    <col min="531" max="531" width="15.375" style="15" customWidth="1"/>
    <col min="532" max="532" width="11" style="15" customWidth="1"/>
    <col min="533" max="533" width="16" style="15" customWidth="1"/>
    <col min="534" max="534" width="6" style="15" customWidth="1"/>
    <col min="535" max="767" width="9" style="15"/>
    <col min="768" max="768" width="5.25" style="15" bestFit="1" customWidth="1"/>
    <col min="769" max="769" width="5.125" style="15" customWidth="1"/>
    <col min="770" max="770" width="10.5" style="15" customWidth="1"/>
    <col min="771" max="771" width="16.125" style="15" customWidth="1"/>
    <col min="772" max="772" width="18.375" style="15" customWidth="1"/>
    <col min="773" max="773" width="5.375" style="15" customWidth="1"/>
    <col min="774" max="774" width="8" style="15" customWidth="1"/>
    <col min="775" max="775" width="10.125" style="15" customWidth="1"/>
    <col min="776" max="776" width="13.25" style="15" customWidth="1"/>
    <col min="777" max="777" width="15.625" style="15" customWidth="1"/>
    <col min="778" max="778" width="15.875" style="15" customWidth="1"/>
    <col min="779" max="779" width="7" style="15" customWidth="1"/>
    <col min="780" max="780" width="8.5" style="15" customWidth="1"/>
    <col min="781" max="781" width="15.125" style="15" customWidth="1"/>
    <col min="782" max="784" width="12.75" style="15" customWidth="1"/>
    <col min="785" max="785" width="20.875" style="15" customWidth="1"/>
    <col min="786" max="786" width="10.125" style="15" customWidth="1"/>
    <col min="787" max="787" width="15.375" style="15" customWidth="1"/>
    <col min="788" max="788" width="11" style="15" customWidth="1"/>
    <col min="789" max="789" width="16" style="15" customWidth="1"/>
    <col min="790" max="790" width="6" style="15" customWidth="1"/>
    <col min="791" max="1023" width="9" style="15"/>
    <col min="1024" max="1024" width="5.25" style="15" bestFit="1" customWidth="1"/>
    <col min="1025" max="1025" width="5.125" style="15" customWidth="1"/>
    <col min="1026" max="1026" width="10.5" style="15" customWidth="1"/>
    <col min="1027" max="1027" width="16.125" style="15" customWidth="1"/>
    <col min="1028" max="1028" width="18.375" style="15" customWidth="1"/>
    <col min="1029" max="1029" width="5.375" style="15" customWidth="1"/>
    <col min="1030" max="1030" width="8" style="15" customWidth="1"/>
    <col min="1031" max="1031" width="10.125" style="15" customWidth="1"/>
    <col min="1032" max="1032" width="13.25" style="15" customWidth="1"/>
    <col min="1033" max="1033" width="15.625" style="15" customWidth="1"/>
    <col min="1034" max="1034" width="15.875" style="15" customWidth="1"/>
    <col min="1035" max="1035" width="7" style="15" customWidth="1"/>
    <col min="1036" max="1036" width="8.5" style="15" customWidth="1"/>
    <col min="1037" max="1037" width="15.125" style="15" customWidth="1"/>
    <col min="1038" max="1040" width="12.75" style="15" customWidth="1"/>
    <col min="1041" max="1041" width="20.875" style="15" customWidth="1"/>
    <col min="1042" max="1042" width="10.125" style="15" customWidth="1"/>
    <col min="1043" max="1043" width="15.375" style="15" customWidth="1"/>
    <col min="1044" max="1044" width="11" style="15" customWidth="1"/>
    <col min="1045" max="1045" width="16" style="15" customWidth="1"/>
    <col min="1046" max="1046" width="6" style="15" customWidth="1"/>
    <col min="1047" max="1279" width="9" style="15"/>
    <col min="1280" max="1280" width="5.25" style="15" bestFit="1" customWidth="1"/>
    <col min="1281" max="1281" width="5.125" style="15" customWidth="1"/>
    <col min="1282" max="1282" width="10.5" style="15" customWidth="1"/>
    <col min="1283" max="1283" width="16.125" style="15" customWidth="1"/>
    <col min="1284" max="1284" width="18.375" style="15" customWidth="1"/>
    <col min="1285" max="1285" width="5.375" style="15" customWidth="1"/>
    <col min="1286" max="1286" width="8" style="15" customWidth="1"/>
    <col min="1287" max="1287" width="10.125" style="15" customWidth="1"/>
    <col min="1288" max="1288" width="13.25" style="15" customWidth="1"/>
    <col min="1289" max="1289" width="15.625" style="15" customWidth="1"/>
    <col min="1290" max="1290" width="15.875" style="15" customWidth="1"/>
    <col min="1291" max="1291" width="7" style="15" customWidth="1"/>
    <col min="1292" max="1292" width="8.5" style="15" customWidth="1"/>
    <col min="1293" max="1293" width="15.125" style="15" customWidth="1"/>
    <col min="1294" max="1296" width="12.75" style="15" customWidth="1"/>
    <col min="1297" max="1297" width="20.875" style="15" customWidth="1"/>
    <col min="1298" max="1298" width="10.125" style="15" customWidth="1"/>
    <col min="1299" max="1299" width="15.375" style="15" customWidth="1"/>
    <col min="1300" max="1300" width="11" style="15" customWidth="1"/>
    <col min="1301" max="1301" width="16" style="15" customWidth="1"/>
    <col min="1302" max="1302" width="6" style="15" customWidth="1"/>
    <col min="1303" max="1535" width="9" style="15"/>
    <col min="1536" max="1536" width="5.25" style="15" bestFit="1" customWidth="1"/>
    <col min="1537" max="1537" width="5.125" style="15" customWidth="1"/>
    <col min="1538" max="1538" width="10.5" style="15" customWidth="1"/>
    <col min="1539" max="1539" width="16.125" style="15" customWidth="1"/>
    <col min="1540" max="1540" width="18.375" style="15" customWidth="1"/>
    <col min="1541" max="1541" width="5.375" style="15" customWidth="1"/>
    <col min="1542" max="1542" width="8" style="15" customWidth="1"/>
    <col min="1543" max="1543" width="10.125" style="15" customWidth="1"/>
    <col min="1544" max="1544" width="13.25" style="15" customWidth="1"/>
    <col min="1545" max="1545" width="15.625" style="15" customWidth="1"/>
    <col min="1546" max="1546" width="15.875" style="15" customWidth="1"/>
    <col min="1547" max="1547" width="7" style="15" customWidth="1"/>
    <col min="1548" max="1548" width="8.5" style="15" customWidth="1"/>
    <col min="1549" max="1549" width="15.125" style="15" customWidth="1"/>
    <col min="1550" max="1552" width="12.75" style="15" customWidth="1"/>
    <col min="1553" max="1553" width="20.875" style="15" customWidth="1"/>
    <col min="1554" max="1554" width="10.125" style="15" customWidth="1"/>
    <col min="1555" max="1555" width="15.375" style="15" customWidth="1"/>
    <col min="1556" max="1556" width="11" style="15" customWidth="1"/>
    <col min="1557" max="1557" width="16" style="15" customWidth="1"/>
    <col min="1558" max="1558" width="6" style="15" customWidth="1"/>
    <col min="1559" max="1791" width="9" style="15"/>
    <col min="1792" max="1792" width="5.25" style="15" bestFit="1" customWidth="1"/>
    <col min="1793" max="1793" width="5.125" style="15" customWidth="1"/>
    <col min="1794" max="1794" width="10.5" style="15" customWidth="1"/>
    <col min="1795" max="1795" width="16.125" style="15" customWidth="1"/>
    <col min="1796" max="1796" width="18.375" style="15" customWidth="1"/>
    <col min="1797" max="1797" width="5.375" style="15" customWidth="1"/>
    <col min="1798" max="1798" width="8" style="15" customWidth="1"/>
    <col min="1799" max="1799" width="10.125" style="15" customWidth="1"/>
    <col min="1800" max="1800" width="13.25" style="15" customWidth="1"/>
    <col min="1801" max="1801" width="15.625" style="15" customWidth="1"/>
    <col min="1802" max="1802" width="15.875" style="15" customWidth="1"/>
    <col min="1803" max="1803" width="7" style="15" customWidth="1"/>
    <col min="1804" max="1804" width="8.5" style="15" customWidth="1"/>
    <col min="1805" max="1805" width="15.125" style="15" customWidth="1"/>
    <col min="1806" max="1808" width="12.75" style="15" customWidth="1"/>
    <col min="1809" max="1809" width="20.875" style="15" customWidth="1"/>
    <col min="1810" max="1810" width="10.125" style="15" customWidth="1"/>
    <col min="1811" max="1811" width="15.375" style="15" customWidth="1"/>
    <col min="1812" max="1812" width="11" style="15" customWidth="1"/>
    <col min="1813" max="1813" width="16" style="15" customWidth="1"/>
    <col min="1814" max="1814" width="6" style="15" customWidth="1"/>
    <col min="1815" max="2047" width="9" style="15"/>
    <col min="2048" max="2048" width="5.25" style="15" bestFit="1" customWidth="1"/>
    <col min="2049" max="2049" width="5.125" style="15" customWidth="1"/>
    <col min="2050" max="2050" width="10.5" style="15" customWidth="1"/>
    <col min="2051" max="2051" width="16.125" style="15" customWidth="1"/>
    <col min="2052" max="2052" width="18.375" style="15" customWidth="1"/>
    <col min="2053" max="2053" width="5.375" style="15" customWidth="1"/>
    <col min="2054" max="2054" width="8" style="15" customWidth="1"/>
    <col min="2055" max="2055" width="10.125" style="15" customWidth="1"/>
    <col min="2056" max="2056" width="13.25" style="15" customWidth="1"/>
    <col min="2057" max="2057" width="15.625" style="15" customWidth="1"/>
    <col min="2058" max="2058" width="15.875" style="15" customWidth="1"/>
    <col min="2059" max="2059" width="7" style="15" customWidth="1"/>
    <col min="2060" max="2060" width="8.5" style="15" customWidth="1"/>
    <col min="2061" max="2061" width="15.125" style="15" customWidth="1"/>
    <col min="2062" max="2064" width="12.75" style="15" customWidth="1"/>
    <col min="2065" max="2065" width="20.875" style="15" customWidth="1"/>
    <col min="2066" max="2066" width="10.125" style="15" customWidth="1"/>
    <col min="2067" max="2067" width="15.375" style="15" customWidth="1"/>
    <col min="2068" max="2068" width="11" style="15" customWidth="1"/>
    <col min="2069" max="2069" width="16" style="15" customWidth="1"/>
    <col min="2070" max="2070" width="6" style="15" customWidth="1"/>
    <col min="2071" max="2303" width="9" style="15"/>
    <col min="2304" max="2304" width="5.25" style="15" bestFit="1" customWidth="1"/>
    <col min="2305" max="2305" width="5.125" style="15" customWidth="1"/>
    <col min="2306" max="2306" width="10.5" style="15" customWidth="1"/>
    <col min="2307" max="2307" width="16.125" style="15" customWidth="1"/>
    <col min="2308" max="2308" width="18.375" style="15" customWidth="1"/>
    <col min="2309" max="2309" width="5.375" style="15" customWidth="1"/>
    <col min="2310" max="2310" width="8" style="15" customWidth="1"/>
    <col min="2311" max="2311" width="10.125" style="15" customWidth="1"/>
    <col min="2312" max="2312" width="13.25" style="15" customWidth="1"/>
    <col min="2313" max="2313" width="15.625" style="15" customWidth="1"/>
    <col min="2314" max="2314" width="15.875" style="15" customWidth="1"/>
    <col min="2315" max="2315" width="7" style="15" customWidth="1"/>
    <col min="2316" max="2316" width="8.5" style="15" customWidth="1"/>
    <col min="2317" max="2317" width="15.125" style="15" customWidth="1"/>
    <col min="2318" max="2320" width="12.75" style="15" customWidth="1"/>
    <col min="2321" max="2321" width="20.875" style="15" customWidth="1"/>
    <col min="2322" max="2322" width="10.125" style="15" customWidth="1"/>
    <col min="2323" max="2323" width="15.375" style="15" customWidth="1"/>
    <col min="2324" max="2324" width="11" style="15" customWidth="1"/>
    <col min="2325" max="2325" width="16" style="15" customWidth="1"/>
    <col min="2326" max="2326" width="6" style="15" customWidth="1"/>
    <col min="2327" max="2559" width="9" style="15"/>
    <col min="2560" max="2560" width="5.25" style="15" bestFit="1" customWidth="1"/>
    <col min="2561" max="2561" width="5.125" style="15" customWidth="1"/>
    <col min="2562" max="2562" width="10.5" style="15" customWidth="1"/>
    <col min="2563" max="2563" width="16.125" style="15" customWidth="1"/>
    <col min="2564" max="2564" width="18.375" style="15" customWidth="1"/>
    <col min="2565" max="2565" width="5.375" style="15" customWidth="1"/>
    <col min="2566" max="2566" width="8" style="15" customWidth="1"/>
    <col min="2567" max="2567" width="10.125" style="15" customWidth="1"/>
    <col min="2568" max="2568" width="13.25" style="15" customWidth="1"/>
    <col min="2569" max="2569" width="15.625" style="15" customWidth="1"/>
    <col min="2570" max="2570" width="15.875" style="15" customWidth="1"/>
    <col min="2571" max="2571" width="7" style="15" customWidth="1"/>
    <col min="2572" max="2572" width="8.5" style="15" customWidth="1"/>
    <col min="2573" max="2573" width="15.125" style="15" customWidth="1"/>
    <col min="2574" max="2576" width="12.75" style="15" customWidth="1"/>
    <col min="2577" max="2577" width="20.875" style="15" customWidth="1"/>
    <col min="2578" max="2578" width="10.125" style="15" customWidth="1"/>
    <col min="2579" max="2579" width="15.375" style="15" customWidth="1"/>
    <col min="2580" max="2580" width="11" style="15" customWidth="1"/>
    <col min="2581" max="2581" width="16" style="15" customWidth="1"/>
    <col min="2582" max="2582" width="6" style="15" customWidth="1"/>
    <col min="2583" max="2815" width="9" style="15"/>
    <col min="2816" max="2816" width="5.25" style="15" bestFit="1" customWidth="1"/>
    <col min="2817" max="2817" width="5.125" style="15" customWidth="1"/>
    <col min="2818" max="2818" width="10.5" style="15" customWidth="1"/>
    <col min="2819" max="2819" width="16.125" style="15" customWidth="1"/>
    <col min="2820" max="2820" width="18.375" style="15" customWidth="1"/>
    <col min="2821" max="2821" width="5.375" style="15" customWidth="1"/>
    <col min="2822" max="2822" width="8" style="15" customWidth="1"/>
    <col min="2823" max="2823" width="10.125" style="15" customWidth="1"/>
    <col min="2824" max="2824" width="13.25" style="15" customWidth="1"/>
    <col min="2825" max="2825" width="15.625" style="15" customWidth="1"/>
    <col min="2826" max="2826" width="15.875" style="15" customWidth="1"/>
    <col min="2827" max="2827" width="7" style="15" customWidth="1"/>
    <col min="2828" max="2828" width="8.5" style="15" customWidth="1"/>
    <col min="2829" max="2829" width="15.125" style="15" customWidth="1"/>
    <col min="2830" max="2832" width="12.75" style="15" customWidth="1"/>
    <col min="2833" max="2833" width="20.875" style="15" customWidth="1"/>
    <col min="2834" max="2834" width="10.125" style="15" customWidth="1"/>
    <col min="2835" max="2835" width="15.375" style="15" customWidth="1"/>
    <col min="2836" max="2836" width="11" style="15" customWidth="1"/>
    <col min="2837" max="2837" width="16" style="15" customWidth="1"/>
    <col min="2838" max="2838" width="6" style="15" customWidth="1"/>
    <col min="2839" max="3071" width="9" style="15"/>
    <col min="3072" max="3072" width="5.25" style="15" bestFit="1" customWidth="1"/>
    <col min="3073" max="3073" width="5.125" style="15" customWidth="1"/>
    <col min="3074" max="3074" width="10.5" style="15" customWidth="1"/>
    <col min="3075" max="3075" width="16.125" style="15" customWidth="1"/>
    <col min="3076" max="3076" width="18.375" style="15" customWidth="1"/>
    <col min="3077" max="3077" width="5.375" style="15" customWidth="1"/>
    <col min="3078" max="3078" width="8" style="15" customWidth="1"/>
    <col min="3079" max="3079" width="10.125" style="15" customWidth="1"/>
    <col min="3080" max="3080" width="13.25" style="15" customWidth="1"/>
    <col min="3081" max="3081" width="15.625" style="15" customWidth="1"/>
    <col min="3082" max="3082" width="15.875" style="15" customWidth="1"/>
    <col min="3083" max="3083" width="7" style="15" customWidth="1"/>
    <col min="3084" max="3084" width="8.5" style="15" customWidth="1"/>
    <col min="3085" max="3085" width="15.125" style="15" customWidth="1"/>
    <col min="3086" max="3088" width="12.75" style="15" customWidth="1"/>
    <col min="3089" max="3089" width="20.875" style="15" customWidth="1"/>
    <col min="3090" max="3090" width="10.125" style="15" customWidth="1"/>
    <col min="3091" max="3091" width="15.375" style="15" customWidth="1"/>
    <col min="3092" max="3092" width="11" style="15" customWidth="1"/>
    <col min="3093" max="3093" width="16" style="15" customWidth="1"/>
    <col min="3094" max="3094" width="6" style="15" customWidth="1"/>
    <col min="3095" max="3327" width="9" style="15"/>
    <col min="3328" max="3328" width="5.25" style="15" bestFit="1" customWidth="1"/>
    <col min="3329" max="3329" width="5.125" style="15" customWidth="1"/>
    <col min="3330" max="3330" width="10.5" style="15" customWidth="1"/>
    <col min="3331" max="3331" width="16.125" style="15" customWidth="1"/>
    <col min="3332" max="3332" width="18.375" style="15" customWidth="1"/>
    <col min="3333" max="3333" width="5.375" style="15" customWidth="1"/>
    <col min="3334" max="3334" width="8" style="15" customWidth="1"/>
    <col min="3335" max="3335" width="10.125" style="15" customWidth="1"/>
    <col min="3336" max="3336" width="13.25" style="15" customWidth="1"/>
    <col min="3337" max="3337" width="15.625" style="15" customWidth="1"/>
    <col min="3338" max="3338" width="15.875" style="15" customWidth="1"/>
    <col min="3339" max="3339" width="7" style="15" customWidth="1"/>
    <col min="3340" max="3340" width="8.5" style="15" customWidth="1"/>
    <col min="3341" max="3341" width="15.125" style="15" customWidth="1"/>
    <col min="3342" max="3344" width="12.75" style="15" customWidth="1"/>
    <col min="3345" max="3345" width="20.875" style="15" customWidth="1"/>
    <col min="3346" max="3346" width="10.125" style="15" customWidth="1"/>
    <col min="3347" max="3347" width="15.375" style="15" customWidth="1"/>
    <col min="3348" max="3348" width="11" style="15" customWidth="1"/>
    <col min="3349" max="3349" width="16" style="15" customWidth="1"/>
    <col min="3350" max="3350" width="6" style="15" customWidth="1"/>
    <col min="3351" max="3583" width="9" style="15"/>
    <col min="3584" max="3584" width="5.25" style="15" bestFit="1" customWidth="1"/>
    <col min="3585" max="3585" width="5.125" style="15" customWidth="1"/>
    <col min="3586" max="3586" width="10.5" style="15" customWidth="1"/>
    <col min="3587" max="3587" width="16.125" style="15" customWidth="1"/>
    <col min="3588" max="3588" width="18.375" style="15" customWidth="1"/>
    <col min="3589" max="3589" width="5.375" style="15" customWidth="1"/>
    <col min="3590" max="3590" width="8" style="15" customWidth="1"/>
    <col min="3591" max="3591" width="10.125" style="15" customWidth="1"/>
    <col min="3592" max="3592" width="13.25" style="15" customWidth="1"/>
    <col min="3593" max="3593" width="15.625" style="15" customWidth="1"/>
    <col min="3594" max="3594" width="15.875" style="15" customWidth="1"/>
    <col min="3595" max="3595" width="7" style="15" customWidth="1"/>
    <col min="3596" max="3596" width="8.5" style="15" customWidth="1"/>
    <col min="3597" max="3597" width="15.125" style="15" customWidth="1"/>
    <col min="3598" max="3600" width="12.75" style="15" customWidth="1"/>
    <col min="3601" max="3601" width="20.875" style="15" customWidth="1"/>
    <col min="3602" max="3602" width="10.125" style="15" customWidth="1"/>
    <col min="3603" max="3603" width="15.375" style="15" customWidth="1"/>
    <col min="3604" max="3604" width="11" style="15" customWidth="1"/>
    <col min="3605" max="3605" width="16" style="15" customWidth="1"/>
    <col min="3606" max="3606" width="6" style="15" customWidth="1"/>
    <col min="3607" max="3839" width="9" style="15"/>
    <col min="3840" max="3840" width="5.25" style="15" bestFit="1" customWidth="1"/>
    <col min="3841" max="3841" width="5.125" style="15" customWidth="1"/>
    <col min="3842" max="3842" width="10.5" style="15" customWidth="1"/>
    <col min="3843" max="3843" width="16.125" style="15" customWidth="1"/>
    <col min="3844" max="3844" width="18.375" style="15" customWidth="1"/>
    <col min="3845" max="3845" width="5.375" style="15" customWidth="1"/>
    <col min="3846" max="3846" width="8" style="15" customWidth="1"/>
    <col min="3847" max="3847" width="10.125" style="15" customWidth="1"/>
    <col min="3848" max="3848" width="13.25" style="15" customWidth="1"/>
    <col min="3849" max="3849" width="15.625" style="15" customWidth="1"/>
    <col min="3850" max="3850" width="15.875" style="15" customWidth="1"/>
    <col min="3851" max="3851" width="7" style="15" customWidth="1"/>
    <col min="3852" max="3852" width="8.5" style="15" customWidth="1"/>
    <col min="3853" max="3853" width="15.125" style="15" customWidth="1"/>
    <col min="3854" max="3856" width="12.75" style="15" customWidth="1"/>
    <col min="3857" max="3857" width="20.875" style="15" customWidth="1"/>
    <col min="3858" max="3858" width="10.125" style="15" customWidth="1"/>
    <col min="3859" max="3859" width="15.375" style="15" customWidth="1"/>
    <col min="3860" max="3860" width="11" style="15" customWidth="1"/>
    <col min="3861" max="3861" width="16" style="15" customWidth="1"/>
    <col min="3862" max="3862" width="6" style="15" customWidth="1"/>
    <col min="3863" max="4095" width="9" style="15"/>
    <col min="4096" max="4096" width="5.25" style="15" bestFit="1" customWidth="1"/>
    <col min="4097" max="4097" width="5.125" style="15" customWidth="1"/>
    <col min="4098" max="4098" width="10.5" style="15" customWidth="1"/>
    <col min="4099" max="4099" width="16.125" style="15" customWidth="1"/>
    <col min="4100" max="4100" width="18.375" style="15" customWidth="1"/>
    <col min="4101" max="4101" width="5.375" style="15" customWidth="1"/>
    <col min="4102" max="4102" width="8" style="15" customWidth="1"/>
    <col min="4103" max="4103" width="10.125" style="15" customWidth="1"/>
    <col min="4104" max="4104" width="13.25" style="15" customWidth="1"/>
    <col min="4105" max="4105" width="15.625" style="15" customWidth="1"/>
    <col min="4106" max="4106" width="15.875" style="15" customWidth="1"/>
    <col min="4107" max="4107" width="7" style="15" customWidth="1"/>
    <col min="4108" max="4108" width="8.5" style="15" customWidth="1"/>
    <col min="4109" max="4109" width="15.125" style="15" customWidth="1"/>
    <col min="4110" max="4112" width="12.75" style="15" customWidth="1"/>
    <col min="4113" max="4113" width="20.875" style="15" customWidth="1"/>
    <col min="4114" max="4114" width="10.125" style="15" customWidth="1"/>
    <col min="4115" max="4115" width="15.375" style="15" customWidth="1"/>
    <col min="4116" max="4116" width="11" style="15" customWidth="1"/>
    <col min="4117" max="4117" width="16" style="15" customWidth="1"/>
    <col min="4118" max="4118" width="6" style="15" customWidth="1"/>
    <col min="4119" max="4351" width="9" style="15"/>
    <col min="4352" max="4352" width="5.25" style="15" bestFit="1" customWidth="1"/>
    <col min="4353" max="4353" width="5.125" style="15" customWidth="1"/>
    <col min="4354" max="4354" width="10.5" style="15" customWidth="1"/>
    <col min="4355" max="4355" width="16.125" style="15" customWidth="1"/>
    <col min="4356" max="4356" width="18.375" style="15" customWidth="1"/>
    <col min="4357" max="4357" width="5.375" style="15" customWidth="1"/>
    <col min="4358" max="4358" width="8" style="15" customWidth="1"/>
    <col min="4359" max="4359" width="10.125" style="15" customWidth="1"/>
    <col min="4360" max="4360" width="13.25" style="15" customWidth="1"/>
    <col min="4361" max="4361" width="15.625" style="15" customWidth="1"/>
    <col min="4362" max="4362" width="15.875" style="15" customWidth="1"/>
    <col min="4363" max="4363" width="7" style="15" customWidth="1"/>
    <col min="4364" max="4364" width="8.5" style="15" customWidth="1"/>
    <col min="4365" max="4365" width="15.125" style="15" customWidth="1"/>
    <col min="4366" max="4368" width="12.75" style="15" customWidth="1"/>
    <col min="4369" max="4369" width="20.875" style="15" customWidth="1"/>
    <col min="4370" max="4370" width="10.125" style="15" customWidth="1"/>
    <col min="4371" max="4371" width="15.375" style="15" customWidth="1"/>
    <col min="4372" max="4372" width="11" style="15" customWidth="1"/>
    <col min="4373" max="4373" width="16" style="15" customWidth="1"/>
    <col min="4374" max="4374" width="6" style="15" customWidth="1"/>
    <col min="4375" max="4607" width="9" style="15"/>
    <col min="4608" max="4608" width="5.25" style="15" bestFit="1" customWidth="1"/>
    <col min="4609" max="4609" width="5.125" style="15" customWidth="1"/>
    <col min="4610" max="4610" width="10.5" style="15" customWidth="1"/>
    <col min="4611" max="4611" width="16.125" style="15" customWidth="1"/>
    <col min="4612" max="4612" width="18.375" style="15" customWidth="1"/>
    <col min="4613" max="4613" width="5.375" style="15" customWidth="1"/>
    <col min="4614" max="4614" width="8" style="15" customWidth="1"/>
    <col min="4615" max="4615" width="10.125" style="15" customWidth="1"/>
    <col min="4616" max="4616" width="13.25" style="15" customWidth="1"/>
    <col min="4617" max="4617" width="15.625" style="15" customWidth="1"/>
    <col min="4618" max="4618" width="15.875" style="15" customWidth="1"/>
    <col min="4619" max="4619" width="7" style="15" customWidth="1"/>
    <col min="4620" max="4620" width="8.5" style="15" customWidth="1"/>
    <col min="4621" max="4621" width="15.125" style="15" customWidth="1"/>
    <col min="4622" max="4624" width="12.75" style="15" customWidth="1"/>
    <col min="4625" max="4625" width="20.875" style="15" customWidth="1"/>
    <col min="4626" max="4626" width="10.125" style="15" customWidth="1"/>
    <col min="4627" max="4627" width="15.375" style="15" customWidth="1"/>
    <col min="4628" max="4628" width="11" style="15" customWidth="1"/>
    <col min="4629" max="4629" width="16" style="15" customWidth="1"/>
    <col min="4630" max="4630" width="6" style="15" customWidth="1"/>
    <col min="4631" max="4863" width="9" style="15"/>
    <col min="4864" max="4864" width="5.25" style="15" bestFit="1" customWidth="1"/>
    <col min="4865" max="4865" width="5.125" style="15" customWidth="1"/>
    <col min="4866" max="4866" width="10.5" style="15" customWidth="1"/>
    <col min="4867" max="4867" width="16.125" style="15" customWidth="1"/>
    <col min="4868" max="4868" width="18.375" style="15" customWidth="1"/>
    <col min="4869" max="4869" width="5.375" style="15" customWidth="1"/>
    <col min="4870" max="4870" width="8" style="15" customWidth="1"/>
    <col min="4871" max="4871" width="10.125" style="15" customWidth="1"/>
    <col min="4872" max="4872" width="13.25" style="15" customWidth="1"/>
    <col min="4873" max="4873" width="15.625" style="15" customWidth="1"/>
    <col min="4874" max="4874" width="15.875" style="15" customWidth="1"/>
    <col min="4875" max="4875" width="7" style="15" customWidth="1"/>
    <col min="4876" max="4876" width="8.5" style="15" customWidth="1"/>
    <col min="4877" max="4877" width="15.125" style="15" customWidth="1"/>
    <col min="4878" max="4880" width="12.75" style="15" customWidth="1"/>
    <col min="4881" max="4881" width="20.875" style="15" customWidth="1"/>
    <col min="4882" max="4882" width="10.125" style="15" customWidth="1"/>
    <col min="4883" max="4883" width="15.375" style="15" customWidth="1"/>
    <col min="4884" max="4884" width="11" style="15" customWidth="1"/>
    <col min="4885" max="4885" width="16" style="15" customWidth="1"/>
    <col min="4886" max="4886" width="6" style="15" customWidth="1"/>
    <col min="4887" max="5119" width="9" style="15"/>
    <col min="5120" max="5120" width="5.25" style="15" bestFit="1" customWidth="1"/>
    <col min="5121" max="5121" width="5.125" style="15" customWidth="1"/>
    <col min="5122" max="5122" width="10.5" style="15" customWidth="1"/>
    <col min="5123" max="5123" width="16.125" style="15" customWidth="1"/>
    <col min="5124" max="5124" width="18.375" style="15" customWidth="1"/>
    <col min="5125" max="5125" width="5.375" style="15" customWidth="1"/>
    <col min="5126" max="5126" width="8" style="15" customWidth="1"/>
    <col min="5127" max="5127" width="10.125" style="15" customWidth="1"/>
    <col min="5128" max="5128" width="13.25" style="15" customWidth="1"/>
    <col min="5129" max="5129" width="15.625" style="15" customWidth="1"/>
    <col min="5130" max="5130" width="15.875" style="15" customWidth="1"/>
    <col min="5131" max="5131" width="7" style="15" customWidth="1"/>
    <col min="5132" max="5132" width="8.5" style="15" customWidth="1"/>
    <col min="5133" max="5133" width="15.125" style="15" customWidth="1"/>
    <col min="5134" max="5136" width="12.75" style="15" customWidth="1"/>
    <col min="5137" max="5137" width="20.875" style="15" customWidth="1"/>
    <col min="5138" max="5138" width="10.125" style="15" customWidth="1"/>
    <col min="5139" max="5139" width="15.375" style="15" customWidth="1"/>
    <col min="5140" max="5140" width="11" style="15" customWidth="1"/>
    <col min="5141" max="5141" width="16" style="15" customWidth="1"/>
    <col min="5142" max="5142" width="6" style="15" customWidth="1"/>
    <col min="5143" max="5375" width="9" style="15"/>
    <col min="5376" max="5376" width="5.25" style="15" bestFit="1" customWidth="1"/>
    <col min="5377" max="5377" width="5.125" style="15" customWidth="1"/>
    <col min="5378" max="5378" width="10.5" style="15" customWidth="1"/>
    <col min="5379" max="5379" width="16.125" style="15" customWidth="1"/>
    <col min="5380" max="5380" width="18.375" style="15" customWidth="1"/>
    <col min="5381" max="5381" width="5.375" style="15" customWidth="1"/>
    <col min="5382" max="5382" width="8" style="15" customWidth="1"/>
    <col min="5383" max="5383" width="10.125" style="15" customWidth="1"/>
    <col min="5384" max="5384" width="13.25" style="15" customWidth="1"/>
    <col min="5385" max="5385" width="15.625" style="15" customWidth="1"/>
    <col min="5386" max="5386" width="15.875" style="15" customWidth="1"/>
    <col min="5387" max="5387" width="7" style="15" customWidth="1"/>
    <col min="5388" max="5388" width="8.5" style="15" customWidth="1"/>
    <col min="5389" max="5389" width="15.125" style="15" customWidth="1"/>
    <col min="5390" max="5392" width="12.75" style="15" customWidth="1"/>
    <col min="5393" max="5393" width="20.875" style="15" customWidth="1"/>
    <col min="5394" max="5394" width="10.125" style="15" customWidth="1"/>
    <col min="5395" max="5395" width="15.375" style="15" customWidth="1"/>
    <col min="5396" max="5396" width="11" style="15" customWidth="1"/>
    <col min="5397" max="5397" width="16" style="15" customWidth="1"/>
    <col min="5398" max="5398" width="6" style="15" customWidth="1"/>
    <col min="5399" max="5631" width="9" style="15"/>
    <col min="5632" max="5632" width="5.25" style="15" bestFit="1" customWidth="1"/>
    <col min="5633" max="5633" width="5.125" style="15" customWidth="1"/>
    <col min="5634" max="5634" width="10.5" style="15" customWidth="1"/>
    <col min="5635" max="5635" width="16.125" style="15" customWidth="1"/>
    <col min="5636" max="5636" width="18.375" style="15" customWidth="1"/>
    <col min="5637" max="5637" width="5.375" style="15" customWidth="1"/>
    <col min="5638" max="5638" width="8" style="15" customWidth="1"/>
    <col min="5639" max="5639" width="10.125" style="15" customWidth="1"/>
    <col min="5640" max="5640" width="13.25" style="15" customWidth="1"/>
    <col min="5641" max="5641" width="15.625" style="15" customWidth="1"/>
    <col min="5642" max="5642" width="15.875" style="15" customWidth="1"/>
    <col min="5643" max="5643" width="7" style="15" customWidth="1"/>
    <col min="5644" max="5644" width="8.5" style="15" customWidth="1"/>
    <col min="5645" max="5645" width="15.125" style="15" customWidth="1"/>
    <col min="5646" max="5648" width="12.75" style="15" customWidth="1"/>
    <col min="5649" max="5649" width="20.875" style="15" customWidth="1"/>
    <col min="5650" max="5650" width="10.125" style="15" customWidth="1"/>
    <col min="5651" max="5651" width="15.375" style="15" customWidth="1"/>
    <col min="5652" max="5652" width="11" style="15" customWidth="1"/>
    <col min="5653" max="5653" width="16" style="15" customWidth="1"/>
    <col min="5654" max="5654" width="6" style="15" customWidth="1"/>
    <col min="5655" max="5887" width="9" style="15"/>
    <col min="5888" max="5888" width="5.25" style="15" bestFit="1" customWidth="1"/>
    <col min="5889" max="5889" width="5.125" style="15" customWidth="1"/>
    <col min="5890" max="5890" width="10.5" style="15" customWidth="1"/>
    <col min="5891" max="5891" width="16.125" style="15" customWidth="1"/>
    <col min="5892" max="5892" width="18.375" style="15" customWidth="1"/>
    <col min="5893" max="5893" width="5.375" style="15" customWidth="1"/>
    <col min="5894" max="5894" width="8" style="15" customWidth="1"/>
    <col min="5895" max="5895" width="10.125" style="15" customWidth="1"/>
    <col min="5896" max="5896" width="13.25" style="15" customWidth="1"/>
    <col min="5897" max="5897" width="15.625" style="15" customWidth="1"/>
    <col min="5898" max="5898" width="15.875" style="15" customWidth="1"/>
    <col min="5899" max="5899" width="7" style="15" customWidth="1"/>
    <col min="5900" max="5900" width="8.5" style="15" customWidth="1"/>
    <col min="5901" max="5901" width="15.125" style="15" customWidth="1"/>
    <col min="5902" max="5904" width="12.75" style="15" customWidth="1"/>
    <col min="5905" max="5905" width="20.875" style="15" customWidth="1"/>
    <col min="5906" max="5906" width="10.125" style="15" customWidth="1"/>
    <col min="5907" max="5907" width="15.375" style="15" customWidth="1"/>
    <col min="5908" max="5908" width="11" style="15" customWidth="1"/>
    <col min="5909" max="5909" width="16" style="15" customWidth="1"/>
    <col min="5910" max="5910" width="6" style="15" customWidth="1"/>
    <col min="5911" max="6143" width="9" style="15"/>
    <col min="6144" max="6144" width="5.25" style="15" bestFit="1" customWidth="1"/>
    <col min="6145" max="6145" width="5.125" style="15" customWidth="1"/>
    <col min="6146" max="6146" width="10.5" style="15" customWidth="1"/>
    <col min="6147" max="6147" width="16.125" style="15" customWidth="1"/>
    <col min="6148" max="6148" width="18.375" style="15" customWidth="1"/>
    <col min="6149" max="6149" width="5.375" style="15" customWidth="1"/>
    <col min="6150" max="6150" width="8" style="15" customWidth="1"/>
    <col min="6151" max="6151" width="10.125" style="15" customWidth="1"/>
    <col min="6152" max="6152" width="13.25" style="15" customWidth="1"/>
    <col min="6153" max="6153" width="15.625" style="15" customWidth="1"/>
    <col min="6154" max="6154" width="15.875" style="15" customWidth="1"/>
    <col min="6155" max="6155" width="7" style="15" customWidth="1"/>
    <col min="6156" max="6156" width="8.5" style="15" customWidth="1"/>
    <col min="6157" max="6157" width="15.125" style="15" customWidth="1"/>
    <col min="6158" max="6160" width="12.75" style="15" customWidth="1"/>
    <col min="6161" max="6161" width="20.875" style="15" customWidth="1"/>
    <col min="6162" max="6162" width="10.125" style="15" customWidth="1"/>
    <col min="6163" max="6163" width="15.375" style="15" customWidth="1"/>
    <col min="6164" max="6164" width="11" style="15" customWidth="1"/>
    <col min="6165" max="6165" width="16" style="15" customWidth="1"/>
    <col min="6166" max="6166" width="6" style="15" customWidth="1"/>
    <col min="6167" max="6399" width="9" style="15"/>
    <col min="6400" max="6400" width="5.25" style="15" bestFit="1" customWidth="1"/>
    <col min="6401" max="6401" width="5.125" style="15" customWidth="1"/>
    <col min="6402" max="6402" width="10.5" style="15" customWidth="1"/>
    <col min="6403" max="6403" width="16.125" style="15" customWidth="1"/>
    <col min="6404" max="6404" width="18.375" style="15" customWidth="1"/>
    <col min="6405" max="6405" width="5.375" style="15" customWidth="1"/>
    <col min="6406" max="6406" width="8" style="15" customWidth="1"/>
    <col min="6407" max="6407" width="10.125" style="15" customWidth="1"/>
    <col min="6408" max="6408" width="13.25" style="15" customWidth="1"/>
    <col min="6409" max="6409" width="15.625" style="15" customWidth="1"/>
    <col min="6410" max="6410" width="15.875" style="15" customWidth="1"/>
    <col min="6411" max="6411" width="7" style="15" customWidth="1"/>
    <col min="6412" max="6412" width="8.5" style="15" customWidth="1"/>
    <col min="6413" max="6413" width="15.125" style="15" customWidth="1"/>
    <col min="6414" max="6416" width="12.75" style="15" customWidth="1"/>
    <col min="6417" max="6417" width="20.875" style="15" customWidth="1"/>
    <col min="6418" max="6418" width="10.125" style="15" customWidth="1"/>
    <col min="6419" max="6419" width="15.375" style="15" customWidth="1"/>
    <col min="6420" max="6420" width="11" style="15" customWidth="1"/>
    <col min="6421" max="6421" width="16" style="15" customWidth="1"/>
    <col min="6422" max="6422" width="6" style="15" customWidth="1"/>
    <col min="6423" max="6655" width="9" style="15"/>
    <col min="6656" max="6656" width="5.25" style="15" bestFit="1" customWidth="1"/>
    <col min="6657" max="6657" width="5.125" style="15" customWidth="1"/>
    <col min="6658" max="6658" width="10.5" style="15" customWidth="1"/>
    <col min="6659" max="6659" width="16.125" style="15" customWidth="1"/>
    <col min="6660" max="6660" width="18.375" style="15" customWidth="1"/>
    <col min="6661" max="6661" width="5.375" style="15" customWidth="1"/>
    <col min="6662" max="6662" width="8" style="15" customWidth="1"/>
    <col min="6663" max="6663" width="10.125" style="15" customWidth="1"/>
    <col min="6664" max="6664" width="13.25" style="15" customWidth="1"/>
    <col min="6665" max="6665" width="15.625" style="15" customWidth="1"/>
    <col min="6666" max="6666" width="15.875" style="15" customWidth="1"/>
    <col min="6667" max="6667" width="7" style="15" customWidth="1"/>
    <col min="6668" max="6668" width="8.5" style="15" customWidth="1"/>
    <col min="6669" max="6669" width="15.125" style="15" customWidth="1"/>
    <col min="6670" max="6672" width="12.75" style="15" customWidth="1"/>
    <col min="6673" max="6673" width="20.875" style="15" customWidth="1"/>
    <col min="6674" max="6674" width="10.125" style="15" customWidth="1"/>
    <col min="6675" max="6675" width="15.375" style="15" customWidth="1"/>
    <col min="6676" max="6676" width="11" style="15" customWidth="1"/>
    <col min="6677" max="6677" width="16" style="15" customWidth="1"/>
    <col min="6678" max="6678" width="6" style="15" customWidth="1"/>
    <col min="6679" max="6911" width="9" style="15"/>
    <col min="6912" max="6912" width="5.25" style="15" bestFit="1" customWidth="1"/>
    <col min="6913" max="6913" width="5.125" style="15" customWidth="1"/>
    <col min="6914" max="6914" width="10.5" style="15" customWidth="1"/>
    <col min="6915" max="6915" width="16.125" style="15" customWidth="1"/>
    <col min="6916" max="6916" width="18.375" style="15" customWidth="1"/>
    <col min="6917" max="6917" width="5.375" style="15" customWidth="1"/>
    <col min="6918" max="6918" width="8" style="15" customWidth="1"/>
    <col min="6919" max="6919" width="10.125" style="15" customWidth="1"/>
    <col min="6920" max="6920" width="13.25" style="15" customWidth="1"/>
    <col min="6921" max="6921" width="15.625" style="15" customWidth="1"/>
    <col min="6922" max="6922" width="15.875" style="15" customWidth="1"/>
    <col min="6923" max="6923" width="7" style="15" customWidth="1"/>
    <col min="6924" max="6924" width="8.5" style="15" customWidth="1"/>
    <col min="6925" max="6925" width="15.125" style="15" customWidth="1"/>
    <col min="6926" max="6928" width="12.75" style="15" customWidth="1"/>
    <col min="6929" max="6929" width="20.875" style="15" customWidth="1"/>
    <col min="6930" max="6930" width="10.125" style="15" customWidth="1"/>
    <col min="6931" max="6931" width="15.375" style="15" customWidth="1"/>
    <col min="6932" max="6932" width="11" style="15" customWidth="1"/>
    <col min="6933" max="6933" width="16" style="15" customWidth="1"/>
    <col min="6934" max="6934" width="6" style="15" customWidth="1"/>
    <col min="6935" max="7167" width="9" style="15"/>
    <col min="7168" max="7168" width="5.25" style="15" bestFit="1" customWidth="1"/>
    <col min="7169" max="7169" width="5.125" style="15" customWidth="1"/>
    <col min="7170" max="7170" width="10.5" style="15" customWidth="1"/>
    <col min="7171" max="7171" width="16.125" style="15" customWidth="1"/>
    <col min="7172" max="7172" width="18.375" style="15" customWidth="1"/>
    <col min="7173" max="7173" width="5.375" style="15" customWidth="1"/>
    <col min="7174" max="7174" width="8" style="15" customWidth="1"/>
    <col min="7175" max="7175" width="10.125" style="15" customWidth="1"/>
    <col min="7176" max="7176" width="13.25" style="15" customWidth="1"/>
    <col min="7177" max="7177" width="15.625" style="15" customWidth="1"/>
    <col min="7178" max="7178" width="15.875" style="15" customWidth="1"/>
    <col min="7179" max="7179" width="7" style="15" customWidth="1"/>
    <col min="7180" max="7180" width="8.5" style="15" customWidth="1"/>
    <col min="7181" max="7181" width="15.125" style="15" customWidth="1"/>
    <col min="7182" max="7184" width="12.75" style="15" customWidth="1"/>
    <col min="7185" max="7185" width="20.875" style="15" customWidth="1"/>
    <col min="7186" max="7186" width="10.125" style="15" customWidth="1"/>
    <col min="7187" max="7187" width="15.375" style="15" customWidth="1"/>
    <col min="7188" max="7188" width="11" style="15" customWidth="1"/>
    <col min="7189" max="7189" width="16" style="15" customWidth="1"/>
    <col min="7190" max="7190" width="6" style="15" customWidth="1"/>
    <col min="7191" max="7423" width="9" style="15"/>
    <col min="7424" max="7424" width="5.25" style="15" bestFit="1" customWidth="1"/>
    <col min="7425" max="7425" width="5.125" style="15" customWidth="1"/>
    <col min="7426" max="7426" width="10.5" style="15" customWidth="1"/>
    <col min="7427" max="7427" width="16.125" style="15" customWidth="1"/>
    <col min="7428" max="7428" width="18.375" style="15" customWidth="1"/>
    <col min="7429" max="7429" width="5.375" style="15" customWidth="1"/>
    <col min="7430" max="7430" width="8" style="15" customWidth="1"/>
    <col min="7431" max="7431" width="10.125" style="15" customWidth="1"/>
    <col min="7432" max="7432" width="13.25" style="15" customWidth="1"/>
    <col min="7433" max="7433" width="15.625" style="15" customWidth="1"/>
    <col min="7434" max="7434" width="15.875" style="15" customWidth="1"/>
    <col min="7435" max="7435" width="7" style="15" customWidth="1"/>
    <col min="7436" max="7436" width="8.5" style="15" customWidth="1"/>
    <col min="7437" max="7437" width="15.125" style="15" customWidth="1"/>
    <col min="7438" max="7440" width="12.75" style="15" customWidth="1"/>
    <col min="7441" max="7441" width="20.875" style="15" customWidth="1"/>
    <col min="7442" max="7442" width="10.125" style="15" customWidth="1"/>
    <col min="7443" max="7443" width="15.375" style="15" customWidth="1"/>
    <col min="7444" max="7444" width="11" style="15" customWidth="1"/>
    <col min="7445" max="7445" width="16" style="15" customWidth="1"/>
    <col min="7446" max="7446" width="6" style="15" customWidth="1"/>
    <col min="7447" max="7679" width="9" style="15"/>
    <col min="7680" max="7680" width="5.25" style="15" bestFit="1" customWidth="1"/>
    <col min="7681" max="7681" width="5.125" style="15" customWidth="1"/>
    <col min="7682" max="7682" width="10.5" style="15" customWidth="1"/>
    <col min="7683" max="7683" width="16.125" style="15" customWidth="1"/>
    <col min="7684" max="7684" width="18.375" style="15" customWidth="1"/>
    <col min="7685" max="7685" width="5.375" style="15" customWidth="1"/>
    <col min="7686" max="7686" width="8" style="15" customWidth="1"/>
    <col min="7687" max="7687" width="10.125" style="15" customWidth="1"/>
    <col min="7688" max="7688" width="13.25" style="15" customWidth="1"/>
    <col min="7689" max="7689" width="15.625" style="15" customWidth="1"/>
    <col min="7690" max="7690" width="15.875" style="15" customWidth="1"/>
    <col min="7691" max="7691" width="7" style="15" customWidth="1"/>
    <col min="7692" max="7692" width="8.5" style="15" customWidth="1"/>
    <col min="7693" max="7693" width="15.125" style="15" customWidth="1"/>
    <col min="7694" max="7696" width="12.75" style="15" customWidth="1"/>
    <col min="7697" max="7697" width="20.875" style="15" customWidth="1"/>
    <col min="7698" max="7698" width="10.125" style="15" customWidth="1"/>
    <col min="7699" max="7699" width="15.375" style="15" customWidth="1"/>
    <col min="7700" max="7700" width="11" style="15" customWidth="1"/>
    <col min="7701" max="7701" width="16" style="15" customWidth="1"/>
    <col min="7702" max="7702" width="6" style="15" customWidth="1"/>
    <col min="7703" max="7935" width="9" style="15"/>
    <col min="7936" max="7936" width="5.25" style="15" bestFit="1" customWidth="1"/>
    <col min="7937" max="7937" width="5.125" style="15" customWidth="1"/>
    <col min="7938" max="7938" width="10.5" style="15" customWidth="1"/>
    <col min="7939" max="7939" width="16.125" style="15" customWidth="1"/>
    <col min="7940" max="7940" width="18.375" style="15" customWidth="1"/>
    <col min="7941" max="7941" width="5.375" style="15" customWidth="1"/>
    <col min="7942" max="7942" width="8" style="15" customWidth="1"/>
    <col min="7943" max="7943" width="10.125" style="15" customWidth="1"/>
    <col min="7944" max="7944" width="13.25" style="15" customWidth="1"/>
    <col min="7945" max="7945" width="15.625" style="15" customWidth="1"/>
    <col min="7946" max="7946" width="15.875" style="15" customWidth="1"/>
    <col min="7947" max="7947" width="7" style="15" customWidth="1"/>
    <col min="7948" max="7948" width="8.5" style="15" customWidth="1"/>
    <col min="7949" max="7949" width="15.125" style="15" customWidth="1"/>
    <col min="7950" max="7952" width="12.75" style="15" customWidth="1"/>
    <col min="7953" max="7953" width="20.875" style="15" customWidth="1"/>
    <col min="7954" max="7954" width="10.125" style="15" customWidth="1"/>
    <col min="7955" max="7955" width="15.375" style="15" customWidth="1"/>
    <col min="7956" max="7956" width="11" style="15" customWidth="1"/>
    <col min="7957" max="7957" width="16" style="15" customWidth="1"/>
    <col min="7958" max="7958" width="6" style="15" customWidth="1"/>
    <col min="7959" max="8191" width="9" style="15"/>
    <col min="8192" max="8192" width="5.25" style="15" bestFit="1" customWidth="1"/>
    <col min="8193" max="8193" width="5.125" style="15" customWidth="1"/>
    <col min="8194" max="8194" width="10.5" style="15" customWidth="1"/>
    <col min="8195" max="8195" width="16.125" style="15" customWidth="1"/>
    <col min="8196" max="8196" width="18.375" style="15" customWidth="1"/>
    <col min="8197" max="8197" width="5.375" style="15" customWidth="1"/>
    <col min="8198" max="8198" width="8" style="15" customWidth="1"/>
    <col min="8199" max="8199" width="10.125" style="15" customWidth="1"/>
    <col min="8200" max="8200" width="13.25" style="15" customWidth="1"/>
    <col min="8201" max="8201" width="15.625" style="15" customWidth="1"/>
    <col min="8202" max="8202" width="15.875" style="15" customWidth="1"/>
    <col min="8203" max="8203" width="7" style="15" customWidth="1"/>
    <col min="8204" max="8204" width="8.5" style="15" customWidth="1"/>
    <col min="8205" max="8205" width="15.125" style="15" customWidth="1"/>
    <col min="8206" max="8208" width="12.75" style="15" customWidth="1"/>
    <col min="8209" max="8209" width="20.875" style="15" customWidth="1"/>
    <col min="8210" max="8210" width="10.125" style="15" customWidth="1"/>
    <col min="8211" max="8211" width="15.375" style="15" customWidth="1"/>
    <col min="8212" max="8212" width="11" style="15" customWidth="1"/>
    <col min="8213" max="8213" width="16" style="15" customWidth="1"/>
    <col min="8214" max="8214" width="6" style="15" customWidth="1"/>
    <col min="8215" max="8447" width="9" style="15"/>
    <col min="8448" max="8448" width="5.25" style="15" bestFit="1" customWidth="1"/>
    <col min="8449" max="8449" width="5.125" style="15" customWidth="1"/>
    <col min="8450" max="8450" width="10.5" style="15" customWidth="1"/>
    <col min="8451" max="8451" width="16.125" style="15" customWidth="1"/>
    <col min="8452" max="8452" width="18.375" style="15" customWidth="1"/>
    <col min="8453" max="8453" width="5.375" style="15" customWidth="1"/>
    <col min="8454" max="8454" width="8" style="15" customWidth="1"/>
    <col min="8455" max="8455" width="10.125" style="15" customWidth="1"/>
    <col min="8456" max="8456" width="13.25" style="15" customWidth="1"/>
    <col min="8457" max="8457" width="15.625" style="15" customWidth="1"/>
    <col min="8458" max="8458" width="15.875" style="15" customWidth="1"/>
    <col min="8459" max="8459" width="7" style="15" customWidth="1"/>
    <col min="8460" max="8460" width="8.5" style="15" customWidth="1"/>
    <col min="8461" max="8461" width="15.125" style="15" customWidth="1"/>
    <col min="8462" max="8464" width="12.75" style="15" customWidth="1"/>
    <col min="8465" max="8465" width="20.875" style="15" customWidth="1"/>
    <col min="8466" max="8466" width="10.125" style="15" customWidth="1"/>
    <col min="8467" max="8467" width="15.375" style="15" customWidth="1"/>
    <col min="8468" max="8468" width="11" style="15" customWidth="1"/>
    <col min="8469" max="8469" width="16" style="15" customWidth="1"/>
    <col min="8470" max="8470" width="6" style="15" customWidth="1"/>
    <col min="8471" max="8703" width="9" style="15"/>
    <col min="8704" max="8704" width="5.25" style="15" bestFit="1" customWidth="1"/>
    <col min="8705" max="8705" width="5.125" style="15" customWidth="1"/>
    <col min="8706" max="8706" width="10.5" style="15" customWidth="1"/>
    <col min="8707" max="8707" width="16.125" style="15" customWidth="1"/>
    <col min="8708" max="8708" width="18.375" style="15" customWidth="1"/>
    <col min="8709" max="8709" width="5.375" style="15" customWidth="1"/>
    <col min="8710" max="8710" width="8" style="15" customWidth="1"/>
    <col min="8711" max="8711" width="10.125" style="15" customWidth="1"/>
    <col min="8712" max="8712" width="13.25" style="15" customWidth="1"/>
    <col min="8713" max="8713" width="15.625" style="15" customWidth="1"/>
    <col min="8714" max="8714" width="15.875" style="15" customWidth="1"/>
    <col min="8715" max="8715" width="7" style="15" customWidth="1"/>
    <col min="8716" max="8716" width="8.5" style="15" customWidth="1"/>
    <col min="8717" max="8717" width="15.125" style="15" customWidth="1"/>
    <col min="8718" max="8720" width="12.75" style="15" customWidth="1"/>
    <col min="8721" max="8721" width="20.875" style="15" customWidth="1"/>
    <col min="8722" max="8722" width="10.125" style="15" customWidth="1"/>
    <col min="8723" max="8723" width="15.375" style="15" customWidth="1"/>
    <col min="8724" max="8724" width="11" style="15" customWidth="1"/>
    <col min="8725" max="8725" width="16" style="15" customWidth="1"/>
    <col min="8726" max="8726" width="6" style="15" customWidth="1"/>
    <col min="8727" max="8959" width="9" style="15"/>
    <col min="8960" max="8960" width="5.25" style="15" bestFit="1" customWidth="1"/>
    <col min="8961" max="8961" width="5.125" style="15" customWidth="1"/>
    <col min="8962" max="8962" width="10.5" style="15" customWidth="1"/>
    <col min="8963" max="8963" width="16.125" style="15" customWidth="1"/>
    <col min="8964" max="8964" width="18.375" style="15" customWidth="1"/>
    <col min="8965" max="8965" width="5.375" style="15" customWidth="1"/>
    <col min="8966" max="8966" width="8" style="15" customWidth="1"/>
    <col min="8967" max="8967" width="10.125" style="15" customWidth="1"/>
    <col min="8968" max="8968" width="13.25" style="15" customWidth="1"/>
    <col min="8969" max="8969" width="15.625" style="15" customWidth="1"/>
    <col min="8970" max="8970" width="15.875" style="15" customWidth="1"/>
    <col min="8971" max="8971" width="7" style="15" customWidth="1"/>
    <col min="8972" max="8972" width="8.5" style="15" customWidth="1"/>
    <col min="8973" max="8973" width="15.125" style="15" customWidth="1"/>
    <col min="8974" max="8976" width="12.75" style="15" customWidth="1"/>
    <col min="8977" max="8977" width="20.875" style="15" customWidth="1"/>
    <col min="8978" max="8978" width="10.125" style="15" customWidth="1"/>
    <col min="8979" max="8979" width="15.375" style="15" customWidth="1"/>
    <col min="8980" max="8980" width="11" style="15" customWidth="1"/>
    <col min="8981" max="8981" width="16" style="15" customWidth="1"/>
    <col min="8982" max="8982" width="6" style="15" customWidth="1"/>
    <col min="8983" max="9215" width="9" style="15"/>
    <col min="9216" max="9216" width="5.25" style="15" bestFit="1" customWidth="1"/>
    <col min="9217" max="9217" width="5.125" style="15" customWidth="1"/>
    <col min="9218" max="9218" width="10.5" style="15" customWidth="1"/>
    <col min="9219" max="9219" width="16.125" style="15" customWidth="1"/>
    <col min="9220" max="9220" width="18.375" style="15" customWidth="1"/>
    <col min="9221" max="9221" width="5.375" style="15" customWidth="1"/>
    <col min="9222" max="9222" width="8" style="15" customWidth="1"/>
    <col min="9223" max="9223" width="10.125" style="15" customWidth="1"/>
    <col min="9224" max="9224" width="13.25" style="15" customWidth="1"/>
    <col min="9225" max="9225" width="15.625" style="15" customWidth="1"/>
    <col min="9226" max="9226" width="15.875" style="15" customWidth="1"/>
    <col min="9227" max="9227" width="7" style="15" customWidth="1"/>
    <col min="9228" max="9228" width="8.5" style="15" customWidth="1"/>
    <col min="9229" max="9229" width="15.125" style="15" customWidth="1"/>
    <col min="9230" max="9232" width="12.75" style="15" customWidth="1"/>
    <col min="9233" max="9233" width="20.875" style="15" customWidth="1"/>
    <col min="9234" max="9234" width="10.125" style="15" customWidth="1"/>
    <col min="9235" max="9235" width="15.375" style="15" customWidth="1"/>
    <col min="9236" max="9236" width="11" style="15" customWidth="1"/>
    <col min="9237" max="9237" width="16" style="15" customWidth="1"/>
    <col min="9238" max="9238" width="6" style="15" customWidth="1"/>
    <col min="9239" max="9471" width="9" style="15"/>
    <col min="9472" max="9472" width="5.25" style="15" bestFit="1" customWidth="1"/>
    <col min="9473" max="9473" width="5.125" style="15" customWidth="1"/>
    <col min="9474" max="9474" width="10.5" style="15" customWidth="1"/>
    <col min="9475" max="9475" width="16.125" style="15" customWidth="1"/>
    <col min="9476" max="9476" width="18.375" style="15" customWidth="1"/>
    <col min="9477" max="9477" width="5.375" style="15" customWidth="1"/>
    <col min="9478" max="9478" width="8" style="15" customWidth="1"/>
    <col min="9479" max="9479" width="10.125" style="15" customWidth="1"/>
    <col min="9480" max="9480" width="13.25" style="15" customWidth="1"/>
    <col min="9481" max="9481" width="15.625" style="15" customWidth="1"/>
    <col min="9482" max="9482" width="15.875" style="15" customWidth="1"/>
    <col min="9483" max="9483" width="7" style="15" customWidth="1"/>
    <col min="9484" max="9484" width="8.5" style="15" customWidth="1"/>
    <col min="9485" max="9485" width="15.125" style="15" customWidth="1"/>
    <col min="9486" max="9488" width="12.75" style="15" customWidth="1"/>
    <col min="9489" max="9489" width="20.875" style="15" customWidth="1"/>
    <col min="9490" max="9490" width="10.125" style="15" customWidth="1"/>
    <col min="9491" max="9491" width="15.375" style="15" customWidth="1"/>
    <col min="9492" max="9492" width="11" style="15" customWidth="1"/>
    <col min="9493" max="9493" width="16" style="15" customWidth="1"/>
    <col min="9494" max="9494" width="6" style="15" customWidth="1"/>
    <col min="9495" max="9727" width="9" style="15"/>
    <col min="9728" max="9728" width="5.25" style="15" bestFit="1" customWidth="1"/>
    <col min="9729" max="9729" width="5.125" style="15" customWidth="1"/>
    <col min="9730" max="9730" width="10.5" style="15" customWidth="1"/>
    <col min="9731" max="9731" width="16.125" style="15" customWidth="1"/>
    <col min="9732" max="9732" width="18.375" style="15" customWidth="1"/>
    <col min="9733" max="9733" width="5.375" style="15" customWidth="1"/>
    <col min="9734" max="9734" width="8" style="15" customWidth="1"/>
    <col min="9735" max="9735" width="10.125" style="15" customWidth="1"/>
    <col min="9736" max="9736" width="13.25" style="15" customWidth="1"/>
    <col min="9737" max="9737" width="15.625" style="15" customWidth="1"/>
    <col min="9738" max="9738" width="15.875" style="15" customWidth="1"/>
    <col min="9739" max="9739" width="7" style="15" customWidth="1"/>
    <col min="9740" max="9740" width="8.5" style="15" customWidth="1"/>
    <col min="9741" max="9741" width="15.125" style="15" customWidth="1"/>
    <col min="9742" max="9744" width="12.75" style="15" customWidth="1"/>
    <col min="9745" max="9745" width="20.875" style="15" customWidth="1"/>
    <col min="9746" max="9746" width="10.125" style="15" customWidth="1"/>
    <col min="9747" max="9747" width="15.375" style="15" customWidth="1"/>
    <col min="9748" max="9748" width="11" style="15" customWidth="1"/>
    <col min="9749" max="9749" width="16" style="15" customWidth="1"/>
    <col min="9750" max="9750" width="6" style="15" customWidth="1"/>
    <col min="9751" max="9983" width="9" style="15"/>
    <col min="9984" max="9984" width="5.25" style="15" bestFit="1" customWidth="1"/>
    <col min="9985" max="9985" width="5.125" style="15" customWidth="1"/>
    <col min="9986" max="9986" width="10.5" style="15" customWidth="1"/>
    <col min="9987" max="9987" width="16.125" style="15" customWidth="1"/>
    <col min="9988" max="9988" width="18.375" style="15" customWidth="1"/>
    <col min="9989" max="9989" width="5.375" style="15" customWidth="1"/>
    <col min="9990" max="9990" width="8" style="15" customWidth="1"/>
    <col min="9991" max="9991" width="10.125" style="15" customWidth="1"/>
    <col min="9992" max="9992" width="13.25" style="15" customWidth="1"/>
    <col min="9993" max="9993" width="15.625" style="15" customWidth="1"/>
    <col min="9994" max="9994" width="15.875" style="15" customWidth="1"/>
    <col min="9995" max="9995" width="7" style="15" customWidth="1"/>
    <col min="9996" max="9996" width="8.5" style="15" customWidth="1"/>
    <col min="9997" max="9997" width="15.125" style="15" customWidth="1"/>
    <col min="9998" max="10000" width="12.75" style="15" customWidth="1"/>
    <col min="10001" max="10001" width="20.875" style="15" customWidth="1"/>
    <col min="10002" max="10002" width="10.125" style="15" customWidth="1"/>
    <col min="10003" max="10003" width="15.375" style="15" customWidth="1"/>
    <col min="10004" max="10004" width="11" style="15" customWidth="1"/>
    <col min="10005" max="10005" width="16" style="15" customWidth="1"/>
    <col min="10006" max="10006" width="6" style="15" customWidth="1"/>
    <col min="10007" max="10239" width="9" style="15"/>
    <col min="10240" max="10240" width="5.25" style="15" bestFit="1" customWidth="1"/>
    <col min="10241" max="10241" width="5.125" style="15" customWidth="1"/>
    <col min="10242" max="10242" width="10.5" style="15" customWidth="1"/>
    <col min="10243" max="10243" width="16.125" style="15" customWidth="1"/>
    <col min="10244" max="10244" width="18.375" style="15" customWidth="1"/>
    <col min="10245" max="10245" width="5.375" style="15" customWidth="1"/>
    <col min="10246" max="10246" width="8" style="15" customWidth="1"/>
    <col min="10247" max="10247" width="10.125" style="15" customWidth="1"/>
    <col min="10248" max="10248" width="13.25" style="15" customWidth="1"/>
    <col min="10249" max="10249" width="15.625" style="15" customWidth="1"/>
    <col min="10250" max="10250" width="15.875" style="15" customWidth="1"/>
    <col min="10251" max="10251" width="7" style="15" customWidth="1"/>
    <col min="10252" max="10252" width="8.5" style="15" customWidth="1"/>
    <col min="10253" max="10253" width="15.125" style="15" customWidth="1"/>
    <col min="10254" max="10256" width="12.75" style="15" customWidth="1"/>
    <col min="10257" max="10257" width="20.875" style="15" customWidth="1"/>
    <col min="10258" max="10258" width="10.125" style="15" customWidth="1"/>
    <col min="10259" max="10259" width="15.375" style="15" customWidth="1"/>
    <col min="10260" max="10260" width="11" style="15" customWidth="1"/>
    <col min="10261" max="10261" width="16" style="15" customWidth="1"/>
    <col min="10262" max="10262" width="6" style="15" customWidth="1"/>
    <col min="10263" max="10495" width="9" style="15"/>
    <col min="10496" max="10496" width="5.25" style="15" bestFit="1" customWidth="1"/>
    <col min="10497" max="10497" width="5.125" style="15" customWidth="1"/>
    <col min="10498" max="10498" width="10.5" style="15" customWidth="1"/>
    <col min="10499" max="10499" width="16.125" style="15" customWidth="1"/>
    <col min="10500" max="10500" width="18.375" style="15" customWidth="1"/>
    <col min="10501" max="10501" width="5.375" style="15" customWidth="1"/>
    <col min="10502" max="10502" width="8" style="15" customWidth="1"/>
    <col min="10503" max="10503" width="10.125" style="15" customWidth="1"/>
    <col min="10504" max="10504" width="13.25" style="15" customWidth="1"/>
    <col min="10505" max="10505" width="15.625" style="15" customWidth="1"/>
    <col min="10506" max="10506" width="15.875" style="15" customWidth="1"/>
    <col min="10507" max="10507" width="7" style="15" customWidth="1"/>
    <col min="10508" max="10508" width="8.5" style="15" customWidth="1"/>
    <col min="10509" max="10509" width="15.125" style="15" customWidth="1"/>
    <col min="10510" max="10512" width="12.75" style="15" customWidth="1"/>
    <col min="10513" max="10513" width="20.875" style="15" customWidth="1"/>
    <col min="10514" max="10514" width="10.125" style="15" customWidth="1"/>
    <col min="10515" max="10515" width="15.375" style="15" customWidth="1"/>
    <col min="10516" max="10516" width="11" style="15" customWidth="1"/>
    <col min="10517" max="10517" width="16" style="15" customWidth="1"/>
    <col min="10518" max="10518" width="6" style="15" customWidth="1"/>
    <col min="10519" max="10751" width="9" style="15"/>
    <col min="10752" max="10752" width="5.25" style="15" bestFit="1" customWidth="1"/>
    <col min="10753" max="10753" width="5.125" style="15" customWidth="1"/>
    <col min="10754" max="10754" width="10.5" style="15" customWidth="1"/>
    <col min="10755" max="10755" width="16.125" style="15" customWidth="1"/>
    <col min="10756" max="10756" width="18.375" style="15" customWidth="1"/>
    <col min="10757" max="10757" width="5.375" style="15" customWidth="1"/>
    <col min="10758" max="10758" width="8" style="15" customWidth="1"/>
    <col min="10759" max="10759" width="10.125" style="15" customWidth="1"/>
    <col min="10760" max="10760" width="13.25" style="15" customWidth="1"/>
    <col min="10761" max="10761" width="15.625" style="15" customWidth="1"/>
    <col min="10762" max="10762" width="15.875" style="15" customWidth="1"/>
    <col min="10763" max="10763" width="7" style="15" customWidth="1"/>
    <col min="10764" max="10764" width="8.5" style="15" customWidth="1"/>
    <col min="10765" max="10765" width="15.125" style="15" customWidth="1"/>
    <col min="10766" max="10768" width="12.75" style="15" customWidth="1"/>
    <col min="10769" max="10769" width="20.875" style="15" customWidth="1"/>
    <col min="10770" max="10770" width="10.125" style="15" customWidth="1"/>
    <col min="10771" max="10771" width="15.375" style="15" customWidth="1"/>
    <col min="10772" max="10772" width="11" style="15" customWidth="1"/>
    <col min="10773" max="10773" width="16" style="15" customWidth="1"/>
    <col min="10774" max="10774" width="6" style="15" customWidth="1"/>
    <col min="10775" max="11007" width="9" style="15"/>
    <col min="11008" max="11008" width="5.25" style="15" bestFit="1" customWidth="1"/>
    <col min="11009" max="11009" width="5.125" style="15" customWidth="1"/>
    <col min="11010" max="11010" width="10.5" style="15" customWidth="1"/>
    <col min="11011" max="11011" width="16.125" style="15" customWidth="1"/>
    <col min="11012" max="11012" width="18.375" style="15" customWidth="1"/>
    <col min="11013" max="11013" width="5.375" style="15" customWidth="1"/>
    <col min="11014" max="11014" width="8" style="15" customWidth="1"/>
    <col min="11015" max="11015" width="10.125" style="15" customWidth="1"/>
    <col min="11016" max="11016" width="13.25" style="15" customWidth="1"/>
    <col min="11017" max="11017" width="15.625" style="15" customWidth="1"/>
    <col min="11018" max="11018" width="15.875" style="15" customWidth="1"/>
    <col min="11019" max="11019" width="7" style="15" customWidth="1"/>
    <col min="11020" max="11020" width="8.5" style="15" customWidth="1"/>
    <col min="11021" max="11021" width="15.125" style="15" customWidth="1"/>
    <col min="11022" max="11024" width="12.75" style="15" customWidth="1"/>
    <col min="11025" max="11025" width="20.875" style="15" customWidth="1"/>
    <col min="11026" max="11026" width="10.125" style="15" customWidth="1"/>
    <col min="11027" max="11027" width="15.375" style="15" customWidth="1"/>
    <col min="11028" max="11028" width="11" style="15" customWidth="1"/>
    <col min="11029" max="11029" width="16" style="15" customWidth="1"/>
    <col min="11030" max="11030" width="6" style="15" customWidth="1"/>
    <col min="11031" max="11263" width="9" style="15"/>
    <col min="11264" max="11264" width="5.25" style="15" bestFit="1" customWidth="1"/>
    <col min="11265" max="11265" width="5.125" style="15" customWidth="1"/>
    <col min="11266" max="11266" width="10.5" style="15" customWidth="1"/>
    <col min="11267" max="11267" width="16.125" style="15" customWidth="1"/>
    <col min="11268" max="11268" width="18.375" style="15" customWidth="1"/>
    <col min="11269" max="11269" width="5.375" style="15" customWidth="1"/>
    <col min="11270" max="11270" width="8" style="15" customWidth="1"/>
    <col min="11271" max="11271" width="10.125" style="15" customWidth="1"/>
    <col min="11272" max="11272" width="13.25" style="15" customWidth="1"/>
    <col min="11273" max="11273" width="15.625" style="15" customWidth="1"/>
    <col min="11274" max="11274" width="15.875" style="15" customWidth="1"/>
    <col min="11275" max="11275" width="7" style="15" customWidth="1"/>
    <col min="11276" max="11276" width="8.5" style="15" customWidth="1"/>
    <col min="11277" max="11277" width="15.125" style="15" customWidth="1"/>
    <col min="11278" max="11280" width="12.75" style="15" customWidth="1"/>
    <col min="11281" max="11281" width="20.875" style="15" customWidth="1"/>
    <col min="11282" max="11282" width="10.125" style="15" customWidth="1"/>
    <col min="11283" max="11283" width="15.375" style="15" customWidth="1"/>
    <col min="11284" max="11284" width="11" style="15" customWidth="1"/>
    <col min="11285" max="11285" width="16" style="15" customWidth="1"/>
    <col min="11286" max="11286" width="6" style="15" customWidth="1"/>
    <col min="11287" max="11519" width="9" style="15"/>
    <col min="11520" max="11520" width="5.25" style="15" bestFit="1" customWidth="1"/>
    <col min="11521" max="11521" width="5.125" style="15" customWidth="1"/>
    <col min="11522" max="11522" width="10.5" style="15" customWidth="1"/>
    <col min="11523" max="11523" width="16.125" style="15" customWidth="1"/>
    <col min="11524" max="11524" width="18.375" style="15" customWidth="1"/>
    <col min="11525" max="11525" width="5.375" style="15" customWidth="1"/>
    <col min="11526" max="11526" width="8" style="15" customWidth="1"/>
    <col min="11527" max="11527" width="10.125" style="15" customWidth="1"/>
    <col min="11528" max="11528" width="13.25" style="15" customWidth="1"/>
    <col min="11529" max="11529" width="15.625" style="15" customWidth="1"/>
    <col min="11530" max="11530" width="15.875" style="15" customWidth="1"/>
    <col min="11531" max="11531" width="7" style="15" customWidth="1"/>
    <col min="11532" max="11532" width="8.5" style="15" customWidth="1"/>
    <col min="11533" max="11533" width="15.125" style="15" customWidth="1"/>
    <col min="11534" max="11536" width="12.75" style="15" customWidth="1"/>
    <col min="11537" max="11537" width="20.875" style="15" customWidth="1"/>
    <col min="11538" max="11538" width="10.125" style="15" customWidth="1"/>
    <col min="11539" max="11539" width="15.375" style="15" customWidth="1"/>
    <col min="11540" max="11540" width="11" style="15" customWidth="1"/>
    <col min="11541" max="11541" width="16" style="15" customWidth="1"/>
    <col min="11542" max="11542" width="6" style="15" customWidth="1"/>
    <col min="11543" max="11775" width="9" style="15"/>
    <col min="11776" max="11776" width="5.25" style="15" bestFit="1" customWidth="1"/>
    <col min="11777" max="11777" width="5.125" style="15" customWidth="1"/>
    <col min="11778" max="11778" width="10.5" style="15" customWidth="1"/>
    <col min="11779" max="11779" width="16.125" style="15" customWidth="1"/>
    <col min="11780" max="11780" width="18.375" style="15" customWidth="1"/>
    <col min="11781" max="11781" width="5.375" style="15" customWidth="1"/>
    <col min="11782" max="11782" width="8" style="15" customWidth="1"/>
    <col min="11783" max="11783" width="10.125" style="15" customWidth="1"/>
    <col min="11784" max="11784" width="13.25" style="15" customWidth="1"/>
    <col min="11785" max="11785" width="15.625" style="15" customWidth="1"/>
    <col min="11786" max="11786" width="15.875" style="15" customWidth="1"/>
    <col min="11787" max="11787" width="7" style="15" customWidth="1"/>
    <col min="11788" max="11788" width="8.5" style="15" customWidth="1"/>
    <col min="11789" max="11789" width="15.125" style="15" customWidth="1"/>
    <col min="11790" max="11792" width="12.75" style="15" customWidth="1"/>
    <col min="11793" max="11793" width="20.875" style="15" customWidth="1"/>
    <col min="11794" max="11794" width="10.125" style="15" customWidth="1"/>
    <col min="11795" max="11795" width="15.375" style="15" customWidth="1"/>
    <col min="11796" max="11796" width="11" style="15" customWidth="1"/>
    <col min="11797" max="11797" width="16" style="15" customWidth="1"/>
    <col min="11798" max="11798" width="6" style="15" customWidth="1"/>
    <col min="11799" max="12031" width="9" style="15"/>
    <col min="12032" max="12032" width="5.25" style="15" bestFit="1" customWidth="1"/>
    <col min="12033" max="12033" width="5.125" style="15" customWidth="1"/>
    <col min="12034" max="12034" width="10.5" style="15" customWidth="1"/>
    <col min="12035" max="12035" width="16.125" style="15" customWidth="1"/>
    <col min="12036" max="12036" width="18.375" style="15" customWidth="1"/>
    <col min="12037" max="12037" width="5.375" style="15" customWidth="1"/>
    <col min="12038" max="12038" width="8" style="15" customWidth="1"/>
    <col min="12039" max="12039" width="10.125" style="15" customWidth="1"/>
    <col min="12040" max="12040" width="13.25" style="15" customWidth="1"/>
    <col min="12041" max="12041" width="15.625" style="15" customWidth="1"/>
    <col min="12042" max="12042" width="15.875" style="15" customWidth="1"/>
    <col min="12043" max="12043" width="7" style="15" customWidth="1"/>
    <col min="12044" max="12044" width="8.5" style="15" customWidth="1"/>
    <col min="12045" max="12045" width="15.125" style="15" customWidth="1"/>
    <col min="12046" max="12048" width="12.75" style="15" customWidth="1"/>
    <col min="12049" max="12049" width="20.875" style="15" customWidth="1"/>
    <col min="12050" max="12050" width="10.125" style="15" customWidth="1"/>
    <col min="12051" max="12051" width="15.375" style="15" customWidth="1"/>
    <col min="12052" max="12052" width="11" style="15" customWidth="1"/>
    <col min="12053" max="12053" width="16" style="15" customWidth="1"/>
    <col min="12054" max="12054" width="6" style="15" customWidth="1"/>
    <col min="12055" max="12287" width="9" style="15"/>
    <col min="12288" max="12288" width="5.25" style="15" bestFit="1" customWidth="1"/>
    <col min="12289" max="12289" width="5.125" style="15" customWidth="1"/>
    <col min="12290" max="12290" width="10.5" style="15" customWidth="1"/>
    <col min="12291" max="12291" width="16.125" style="15" customWidth="1"/>
    <col min="12292" max="12292" width="18.375" style="15" customWidth="1"/>
    <col min="12293" max="12293" width="5.375" style="15" customWidth="1"/>
    <col min="12294" max="12294" width="8" style="15" customWidth="1"/>
    <col min="12295" max="12295" width="10.125" style="15" customWidth="1"/>
    <col min="12296" max="12296" width="13.25" style="15" customWidth="1"/>
    <col min="12297" max="12297" width="15.625" style="15" customWidth="1"/>
    <col min="12298" max="12298" width="15.875" style="15" customWidth="1"/>
    <col min="12299" max="12299" width="7" style="15" customWidth="1"/>
    <col min="12300" max="12300" width="8.5" style="15" customWidth="1"/>
    <col min="12301" max="12301" width="15.125" style="15" customWidth="1"/>
    <col min="12302" max="12304" width="12.75" style="15" customWidth="1"/>
    <col min="12305" max="12305" width="20.875" style="15" customWidth="1"/>
    <col min="12306" max="12306" width="10.125" style="15" customWidth="1"/>
    <col min="12307" max="12307" width="15.375" style="15" customWidth="1"/>
    <col min="12308" max="12308" width="11" style="15" customWidth="1"/>
    <col min="12309" max="12309" width="16" style="15" customWidth="1"/>
    <col min="12310" max="12310" width="6" style="15" customWidth="1"/>
    <col min="12311" max="12543" width="9" style="15"/>
    <col min="12544" max="12544" width="5.25" style="15" bestFit="1" customWidth="1"/>
    <col min="12545" max="12545" width="5.125" style="15" customWidth="1"/>
    <col min="12546" max="12546" width="10.5" style="15" customWidth="1"/>
    <col min="12547" max="12547" width="16.125" style="15" customWidth="1"/>
    <col min="12548" max="12548" width="18.375" style="15" customWidth="1"/>
    <col min="12549" max="12549" width="5.375" style="15" customWidth="1"/>
    <col min="12550" max="12550" width="8" style="15" customWidth="1"/>
    <col min="12551" max="12551" width="10.125" style="15" customWidth="1"/>
    <col min="12552" max="12552" width="13.25" style="15" customWidth="1"/>
    <col min="12553" max="12553" width="15.625" style="15" customWidth="1"/>
    <col min="12554" max="12554" width="15.875" style="15" customWidth="1"/>
    <col min="12555" max="12555" width="7" style="15" customWidth="1"/>
    <col min="12556" max="12556" width="8.5" style="15" customWidth="1"/>
    <col min="12557" max="12557" width="15.125" style="15" customWidth="1"/>
    <col min="12558" max="12560" width="12.75" style="15" customWidth="1"/>
    <col min="12561" max="12561" width="20.875" style="15" customWidth="1"/>
    <col min="12562" max="12562" width="10.125" style="15" customWidth="1"/>
    <col min="12563" max="12563" width="15.375" style="15" customWidth="1"/>
    <col min="12564" max="12564" width="11" style="15" customWidth="1"/>
    <col min="12565" max="12565" width="16" style="15" customWidth="1"/>
    <col min="12566" max="12566" width="6" style="15" customWidth="1"/>
    <col min="12567" max="12799" width="9" style="15"/>
    <col min="12800" max="12800" width="5.25" style="15" bestFit="1" customWidth="1"/>
    <col min="12801" max="12801" width="5.125" style="15" customWidth="1"/>
    <col min="12802" max="12802" width="10.5" style="15" customWidth="1"/>
    <col min="12803" max="12803" width="16.125" style="15" customWidth="1"/>
    <col min="12804" max="12804" width="18.375" style="15" customWidth="1"/>
    <col min="12805" max="12805" width="5.375" style="15" customWidth="1"/>
    <col min="12806" max="12806" width="8" style="15" customWidth="1"/>
    <col min="12807" max="12807" width="10.125" style="15" customWidth="1"/>
    <col min="12808" max="12808" width="13.25" style="15" customWidth="1"/>
    <col min="12809" max="12809" width="15.625" style="15" customWidth="1"/>
    <col min="12810" max="12810" width="15.875" style="15" customWidth="1"/>
    <col min="12811" max="12811" width="7" style="15" customWidth="1"/>
    <col min="12812" max="12812" width="8.5" style="15" customWidth="1"/>
    <col min="12813" max="12813" width="15.125" style="15" customWidth="1"/>
    <col min="12814" max="12816" width="12.75" style="15" customWidth="1"/>
    <col min="12817" max="12817" width="20.875" style="15" customWidth="1"/>
    <col min="12818" max="12818" width="10.125" style="15" customWidth="1"/>
    <col min="12819" max="12819" width="15.375" style="15" customWidth="1"/>
    <col min="12820" max="12820" width="11" style="15" customWidth="1"/>
    <col min="12821" max="12821" width="16" style="15" customWidth="1"/>
    <col min="12822" max="12822" width="6" style="15" customWidth="1"/>
    <col min="12823" max="13055" width="9" style="15"/>
    <col min="13056" max="13056" width="5.25" style="15" bestFit="1" customWidth="1"/>
    <col min="13057" max="13057" width="5.125" style="15" customWidth="1"/>
    <col min="13058" max="13058" width="10.5" style="15" customWidth="1"/>
    <col min="13059" max="13059" width="16.125" style="15" customWidth="1"/>
    <col min="13060" max="13060" width="18.375" style="15" customWidth="1"/>
    <col min="13061" max="13061" width="5.375" style="15" customWidth="1"/>
    <col min="13062" max="13062" width="8" style="15" customWidth="1"/>
    <col min="13063" max="13063" width="10.125" style="15" customWidth="1"/>
    <col min="13064" max="13064" width="13.25" style="15" customWidth="1"/>
    <col min="13065" max="13065" width="15.625" style="15" customWidth="1"/>
    <col min="13066" max="13066" width="15.875" style="15" customWidth="1"/>
    <col min="13067" max="13067" width="7" style="15" customWidth="1"/>
    <col min="13068" max="13068" width="8.5" style="15" customWidth="1"/>
    <col min="13069" max="13069" width="15.125" style="15" customWidth="1"/>
    <col min="13070" max="13072" width="12.75" style="15" customWidth="1"/>
    <col min="13073" max="13073" width="20.875" style="15" customWidth="1"/>
    <col min="13074" max="13074" width="10.125" style="15" customWidth="1"/>
    <col min="13075" max="13075" width="15.375" style="15" customWidth="1"/>
    <col min="13076" max="13076" width="11" style="15" customWidth="1"/>
    <col min="13077" max="13077" width="16" style="15" customWidth="1"/>
    <col min="13078" max="13078" width="6" style="15" customWidth="1"/>
    <col min="13079" max="13311" width="9" style="15"/>
    <col min="13312" max="13312" width="5.25" style="15" bestFit="1" customWidth="1"/>
    <col min="13313" max="13313" width="5.125" style="15" customWidth="1"/>
    <col min="13314" max="13314" width="10.5" style="15" customWidth="1"/>
    <col min="13315" max="13315" width="16.125" style="15" customWidth="1"/>
    <col min="13316" max="13316" width="18.375" style="15" customWidth="1"/>
    <col min="13317" max="13317" width="5.375" style="15" customWidth="1"/>
    <col min="13318" max="13318" width="8" style="15" customWidth="1"/>
    <col min="13319" max="13319" width="10.125" style="15" customWidth="1"/>
    <col min="13320" max="13320" width="13.25" style="15" customWidth="1"/>
    <col min="13321" max="13321" width="15.625" style="15" customWidth="1"/>
    <col min="13322" max="13322" width="15.875" style="15" customWidth="1"/>
    <col min="13323" max="13323" width="7" style="15" customWidth="1"/>
    <col min="13324" max="13324" width="8.5" style="15" customWidth="1"/>
    <col min="13325" max="13325" width="15.125" style="15" customWidth="1"/>
    <col min="13326" max="13328" width="12.75" style="15" customWidth="1"/>
    <col min="13329" max="13329" width="20.875" style="15" customWidth="1"/>
    <col min="13330" max="13330" width="10.125" style="15" customWidth="1"/>
    <col min="13331" max="13331" width="15.375" style="15" customWidth="1"/>
    <col min="13332" max="13332" width="11" style="15" customWidth="1"/>
    <col min="13333" max="13333" width="16" style="15" customWidth="1"/>
    <col min="13334" max="13334" width="6" style="15" customWidth="1"/>
    <col min="13335" max="13567" width="9" style="15"/>
    <col min="13568" max="13568" width="5.25" style="15" bestFit="1" customWidth="1"/>
    <col min="13569" max="13569" width="5.125" style="15" customWidth="1"/>
    <col min="13570" max="13570" width="10.5" style="15" customWidth="1"/>
    <col min="13571" max="13571" width="16.125" style="15" customWidth="1"/>
    <col min="13572" max="13572" width="18.375" style="15" customWidth="1"/>
    <col min="13573" max="13573" width="5.375" style="15" customWidth="1"/>
    <col min="13574" max="13574" width="8" style="15" customWidth="1"/>
    <col min="13575" max="13575" width="10.125" style="15" customWidth="1"/>
    <col min="13576" max="13576" width="13.25" style="15" customWidth="1"/>
    <col min="13577" max="13577" width="15.625" style="15" customWidth="1"/>
    <col min="13578" max="13578" width="15.875" style="15" customWidth="1"/>
    <col min="13579" max="13579" width="7" style="15" customWidth="1"/>
    <col min="13580" max="13580" width="8.5" style="15" customWidth="1"/>
    <col min="13581" max="13581" width="15.125" style="15" customWidth="1"/>
    <col min="13582" max="13584" width="12.75" style="15" customWidth="1"/>
    <col min="13585" max="13585" width="20.875" style="15" customWidth="1"/>
    <col min="13586" max="13586" width="10.125" style="15" customWidth="1"/>
    <col min="13587" max="13587" width="15.375" style="15" customWidth="1"/>
    <col min="13588" max="13588" width="11" style="15" customWidth="1"/>
    <col min="13589" max="13589" width="16" style="15" customWidth="1"/>
    <col min="13590" max="13590" width="6" style="15" customWidth="1"/>
    <col min="13591" max="13823" width="9" style="15"/>
    <col min="13824" max="13824" width="5.25" style="15" bestFit="1" customWidth="1"/>
    <col min="13825" max="13825" width="5.125" style="15" customWidth="1"/>
    <col min="13826" max="13826" width="10.5" style="15" customWidth="1"/>
    <col min="13827" max="13827" width="16.125" style="15" customWidth="1"/>
    <col min="13828" max="13828" width="18.375" style="15" customWidth="1"/>
    <col min="13829" max="13829" width="5.375" style="15" customWidth="1"/>
    <col min="13830" max="13830" width="8" style="15" customWidth="1"/>
    <col min="13831" max="13831" width="10.125" style="15" customWidth="1"/>
    <col min="13832" max="13832" width="13.25" style="15" customWidth="1"/>
    <col min="13833" max="13833" width="15.625" style="15" customWidth="1"/>
    <col min="13834" max="13834" width="15.875" style="15" customWidth="1"/>
    <col min="13835" max="13835" width="7" style="15" customWidth="1"/>
    <col min="13836" max="13836" width="8.5" style="15" customWidth="1"/>
    <col min="13837" max="13837" width="15.125" style="15" customWidth="1"/>
    <col min="13838" max="13840" width="12.75" style="15" customWidth="1"/>
    <col min="13841" max="13841" width="20.875" style="15" customWidth="1"/>
    <col min="13842" max="13842" width="10.125" style="15" customWidth="1"/>
    <col min="13843" max="13843" width="15.375" style="15" customWidth="1"/>
    <col min="13844" max="13844" width="11" style="15" customWidth="1"/>
    <col min="13845" max="13845" width="16" style="15" customWidth="1"/>
    <col min="13846" max="13846" width="6" style="15" customWidth="1"/>
    <col min="13847" max="14079" width="9" style="15"/>
    <col min="14080" max="14080" width="5.25" style="15" bestFit="1" customWidth="1"/>
    <col min="14081" max="14081" width="5.125" style="15" customWidth="1"/>
    <col min="14082" max="14082" width="10.5" style="15" customWidth="1"/>
    <col min="14083" max="14083" width="16.125" style="15" customWidth="1"/>
    <col min="14084" max="14084" width="18.375" style="15" customWidth="1"/>
    <col min="14085" max="14085" width="5.375" style="15" customWidth="1"/>
    <col min="14086" max="14086" width="8" style="15" customWidth="1"/>
    <col min="14087" max="14087" width="10.125" style="15" customWidth="1"/>
    <col min="14088" max="14088" width="13.25" style="15" customWidth="1"/>
    <col min="14089" max="14089" width="15.625" style="15" customWidth="1"/>
    <col min="14090" max="14090" width="15.875" style="15" customWidth="1"/>
    <col min="14091" max="14091" width="7" style="15" customWidth="1"/>
    <col min="14092" max="14092" width="8.5" style="15" customWidth="1"/>
    <col min="14093" max="14093" width="15.125" style="15" customWidth="1"/>
    <col min="14094" max="14096" width="12.75" style="15" customWidth="1"/>
    <col min="14097" max="14097" width="20.875" style="15" customWidth="1"/>
    <col min="14098" max="14098" width="10.125" style="15" customWidth="1"/>
    <col min="14099" max="14099" width="15.375" style="15" customWidth="1"/>
    <col min="14100" max="14100" width="11" style="15" customWidth="1"/>
    <col min="14101" max="14101" width="16" style="15" customWidth="1"/>
    <col min="14102" max="14102" width="6" style="15" customWidth="1"/>
    <col min="14103" max="14335" width="9" style="15"/>
    <col min="14336" max="14336" width="5.25" style="15" bestFit="1" customWidth="1"/>
    <col min="14337" max="14337" width="5.125" style="15" customWidth="1"/>
    <col min="14338" max="14338" width="10.5" style="15" customWidth="1"/>
    <col min="14339" max="14339" width="16.125" style="15" customWidth="1"/>
    <col min="14340" max="14340" width="18.375" style="15" customWidth="1"/>
    <col min="14341" max="14341" width="5.375" style="15" customWidth="1"/>
    <col min="14342" max="14342" width="8" style="15" customWidth="1"/>
    <col min="14343" max="14343" width="10.125" style="15" customWidth="1"/>
    <col min="14344" max="14344" width="13.25" style="15" customWidth="1"/>
    <col min="14345" max="14345" width="15.625" style="15" customWidth="1"/>
    <col min="14346" max="14346" width="15.875" style="15" customWidth="1"/>
    <col min="14347" max="14347" width="7" style="15" customWidth="1"/>
    <col min="14348" max="14348" width="8.5" style="15" customWidth="1"/>
    <col min="14349" max="14349" width="15.125" style="15" customWidth="1"/>
    <col min="14350" max="14352" width="12.75" style="15" customWidth="1"/>
    <col min="14353" max="14353" width="20.875" style="15" customWidth="1"/>
    <col min="14354" max="14354" width="10.125" style="15" customWidth="1"/>
    <col min="14355" max="14355" width="15.375" style="15" customWidth="1"/>
    <col min="14356" max="14356" width="11" style="15" customWidth="1"/>
    <col min="14357" max="14357" width="16" style="15" customWidth="1"/>
    <col min="14358" max="14358" width="6" style="15" customWidth="1"/>
    <col min="14359" max="14591" width="9" style="15"/>
    <col min="14592" max="14592" width="5.25" style="15" bestFit="1" customWidth="1"/>
    <col min="14593" max="14593" width="5.125" style="15" customWidth="1"/>
    <col min="14594" max="14594" width="10.5" style="15" customWidth="1"/>
    <col min="14595" max="14595" width="16.125" style="15" customWidth="1"/>
    <col min="14596" max="14596" width="18.375" style="15" customWidth="1"/>
    <col min="14597" max="14597" width="5.375" style="15" customWidth="1"/>
    <col min="14598" max="14598" width="8" style="15" customWidth="1"/>
    <col min="14599" max="14599" width="10.125" style="15" customWidth="1"/>
    <col min="14600" max="14600" width="13.25" style="15" customWidth="1"/>
    <col min="14601" max="14601" width="15.625" style="15" customWidth="1"/>
    <col min="14602" max="14602" width="15.875" style="15" customWidth="1"/>
    <col min="14603" max="14603" width="7" style="15" customWidth="1"/>
    <col min="14604" max="14604" width="8.5" style="15" customWidth="1"/>
    <col min="14605" max="14605" width="15.125" style="15" customWidth="1"/>
    <col min="14606" max="14608" width="12.75" style="15" customWidth="1"/>
    <col min="14609" max="14609" width="20.875" style="15" customWidth="1"/>
    <col min="14610" max="14610" width="10.125" style="15" customWidth="1"/>
    <col min="14611" max="14611" width="15.375" style="15" customWidth="1"/>
    <col min="14612" max="14612" width="11" style="15" customWidth="1"/>
    <col min="14613" max="14613" width="16" style="15" customWidth="1"/>
    <col min="14614" max="14614" width="6" style="15" customWidth="1"/>
    <col min="14615" max="14847" width="9" style="15"/>
    <col min="14848" max="14848" width="5.25" style="15" bestFit="1" customWidth="1"/>
    <col min="14849" max="14849" width="5.125" style="15" customWidth="1"/>
    <col min="14850" max="14850" width="10.5" style="15" customWidth="1"/>
    <col min="14851" max="14851" width="16.125" style="15" customWidth="1"/>
    <col min="14852" max="14852" width="18.375" style="15" customWidth="1"/>
    <col min="14853" max="14853" width="5.375" style="15" customWidth="1"/>
    <col min="14854" max="14854" width="8" style="15" customWidth="1"/>
    <col min="14855" max="14855" width="10.125" style="15" customWidth="1"/>
    <col min="14856" max="14856" width="13.25" style="15" customWidth="1"/>
    <col min="14857" max="14857" width="15.625" style="15" customWidth="1"/>
    <col min="14858" max="14858" width="15.875" style="15" customWidth="1"/>
    <col min="14859" max="14859" width="7" style="15" customWidth="1"/>
    <col min="14860" max="14860" width="8.5" style="15" customWidth="1"/>
    <col min="14861" max="14861" width="15.125" style="15" customWidth="1"/>
    <col min="14862" max="14864" width="12.75" style="15" customWidth="1"/>
    <col min="14865" max="14865" width="20.875" style="15" customWidth="1"/>
    <col min="14866" max="14866" width="10.125" style="15" customWidth="1"/>
    <col min="14867" max="14867" width="15.375" style="15" customWidth="1"/>
    <col min="14868" max="14868" width="11" style="15" customWidth="1"/>
    <col min="14869" max="14869" width="16" style="15" customWidth="1"/>
    <col min="14870" max="14870" width="6" style="15" customWidth="1"/>
    <col min="14871" max="15103" width="9" style="15"/>
    <col min="15104" max="15104" width="5.25" style="15" bestFit="1" customWidth="1"/>
    <col min="15105" max="15105" width="5.125" style="15" customWidth="1"/>
    <col min="15106" max="15106" width="10.5" style="15" customWidth="1"/>
    <col min="15107" max="15107" width="16.125" style="15" customWidth="1"/>
    <col min="15108" max="15108" width="18.375" style="15" customWidth="1"/>
    <col min="15109" max="15109" width="5.375" style="15" customWidth="1"/>
    <col min="15110" max="15110" width="8" style="15" customWidth="1"/>
    <col min="15111" max="15111" width="10.125" style="15" customWidth="1"/>
    <col min="15112" max="15112" width="13.25" style="15" customWidth="1"/>
    <col min="15113" max="15113" width="15.625" style="15" customWidth="1"/>
    <col min="15114" max="15114" width="15.875" style="15" customWidth="1"/>
    <col min="15115" max="15115" width="7" style="15" customWidth="1"/>
    <col min="15116" max="15116" width="8.5" style="15" customWidth="1"/>
    <col min="15117" max="15117" width="15.125" style="15" customWidth="1"/>
    <col min="15118" max="15120" width="12.75" style="15" customWidth="1"/>
    <col min="15121" max="15121" width="20.875" style="15" customWidth="1"/>
    <col min="15122" max="15122" width="10.125" style="15" customWidth="1"/>
    <col min="15123" max="15123" width="15.375" style="15" customWidth="1"/>
    <col min="15124" max="15124" width="11" style="15" customWidth="1"/>
    <col min="15125" max="15125" width="16" style="15" customWidth="1"/>
    <col min="15126" max="15126" width="6" style="15" customWidth="1"/>
    <col min="15127" max="15359" width="9" style="15"/>
    <col min="15360" max="15360" width="5.25" style="15" bestFit="1" customWidth="1"/>
    <col min="15361" max="15361" width="5.125" style="15" customWidth="1"/>
    <col min="15362" max="15362" width="10.5" style="15" customWidth="1"/>
    <col min="15363" max="15363" width="16.125" style="15" customWidth="1"/>
    <col min="15364" max="15364" width="18.375" style="15" customWidth="1"/>
    <col min="15365" max="15365" width="5.375" style="15" customWidth="1"/>
    <col min="15366" max="15366" width="8" style="15" customWidth="1"/>
    <col min="15367" max="15367" width="10.125" style="15" customWidth="1"/>
    <col min="15368" max="15368" width="13.25" style="15" customWidth="1"/>
    <col min="15369" max="15369" width="15.625" style="15" customWidth="1"/>
    <col min="15370" max="15370" width="15.875" style="15" customWidth="1"/>
    <col min="15371" max="15371" width="7" style="15" customWidth="1"/>
    <col min="15372" max="15372" width="8.5" style="15" customWidth="1"/>
    <col min="15373" max="15373" width="15.125" style="15" customWidth="1"/>
    <col min="15374" max="15376" width="12.75" style="15" customWidth="1"/>
    <col min="15377" max="15377" width="20.875" style="15" customWidth="1"/>
    <col min="15378" max="15378" width="10.125" style="15" customWidth="1"/>
    <col min="15379" max="15379" width="15.375" style="15" customWidth="1"/>
    <col min="15380" max="15380" width="11" style="15" customWidth="1"/>
    <col min="15381" max="15381" width="16" style="15" customWidth="1"/>
    <col min="15382" max="15382" width="6" style="15" customWidth="1"/>
    <col min="15383" max="15615" width="9" style="15"/>
    <col min="15616" max="15616" width="5.25" style="15" bestFit="1" customWidth="1"/>
    <col min="15617" max="15617" width="5.125" style="15" customWidth="1"/>
    <col min="15618" max="15618" width="10.5" style="15" customWidth="1"/>
    <col min="15619" max="15619" width="16.125" style="15" customWidth="1"/>
    <col min="15620" max="15620" width="18.375" style="15" customWidth="1"/>
    <col min="15621" max="15621" width="5.375" style="15" customWidth="1"/>
    <col min="15622" max="15622" width="8" style="15" customWidth="1"/>
    <col min="15623" max="15623" width="10.125" style="15" customWidth="1"/>
    <col min="15624" max="15624" width="13.25" style="15" customWidth="1"/>
    <col min="15625" max="15625" width="15.625" style="15" customWidth="1"/>
    <col min="15626" max="15626" width="15.875" style="15" customWidth="1"/>
    <col min="15627" max="15627" width="7" style="15" customWidth="1"/>
    <col min="15628" max="15628" width="8.5" style="15" customWidth="1"/>
    <col min="15629" max="15629" width="15.125" style="15" customWidth="1"/>
    <col min="15630" max="15632" width="12.75" style="15" customWidth="1"/>
    <col min="15633" max="15633" width="20.875" style="15" customWidth="1"/>
    <col min="15634" max="15634" width="10.125" style="15" customWidth="1"/>
    <col min="15635" max="15635" width="15.375" style="15" customWidth="1"/>
    <col min="15636" max="15636" width="11" style="15" customWidth="1"/>
    <col min="15637" max="15637" width="16" style="15" customWidth="1"/>
    <col min="15638" max="15638" width="6" style="15" customWidth="1"/>
    <col min="15639" max="15871" width="9" style="15"/>
    <col min="15872" max="15872" width="5.25" style="15" bestFit="1" customWidth="1"/>
    <col min="15873" max="15873" width="5.125" style="15" customWidth="1"/>
    <col min="15874" max="15874" width="10.5" style="15" customWidth="1"/>
    <col min="15875" max="15875" width="16.125" style="15" customWidth="1"/>
    <col min="15876" max="15876" width="18.375" style="15" customWidth="1"/>
    <col min="15877" max="15877" width="5.375" style="15" customWidth="1"/>
    <col min="15878" max="15878" width="8" style="15" customWidth="1"/>
    <col min="15879" max="15879" width="10.125" style="15" customWidth="1"/>
    <col min="15880" max="15880" width="13.25" style="15" customWidth="1"/>
    <col min="15881" max="15881" width="15.625" style="15" customWidth="1"/>
    <col min="15882" max="15882" width="15.875" style="15" customWidth="1"/>
    <col min="15883" max="15883" width="7" style="15" customWidth="1"/>
    <col min="15884" max="15884" width="8.5" style="15" customWidth="1"/>
    <col min="15885" max="15885" width="15.125" style="15" customWidth="1"/>
    <col min="15886" max="15888" width="12.75" style="15" customWidth="1"/>
    <col min="15889" max="15889" width="20.875" style="15" customWidth="1"/>
    <col min="15890" max="15890" width="10.125" style="15" customWidth="1"/>
    <col min="15891" max="15891" width="15.375" style="15" customWidth="1"/>
    <col min="15892" max="15892" width="11" style="15" customWidth="1"/>
    <col min="15893" max="15893" width="16" style="15" customWidth="1"/>
    <col min="15894" max="15894" width="6" style="15" customWidth="1"/>
    <col min="15895" max="16127" width="9" style="15"/>
    <col min="16128" max="16128" width="5.25" style="15" bestFit="1" customWidth="1"/>
    <col min="16129" max="16129" width="5.125" style="15" customWidth="1"/>
    <col min="16130" max="16130" width="10.5" style="15" customWidth="1"/>
    <col min="16131" max="16131" width="16.125" style="15" customWidth="1"/>
    <col min="16132" max="16132" width="18.375" style="15" customWidth="1"/>
    <col min="16133" max="16133" width="5.375" style="15" customWidth="1"/>
    <col min="16134" max="16134" width="8" style="15" customWidth="1"/>
    <col min="16135" max="16135" width="10.125" style="15" customWidth="1"/>
    <col min="16136" max="16136" width="13.25" style="15" customWidth="1"/>
    <col min="16137" max="16137" width="15.625" style="15" customWidth="1"/>
    <col min="16138" max="16138" width="15.875" style="15" customWidth="1"/>
    <col min="16139" max="16139" width="7" style="15" customWidth="1"/>
    <col min="16140" max="16140" width="8.5" style="15" customWidth="1"/>
    <col min="16141" max="16141" width="15.125" style="15" customWidth="1"/>
    <col min="16142" max="16144" width="12.75" style="15" customWidth="1"/>
    <col min="16145" max="16145" width="20.875" style="15" customWidth="1"/>
    <col min="16146" max="16146" width="10.125" style="15" customWidth="1"/>
    <col min="16147" max="16147" width="15.375" style="15" customWidth="1"/>
    <col min="16148" max="16148" width="11" style="15" customWidth="1"/>
    <col min="16149" max="16149" width="16" style="15" customWidth="1"/>
    <col min="16150" max="16150" width="6" style="15" customWidth="1"/>
    <col min="16151" max="16384" width="9" style="15"/>
  </cols>
  <sheetData>
    <row r="1" spans="1:24" s="8" customFormat="1" ht="15.75" customHeight="1" x14ac:dyDescent="0.25">
      <c r="A1" s="54"/>
      <c r="B1" s="54"/>
      <c r="C1" s="54"/>
      <c r="D1" s="54"/>
      <c r="E1" s="54"/>
      <c r="F1" s="54"/>
      <c r="G1" s="54"/>
      <c r="H1" s="54"/>
      <c r="I1" s="54"/>
      <c r="K1" s="55" t="s">
        <v>248</v>
      </c>
      <c r="L1" s="55"/>
      <c r="M1" s="55"/>
      <c r="N1" s="55"/>
      <c r="O1" s="55"/>
      <c r="P1" s="55"/>
      <c r="Q1" s="55"/>
      <c r="R1" s="55"/>
      <c r="X1" s="9"/>
    </row>
    <row r="2" spans="1:24" s="8" customFormat="1" ht="15.75" x14ac:dyDescent="0.25">
      <c r="A2" s="56" t="s">
        <v>249</v>
      </c>
      <c r="B2" s="56"/>
      <c r="C2" s="56"/>
      <c r="D2" s="56"/>
      <c r="E2" s="56"/>
      <c r="F2" s="56"/>
      <c r="G2" s="56"/>
      <c r="H2" s="56"/>
      <c r="I2" s="56"/>
      <c r="K2" s="52" t="s">
        <v>250</v>
      </c>
      <c r="L2" s="52"/>
      <c r="M2" s="52"/>
      <c r="N2" s="52"/>
      <c r="O2" s="52"/>
      <c r="P2" s="52"/>
      <c r="Q2" s="52"/>
      <c r="R2" s="52"/>
      <c r="X2" s="9"/>
    </row>
    <row r="3" spans="1:24" s="14" customFormat="1" ht="30" customHeight="1" x14ac:dyDescent="0.25">
      <c r="A3" s="10"/>
      <c r="B3" s="23" t="s">
        <v>251</v>
      </c>
      <c r="C3" s="23" t="s">
        <v>252</v>
      </c>
      <c r="D3" s="11" t="s">
        <v>253</v>
      </c>
      <c r="E3" s="12" t="e">
        <f>COUNTIFS([1]TỔNG!$C$2:$C$12467,'[1]20T4-ĐCN2'!D3)</f>
        <v>#VALUE!</v>
      </c>
      <c r="F3" s="12"/>
      <c r="G3" s="12"/>
      <c r="H3" s="13"/>
      <c r="I3" s="10"/>
      <c r="X3" s="10"/>
    </row>
    <row r="4" spans="1:24" ht="31.5" customHeight="1" x14ac:dyDescent="0.25">
      <c r="A4" s="56" t="s">
        <v>322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4" ht="23.25" customHeight="1" x14ac:dyDescent="0.25">
      <c r="A5" s="17"/>
      <c r="B5" s="24"/>
      <c r="C5" s="24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4" ht="105" x14ac:dyDescent="0.25">
      <c r="A6" s="18" t="s">
        <v>254</v>
      </c>
      <c r="B6" s="25" t="s">
        <v>0</v>
      </c>
      <c r="C6" s="25" t="s">
        <v>255</v>
      </c>
      <c r="D6" s="18" t="s">
        <v>256</v>
      </c>
      <c r="E6" s="18" t="s">
        <v>3</v>
      </c>
      <c r="F6" s="19" t="s">
        <v>257</v>
      </c>
      <c r="G6" s="18" t="s">
        <v>258</v>
      </c>
      <c r="H6" s="18" t="s">
        <v>259</v>
      </c>
      <c r="I6" s="18" t="s">
        <v>260</v>
      </c>
      <c r="J6" s="18" t="s">
        <v>261</v>
      </c>
      <c r="K6" s="18" t="s">
        <v>262</v>
      </c>
      <c r="L6" s="18" t="s">
        <v>263</v>
      </c>
      <c r="M6" s="19" t="s">
        <v>264</v>
      </c>
      <c r="N6" s="19" t="s">
        <v>265</v>
      </c>
      <c r="O6" s="19" t="s">
        <v>266</v>
      </c>
      <c r="P6" s="19" t="s">
        <v>267</v>
      </c>
      <c r="Q6" s="19" t="s">
        <v>268</v>
      </c>
      <c r="R6" s="19" t="s">
        <v>269</v>
      </c>
      <c r="S6" s="19" t="s">
        <v>270</v>
      </c>
      <c r="T6" s="19" t="s">
        <v>271</v>
      </c>
      <c r="U6" s="20" t="s">
        <v>272</v>
      </c>
      <c r="V6" s="19" t="s">
        <v>273</v>
      </c>
      <c r="W6" s="19" t="s">
        <v>274</v>
      </c>
      <c r="X6" s="19" t="s">
        <v>318</v>
      </c>
    </row>
    <row r="7" spans="1:24" ht="30" customHeight="1" x14ac:dyDescent="0.25">
      <c r="A7" s="21">
        <v>1</v>
      </c>
      <c r="B7" s="26" t="str">
        <f>INDEX([1]TỔNG!B$1:B$65536,'[1]20T4-ĐCN2'!$A7)</f>
        <v>20003188</v>
      </c>
      <c r="C7" s="26" t="s">
        <v>252</v>
      </c>
      <c r="D7" s="21" t="str">
        <f>INDEX([1]TỔNG!D$1:D$65536,'[1]20T4-ĐCN2'!$A7)</f>
        <v>Phạm Lê Quốc Bình</v>
      </c>
      <c r="E7" s="21" t="str">
        <f>INDEX([1]TỔNG!E$1:E$65536,'[1]20T4-ĐCN2'!$A7)</f>
        <v>Nam</v>
      </c>
      <c r="F7" s="21" t="str">
        <f>INDEX([1]TỔNG!F$1:F$65536,'[1]20T4-ĐCN2'!$A7)</f>
        <v>Sinh viên</v>
      </c>
      <c r="G7" s="21" t="str">
        <f>INDEX([1]TỔNG!G$1:G$65536,'[1]20T4-ĐCN2'!$A7)</f>
        <v>06/11/2005</v>
      </c>
      <c r="H7" s="21" t="str">
        <f>INDEX([1]TỔNG!H$1:H$65536,'[1]20T4-ĐCN2'!$A7)</f>
        <v>0917150841</v>
      </c>
      <c r="I7" s="21" t="s">
        <v>324</v>
      </c>
      <c r="J7" s="21" t="str">
        <f>INDEX([1]TỔNG!J$1:J$65536,'[1]20T4-ĐCN2'!$A7)</f>
        <v>SV 479 7934379859</v>
      </c>
      <c r="K7" s="21" t="str">
        <f>INDEX([1]TỔNG!M$1:M$65536,'[1]20T4-ĐCN2'!$A7)</f>
        <v>Kinh</v>
      </c>
      <c r="L7" s="21" t="str">
        <f>INDEX([1]TỔNG!N$1:N$65536,'[1]20T4-ĐCN2'!$A7)</f>
        <v>Việt Nam</v>
      </c>
      <c r="M7" s="21" t="s">
        <v>276</v>
      </c>
      <c r="N7" s="21" t="s">
        <v>275</v>
      </c>
      <c r="O7" s="21" t="str">
        <f>INDEX([1]TỔNG!Q$1:Q$65536,'[1]20T4-ĐCN2'!$A7)</f>
        <v>Quận Bình Tân</v>
      </c>
      <c r="P7" s="21" t="str">
        <f>INDEX([1]TỔNG!R$1:R$65536,'[1]20T4-ĐCN2'!$A7)</f>
        <v>Tp. Hồ Chí Minh</v>
      </c>
      <c r="Q7" s="21" t="str">
        <f>INDEX([1]TỔNG!S$1:S$65536,'[1]20T4-ĐCN2'!$A7)</f>
        <v>390 Hoàng Văn Thụ</v>
      </c>
      <c r="R7" s="21" t="str">
        <f>INDEX([1]TỔNG!T$1:T$65536,'[1]20T4-ĐCN2'!$A7)</f>
        <v>Phường 4</v>
      </c>
      <c r="S7" s="21" t="str">
        <f>INDEX([1]TỔNG!U$1:U$65536,'[1]20T4-ĐCN2'!$A7)</f>
        <v>Quận Tân Bình</v>
      </c>
      <c r="T7" s="21"/>
      <c r="U7" s="21" t="s">
        <v>323</v>
      </c>
      <c r="V7" s="21"/>
      <c r="W7" s="21"/>
      <c r="X7" s="21"/>
    </row>
    <row r="8" spans="1:24" ht="30" customHeight="1" x14ac:dyDescent="0.25">
      <c r="A8" s="21">
        <f>A7+1</f>
        <v>2</v>
      </c>
      <c r="B8" s="26" t="str">
        <f>INDEX([1]TỔNG!B$1:B$65536,'[1]20T4-ĐCN2'!$A8)</f>
        <v>20001976</v>
      </c>
      <c r="C8" s="26" t="s">
        <v>252</v>
      </c>
      <c r="D8" s="21" t="str">
        <f>INDEX([1]TỔNG!D$1:D$65536,'[1]20T4-ĐCN2'!$A8)</f>
        <v>Tạ Ngọc Thanh Bình</v>
      </c>
      <c r="E8" s="21" t="str">
        <f>INDEX([1]TỔNG!E$1:E$65536,'[1]20T4-ĐCN2'!$A8)</f>
        <v>Nam</v>
      </c>
      <c r="F8" s="21" t="str">
        <f>INDEX([1]TỔNG!F$1:F$65536,'[1]20T4-ĐCN2'!$A8)</f>
        <v>Sinh viên</v>
      </c>
      <c r="G8" s="21" t="str">
        <f>INDEX([1]TỔNG!G$1:G$65536,'[1]20T4-ĐCN2'!$A8)</f>
        <v>16/07/2005</v>
      </c>
      <c r="H8" s="21" t="str">
        <f>INDEX([1]TỔNG!H$1:H$65536,'[1]20T4-ĐCN2'!$A8)</f>
        <v>0908625162</v>
      </c>
      <c r="I8" s="21" t="str">
        <f>INDEX([1]TỔNG!I$1:I$65536,'[1]20T4-ĐCN2'!$A8)</f>
        <v>079205017120</v>
      </c>
      <c r="J8" s="21" t="str">
        <f>INDEX([1]TỔNG!J$1:J$65536,'[1]20T4-ĐCN2'!$A8)</f>
        <v>SV 479 7931340327</v>
      </c>
      <c r="K8" s="21" t="str">
        <f>INDEX([1]TỔNG!M$1:M$65536,'[1]20T4-ĐCN2'!$A8)</f>
        <v>Kinh</v>
      </c>
      <c r="L8" s="21" t="str">
        <f>INDEX([1]TỔNG!N$1:N$65536,'[1]20T4-ĐCN2'!$A8)</f>
        <v>Việt Nam</v>
      </c>
      <c r="M8" s="21" t="s">
        <v>277</v>
      </c>
      <c r="N8" s="21" t="str">
        <f>INDEX([1]TỔNG!P$1:P$65536,'[1]20T4-ĐCN2'!$A8)</f>
        <v>Phường 03</v>
      </c>
      <c r="O8" s="21" t="str">
        <f>INDEX([1]TỔNG!Q$1:Q$65536,'[1]20T4-ĐCN2'!$A8)</f>
        <v>Quận Tân Bình</v>
      </c>
      <c r="P8" s="21" t="str">
        <f>INDEX([1]TỔNG!R$1:R$65536,'[1]20T4-ĐCN2'!$A8)</f>
        <v>Tp. Hồ Chí Minh</v>
      </c>
      <c r="Q8" s="21" t="str">
        <f>INDEX([1]TỔNG!S$1:S$65536,'[1]20T4-ĐCN2'!$A8)</f>
        <v>390 Hoàng Văn Thụ</v>
      </c>
      <c r="R8" s="21" t="str">
        <f>INDEX([1]TỔNG!T$1:T$65536,'[1]20T4-ĐCN2'!$A8)</f>
        <v>Phường 4</v>
      </c>
      <c r="S8" s="21" t="str">
        <f>INDEX([1]TỔNG!U$1:U$65536,'[1]20T4-ĐCN2'!$A8)</f>
        <v>Quận Tân Bình</v>
      </c>
      <c r="T8" s="21"/>
      <c r="U8" s="21" t="s">
        <v>323</v>
      </c>
      <c r="V8" s="21"/>
      <c r="W8" s="21"/>
      <c r="X8" s="21"/>
    </row>
    <row r="9" spans="1:24" ht="30" customHeight="1" x14ac:dyDescent="0.25">
      <c r="A9" s="21">
        <f t="shared" ref="A9:A42" si="0">A8+1</f>
        <v>3</v>
      </c>
      <c r="B9" s="26" t="str">
        <f>INDEX([1]TỔNG!B$1:B$65536,'[1]20T4-ĐCN2'!$A9)</f>
        <v>20005846</v>
      </c>
      <c r="C9" s="26" t="s">
        <v>252</v>
      </c>
      <c r="D9" s="21" t="str">
        <f>INDEX([1]TỔNG!D$1:D$65536,'[1]20T4-ĐCN2'!$A9)</f>
        <v>Vũ Thành Đạt</v>
      </c>
      <c r="E9" s="21" t="str">
        <f>INDEX([1]TỔNG!E$1:E$65536,'[1]20T4-ĐCN2'!$A9)</f>
        <v>Nam</v>
      </c>
      <c r="F9" s="21" t="str">
        <f>INDEX([1]TỔNG!F$1:F$65536,'[1]20T4-ĐCN2'!$A9)</f>
        <v>Sinh viên</v>
      </c>
      <c r="G9" s="21" t="str">
        <f>INDEX([1]TỔNG!G$1:G$65536,'[1]20T4-ĐCN2'!$A9)</f>
        <v>06/12/2005</v>
      </c>
      <c r="H9" s="21" t="str">
        <f>INDEX([1]TỔNG!H$1:H$65536,'[1]20T4-ĐCN2'!$A9)</f>
        <v>0983134424</v>
      </c>
      <c r="I9" s="21" t="str">
        <f>INDEX([1]TỔNG!I$1:I$65536,'[1]20T4-ĐCN2'!$A9)</f>
        <v>031205004735</v>
      </c>
      <c r="J9" s="21" t="str">
        <f>INDEX([1]TỔNG!J$1:J$65536,'[1]20T4-ĐCN2'!$A9)</f>
        <v>SV 479 3122484881</v>
      </c>
      <c r="K9" s="21" t="str">
        <f>INDEX([1]TỔNG!M$1:M$65536,'[1]20T4-ĐCN2'!$A9)</f>
        <v>Kinh</v>
      </c>
      <c r="L9" s="21" t="str">
        <f>INDEX([1]TỔNG!N$1:N$65536,'[1]20T4-ĐCN2'!$A9)</f>
        <v>Việt Nam</v>
      </c>
      <c r="M9" s="21" t="s">
        <v>278</v>
      </c>
      <c r="N9" s="21" t="str">
        <f>INDEX([1]TỔNG!P$1:P$65536,'[1]20T4-ĐCN2'!$A9)</f>
        <v>Xã Toàn Thắng</v>
      </c>
      <c r="O9" s="21" t="str">
        <f>INDEX([1]TỔNG!Q$1:Q$65536,'[1]20T4-ĐCN2'!$A9)</f>
        <v>Huyện Tiên Lãng</v>
      </c>
      <c r="P9" s="21" t="str">
        <f>INDEX([1]TỔNG!R$1:R$65536,'[1]20T4-ĐCN2'!$A9)</f>
        <v>Hải Phòng</v>
      </c>
      <c r="Q9" s="21" t="str">
        <f>INDEX([1]TỔNG!S$1:S$65536,'[1]20T4-ĐCN2'!$A9)</f>
        <v>390 Hoàng Văn Thụ</v>
      </c>
      <c r="R9" s="21" t="str">
        <f>INDEX([1]TỔNG!T$1:T$65536,'[1]20T4-ĐCN2'!$A9)</f>
        <v>Phường 4</v>
      </c>
      <c r="S9" s="21" t="str">
        <f>INDEX([1]TỔNG!U$1:U$65536,'[1]20T4-ĐCN2'!$A9)</f>
        <v>Quận Tân Bình</v>
      </c>
      <c r="T9" s="21"/>
      <c r="U9" s="21" t="s">
        <v>323</v>
      </c>
      <c r="V9" s="21"/>
      <c r="W9" s="21"/>
      <c r="X9" s="21"/>
    </row>
    <row r="10" spans="1:24" ht="30" customHeight="1" x14ac:dyDescent="0.25">
      <c r="A10" s="21">
        <f t="shared" si="0"/>
        <v>4</v>
      </c>
      <c r="B10" s="26" t="str">
        <f>INDEX([1]TỔNG!B$1:B$65536,'[1]20T4-ĐCN2'!$A10)</f>
        <v>20001980</v>
      </c>
      <c r="C10" s="26" t="s">
        <v>252</v>
      </c>
      <c r="D10" s="21" t="str">
        <f>INDEX([1]TỔNG!D$1:D$65536,'[1]20T4-ĐCN2'!$A10)</f>
        <v>Nguyễn Trọng Đức</v>
      </c>
      <c r="E10" s="21" t="str">
        <f>INDEX([1]TỔNG!E$1:E$65536,'[1]20T4-ĐCN2'!$A10)</f>
        <v>Nam</v>
      </c>
      <c r="F10" s="21" t="str">
        <f>INDEX([1]TỔNG!F$1:F$65536,'[1]20T4-ĐCN2'!$A10)</f>
        <v>Sinh viên</v>
      </c>
      <c r="G10" s="21" t="str">
        <f>INDEX([1]TỔNG!G$1:G$65536,'[1]20T4-ĐCN2'!$A10)</f>
        <v>07/12/2005</v>
      </c>
      <c r="H10" s="21" t="str">
        <f>INDEX([1]TỔNG!H$1:H$65536,'[1]20T4-ĐCN2'!$A10)</f>
        <v>0936953261</v>
      </c>
      <c r="I10" s="30">
        <v>75205000325</v>
      </c>
      <c r="J10" s="21" t="str">
        <f>INDEX([1]TỔNG!J$1:J$65536,'[1]20T4-ĐCN2'!$A10)</f>
        <v>SV 479 7938763894</v>
      </c>
      <c r="K10" s="21" t="str">
        <f>INDEX([1]TỔNG!M$1:M$65536,'[1]20T4-ĐCN2'!$A10)</f>
        <v>Kinh</v>
      </c>
      <c r="L10" s="21" t="str">
        <f>INDEX([1]TỔNG!N$1:N$65536,'[1]20T4-ĐCN2'!$A10)</f>
        <v>Việt Nam</v>
      </c>
      <c r="M10" s="21" t="s">
        <v>279</v>
      </c>
      <c r="N10" s="21" t="str">
        <f>INDEX([1]TỔNG!P$1:P$65536,'[1]20T4-ĐCN2'!$A10)</f>
        <v>Phường 14</v>
      </c>
      <c r="O10" s="21" t="str">
        <f>INDEX([1]TỔNG!Q$1:Q$65536,'[1]20T4-ĐCN2'!$A10)</f>
        <v>Quận Gò Vấp</v>
      </c>
      <c r="P10" s="21" t="str">
        <f>INDEX([1]TỔNG!R$1:R$65536,'[1]20T4-ĐCN2'!$A10)</f>
        <v>Tp. Hồ Chí Minh</v>
      </c>
      <c r="Q10" s="21" t="str">
        <f>INDEX([1]TỔNG!S$1:S$65536,'[1]20T4-ĐCN2'!$A10)</f>
        <v>390 Hoàng Văn Thụ</v>
      </c>
      <c r="R10" s="21" t="str">
        <f>INDEX([1]TỔNG!T$1:T$65536,'[1]20T4-ĐCN2'!$A10)</f>
        <v>Phường 4</v>
      </c>
      <c r="S10" s="21" t="str">
        <f>INDEX([1]TỔNG!U$1:U$65536,'[1]20T4-ĐCN2'!$A10)</f>
        <v>Quận Tân Bình</v>
      </c>
      <c r="T10" s="21"/>
      <c r="U10" s="21" t="s">
        <v>323</v>
      </c>
      <c r="V10" s="21"/>
      <c r="W10" s="21"/>
      <c r="X10" s="21"/>
    </row>
    <row r="11" spans="1:24" ht="30" customHeight="1" x14ac:dyDescent="0.25">
      <c r="A11" s="22">
        <f t="shared" si="0"/>
        <v>5</v>
      </c>
      <c r="B11" s="27" t="str">
        <f>INDEX([1]TỔNG!B$1:B$65536,'[1]20T4-ĐCN2'!$A11)</f>
        <v>20003227</v>
      </c>
      <c r="C11" s="27" t="s">
        <v>252</v>
      </c>
      <c r="D11" s="22" t="str">
        <f>INDEX([1]TỔNG!D$1:D$65536,'[1]20T4-ĐCN2'!$A11)</f>
        <v>Nguyễn Huỳnh Hiếu Dương</v>
      </c>
      <c r="E11" s="22" t="str">
        <f>INDEX([1]TỔNG!E$1:E$65536,'[1]20T4-ĐCN2'!$A11)</f>
        <v>Nam</v>
      </c>
      <c r="F11" s="22" t="str">
        <f>INDEX([1]TỔNG!F$1:F$65536,'[1]20T4-ĐCN2'!$A11)</f>
        <v>Sinh viên</v>
      </c>
      <c r="G11" s="22" t="str">
        <f>INDEX([1]TỔNG!G$1:G$65536,'[1]20T4-ĐCN2'!$A11)</f>
        <v>30/10/2003</v>
      </c>
      <c r="H11" s="22" t="str">
        <f>INDEX([1]TỔNG!H$1:H$65536,'[1]20T4-ĐCN2'!$A11)</f>
        <v>0903085136</v>
      </c>
      <c r="I11" s="22" t="str">
        <f>INDEX([1]TỔNG!I$1:I$65536,'[1]20T4-ĐCN2'!$A11)</f>
        <v>079203040011</v>
      </c>
      <c r="J11" s="22" t="str">
        <f>INDEX([1]TỔNG!J$1:J$65536,'[1]20T4-ĐCN2'!$A11)</f>
        <v>SV 479 7935358675</v>
      </c>
      <c r="K11" s="22" t="str">
        <f>INDEX([1]TỔNG!M$1:M$65536,'[1]20T4-ĐCN2'!$A11)</f>
        <v>Tày</v>
      </c>
      <c r="L11" s="22" t="str">
        <f>INDEX([1]TỔNG!N$1:N$65536,'[1]20T4-ĐCN2'!$A11)</f>
        <v>Việt Nam</v>
      </c>
      <c r="M11" s="22" t="str">
        <f>INDEX([1]TỔNG!O$1:O$65536,'[1]20T4-ĐCN2'!$A11)</f>
        <v>65/2B Đông Lân Bà Điểm Hóc Môn</v>
      </c>
      <c r="N11" s="22" t="str">
        <f>INDEX([1]TỔNG!P$1:P$65536,'[1]20T4-ĐCN2'!$A11)</f>
        <v>Xã Bà Điểm</v>
      </c>
      <c r="O11" s="22" t="str">
        <f>INDEX([1]TỔNG!Q$1:Q$65536,'[1]20T4-ĐCN2'!$A11)</f>
        <v>Huyện Hóc Môn</v>
      </c>
      <c r="P11" s="22" t="str">
        <f>INDEX([1]TỔNG!R$1:R$65536,'[1]20T4-ĐCN2'!$A11)</f>
        <v>Tp. Hồ Chí Minh</v>
      </c>
      <c r="Q11" s="22" t="str">
        <f>INDEX([1]TỔNG!S$1:S$65536,'[1]20T4-ĐCN2'!$A11)</f>
        <v>390 Hoàng Văn Thụ</v>
      </c>
      <c r="R11" s="22" t="str">
        <f>INDEX([1]TỔNG!T$1:T$65536,'[1]20T4-ĐCN2'!$A11)</f>
        <v>Phường 4</v>
      </c>
      <c r="S11" s="22" t="str">
        <f>INDEX([1]TỔNG!U$1:U$65536,'[1]20T4-ĐCN2'!$A11)</f>
        <v>Quận Tân Bình</v>
      </c>
      <c r="T11" s="22"/>
      <c r="U11" s="22"/>
      <c r="V11" s="22"/>
      <c r="W11" s="22"/>
      <c r="X11" s="22" t="s">
        <v>319</v>
      </c>
    </row>
    <row r="12" spans="1:24" ht="30" customHeight="1" x14ac:dyDescent="0.25">
      <c r="A12" s="22">
        <f t="shared" si="0"/>
        <v>6</v>
      </c>
      <c r="B12" s="27" t="str">
        <f>INDEX([1]TỔNG!B$1:B$65536,'[1]20T4-ĐCN2'!$A12)</f>
        <v>20007587</v>
      </c>
      <c r="C12" s="27" t="s">
        <v>252</v>
      </c>
      <c r="D12" s="22" t="str">
        <f>INDEX([1]TỔNG!D$1:D$65536,'[1]20T4-ĐCN2'!$A12)</f>
        <v>Chiếng Hoàng Hà</v>
      </c>
      <c r="E12" s="22" t="str">
        <f>INDEX([1]TỔNG!E$1:E$65536,'[1]20T4-ĐCN2'!$A12)</f>
        <v>Nam</v>
      </c>
      <c r="F12" s="22" t="str">
        <f>INDEX([1]TỔNG!F$1:F$65536,'[1]20T4-ĐCN2'!$A12)</f>
        <v>Sinh viên</v>
      </c>
      <c r="G12" s="22" t="str">
        <f>INDEX([1]TỔNG!G$1:G$65536,'[1]20T4-ĐCN2'!$A12)</f>
        <v>16/07/2005</v>
      </c>
      <c r="H12" s="22" t="str">
        <f>INDEX([1]TỔNG!H$1:H$65536,'[1]20T4-ĐCN2'!$A12)</f>
        <v>0932617073</v>
      </c>
      <c r="I12" s="22">
        <f>INDEX([1]TỔNG!I$1:I$65536,'[1]20T4-ĐCN2'!$A12)</f>
        <v>0</v>
      </c>
      <c r="J12" s="22" t="str">
        <f>INDEX([1]TỔNG!J$1:J$65536,'[1]20T4-ĐCN2'!$A12)</f>
        <v>SV 479 7930905984</v>
      </c>
      <c r="K12" s="22" t="str">
        <f>INDEX([1]TỔNG!M$1:M$65536,'[1]20T4-ĐCN2'!$A12)</f>
        <v>Kinh</v>
      </c>
      <c r="L12" s="22" t="str">
        <f>INDEX([1]TỔNG!N$1:N$65536,'[1]20T4-ĐCN2'!$A12)</f>
        <v>Việt Nam</v>
      </c>
      <c r="M12" s="22">
        <f>INDEX([1]TỔNG!O$1:O$65536,'[1]20T4-ĐCN2'!$A12)</f>
        <v>0</v>
      </c>
      <c r="N12" s="22">
        <f>INDEX([1]TỔNG!P$1:P$65536,'[1]20T4-ĐCN2'!$A12)</f>
        <v>0</v>
      </c>
      <c r="O12" s="22">
        <f>INDEX([1]TỔNG!Q$1:Q$65536,'[1]20T4-ĐCN2'!$A12)</f>
        <v>0</v>
      </c>
      <c r="P12" s="22">
        <f>INDEX([1]TỔNG!R$1:R$65536,'[1]20T4-ĐCN2'!$A12)</f>
        <v>0</v>
      </c>
      <c r="Q12" s="22" t="str">
        <f>INDEX([1]TỔNG!S$1:S$65536,'[1]20T4-ĐCN2'!$A12)</f>
        <v>390 Hoàng Văn Thụ</v>
      </c>
      <c r="R12" s="22" t="str">
        <f>INDEX([1]TỔNG!T$1:T$65536,'[1]20T4-ĐCN2'!$A12)</f>
        <v>Phường 4</v>
      </c>
      <c r="S12" s="22" t="str">
        <f>INDEX([1]TỔNG!U$1:U$65536,'[1]20T4-ĐCN2'!$A12)</f>
        <v>Quận Tân Bình</v>
      </c>
      <c r="T12" s="22"/>
      <c r="U12" s="22"/>
      <c r="V12" s="22"/>
      <c r="W12" s="22"/>
      <c r="X12" s="22" t="s">
        <v>319</v>
      </c>
    </row>
    <row r="13" spans="1:24" ht="30" customHeight="1" x14ac:dyDescent="0.25">
      <c r="A13" s="22">
        <f t="shared" si="0"/>
        <v>7</v>
      </c>
      <c r="B13" s="27" t="str">
        <f>INDEX([1]TỔNG!B$1:B$65536,'[1]20T4-ĐCN2'!$A13)</f>
        <v>20002366</v>
      </c>
      <c r="C13" s="27" t="s">
        <v>252</v>
      </c>
      <c r="D13" s="22" t="str">
        <f>INDEX([1]TỔNG!D$1:D$65536,'[1]20T4-ĐCN2'!$A13)</f>
        <v>Nguyễn Minh Hiếu</v>
      </c>
      <c r="E13" s="22" t="str">
        <f>INDEX([1]TỔNG!E$1:E$65536,'[1]20T4-ĐCN2'!$A13)</f>
        <v>Nam</v>
      </c>
      <c r="F13" s="22" t="str">
        <f>INDEX([1]TỔNG!F$1:F$65536,'[1]20T4-ĐCN2'!$A13)</f>
        <v>Sinh viên</v>
      </c>
      <c r="G13" s="22" t="str">
        <f>INDEX([1]TỔNG!G$1:G$65536,'[1]20T4-ĐCN2'!$A13)</f>
        <v>29/05/2005</v>
      </c>
      <c r="H13" s="22" t="str">
        <f>INDEX([1]TỔNG!H$1:H$65536,'[1]20T4-ĐCN2'!$A13)</f>
        <v>0705001298</v>
      </c>
      <c r="I13" s="22">
        <f>INDEX([1]TỔNG!I$1:I$65536,'[1]20T4-ĐCN2'!$A13)</f>
        <v>0</v>
      </c>
      <c r="J13" s="22" t="str">
        <f>INDEX([1]TỔNG!J$1:J$65536,'[1]20T4-ĐCN2'!$A13)</f>
        <v>SV 479 7937757750</v>
      </c>
      <c r="K13" s="22" t="str">
        <f>INDEX([1]TỔNG!M$1:M$65536,'[1]20T4-ĐCN2'!$A13)</f>
        <v>Kinh</v>
      </c>
      <c r="L13" s="22" t="str">
        <f>INDEX([1]TỔNG!N$1:N$65536,'[1]20T4-ĐCN2'!$A13)</f>
        <v>Việt Nam</v>
      </c>
      <c r="M13" s="22">
        <f>INDEX([1]TỔNG!O$1:O$65536,'[1]20T4-ĐCN2'!$A13)</f>
        <v>0</v>
      </c>
      <c r="N13" s="22">
        <f>INDEX([1]TỔNG!P$1:P$65536,'[1]20T4-ĐCN2'!$A13)</f>
        <v>0</v>
      </c>
      <c r="O13" s="22">
        <f>INDEX([1]TỔNG!Q$1:Q$65536,'[1]20T4-ĐCN2'!$A13)</f>
        <v>0</v>
      </c>
      <c r="P13" s="22">
        <f>INDEX([1]TỔNG!R$1:R$65536,'[1]20T4-ĐCN2'!$A13)</f>
        <v>0</v>
      </c>
      <c r="Q13" s="22" t="str">
        <f>INDEX([1]TỔNG!S$1:S$65536,'[1]20T4-ĐCN2'!$A13)</f>
        <v>390 Hoàng Văn Thụ</v>
      </c>
      <c r="R13" s="22" t="str">
        <f>INDEX([1]TỔNG!T$1:T$65536,'[1]20T4-ĐCN2'!$A13)</f>
        <v>Phường 4</v>
      </c>
      <c r="S13" s="22" t="str">
        <f>INDEX([1]TỔNG!U$1:U$65536,'[1]20T4-ĐCN2'!$A13)</f>
        <v>Quận Tân Bình</v>
      </c>
      <c r="T13" s="22"/>
      <c r="U13" s="22"/>
      <c r="V13" s="22"/>
      <c r="W13" s="22"/>
      <c r="X13" s="22" t="s">
        <v>320</v>
      </c>
    </row>
    <row r="14" spans="1:24" ht="30" customHeight="1" x14ac:dyDescent="0.25">
      <c r="A14" s="21">
        <f t="shared" si="0"/>
        <v>8</v>
      </c>
      <c r="B14" s="26" t="str">
        <f>INDEX([1]TỔNG!B$1:B$65536,'[1]20T4-ĐCN2'!$A14)</f>
        <v>20003762</v>
      </c>
      <c r="C14" s="26" t="s">
        <v>252</v>
      </c>
      <c r="D14" s="21" t="str">
        <f>INDEX([1]TỔNG!D$1:D$65536,'[1]20T4-ĐCN2'!$A14)</f>
        <v>Chu Văn Hoàn</v>
      </c>
      <c r="E14" s="21" t="str">
        <f>INDEX([1]TỔNG!E$1:E$65536,'[1]20T4-ĐCN2'!$A14)</f>
        <v>Nam</v>
      </c>
      <c r="F14" s="21" t="str">
        <f>INDEX([1]TỔNG!F$1:F$65536,'[1]20T4-ĐCN2'!$A14)</f>
        <v>Sinh viên</v>
      </c>
      <c r="G14" s="21" t="str">
        <f>INDEX([1]TỔNG!G$1:G$65536,'[1]20T4-ĐCN2'!$A14)</f>
        <v>13/11/2005</v>
      </c>
      <c r="H14" s="21" t="str">
        <f>INDEX([1]TỔNG!H$1:H$65536,'[1]20T4-ĐCN2'!$A14)</f>
        <v>0917525082</v>
      </c>
      <c r="I14" s="21" t="str">
        <f>INDEX([1]TỔNG!I$1:I$65536,'[1]20T4-ĐCN2'!$A14)</f>
        <v>188042722</v>
      </c>
      <c r="J14" s="21" t="str">
        <f>INDEX([1]TỔNG!J$1:J$65536,'[1]20T4-ĐCN2'!$A14)</f>
        <v>SV 479 4017975983</v>
      </c>
      <c r="K14" s="21" t="str">
        <f>INDEX([1]TỔNG!M$1:M$65536,'[1]20T4-ĐCN2'!$A14)</f>
        <v>Kinh</v>
      </c>
      <c r="L14" s="21" t="str">
        <f>INDEX([1]TỔNG!N$1:N$65536,'[1]20T4-ĐCN2'!$A14)</f>
        <v>Việt Nam</v>
      </c>
      <c r="M14" s="21" t="s">
        <v>281</v>
      </c>
      <c r="N14" s="21" t="s">
        <v>280</v>
      </c>
      <c r="O14" s="21" t="str">
        <f>INDEX([1]TỔNG!Q$1:Q$65536,'[1]20T4-ĐCN2'!$A14)</f>
        <v>Huyện Diễn Châu</v>
      </c>
      <c r="P14" s="21" t="str">
        <f>INDEX([1]TỔNG!R$1:R$65536,'[1]20T4-ĐCN2'!$A14)</f>
        <v>Nghệ An</v>
      </c>
      <c r="Q14" s="21" t="str">
        <f>INDEX([1]TỔNG!S$1:S$65536,'[1]20T4-ĐCN2'!$A14)</f>
        <v>390 Hoàng Văn Thụ</v>
      </c>
      <c r="R14" s="21" t="str">
        <f>INDEX([1]TỔNG!T$1:T$65536,'[1]20T4-ĐCN2'!$A14)</f>
        <v>Phường 4</v>
      </c>
      <c r="S14" s="21" t="str">
        <f>INDEX([1]TỔNG!U$1:U$65536,'[1]20T4-ĐCN2'!$A14)</f>
        <v>Quận Tân Bình</v>
      </c>
      <c r="T14" s="21"/>
      <c r="U14" s="21" t="s">
        <v>323</v>
      </c>
      <c r="V14" s="21"/>
      <c r="W14" s="21"/>
      <c r="X14" s="21"/>
    </row>
    <row r="15" spans="1:24" ht="30" customHeight="1" x14ac:dyDescent="0.25">
      <c r="A15" s="21">
        <f t="shared" si="0"/>
        <v>9</v>
      </c>
      <c r="B15" s="26" t="str">
        <f>INDEX([1]TỔNG!B$1:B$65536,'[1]20T4-ĐCN2'!$A15)</f>
        <v>20003473</v>
      </c>
      <c r="C15" s="26" t="s">
        <v>252</v>
      </c>
      <c r="D15" s="21" t="str">
        <f>INDEX([1]TỔNG!D$1:D$65536,'[1]20T4-ĐCN2'!$A15)</f>
        <v>Trần Huy Hoàng</v>
      </c>
      <c r="E15" s="21" t="str">
        <f>INDEX([1]TỔNG!E$1:E$65536,'[1]20T4-ĐCN2'!$A15)</f>
        <v>Nam</v>
      </c>
      <c r="F15" s="21" t="str">
        <f>INDEX([1]TỔNG!F$1:F$65536,'[1]20T4-ĐCN2'!$A15)</f>
        <v>Sinh viên</v>
      </c>
      <c r="G15" s="21" t="str">
        <f>INDEX([1]TỔNG!G$1:G$65536,'[1]20T4-ĐCN2'!$A15)</f>
        <v>30/12/2004</v>
      </c>
      <c r="H15" s="31" t="str">
        <f>INDEX([1]TỔNG!H$1:H$65536,'[1]20T4-ĐCN2'!$A15)</f>
        <v>0976202036</v>
      </c>
      <c r="I15" s="21" t="str">
        <f>INDEX([1]TỔNG!I$1:I$65536,'[1]20T4-ĐCN2'!$A15)</f>
        <v>215624758</v>
      </c>
      <c r="J15" s="32" t="str">
        <f>INDEX([1]TỔNG!J$1:J$65536,'[1]20T4-ĐCN2'!$A15)</f>
        <v>SV 479 5220454533</v>
      </c>
      <c r="K15" s="21" t="str">
        <f>INDEX([1]TỔNG!M$1:M$65536,'[1]20T4-ĐCN2'!$A15)</f>
        <v>Kinh</v>
      </c>
      <c r="L15" s="21" t="str">
        <f>INDEX([1]TỔNG!N$1:N$65536,'[1]20T4-ĐCN2'!$A15)</f>
        <v>Việt Nam</v>
      </c>
      <c r="M15" s="21" t="s">
        <v>282</v>
      </c>
      <c r="N15" s="21" t="str">
        <f>INDEX([1]TỔNG!P$1:P$65536,'[1]20T4-ĐCN2'!$A15)</f>
        <v>Xã Hoài Hảo</v>
      </c>
      <c r="O15" s="21" t="str">
        <f>INDEX([1]TỔNG!Q$1:Q$65536,'[1]20T4-ĐCN2'!$A15)</f>
        <v>Huyện Hoài Nhơn</v>
      </c>
      <c r="P15" s="21" t="str">
        <f>INDEX([1]TỔNG!R$1:R$65536,'[1]20T4-ĐCN2'!$A15)</f>
        <v>Bình Định</v>
      </c>
      <c r="Q15" s="21" t="str">
        <f>INDEX([1]TỔNG!S$1:S$65536,'[1]20T4-ĐCN2'!$A15)</f>
        <v>390 Hoàng Văn Thụ</v>
      </c>
      <c r="R15" s="21" t="str">
        <f>INDEX([1]TỔNG!T$1:T$65536,'[1]20T4-ĐCN2'!$A15)</f>
        <v>Phường 4</v>
      </c>
      <c r="S15" s="21" t="str">
        <f>INDEX([1]TỔNG!U$1:U$65536,'[1]20T4-ĐCN2'!$A15)</f>
        <v>Quận Tân Bình</v>
      </c>
      <c r="T15" s="21"/>
      <c r="U15" s="21" t="s">
        <v>323</v>
      </c>
      <c r="V15" s="21"/>
      <c r="W15" s="21"/>
      <c r="X15" s="21"/>
    </row>
    <row r="16" spans="1:24" ht="30" customHeight="1" x14ac:dyDescent="0.25">
      <c r="A16" s="21">
        <f t="shared" si="0"/>
        <v>10</v>
      </c>
      <c r="B16" s="26" t="str">
        <f>INDEX([1]TỔNG!B$1:B$65536,'[1]20T4-ĐCN2'!$A16)</f>
        <v>20005666</v>
      </c>
      <c r="C16" s="26" t="s">
        <v>252</v>
      </c>
      <c r="D16" s="21" t="str">
        <f>INDEX([1]TỔNG!D$1:D$65536,'[1]20T4-ĐCN2'!$A16)</f>
        <v>Mai Văn Hùng</v>
      </c>
      <c r="E16" s="21" t="str">
        <f>INDEX([1]TỔNG!E$1:E$65536,'[1]20T4-ĐCN2'!$A16)</f>
        <v>Nam</v>
      </c>
      <c r="F16" s="21" t="str">
        <f>INDEX([1]TỔNG!F$1:F$65536,'[1]20T4-ĐCN2'!$A16)</f>
        <v>Sinh viên</v>
      </c>
      <c r="G16" s="21" t="str">
        <f>INDEX([1]TỔNG!G$1:G$65536,'[1]20T4-ĐCN2'!$A16)</f>
        <v>10/11/2004</v>
      </c>
      <c r="H16" s="31" t="str">
        <f>INDEX([1]TỔNG!H$1:H$65536,'[1]20T4-ĐCN2'!$A16)</f>
        <v>0795604001</v>
      </c>
      <c r="I16" s="21" t="str">
        <f>INDEX([1]TỔNG!I$1:I$65536,'[1]20T4-ĐCN2'!$A16)</f>
        <v>215647059</v>
      </c>
      <c r="J16" s="32" t="str">
        <f>INDEX([1]TỔNG!J$1:J$65536,'[1]20T4-ĐCN2'!$A16)</f>
        <v>SV 479 5221326144</v>
      </c>
      <c r="K16" s="21" t="str">
        <f>INDEX([1]TỔNG!M$1:M$65536,'[1]20T4-ĐCN2'!$A16)</f>
        <v>Kinh</v>
      </c>
      <c r="L16" s="21" t="str">
        <f>INDEX([1]TỔNG!N$1:N$65536,'[1]20T4-ĐCN2'!$A16)</f>
        <v>Việt Nam</v>
      </c>
      <c r="M16" s="21" t="s">
        <v>283</v>
      </c>
      <c r="N16" s="21" t="str">
        <f>INDEX([1]TỔNG!P$1:P$65536,'[1]20T4-ĐCN2'!$A16)</f>
        <v>Xã Phước Hiệp</v>
      </c>
      <c r="O16" s="21" t="str">
        <f>INDEX([1]TỔNG!Q$1:Q$65536,'[1]20T4-ĐCN2'!$A16)</f>
        <v>Huyện Tuy Phước</v>
      </c>
      <c r="P16" s="21" t="str">
        <f>INDEX([1]TỔNG!R$1:R$65536,'[1]20T4-ĐCN2'!$A16)</f>
        <v>Bình Định</v>
      </c>
      <c r="Q16" s="21" t="str">
        <f>INDEX([1]TỔNG!S$1:S$65536,'[1]20T4-ĐCN2'!$A16)</f>
        <v>390 Hoàng Văn Thụ</v>
      </c>
      <c r="R16" s="21" t="str">
        <f>INDEX([1]TỔNG!T$1:T$65536,'[1]20T4-ĐCN2'!$A16)</f>
        <v>Phường 4</v>
      </c>
      <c r="S16" s="21" t="str">
        <f>INDEX([1]TỔNG!U$1:U$65536,'[1]20T4-ĐCN2'!$A16)</f>
        <v>Quận Tân Bình</v>
      </c>
      <c r="T16" s="21"/>
      <c r="U16" s="21" t="s">
        <v>323</v>
      </c>
      <c r="V16" s="21"/>
      <c r="W16" s="21"/>
      <c r="X16" s="21"/>
    </row>
    <row r="17" spans="1:24" ht="30" customHeight="1" x14ac:dyDescent="0.25">
      <c r="A17" s="21">
        <f t="shared" si="0"/>
        <v>11</v>
      </c>
      <c r="B17" s="26" t="str">
        <f>INDEX([1]TỔNG!B$1:B$65536,'[1]20T4-ĐCN2'!$A17)</f>
        <v>20000924</v>
      </c>
      <c r="C17" s="26" t="s">
        <v>252</v>
      </c>
      <c r="D17" s="21" t="str">
        <f>INDEX([1]TỔNG!D$1:D$65536,'[1]20T4-ĐCN2'!$A17)</f>
        <v>Trần Khánh Hưng</v>
      </c>
      <c r="E17" s="21" t="str">
        <f>INDEX([1]TỔNG!E$1:E$65536,'[1]20T4-ĐCN2'!$A17)</f>
        <v>Nam</v>
      </c>
      <c r="F17" s="21" t="str">
        <f>INDEX([1]TỔNG!F$1:F$65536,'[1]20T4-ĐCN2'!$A17)</f>
        <v>Sinh viên</v>
      </c>
      <c r="G17" s="21" t="str">
        <f>INDEX([1]TỔNG!G$1:G$65536,'[1]20T4-ĐCN2'!$A17)</f>
        <v>29/12/2005</v>
      </c>
      <c r="H17" s="31" t="str">
        <f>INDEX([1]TỔNG!H$1:H$65536,'[1]20T4-ĐCN2'!$A17)</f>
        <v>0909752225</v>
      </c>
      <c r="I17" s="33" t="s">
        <v>324</v>
      </c>
      <c r="J17" s="32" t="str">
        <f>INDEX([1]TỔNG!J$1:J$65536,'[1]20T4-ĐCN2'!$A17)</f>
        <v>SV 479 7936690722</v>
      </c>
      <c r="K17" s="21" t="str">
        <f>INDEX([1]TỔNG!M$1:M$65536,'[1]20T4-ĐCN2'!$A17)</f>
        <v>Kinh</v>
      </c>
      <c r="L17" s="21" t="str">
        <f>INDEX([1]TỔNG!N$1:N$65536,'[1]20T4-ĐCN2'!$A17)</f>
        <v>Việt Nam</v>
      </c>
      <c r="M17" s="21" t="str">
        <f>INDEX([1]TỔNG!O$1:O$65536,'[1]20T4-ĐCN2'!$A17)</f>
        <v>D4/6</v>
      </c>
      <c r="N17" s="21" t="str">
        <f>INDEX([1]TỔNG!P$1:P$65536,'[1]20T4-ĐCN2'!$A17)</f>
        <v>Xã Vĩnh Lộc A</v>
      </c>
      <c r="O17" s="21" t="str">
        <f>INDEX([1]TỔNG!Q$1:Q$65536,'[1]20T4-ĐCN2'!$A17)</f>
        <v>Huyện Bình Chánh</v>
      </c>
      <c r="P17" s="21" t="str">
        <f>INDEX([1]TỔNG!R$1:R$65536,'[1]20T4-ĐCN2'!$A17)</f>
        <v>Tp. Hồ Chí Minh</v>
      </c>
      <c r="Q17" s="21" t="str">
        <f>INDEX([1]TỔNG!S$1:S$65536,'[1]20T4-ĐCN2'!$A17)</f>
        <v>390 Hoàng Văn Thụ</v>
      </c>
      <c r="R17" s="21" t="str">
        <f>INDEX([1]TỔNG!T$1:T$65536,'[1]20T4-ĐCN2'!$A17)</f>
        <v>Phường 4</v>
      </c>
      <c r="S17" s="21" t="str">
        <f>INDEX([1]TỔNG!U$1:U$65536,'[1]20T4-ĐCN2'!$A17)</f>
        <v>Quận Tân Bình</v>
      </c>
      <c r="T17" s="21"/>
      <c r="U17" s="21" t="s">
        <v>323</v>
      </c>
      <c r="V17" s="21"/>
      <c r="W17" s="21"/>
      <c r="X17" s="21"/>
    </row>
    <row r="18" spans="1:24" ht="30" customHeight="1" x14ac:dyDescent="0.25">
      <c r="A18" s="21">
        <f t="shared" si="0"/>
        <v>12</v>
      </c>
      <c r="B18" s="26" t="str">
        <f>INDEX([1]TỔNG!B$1:B$65536,'[1]20T4-ĐCN2'!$A18)</f>
        <v>20002575</v>
      </c>
      <c r="C18" s="26" t="s">
        <v>252</v>
      </c>
      <c r="D18" s="21" t="str">
        <f>INDEX([1]TỔNG!D$1:D$65536,'[1]20T4-ĐCN2'!$A18)</f>
        <v>Bùi Quốc Huy</v>
      </c>
      <c r="E18" s="21" t="str">
        <f>INDEX([1]TỔNG!E$1:E$65536,'[1]20T4-ĐCN2'!$A18)</f>
        <v>Nam</v>
      </c>
      <c r="F18" s="21" t="str">
        <f>INDEX([1]TỔNG!F$1:F$65536,'[1]20T4-ĐCN2'!$A18)</f>
        <v>Sinh viên</v>
      </c>
      <c r="G18" s="21" t="str">
        <f>INDEX([1]TỔNG!G$1:G$65536,'[1]20T4-ĐCN2'!$A18)</f>
        <v>13/02/2005</v>
      </c>
      <c r="H18" s="31" t="str">
        <f>INDEX([1]TỔNG!H$1:H$65536,'[1]20T4-ĐCN2'!$A18)</f>
        <v>0903826186</v>
      </c>
      <c r="I18" s="35">
        <v>36205002796</v>
      </c>
      <c r="J18" s="32" t="str">
        <f>INDEX([1]TỔNG!J$1:J$65536,'[1]20T4-ĐCN2'!$A18)</f>
        <v>SV 479 7933971242</v>
      </c>
      <c r="K18" s="21" t="str">
        <f>INDEX([1]TỔNG!M$1:M$65536,'[1]20T4-ĐCN2'!$A18)</f>
        <v>Kinh</v>
      </c>
      <c r="L18" s="21" t="str">
        <f>INDEX([1]TỔNG!N$1:N$65536,'[1]20T4-ĐCN2'!$A18)</f>
        <v>Việt Nam</v>
      </c>
      <c r="M18" s="21" t="s">
        <v>287</v>
      </c>
      <c r="N18" s="21" t="s">
        <v>284</v>
      </c>
      <c r="O18" s="21" t="s">
        <v>286</v>
      </c>
      <c r="P18" s="21" t="s">
        <v>285</v>
      </c>
      <c r="Q18" s="21" t="str">
        <f>INDEX([1]TỔNG!S$1:S$65536,'[1]20T4-ĐCN2'!$A18)</f>
        <v>390 Hoàng Văn Thụ</v>
      </c>
      <c r="R18" s="21" t="str">
        <f>INDEX([1]TỔNG!T$1:T$65536,'[1]20T4-ĐCN2'!$A18)</f>
        <v>Phường 4</v>
      </c>
      <c r="S18" s="21" t="str">
        <f>INDEX([1]TỔNG!U$1:U$65536,'[1]20T4-ĐCN2'!$A18)</f>
        <v>Quận Tân Bình</v>
      </c>
      <c r="T18" s="21"/>
      <c r="U18" s="21" t="s">
        <v>323</v>
      </c>
      <c r="V18" s="21"/>
      <c r="W18" s="21"/>
      <c r="X18" s="21"/>
    </row>
    <row r="19" spans="1:24" ht="30" customHeight="1" x14ac:dyDescent="0.25">
      <c r="A19" s="21">
        <f t="shared" si="0"/>
        <v>13</v>
      </c>
      <c r="B19" s="26" t="str">
        <f>INDEX([1]TỔNG!B$1:B$65536,'[1]20T4-ĐCN2'!$A19)</f>
        <v>20002379</v>
      </c>
      <c r="C19" s="26" t="s">
        <v>252</v>
      </c>
      <c r="D19" s="21" t="str">
        <f>INDEX([1]TỔNG!D$1:D$65536,'[1]20T4-ĐCN2'!$A19)</f>
        <v>Vũ Bảo Khang</v>
      </c>
      <c r="E19" s="21" t="str">
        <f>INDEX([1]TỔNG!E$1:E$65536,'[1]20T4-ĐCN2'!$A19)</f>
        <v>Nam</v>
      </c>
      <c r="F19" s="21" t="str">
        <f>INDEX([1]TỔNG!F$1:F$65536,'[1]20T4-ĐCN2'!$A19)</f>
        <v>Sinh viên</v>
      </c>
      <c r="G19" s="21" t="str">
        <f>INDEX([1]TỔNG!G$1:G$65536,'[1]20T4-ĐCN2'!$A19)</f>
        <v>19/10/2005</v>
      </c>
      <c r="H19" s="31" t="str">
        <f>INDEX([1]TỔNG!H$1:H$65536,'[1]20T4-ĐCN2'!$A19)</f>
        <v>0909568354</v>
      </c>
      <c r="I19" s="21" t="str">
        <f>INDEX([1]TỔNG!I$1:I$65536,'[1]20T4-ĐCN2'!$A19)</f>
        <v>058205000039</v>
      </c>
      <c r="J19" s="32" t="str">
        <f>INDEX([1]TỔNG!J$1:J$65536,'[1]20T4-ĐCN2'!$A19)</f>
        <v>SV 479 7939624825</v>
      </c>
      <c r="K19" s="21" t="str">
        <f>INDEX([1]TỔNG!M$1:M$65536,'[1]20T4-ĐCN2'!$A19)</f>
        <v>Kinh</v>
      </c>
      <c r="L19" s="21" t="str">
        <f>INDEX([1]TỔNG!N$1:N$65536,'[1]20T4-ĐCN2'!$A19)</f>
        <v>Việt Nam</v>
      </c>
      <c r="M19" s="21" t="str">
        <f>INDEX([1]TỔNG!O$1:O$65536,'[1]20T4-ĐCN2'!$A19)</f>
        <v>4/7nguyễn cảnh dị phường 4 quậnn tân bình</v>
      </c>
      <c r="N19" s="21" t="str">
        <f>INDEX([1]TỔNG!P$1:P$65536,'[1]20T4-ĐCN2'!$A19)</f>
        <v>Phường 09</v>
      </c>
      <c r="O19" s="21" t="str">
        <f>INDEX([1]TỔNG!Q$1:Q$65536,'[1]20T4-ĐCN2'!$A19)</f>
        <v>Quận Phú Nhuận</v>
      </c>
      <c r="P19" s="21" t="str">
        <f>INDEX([1]TỔNG!R$1:R$65536,'[1]20T4-ĐCN2'!$A19)</f>
        <v>Tp. Hồ Chí Minh</v>
      </c>
      <c r="Q19" s="21" t="str">
        <f>INDEX([1]TỔNG!S$1:S$65536,'[1]20T4-ĐCN2'!$A19)</f>
        <v>390 Hoàng Văn Thụ</v>
      </c>
      <c r="R19" s="21" t="str">
        <f>INDEX([1]TỔNG!T$1:T$65536,'[1]20T4-ĐCN2'!$A19)</f>
        <v>Phường 4</v>
      </c>
      <c r="S19" s="21" t="str">
        <f>INDEX([1]TỔNG!U$1:U$65536,'[1]20T4-ĐCN2'!$A19)</f>
        <v>Quận Tân Bình</v>
      </c>
      <c r="T19" s="21"/>
      <c r="U19" s="21" t="s">
        <v>323</v>
      </c>
      <c r="V19" s="21"/>
      <c r="W19" s="21"/>
      <c r="X19" s="21"/>
    </row>
    <row r="20" spans="1:24" ht="30" customHeight="1" x14ac:dyDescent="0.25">
      <c r="A20" s="21">
        <f t="shared" si="0"/>
        <v>14</v>
      </c>
      <c r="B20" s="26" t="str">
        <f>INDEX([1]TỔNG!B$1:B$65536,'[1]20T4-ĐCN2'!$A20)</f>
        <v>20003116</v>
      </c>
      <c r="C20" s="26" t="s">
        <v>252</v>
      </c>
      <c r="D20" s="21" t="str">
        <f>INDEX([1]TỔNG!D$1:D$65536,'[1]20T4-ĐCN2'!$A20)</f>
        <v>Vũ Đăng Khoa</v>
      </c>
      <c r="E20" s="21" t="str">
        <f>INDEX([1]TỔNG!E$1:E$65536,'[1]20T4-ĐCN2'!$A20)</f>
        <v>Nam</v>
      </c>
      <c r="F20" s="21" t="str">
        <f>INDEX([1]TỔNG!F$1:F$65536,'[1]20T4-ĐCN2'!$A20)</f>
        <v>Sinh viên</v>
      </c>
      <c r="G20" s="21" t="str">
        <f>INDEX([1]TỔNG!G$1:G$65536,'[1]20T4-ĐCN2'!$A20)</f>
        <v>21/02/2005</v>
      </c>
      <c r="H20" s="31" t="str">
        <f>INDEX([1]TỔNG!H$1:H$65536,'[1]20T4-ĐCN2'!$A20)</f>
        <v>0933433998</v>
      </c>
      <c r="I20" s="33" t="s">
        <v>324</v>
      </c>
      <c r="J20" s="32" t="str">
        <f>INDEX([1]TỔNG!J$1:J$65536,'[1]20T4-ĐCN2'!$A20)</f>
        <v>SV 479 7928665300</v>
      </c>
      <c r="K20" s="21" t="str">
        <f>INDEX([1]TỔNG!M$1:M$65536,'[1]20T4-ĐCN2'!$A20)</f>
        <v>Kinh</v>
      </c>
      <c r="L20" s="21" t="str">
        <f>INDEX([1]TỔNG!N$1:N$65536,'[1]20T4-ĐCN2'!$A20)</f>
        <v>Việt Nam</v>
      </c>
      <c r="M20" s="21" t="s">
        <v>288</v>
      </c>
      <c r="N20" s="21" t="str">
        <f>INDEX([1]TỔNG!P$1:P$65536,'[1]20T4-ĐCN2'!$A20)</f>
        <v>Phường Đông Hưng Thuận</v>
      </c>
      <c r="O20" s="21" t="str">
        <f>INDEX([1]TỔNG!Q$1:Q$65536,'[1]20T4-ĐCN2'!$A20)</f>
        <v>Quận 12</v>
      </c>
      <c r="P20" s="21" t="str">
        <f>INDEX([1]TỔNG!R$1:R$65536,'[1]20T4-ĐCN2'!$A20)</f>
        <v>Tp. Hồ Chí Minh</v>
      </c>
      <c r="Q20" s="21" t="str">
        <f>INDEX([1]TỔNG!S$1:S$65536,'[1]20T4-ĐCN2'!$A20)</f>
        <v>390 Hoàng Văn Thụ</v>
      </c>
      <c r="R20" s="21" t="str">
        <f>INDEX([1]TỔNG!T$1:T$65536,'[1]20T4-ĐCN2'!$A20)</f>
        <v>Phường 4</v>
      </c>
      <c r="S20" s="21" t="str">
        <f>INDEX([1]TỔNG!U$1:U$65536,'[1]20T4-ĐCN2'!$A20)</f>
        <v>Quận Tân Bình</v>
      </c>
      <c r="T20" s="21"/>
      <c r="U20" s="21" t="s">
        <v>323</v>
      </c>
      <c r="V20" s="21"/>
      <c r="W20" s="21"/>
      <c r="X20" s="21"/>
    </row>
    <row r="21" spans="1:24" ht="30" customHeight="1" x14ac:dyDescent="0.25">
      <c r="A21" s="21">
        <f t="shared" si="0"/>
        <v>15</v>
      </c>
      <c r="B21" s="26" t="str">
        <f>INDEX([1]TỔNG!B$1:B$65536,'[1]20T4-ĐCN2'!$A21)</f>
        <v>20006744</v>
      </c>
      <c r="C21" s="26" t="s">
        <v>252</v>
      </c>
      <c r="D21" s="21" t="str">
        <f>INDEX([1]TỔNG!D$1:D$65536,'[1]20T4-ĐCN2'!$A21)</f>
        <v>Võ Tấn Kiệt</v>
      </c>
      <c r="E21" s="21" t="str">
        <f>INDEX([1]TỔNG!E$1:E$65536,'[1]20T4-ĐCN2'!$A21)</f>
        <v>Nam</v>
      </c>
      <c r="F21" s="21" t="str">
        <f>INDEX([1]TỔNG!F$1:F$65536,'[1]20T4-ĐCN2'!$A21)</f>
        <v>Sinh viên</v>
      </c>
      <c r="G21" s="21" t="str">
        <f>INDEX([1]TỔNG!G$1:G$65536,'[1]20T4-ĐCN2'!$A21)</f>
        <v>21/02/2003</v>
      </c>
      <c r="H21" s="31" t="str">
        <f>INDEX([1]TỔNG!H$1:H$65536,'[1]20T4-ĐCN2'!$A21)</f>
        <v>0975662238</v>
      </c>
      <c r="I21" s="21" t="str">
        <f>INDEX([1]TỔNG!I$1:I$65536,'[1]20T4-ĐCN2'!$A21)</f>
        <v>301806615</v>
      </c>
      <c r="J21" s="32" t="str">
        <f>INDEX([1]TỔNG!J$1:J$65536,'[1]20T4-ĐCN2'!$A21)</f>
        <v>SV 479 8023238097</v>
      </c>
      <c r="K21" s="21" t="str">
        <f>INDEX([1]TỔNG!M$1:M$65536,'[1]20T4-ĐCN2'!$A21)</f>
        <v>Kinh</v>
      </c>
      <c r="L21" s="21" t="str">
        <f>INDEX([1]TỔNG!N$1:N$65536,'[1]20T4-ĐCN2'!$A21)</f>
        <v>Việt Nam</v>
      </c>
      <c r="M21" s="21" t="s">
        <v>292</v>
      </c>
      <c r="N21" s="21" t="s">
        <v>289</v>
      </c>
      <c r="O21" s="21" t="s">
        <v>291</v>
      </c>
      <c r="P21" s="21" t="s">
        <v>290</v>
      </c>
      <c r="Q21" s="21" t="str">
        <f>INDEX([1]TỔNG!S$1:S$65536,'[1]20T4-ĐCN2'!$A21)</f>
        <v>390 Hoàng Văn Thụ</v>
      </c>
      <c r="R21" s="21" t="str">
        <f>INDEX([1]TỔNG!T$1:T$65536,'[1]20T4-ĐCN2'!$A21)</f>
        <v>Phường 4</v>
      </c>
      <c r="S21" s="21" t="str">
        <f>INDEX([1]TỔNG!U$1:U$65536,'[1]20T4-ĐCN2'!$A21)</f>
        <v>Quận Tân Bình</v>
      </c>
      <c r="T21" s="21"/>
      <c r="U21" s="21" t="s">
        <v>323</v>
      </c>
      <c r="V21" s="21"/>
      <c r="W21" s="21"/>
      <c r="X21" s="21"/>
    </row>
    <row r="22" spans="1:24" ht="30" customHeight="1" x14ac:dyDescent="0.25">
      <c r="A22" s="21">
        <f t="shared" si="0"/>
        <v>16</v>
      </c>
      <c r="B22" s="26" t="str">
        <f>INDEX([1]TỔNG!B$1:B$65536,'[1]20T4-ĐCN2'!$A22)</f>
        <v>20001151</v>
      </c>
      <c r="C22" s="26" t="s">
        <v>252</v>
      </c>
      <c r="D22" s="21" t="str">
        <f>INDEX([1]TỔNG!D$1:D$65536,'[1]20T4-ĐCN2'!$A22)</f>
        <v>Hồ Công Mão</v>
      </c>
      <c r="E22" s="21" t="str">
        <f>INDEX([1]TỔNG!E$1:E$65536,'[1]20T4-ĐCN2'!$A22)</f>
        <v>Nam</v>
      </c>
      <c r="F22" s="21" t="str">
        <f>INDEX([1]TỔNG!F$1:F$65536,'[1]20T4-ĐCN2'!$A22)</f>
        <v>Sinh viên</v>
      </c>
      <c r="G22" s="21" t="str">
        <f>INDEX([1]TỔNG!G$1:G$65536,'[1]20T4-ĐCN2'!$A22)</f>
        <v>06/03/1999</v>
      </c>
      <c r="H22" s="31" t="str">
        <f>INDEX([1]TỔNG!H$1:H$65536,'[1]20T4-ĐCN2'!$A22)</f>
        <v>0367426234</v>
      </c>
      <c r="I22" s="21" t="str">
        <f>INDEX([1]TỔNG!I$1:I$65536,'[1]20T4-ĐCN2'!$A22)</f>
        <v>191995507</v>
      </c>
      <c r="J22" s="32" t="str">
        <f>INDEX([1]TỔNG!J$1:J$65536,'[1]20T4-ĐCN2'!$A22)</f>
        <v>SV 479 4620509620</v>
      </c>
      <c r="K22" s="21" t="str">
        <f>INDEX([1]TỔNG!M$1:M$65536,'[1]20T4-ĐCN2'!$A22)</f>
        <v>Kinh</v>
      </c>
      <c r="L22" s="21" t="str">
        <f>INDEX([1]TỔNG!N$1:N$65536,'[1]20T4-ĐCN2'!$A22)</f>
        <v>Việt Nam</v>
      </c>
      <c r="M22" s="21" t="s">
        <v>296</v>
      </c>
      <c r="N22" s="21" t="s">
        <v>295</v>
      </c>
      <c r="O22" s="21" t="s">
        <v>294</v>
      </c>
      <c r="P22" s="21" t="s">
        <v>293</v>
      </c>
      <c r="Q22" s="21" t="str">
        <f>INDEX([1]TỔNG!S$1:S$65536,'[1]20T4-ĐCN2'!$A22)</f>
        <v>390 Hoàng Văn Thụ</v>
      </c>
      <c r="R22" s="21" t="str">
        <f>INDEX([1]TỔNG!T$1:T$65536,'[1]20T4-ĐCN2'!$A22)</f>
        <v>Phường 4</v>
      </c>
      <c r="S22" s="21" t="str">
        <f>INDEX([1]TỔNG!U$1:U$65536,'[1]20T4-ĐCN2'!$A22)</f>
        <v>Quận Tân Bình</v>
      </c>
      <c r="T22" s="21"/>
      <c r="U22" s="21" t="s">
        <v>323</v>
      </c>
      <c r="V22" s="21"/>
      <c r="W22" s="21"/>
      <c r="X22" s="21"/>
    </row>
    <row r="23" spans="1:24" ht="30" customHeight="1" x14ac:dyDescent="0.25">
      <c r="A23" s="21">
        <f t="shared" si="0"/>
        <v>17</v>
      </c>
      <c r="B23" s="26" t="str">
        <f>INDEX([1]TỔNG!B$1:B$65536,'[1]20T4-ĐCN2'!$A23)</f>
        <v>20000414</v>
      </c>
      <c r="C23" s="26" t="s">
        <v>252</v>
      </c>
      <c r="D23" s="21" t="str">
        <f>INDEX([1]TỔNG!D$1:D$65536,'[1]20T4-ĐCN2'!$A23)</f>
        <v>Lê Võ Minh Mỹ</v>
      </c>
      <c r="E23" s="21" t="str">
        <f>INDEX([1]TỔNG!E$1:E$65536,'[1]20T4-ĐCN2'!$A23)</f>
        <v>Nam</v>
      </c>
      <c r="F23" s="21" t="str">
        <f>INDEX([1]TỔNG!F$1:F$65536,'[1]20T4-ĐCN2'!$A23)</f>
        <v>Sinh viên</v>
      </c>
      <c r="G23" s="21" t="str">
        <f>INDEX([1]TỔNG!G$1:G$65536,'[1]20T4-ĐCN2'!$A23)</f>
        <v>06/09/2005</v>
      </c>
      <c r="H23" s="31" t="str">
        <f>INDEX([1]TỔNG!H$1:H$65536,'[1]20T4-ĐCN2'!$A23)</f>
        <v>0939672500</v>
      </c>
      <c r="I23" s="21" t="str">
        <f>INDEX([1]TỔNG!I$1:I$65536,'[1]20T4-ĐCN2'!$A23)</f>
        <v>312610722</v>
      </c>
      <c r="J23" s="32" t="str">
        <f>INDEX([1]TỔNG!J$1:J$65536,'[1]20T4-ĐCN2'!$A23)</f>
        <v>SV 479 8222415370</v>
      </c>
      <c r="K23" s="21" t="str">
        <f>INDEX([1]TỔNG!M$1:M$65536,'[1]20T4-ĐCN2'!$A23)</f>
        <v>Kinh</v>
      </c>
      <c r="L23" s="21" t="str">
        <f>INDEX([1]TỔNG!N$1:N$65536,'[1]20T4-ĐCN2'!$A23)</f>
        <v>Việt Nam</v>
      </c>
      <c r="M23" s="21"/>
      <c r="N23" s="21" t="str">
        <f>INDEX([1]TỔNG!P$1:P$65536,'[1]20T4-ĐCN2'!$A23)</f>
        <v>Xã An Hữu</v>
      </c>
      <c r="O23" s="21" t="str">
        <f>INDEX([1]TỔNG!Q$1:Q$65536,'[1]20T4-ĐCN2'!$A23)</f>
        <v>Huyện Cái Bè</v>
      </c>
      <c r="P23" s="21" t="str">
        <f>INDEX([1]TỔNG!R$1:R$65536,'[1]20T4-ĐCN2'!$A23)</f>
        <v>Tiền Giang</v>
      </c>
      <c r="Q23" s="21" t="str">
        <f>INDEX([1]TỔNG!S$1:S$65536,'[1]20T4-ĐCN2'!$A23)</f>
        <v>390 Hoàng Văn Thụ</v>
      </c>
      <c r="R23" s="21" t="str">
        <f>INDEX([1]TỔNG!T$1:T$65536,'[1]20T4-ĐCN2'!$A23)</f>
        <v>Phường 4</v>
      </c>
      <c r="S23" s="21" t="str">
        <f>INDEX([1]TỔNG!U$1:U$65536,'[1]20T4-ĐCN2'!$A23)</f>
        <v>Quận Tân Bình</v>
      </c>
      <c r="T23" s="21"/>
      <c r="U23" s="21" t="s">
        <v>323</v>
      </c>
      <c r="V23" s="21"/>
      <c r="W23" s="21"/>
      <c r="X23" s="21"/>
    </row>
    <row r="24" spans="1:24" ht="30" customHeight="1" x14ac:dyDescent="0.25">
      <c r="A24" s="21">
        <f t="shared" si="0"/>
        <v>18</v>
      </c>
      <c r="B24" s="26" t="str">
        <f>INDEX([1]TỔNG!B$1:B$65536,'[1]20T4-ĐCN2'!$A24)</f>
        <v>20003359</v>
      </c>
      <c r="C24" s="26" t="s">
        <v>252</v>
      </c>
      <c r="D24" s="21" t="str">
        <f>INDEX([1]TỔNG!D$1:D$65536,'[1]20T4-ĐCN2'!$A24)</f>
        <v>Trần Đình Nhuận</v>
      </c>
      <c r="E24" s="21" t="str">
        <f>INDEX([1]TỔNG!E$1:E$65536,'[1]20T4-ĐCN2'!$A24)</f>
        <v>Nam</v>
      </c>
      <c r="F24" s="21" t="str">
        <f>INDEX([1]TỔNG!F$1:F$65536,'[1]20T4-ĐCN2'!$A24)</f>
        <v>Sinh viên</v>
      </c>
      <c r="G24" s="21" t="str">
        <f>INDEX([1]TỔNG!G$1:G$65536,'[1]20T4-ĐCN2'!$A24)</f>
        <v>02/02/2005</v>
      </c>
      <c r="H24" s="31" t="str">
        <f>INDEX([1]TỔNG!H$1:H$65536,'[1]20T4-ĐCN2'!$A24)</f>
        <v>0908438335</v>
      </c>
      <c r="I24" s="21" t="str">
        <f>INDEX([1]TỔNG!I$1:I$65536,'[1]20T4-ĐCN2'!$A24)</f>
        <v>312605687</v>
      </c>
      <c r="J24" s="32" t="str">
        <f>INDEX([1]TỔNG!J$1:J$65536,'[1]20T4-ĐCN2'!$A24)</f>
        <v>SV 479 8223827580</v>
      </c>
      <c r="K24" s="21" t="str">
        <f>INDEX([1]TỔNG!M$1:M$65536,'[1]20T4-ĐCN2'!$A24)</f>
        <v>Kinh</v>
      </c>
      <c r="L24" s="21" t="str">
        <f>INDEX([1]TỔNG!N$1:N$65536,'[1]20T4-ĐCN2'!$A24)</f>
        <v>Việt Nam</v>
      </c>
      <c r="M24" s="21" t="s">
        <v>297</v>
      </c>
      <c r="N24" s="21" t="str">
        <f>INDEX([1]TỔNG!P$1:P$65536,'[1]20T4-ĐCN2'!$A24)</f>
        <v>Xã Thân Cửu Nghĩa</v>
      </c>
      <c r="O24" s="21" t="str">
        <f>INDEX([1]TỔNG!Q$1:Q$65536,'[1]20T4-ĐCN2'!$A24)</f>
        <v>Huyện Châu Thành</v>
      </c>
      <c r="P24" s="21" t="str">
        <f>INDEX([1]TỔNG!R$1:R$65536,'[1]20T4-ĐCN2'!$A24)</f>
        <v>Tiền Giang</v>
      </c>
      <c r="Q24" s="21" t="str">
        <f>INDEX([1]TỔNG!S$1:S$65536,'[1]20T4-ĐCN2'!$A24)</f>
        <v>390 Hoàng Văn Thụ</v>
      </c>
      <c r="R24" s="21" t="str">
        <f>INDEX([1]TỔNG!T$1:T$65536,'[1]20T4-ĐCN2'!$A24)</f>
        <v>Phường 4</v>
      </c>
      <c r="S24" s="21" t="str">
        <f>INDEX([1]TỔNG!U$1:U$65536,'[1]20T4-ĐCN2'!$A24)</f>
        <v>Quận Tân Bình</v>
      </c>
      <c r="T24" s="21"/>
      <c r="U24" s="21" t="s">
        <v>323</v>
      </c>
      <c r="V24" s="21"/>
      <c r="W24" s="21"/>
      <c r="X24" s="21"/>
    </row>
    <row r="25" spans="1:24" ht="30" customHeight="1" x14ac:dyDescent="0.25">
      <c r="A25" s="21">
        <f t="shared" si="0"/>
        <v>19</v>
      </c>
      <c r="B25" s="26" t="str">
        <f>INDEX([1]TỔNG!B$1:B$65536,'[1]20T4-ĐCN2'!$A25)</f>
        <v>20001172</v>
      </c>
      <c r="C25" s="26" t="s">
        <v>252</v>
      </c>
      <c r="D25" s="21" t="str">
        <f>INDEX([1]TỔNG!D$1:D$65536,'[1]20T4-ĐCN2'!$A25)</f>
        <v>Phạm Văn Phát</v>
      </c>
      <c r="E25" s="21" t="str">
        <f>INDEX([1]TỔNG!E$1:E$65536,'[1]20T4-ĐCN2'!$A25)</f>
        <v>Nam</v>
      </c>
      <c r="F25" s="21" t="str">
        <f>INDEX([1]TỔNG!F$1:F$65536,'[1]20T4-ĐCN2'!$A25)</f>
        <v>Sinh viên</v>
      </c>
      <c r="G25" s="21" t="str">
        <f>INDEX([1]TỔNG!G$1:G$65536,'[1]20T4-ĐCN2'!$A25)</f>
        <v>04/08/2005</v>
      </c>
      <c r="H25" s="31" t="str">
        <f>INDEX([1]TỔNG!H$1:H$65536,'[1]20T4-ĐCN2'!$A25)</f>
        <v>0931503806</v>
      </c>
      <c r="I25" s="33">
        <v>79205029180</v>
      </c>
      <c r="J25" s="32" t="str">
        <f>INDEX([1]TỔNG!J$1:J$65536,'[1]20T4-ĐCN2'!$A25)</f>
        <v>SV 479 7934472792</v>
      </c>
      <c r="K25" s="21" t="str">
        <f>INDEX([1]TỔNG!M$1:M$65536,'[1]20T4-ĐCN2'!$A25)</f>
        <v>Kinh</v>
      </c>
      <c r="L25" s="21" t="str">
        <f>INDEX([1]TỔNG!N$1:N$65536,'[1]20T4-ĐCN2'!$A25)</f>
        <v>Việt Nam</v>
      </c>
      <c r="M25" s="21" t="s">
        <v>298</v>
      </c>
      <c r="N25" s="21" t="str">
        <f>INDEX([1]TỔNG!P$1:P$65536,'[1]20T4-ĐCN2'!$A25)</f>
        <v>Phường Bình Hưng Hoà A</v>
      </c>
      <c r="O25" s="21" t="str">
        <f>INDEX([1]TỔNG!Q$1:Q$65536,'[1]20T4-ĐCN2'!$A25)</f>
        <v>Quận Bình Tân</v>
      </c>
      <c r="P25" s="21" t="str">
        <f>INDEX([1]TỔNG!R$1:R$65536,'[1]20T4-ĐCN2'!$A25)</f>
        <v>Tp. Hồ Chí Minh</v>
      </c>
      <c r="Q25" s="21" t="str">
        <f>INDEX([1]TỔNG!S$1:S$65536,'[1]20T4-ĐCN2'!$A25)</f>
        <v>390 Hoàng Văn Thụ</v>
      </c>
      <c r="R25" s="21" t="str">
        <f>INDEX([1]TỔNG!T$1:T$65536,'[1]20T4-ĐCN2'!$A25)</f>
        <v>Phường 4</v>
      </c>
      <c r="S25" s="21" t="str">
        <f>INDEX([1]TỔNG!U$1:U$65536,'[1]20T4-ĐCN2'!$A25)</f>
        <v>Quận Tân Bình</v>
      </c>
      <c r="T25" s="21"/>
      <c r="U25" s="21" t="s">
        <v>323</v>
      </c>
      <c r="V25" s="21"/>
      <c r="W25" s="21"/>
      <c r="X25" s="21"/>
    </row>
    <row r="26" spans="1:24" ht="30" customHeight="1" x14ac:dyDescent="0.25">
      <c r="A26" s="21">
        <f t="shared" si="0"/>
        <v>20</v>
      </c>
      <c r="B26" s="26" t="str">
        <f>INDEX([1]TỔNG!B$1:B$65536,'[1]20T4-ĐCN2'!$A26)</f>
        <v>20002100</v>
      </c>
      <c r="C26" s="26" t="s">
        <v>252</v>
      </c>
      <c r="D26" s="21" t="str">
        <f>INDEX([1]TỔNG!D$1:D$65536,'[1]20T4-ĐCN2'!$A26)</f>
        <v>Phạm Sỹ Phú</v>
      </c>
      <c r="E26" s="21" t="str">
        <f>INDEX([1]TỔNG!E$1:E$65536,'[1]20T4-ĐCN2'!$A26)</f>
        <v>Nam</v>
      </c>
      <c r="F26" s="21" t="str">
        <f>INDEX([1]TỔNG!F$1:F$65536,'[1]20T4-ĐCN2'!$A26)</f>
        <v>Sinh viên</v>
      </c>
      <c r="G26" s="21" t="str">
        <f>INDEX([1]TỔNG!G$1:G$65536,'[1]20T4-ĐCN2'!$A26)</f>
        <v>06/09/2005</v>
      </c>
      <c r="H26" s="31" t="str">
        <f>INDEX([1]TỔNG!H$1:H$65536,'[1]20T4-ĐCN2'!$A26)</f>
        <v>0908407924</v>
      </c>
      <c r="I26" s="33" t="s">
        <v>324</v>
      </c>
      <c r="J26" s="32" t="str">
        <f>INDEX([1]TỔNG!J$1:J$65536,'[1]20T4-ĐCN2'!$A26)</f>
        <v>SV 479 7932827405</v>
      </c>
      <c r="K26" s="21" t="str">
        <f>INDEX([1]TỔNG!M$1:M$65536,'[1]20T4-ĐCN2'!$A26)</f>
        <v>Kinh</v>
      </c>
      <c r="L26" s="21" t="str">
        <f>INDEX([1]TỔNG!N$1:N$65536,'[1]20T4-ĐCN2'!$A26)</f>
        <v>Việt Nam</v>
      </c>
      <c r="M26" s="21" t="s">
        <v>299</v>
      </c>
      <c r="N26" s="21" t="str">
        <f>INDEX([1]TỔNG!P$1:P$65536,'[1]20T4-ĐCN2'!$A26)</f>
        <v>Phường 08</v>
      </c>
      <c r="O26" s="21" t="str">
        <f>INDEX([1]TỔNG!Q$1:Q$65536,'[1]20T4-ĐCN2'!$A26)</f>
        <v>Quận 11</v>
      </c>
      <c r="P26" s="21" t="str">
        <f>INDEX([1]TỔNG!R$1:R$65536,'[1]20T4-ĐCN2'!$A26)</f>
        <v>Tp. Hồ Chí Minh</v>
      </c>
      <c r="Q26" s="21" t="str">
        <f>INDEX([1]TỔNG!S$1:S$65536,'[1]20T4-ĐCN2'!$A26)</f>
        <v>390 Hoàng Văn Thụ</v>
      </c>
      <c r="R26" s="21" t="str">
        <f>INDEX([1]TỔNG!T$1:T$65536,'[1]20T4-ĐCN2'!$A26)</f>
        <v>Phường 4</v>
      </c>
      <c r="S26" s="21" t="str">
        <f>INDEX([1]TỔNG!U$1:U$65536,'[1]20T4-ĐCN2'!$A26)</f>
        <v>Quận Tân Bình</v>
      </c>
      <c r="T26" s="21"/>
      <c r="U26" s="21" t="s">
        <v>323</v>
      </c>
      <c r="V26" s="21"/>
      <c r="W26" s="21"/>
      <c r="X26" s="21"/>
    </row>
    <row r="27" spans="1:24" ht="30" customHeight="1" x14ac:dyDescent="0.25">
      <c r="A27" s="21">
        <f t="shared" si="0"/>
        <v>21</v>
      </c>
      <c r="B27" s="26" t="str">
        <f>INDEX([1]TỔNG!B$1:B$65536,'[1]20T4-ĐCN2'!$A27)</f>
        <v>20005036</v>
      </c>
      <c r="C27" s="26" t="s">
        <v>252</v>
      </c>
      <c r="D27" s="21" t="str">
        <f>INDEX([1]TỔNG!D$1:D$65536,'[1]20T4-ĐCN2'!$A27)</f>
        <v>Nguyễn Lâm Hoàng Phúc</v>
      </c>
      <c r="E27" s="21" t="str">
        <f>INDEX([1]TỔNG!E$1:E$65536,'[1]20T4-ĐCN2'!$A27)</f>
        <v>Nam</v>
      </c>
      <c r="F27" s="21" t="str">
        <f>INDEX([1]TỔNG!F$1:F$65536,'[1]20T4-ĐCN2'!$A27)</f>
        <v>Sinh viên</v>
      </c>
      <c r="G27" s="21" t="str">
        <f>INDEX([1]TỔNG!G$1:G$65536,'[1]20T4-ĐCN2'!$A27)</f>
        <v>05/01/1997</v>
      </c>
      <c r="H27" s="31" t="str">
        <f>INDEX([1]TỔNG!H$1:H$65536,'[1]20T4-ĐCN2'!$A27)</f>
        <v>0962713858</v>
      </c>
      <c r="I27" s="33">
        <v>79097006290</v>
      </c>
      <c r="J27" s="32" t="str">
        <f>INDEX([1]TỔNG!J$1:J$65536,'[1]20T4-ĐCN2'!$A27)</f>
        <v>SV 479 7915191392</v>
      </c>
      <c r="K27" s="21" t="str">
        <f>INDEX([1]TỔNG!M$1:M$65536,'[1]20T4-ĐCN2'!$A27)</f>
        <v>Kinh</v>
      </c>
      <c r="L27" s="21" t="str">
        <f>INDEX([1]TỔNG!N$1:N$65536,'[1]20T4-ĐCN2'!$A27)</f>
        <v>Việt Nam</v>
      </c>
      <c r="M27" s="21" t="s">
        <v>302</v>
      </c>
      <c r="N27" s="21" t="s">
        <v>300</v>
      </c>
      <c r="O27" s="21" t="s">
        <v>301</v>
      </c>
      <c r="P27" s="21" t="s">
        <v>285</v>
      </c>
      <c r="Q27" s="21" t="str">
        <f>INDEX([1]TỔNG!S$1:S$65536,'[1]20T4-ĐCN2'!$A27)</f>
        <v>390 Hoàng Văn Thụ</v>
      </c>
      <c r="R27" s="21" t="str">
        <f>INDEX([1]TỔNG!T$1:T$65536,'[1]20T4-ĐCN2'!$A27)</f>
        <v>Phường 4</v>
      </c>
      <c r="S27" s="21" t="str">
        <f>INDEX([1]TỔNG!U$1:U$65536,'[1]20T4-ĐCN2'!$A27)</f>
        <v>Quận Tân Bình</v>
      </c>
      <c r="T27" s="21"/>
      <c r="U27" s="21"/>
      <c r="V27" s="21" t="s">
        <v>323</v>
      </c>
      <c r="W27" s="29"/>
      <c r="X27" s="21"/>
    </row>
    <row r="28" spans="1:24" ht="30" customHeight="1" x14ac:dyDescent="0.25">
      <c r="A28" s="21">
        <f t="shared" si="0"/>
        <v>22</v>
      </c>
      <c r="B28" s="26" t="str">
        <f>INDEX([1]TỔNG!B$1:B$65536,'[1]20T4-ĐCN2'!$A28)</f>
        <v>20003041</v>
      </c>
      <c r="C28" s="26" t="s">
        <v>252</v>
      </c>
      <c r="D28" s="21" t="str">
        <f>INDEX([1]TỔNG!D$1:D$65536,'[1]20T4-ĐCN2'!$A28)</f>
        <v>Trịnh Đình Phúc</v>
      </c>
      <c r="E28" s="21" t="str">
        <f>INDEX([1]TỔNG!E$1:E$65536,'[1]20T4-ĐCN2'!$A28)</f>
        <v>Nam</v>
      </c>
      <c r="F28" s="21" t="str">
        <f>INDEX([1]TỔNG!F$1:F$65536,'[1]20T4-ĐCN2'!$A28)</f>
        <v>Sinh viên</v>
      </c>
      <c r="G28" s="21" t="str">
        <f>INDEX([1]TỔNG!G$1:G$65536,'[1]20T4-ĐCN2'!$A28)</f>
        <v>30/08/2005</v>
      </c>
      <c r="H28" s="31" t="str">
        <f>INDEX([1]TỔNG!H$1:H$65536,'[1]20T4-ĐCN2'!$A28)</f>
        <v>0908727116</v>
      </c>
      <c r="I28" s="21" t="str">
        <f>INDEX([1]TỔNG!I$1:I$65536,'[1]20T4-ĐCN2'!$A28)</f>
        <v>091205000093</v>
      </c>
      <c r="J28" s="32" t="str">
        <f>INDEX([1]TỔNG!J$1:J$65536,'[1]20T4-ĐCN2'!$A28)</f>
        <v>SV 479 7932697583</v>
      </c>
      <c r="K28" s="21" t="str">
        <f>INDEX([1]TỔNG!M$1:M$65536,'[1]20T4-ĐCN2'!$A28)</f>
        <v>Hoa</v>
      </c>
      <c r="L28" s="21" t="str">
        <f>INDEX([1]TỔNG!N$1:N$65536,'[1]20T4-ĐCN2'!$A28)</f>
        <v>Việt Nam</v>
      </c>
      <c r="M28" s="21" t="s">
        <v>303</v>
      </c>
      <c r="N28" s="21" t="s">
        <v>304</v>
      </c>
      <c r="O28" s="21" t="str">
        <f>INDEX([1]TỔNG!Q$1:Q$65536,'[1]20T4-ĐCN2'!$A28)</f>
        <v>Quận 11</v>
      </c>
      <c r="P28" s="21" t="str">
        <f>INDEX([1]TỔNG!R$1:R$65536,'[1]20T4-ĐCN2'!$A28)</f>
        <v>Tp. Hồ Chí Minh</v>
      </c>
      <c r="Q28" s="21" t="str">
        <f>INDEX([1]TỔNG!S$1:S$65536,'[1]20T4-ĐCN2'!$A28)</f>
        <v>390 Hoàng Văn Thụ</v>
      </c>
      <c r="R28" s="21" t="str">
        <f>INDEX([1]TỔNG!T$1:T$65536,'[1]20T4-ĐCN2'!$A28)</f>
        <v>Phường 4</v>
      </c>
      <c r="S28" s="21" t="str">
        <f>INDEX([1]TỔNG!U$1:U$65536,'[1]20T4-ĐCN2'!$A28)</f>
        <v>Quận Tân Bình</v>
      </c>
      <c r="T28" s="21"/>
      <c r="U28" s="21" t="s">
        <v>323</v>
      </c>
      <c r="V28" s="21"/>
      <c r="W28" s="29"/>
      <c r="X28" s="21"/>
    </row>
    <row r="29" spans="1:24" ht="30" customHeight="1" x14ac:dyDescent="0.25">
      <c r="A29" s="21">
        <f t="shared" si="0"/>
        <v>23</v>
      </c>
      <c r="B29" s="26" t="str">
        <f>INDEX([1]TỔNG!B$1:B$65536,'[1]20T4-ĐCN2'!$A29)</f>
        <v>20001148</v>
      </c>
      <c r="C29" s="26" t="s">
        <v>252</v>
      </c>
      <c r="D29" s="21" t="str">
        <f>INDEX([1]TỔNG!D$1:D$65536,'[1]20T4-ĐCN2'!$A29)</f>
        <v>Trần Hữu Phước</v>
      </c>
      <c r="E29" s="21" t="str">
        <f>INDEX([1]TỔNG!E$1:E$65536,'[1]20T4-ĐCN2'!$A29)</f>
        <v>Nam</v>
      </c>
      <c r="F29" s="21" t="str">
        <f>INDEX([1]TỔNG!F$1:F$65536,'[1]20T4-ĐCN2'!$A29)</f>
        <v>Sinh viên</v>
      </c>
      <c r="G29" s="21" t="str">
        <f>INDEX([1]TỔNG!G$1:G$65536,'[1]20T4-ĐCN2'!$A29)</f>
        <v>23/09/2005</v>
      </c>
      <c r="H29" s="31" t="str">
        <f>INDEX([1]TỔNG!H$1:H$65536,'[1]20T4-ĐCN2'!$A29)</f>
        <v>0328126355</v>
      </c>
      <c r="I29" s="21" t="str">
        <f>INDEX([1]TỔNG!I$1:I$65536,'[1]20T4-ĐCN2'!$A29)</f>
        <v>261557205</v>
      </c>
      <c r="J29" s="32" t="str">
        <f>INDEX([1]TỔNG!J$1:J$65536,'[1]20T4-ĐCN2'!$A29)</f>
        <v>SV 479 7937820667</v>
      </c>
      <c r="K29" s="21" t="str">
        <f>INDEX([1]TỔNG!M$1:M$65536,'[1]20T4-ĐCN2'!$A29)</f>
        <v>Kinh</v>
      </c>
      <c r="L29" s="21" t="str">
        <f>INDEX([1]TỔNG!N$1:N$65536,'[1]20T4-ĐCN2'!$A29)</f>
        <v>Việt Nam</v>
      </c>
      <c r="M29" s="21"/>
      <c r="N29" s="21" t="s">
        <v>305</v>
      </c>
      <c r="O29" s="21" t="s">
        <v>306</v>
      </c>
      <c r="P29" s="21" t="s">
        <v>127</v>
      </c>
      <c r="Q29" s="21" t="str">
        <f>INDEX([1]TỔNG!S$1:S$65536,'[1]20T4-ĐCN2'!$A29)</f>
        <v>390 Hoàng Văn Thụ</v>
      </c>
      <c r="R29" s="21" t="str">
        <f>INDEX([1]TỔNG!T$1:T$65536,'[1]20T4-ĐCN2'!$A29)</f>
        <v>Phường 4</v>
      </c>
      <c r="S29" s="21" t="str">
        <f>INDEX([1]TỔNG!U$1:U$65536,'[1]20T4-ĐCN2'!$A29)</f>
        <v>Quận Tân Bình</v>
      </c>
      <c r="T29" s="21"/>
      <c r="U29" s="21" t="s">
        <v>323</v>
      </c>
      <c r="V29" s="21"/>
      <c r="W29" s="29"/>
      <c r="X29" s="21"/>
    </row>
    <row r="30" spans="1:24" ht="30" customHeight="1" x14ac:dyDescent="0.25">
      <c r="A30" s="21">
        <f t="shared" si="0"/>
        <v>24</v>
      </c>
      <c r="B30" s="26" t="str">
        <f>INDEX([1]TỔNG!B$1:B$65536,'[1]20T4-ĐCN2'!$A30)</f>
        <v>20001837</v>
      </c>
      <c r="C30" s="26" t="s">
        <v>252</v>
      </c>
      <c r="D30" s="21" t="str">
        <f>INDEX([1]TỔNG!D$1:D$65536,'[1]20T4-ĐCN2'!$A30)</f>
        <v>Nguyễn Văn Quang</v>
      </c>
      <c r="E30" s="21" t="str">
        <f>INDEX([1]TỔNG!E$1:E$65536,'[1]20T4-ĐCN2'!$A30)</f>
        <v>Nam</v>
      </c>
      <c r="F30" s="21" t="str">
        <f>INDEX([1]TỔNG!F$1:F$65536,'[1]20T4-ĐCN2'!$A30)</f>
        <v>Sinh viên</v>
      </c>
      <c r="G30" s="21" t="str">
        <f>INDEX([1]TỔNG!G$1:G$65536,'[1]20T4-ĐCN2'!$A30)</f>
        <v>03/01/2005</v>
      </c>
      <c r="H30" s="31" t="str">
        <f>INDEX([1]TỔNG!H$1:H$65536,'[1]20T4-ĐCN2'!$A30)</f>
        <v>0359921967</v>
      </c>
      <c r="I30" s="33">
        <v>30205000742</v>
      </c>
      <c r="J30" s="32" t="str">
        <f>INDEX([1]TỔNG!J$1:J$65536,'[1]20T4-ĐCN2'!$A30)</f>
        <v>SV 479 7937184681</v>
      </c>
      <c r="K30" s="21" t="str">
        <f>INDEX([1]TỔNG!M$1:M$65536,'[1]20T4-ĐCN2'!$A30)</f>
        <v>Kinh</v>
      </c>
      <c r="L30" s="21" t="str">
        <f>INDEX([1]TỔNG!N$1:N$65536,'[1]20T4-ĐCN2'!$A30)</f>
        <v>Việt Nam</v>
      </c>
      <c r="M30" s="21" t="s">
        <v>307</v>
      </c>
      <c r="N30" s="21" t="str">
        <f>INDEX([1]TỔNG!P$1:P$65536,'[1]20T4-ĐCN2'!$A30)</f>
        <v>Xã Ngũ Phúc</v>
      </c>
      <c r="O30" s="21" t="str">
        <f>INDEX([1]TỔNG!Q$1:Q$65536,'[1]20T4-ĐCN2'!$A30)</f>
        <v>Huyện Kim Thành</v>
      </c>
      <c r="P30" s="21" t="str">
        <f>INDEX([1]TỔNG!R$1:R$65536,'[1]20T4-ĐCN2'!$A30)</f>
        <v>Hải Dương</v>
      </c>
      <c r="Q30" s="21" t="str">
        <f>INDEX([1]TỔNG!S$1:S$65536,'[1]20T4-ĐCN2'!$A30)</f>
        <v>390 Hoàng Văn Thụ</v>
      </c>
      <c r="R30" s="21" t="str">
        <f>INDEX([1]TỔNG!T$1:T$65536,'[1]20T4-ĐCN2'!$A30)</f>
        <v>Phường 4</v>
      </c>
      <c r="S30" s="21" t="str">
        <f>INDEX([1]TỔNG!U$1:U$65536,'[1]20T4-ĐCN2'!$A30)</f>
        <v>Quận Tân Bình</v>
      </c>
      <c r="T30" s="21"/>
      <c r="U30" s="21" t="s">
        <v>323</v>
      </c>
      <c r="V30" s="21"/>
      <c r="W30" s="29"/>
      <c r="X30" s="21"/>
    </row>
    <row r="31" spans="1:24" ht="30" customHeight="1" x14ac:dyDescent="0.25">
      <c r="A31" s="21">
        <f t="shared" si="0"/>
        <v>25</v>
      </c>
      <c r="B31" s="26" t="str">
        <f>INDEX([1]TỔNG!B$1:B$65536,'[1]20T4-ĐCN2'!$A31)</f>
        <v>20000607</v>
      </c>
      <c r="C31" s="26" t="s">
        <v>252</v>
      </c>
      <c r="D31" s="21" t="str">
        <f>INDEX([1]TỔNG!D$1:D$65536,'[1]20T4-ĐCN2'!$A31)</f>
        <v>Tạ Dương Trung Quốc</v>
      </c>
      <c r="E31" s="21" t="str">
        <f>INDEX([1]TỔNG!E$1:E$65536,'[1]20T4-ĐCN2'!$A31)</f>
        <v>Nam</v>
      </c>
      <c r="F31" s="21" t="str">
        <f>INDEX([1]TỔNG!F$1:F$65536,'[1]20T4-ĐCN2'!$A31)</f>
        <v>Sinh viên</v>
      </c>
      <c r="G31" s="21" t="str">
        <f>INDEX([1]TỔNG!G$1:G$65536,'[1]20T4-ĐCN2'!$A31)</f>
        <v>23/06/2005</v>
      </c>
      <c r="H31" s="31" t="str">
        <f>INDEX([1]TỔNG!H$1:H$65536,'[1]20T4-ĐCN2'!$A31)</f>
        <v>0798638807</v>
      </c>
      <c r="I31" s="33">
        <v>79205026696</v>
      </c>
      <c r="J31" s="32" t="str">
        <f>INDEX([1]TỔNG!J$1:J$65536,'[1]20T4-ĐCN2'!$A31)</f>
        <v>SV 479 7931352898</v>
      </c>
      <c r="K31" s="21" t="str">
        <f>INDEX([1]TỔNG!M$1:M$65536,'[1]20T4-ĐCN2'!$A31)</f>
        <v>Kinh</v>
      </c>
      <c r="L31" s="21" t="str">
        <f>INDEX([1]TỔNG!N$1:N$65536,'[1]20T4-ĐCN2'!$A31)</f>
        <v>Việt Nam</v>
      </c>
      <c r="M31" s="21" t="str">
        <f>INDEX([1]TỔNG!O$1:O$65536,'[1]20T4-ĐCN2'!$A31)</f>
        <v>9/3 Lê Sát, phường Tân Quý</v>
      </c>
      <c r="N31" s="21" t="str">
        <f>INDEX([1]TỔNG!P$1:P$65536,'[1]20T4-ĐCN2'!$A31)</f>
        <v>Phường Tân Quý</v>
      </c>
      <c r="O31" s="21" t="str">
        <f>INDEX([1]TỔNG!Q$1:Q$65536,'[1]20T4-ĐCN2'!$A31)</f>
        <v>Quận Tân Phú</v>
      </c>
      <c r="P31" s="21" t="str">
        <f>INDEX([1]TỔNG!R$1:R$65536,'[1]20T4-ĐCN2'!$A31)</f>
        <v>Tp. Hồ Chí Minh</v>
      </c>
      <c r="Q31" s="21" t="str">
        <f>INDEX([1]TỔNG!S$1:S$65536,'[1]20T4-ĐCN2'!$A31)</f>
        <v>390 Hoàng Văn Thụ</v>
      </c>
      <c r="R31" s="21" t="str">
        <f>INDEX([1]TỔNG!T$1:T$65536,'[1]20T4-ĐCN2'!$A31)</f>
        <v>Phường 4</v>
      </c>
      <c r="S31" s="21" t="str">
        <f>INDEX([1]TỔNG!U$1:U$65536,'[1]20T4-ĐCN2'!$A31)</f>
        <v>Quận Tân Bình</v>
      </c>
      <c r="T31" s="21"/>
      <c r="U31" s="21" t="s">
        <v>323</v>
      </c>
      <c r="V31" s="21"/>
      <c r="W31" s="29"/>
      <c r="X31" s="21"/>
    </row>
    <row r="32" spans="1:24" ht="30" customHeight="1" x14ac:dyDescent="0.25">
      <c r="A32" s="21">
        <f t="shared" si="0"/>
        <v>26</v>
      </c>
      <c r="B32" s="26" t="str">
        <f>INDEX([1]TỔNG!B$1:B$65536,'[1]20T4-ĐCN2'!$A32)</f>
        <v>20005463</v>
      </c>
      <c r="C32" s="26" t="s">
        <v>252</v>
      </c>
      <c r="D32" s="21" t="str">
        <f>INDEX([1]TỔNG!D$1:D$65536,'[1]20T4-ĐCN2'!$A32)</f>
        <v>Phạm Quốc Thắng</v>
      </c>
      <c r="E32" s="21" t="str">
        <f>INDEX([1]TỔNG!E$1:E$65536,'[1]20T4-ĐCN2'!$A32)</f>
        <v>Nam</v>
      </c>
      <c r="F32" s="21" t="str">
        <f>INDEX([1]TỔNG!F$1:F$65536,'[1]20T4-ĐCN2'!$A32)</f>
        <v>Sinh viên</v>
      </c>
      <c r="G32" s="21" t="str">
        <f>INDEX([1]TỔNG!G$1:G$65536,'[1]20T4-ĐCN2'!$A32)</f>
        <v>16/06/2004</v>
      </c>
      <c r="H32" s="31" t="str">
        <f>INDEX([1]TỔNG!H$1:H$65536,'[1]20T4-ĐCN2'!$A32)</f>
        <v>0334710026</v>
      </c>
      <c r="I32" s="33" t="s">
        <v>324</v>
      </c>
      <c r="J32" s="32">
        <f>INDEX([1]TỔNG!J$1:J$65536,'[1]20T4-ĐCN2'!$A32)</f>
        <v>0</v>
      </c>
      <c r="K32" s="21" t="str">
        <f>INDEX([1]TỔNG!M$1:M$65536,'[1]20T4-ĐCN2'!$A32)</f>
        <v>Kinh</v>
      </c>
      <c r="L32" s="21" t="str">
        <f>INDEX([1]TỔNG!N$1:N$65536,'[1]20T4-ĐCN2'!$A32)</f>
        <v>Việt Nam</v>
      </c>
      <c r="M32" s="21" t="s">
        <v>308</v>
      </c>
      <c r="N32" s="21" t="str">
        <f>INDEX([1]TỔNG!P$1:P$65536,'[1]20T4-ĐCN2'!$A32)</f>
        <v>Xã Tân Đức</v>
      </c>
      <c r="O32" s="21" t="str">
        <f>INDEX([1]TỔNG!Q$1:Q$65536,'[1]20T4-ĐCN2'!$A32)</f>
        <v>Huyện Hàm Tân</v>
      </c>
      <c r="P32" s="21" t="str">
        <f>INDEX([1]TỔNG!R$1:R$65536,'[1]20T4-ĐCN2'!$A32)</f>
        <v>Bình Thuận</v>
      </c>
      <c r="Q32" s="21" t="str">
        <f>INDEX([1]TỔNG!S$1:S$65536,'[1]20T4-ĐCN2'!$A32)</f>
        <v>390 Hoàng Văn Thụ</v>
      </c>
      <c r="R32" s="21" t="str">
        <f>INDEX([1]TỔNG!T$1:T$65536,'[1]20T4-ĐCN2'!$A32)</f>
        <v>Phường 4</v>
      </c>
      <c r="S32" s="21" t="str">
        <f>INDEX([1]TỔNG!U$1:U$65536,'[1]20T4-ĐCN2'!$A32)</f>
        <v>Quận Tân Bình</v>
      </c>
      <c r="T32" s="21"/>
      <c r="U32" s="21" t="s">
        <v>323</v>
      </c>
      <c r="V32" s="21"/>
      <c r="W32" s="29"/>
      <c r="X32" s="21"/>
    </row>
    <row r="33" spans="1:24" ht="30" customHeight="1" x14ac:dyDescent="0.25">
      <c r="A33" s="21">
        <f t="shared" si="0"/>
        <v>27</v>
      </c>
      <c r="B33" s="26" t="str">
        <f>INDEX([1]TỔNG!B$1:B$65536,'[1]20T4-ĐCN2'!$A33)</f>
        <v>20001519</v>
      </c>
      <c r="C33" s="26" t="s">
        <v>252</v>
      </c>
      <c r="D33" s="21" t="str">
        <f>INDEX([1]TỔNG!D$1:D$65536,'[1]20T4-ĐCN2'!$A33)</f>
        <v>Nguyễn Nhân Thành</v>
      </c>
      <c r="E33" s="21" t="str">
        <f>INDEX([1]TỔNG!E$1:E$65536,'[1]20T4-ĐCN2'!$A33)</f>
        <v>Nam</v>
      </c>
      <c r="F33" s="21" t="str">
        <f>INDEX([1]TỔNG!F$1:F$65536,'[1]20T4-ĐCN2'!$A33)</f>
        <v>Sinh viên</v>
      </c>
      <c r="G33" s="21" t="str">
        <f>INDEX([1]TỔNG!G$1:G$65536,'[1]20T4-ĐCN2'!$A33)</f>
        <v>21/11/2005</v>
      </c>
      <c r="H33" s="31" t="str">
        <f>INDEX([1]TỔNG!H$1:H$65536,'[1]20T4-ĐCN2'!$A33)</f>
        <v>0989010972</v>
      </c>
      <c r="I33" s="33">
        <v>79205023835</v>
      </c>
      <c r="J33" s="32" t="str">
        <f>INDEX([1]TỔNG!J$1:J$65536,'[1]20T4-ĐCN2'!$A33)</f>
        <v>SV 479 7931461834</v>
      </c>
      <c r="K33" s="21" t="str">
        <f>INDEX([1]TỔNG!M$1:M$65536,'[1]20T4-ĐCN2'!$A33)</f>
        <v>Kinh</v>
      </c>
      <c r="L33" s="21" t="str">
        <f>INDEX([1]TỔNG!N$1:N$65536,'[1]20T4-ĐCN2'!$A33)</f>
        <v>Việt Nam</v>
      </c>
      <c r="M33" s="21" t="s">
        <v>309</v>
      </c>
      <c r="N33" s="21" t="s">
        <v>310</v>
      </c>
      <c r="O33" s="21" t="s">
        <v>311</v>
      </c>
      <c r="P33" s="21" t="s">
        <v>285</v>
      </c>
      <c r="Q33" s="21" t="str">
        <f>INDEX([1]TỔNG!S$1:S$65536,'[1]20T4-ĐCN2'!$A33)</f>
        <v>390 Hoàng Văn Thụ</v>
      </c>
      <c r="R33" s="21" t="str">
        <f>INDEX([1]TỔNG!T$1:T$65536,'[1]20T4-ĐCN2'!$A33)</f>
        <v>Phường 4</v>
      </c>
      <c r="S33" s="21" t="str">
        <f>INDEX([1]TỔNG!U$1:U$65536,'[1]20T4-ĐCN2'!$A33)</f>
        <v>Quận Tân Bình</v>
      </c>
      <c r="T33" s="21"/>
      <c r="U33" s="21" t="s">
        <v>323</v>
      </c>
      <c r="V33" s="21"/>
      <c r="W33" s="29"/>
      <c r="X33" s="21"/>
    </row>
    <row r="34" spans="1:24" ht="30" customHeight="1" x14ac:dyDescent="0.25">
      <c r="A34" s="21">
        <f t="shared" si="0"/>
        <v>28</v>
      </c>
      <c r="B34" s="26" t="str">
        <f>INDEX([1]TỔNG!B$1:B$65536,'[1]20T4-ĐCN2'!$A34)</f>
        <v>20001726</v>
      </c>
      <c r="C34" s="26" t="s">
        <v>252</v>
      </c>
      <c r="D34" s="21" t="str">
        <f>INDEX([1]TỔNG!D$1:D$65536,'[1]20T4-ĐCN2'!$A34)</f>
        <v>Phồng Kim Thành</v>
      </c>
      <c r="E34" s="21" t="str">
        <f>INDEX([1]TỔNG!E$1:E$65536,'[1]20T4-ĐCN2'!$A34)</f>
        <v>Nam</v>
      </c>
      <c r="F34" s="21" t="str">
        <f>INDEX([1]TỔNG!F$1:F$65536,'[1]20T4-ĐCN2'!$A34)</f>
        <v>Sinh viên</v>
      </c>
      <c r="G34" s="21" t="str">
        <f>INDEX([1]TỔNG!G$1:G$65536,'[1]20T4-ĐCN2'!$A34)</f>
        <v>27/11/2005</v>
      </c>
      <c r="H34" s="21" t="str">
        <f>INDEX([1]TỔNG!H$1:H$65536,'[1]20T4-ĐCN2'!$A34)</f>
        <v>0798523631</v>
      </c>
      <c r="I34" s="36" t="str">
        <f>INDEX([1]TỔNG!I$1:I$65536,'[1]20T4-ĐCN2'!$A34)</f>
        <v>075205000468</v>
      </c>
      <c r="J34" s="21" t="str">
        <f>INDEX([1]TỔNG!J$1:J$65536,'[1]20T4-ĐCN2'!$A34)</f>
        <v>SV 479 7937537137</v>
      </c>
      <c r="K34" s="21" t="str">
        <f>INDEX([1]TỔNG!M$1:M$65536,'[1]20T4-ĐCN2'!$A34)</f>
        <v>Hoa</v>
      </c>
      <c r="L34" s="21" t="str">
        <f>INDEX([1]TỔNG!N$1:N$65536,'[1]20T4-ĐCN2'!$A34)</f>
        <v>Việt Nam</v>
      </c>
      <c r="M34" s="21" t="s">
        <v>312</v>
      </c>
      <c r="N34" s="21" t="str">
        <f>INDEX([1]TỔNG!P$1:P$65536,'[1]20T4-ĐCN2'!$A34)</f>
        <v>Phường Bình Hưng Hoà A</v>
      </c>
      <c r="O34" s="21" t="str">
        <f>INDEX([1]TỔNG!Q$1:Q$65536,'[1]20T4-ĐCN2'!$A34)</f>
        <v>Quận Bình Tân</v>
      </c>
      <c r="P34" s="21" t="str">
        <f>INDEX([1]TỔNG!R$1:R$65536,'[1]20T4-ĐCN2'!$A34)</f>
        <v>Tp. Hồ Chí Minh</v>
      </c>
      <c r="Q34" s="21" t="str">
        <f>INDEX([1]TỔNG!S$1:S$65536,'[1]20T4-ĐCN2'!$A34)</f>
        <v>390 Hoàng Văn Thụ</v>
      </c>
      <c r="R34" s="21" t="str">
        <f>INDEX([1]TỔNG!T$1:T$65536,'[1]20T4-ĐCN2'!$A34)</f>
        <v>Phường 4</v>
      </c>
      <c r="S34" s="21" t="str">
        <f>INDEX([1]TỔNG!U$1:U$65536,'[1]20T4-ĐCN2'!$A34)</f>
        <v>Quận Tân Bình</v>
      </c>
      <c r="T34" s="21"/>
      <c r="U34" s="21" t="s">
        <v>323</v>
      </c>
      <c r="V34" s="21"/>
      <c r="W34" s="29"/>
      <c r="X34" s="21"/>
    </row>
    <row r="35" spans="1:24" ht="30" customHeight="1" x14ac:dyDescent="0.25">
      <c r="A35" s="21">
        <f t="shared" si="0"/>
        <v>29</v>
      </c>
      <c r="B35" s="26" t="str">
        <f>INDEX([1]TỔNG!B$1:B$65536,'[1]20T4-ĐCN2'!$A35)</f>
        <v>20001328</v>
      </c>
      <c r="C35" s="26" t="s">
        <v>252</v>
      </c>
      <c r="D35" s="21" t="str">
        <f>INDEX([1]TỔNG!D$1:D$65536,'[1]20T4-ĐCN2'!$A35)</f>
        <v>Nguyễn Văn Thịnh</v>
      </c>
      <c r="E35" s="21" t="str">
        <f>INDEX([1]TỔNG!E$1:E$65536,'[1]20T4-ĐCN2'!$A35)</f>
        <v>Nam</v>
      </c>
      <c r="F35" s="21" t="str">
        <f>INDEX([1]TỔNG!F$1:F$65536,'[1]20T4-ĐCN2'!$A35)</f>
        <v>Sinh viên</v>
      </c>
      <c r="G35" s="21" t="str">
        <f>INDEX([1]TỔNG!G$1:G$65536,'[1]20T4-ĐCN2'!$A35)</f>
        <v>19/10/2005</v>
      </c>
      <c r="H35" s="21" t="str">
        <f>INDEX([1]TỔNG!H$1:H$65536,'[1]20T4-ĐCN2'!$A35)</f>
        <v>0933853242</v>
      </c>
      <c r="I35" s="33" t="s">
        <v>324</v>
      </c>
      <c r="J35" s="21" t="str">
        <f>INDEX([1]TỔNG!J$1:J$65536,'[1]20T4-ĐCN2'!$A35)</f>
        <v>SV 479 7937971254</v>
      </c>
      <c r="K35" s="21" t="str">
        <f>INDEX([1]TỔNG!M$1:M$65536,'[1]20T4-ĐCN2'!$A35)</f>
        <v>Kinh</v>
      </c>
      <c r="L35" s="21" t="str">
        <f>INDEX([1]TỔNG!N$1:N$65536,'[1]20T4-ĐCN2'!$A35)</f>
        <v>Việt Nam</v>
      </c>
      <c r="M35" s="21" t="s">
        <v>313</v>
      </c>
      <c r="N35" s="21" t="str">
        <f>INDEX([1]TỔNG!P$1:P$65536,'[1]20T4-ĐCN2'!$A35)</f>
        <v>Xã Tân Thới Nhì</v>
      </c>
      <c r="O35" s="21" t="str">
        <f>INDEX([1]TỔNG!Q$1:Q$65536,'[1]20T4-ĐCN2'!$A35)</f>
        <v>Huyện Hóc Môn</v>
      </c>
      <c r="P35" s="21" t="str">
        <f>INDEX([1]TỔNG!R$1:R$65536,'[1]20T4-ĐCN2'!$A35)</f>
        <v>Tp. Hồ Chí Minh</v>
      </c>
      <c r="Q35" s="21" t="str">
        <f>INDEX([1]TỔNG!S$1:S$65536,'[1]20T4-ĐCN2'!$A35)</f>
        <v>390 Hoàng Văn Thụ</v>
      </c>
      <c r="R35" s="21" t="str">
        <f>INDEX([1]TỔNG!T$1:T$65536,'[1]20T4-ĐCN2'!$A35)</f>
        <v>Phường 4</v>
      </c>
      <c r="S35" s="21" t="str">
        <f>INDEX([1]TỔNG!U$1:U$65536,'[1]20T4-ĐCN2'!$A35)</f>
        <v>Quận Tân Bình</v>
      </c>
      <c r="T35" s="21"/>
      <c r="U35" s="21" t="s">
        <v>323</v>
      </c>
      <c r="V35" s="21"/>
      <c r="W35" s="29"/>
      <c r="X35" s="21"/>
    </row>
    <row r="36" spans="1:24" ht="30" customHeight="1" x14ac:dyDescent="0.25">
      <c r="A36" s="22">
        <f t="shared" si="0"/>
        <v>30</v>
      </c>
      <c r="B36" s="27" t="str">
        <f>INDEX([1]TỔNG!B$1:B$65536,'[1]20T4-ĐCN2'!$A36)</f>
        <v>20001630</v>
      </c>
      <c r="C36" s="27" t="s">
        <v>252</v>
      </c>
      <c r="D36" s="22" t="str">
        <f>INDEX([1]TỔNG!D$1:D$65536,'[1]20T4-ĐCN2'!$A36)</f>
        <v>Nguyễn Hữu Tiên</v>
      </c>
      <c r="E36" s="22" t="str">
        <f>INDEX([1]TỔNG!E$1:E$65536,'[1]20T4-ĐCN2'!$A36)</f>
        <v>Nam</v>
      </c>
      <c r="F36" s="22" t="str">
        <f>INDEX([1]TỔNG!F$1:F$65536,'[1]20T4-ĐCN2'!$A36)</f>
        <v>Sinh viên</v>
      </c>
      <c r="G36" s="22" t="str">
        <f>INDEX([1]TỔNG!G$1:G$65536,'[1]20T4-ĐCN2'!$A36)</f>
        <v>05/12/2005</v>
      </c>
      <c r="H36" s="22" t="str">
        <f>INDEX([1]TỔNG!H$1:H$65536,'[1]20T4-ĐCN2'!$A36)</f>
        <v>0909408342</v>
      </c>
      <c r="I36" s="22" t="str">
        <f>INDEX([1]TỔNG!I$1:I$65536,'[1]20T4-ĐCN2'!$A36)</f>
        <v>079205017161</v>
      </c>
      <c r="J36" s="22" t="str">
        <f>INDEX([1]TỔNG!J$1:J$65536,'[1]20T4-ĐCN2'!$A36)</f>
        <v>SV 479 7931379881</v>
      </c>
      <c r="K36" s="22" t="str">
        <f>INDEX([1]TỔNG!M$1:M$65536,'[1]20T4-ĐCN2'!$A36)</f>
        <v>Kinh</v>
      </c>
      <c r="L36" s="22" t="str">
        <f>INDEX([1]TỔNG!N$1:N$65536,'[1]20T4-ĐCN2'!$A36)</f>
        <v>Việt Nam</v>
      </c>
      <c r="M36" s="22" t="str">
        <f>INDEX([1]TỔNG!O$1:O$65536,'[1]20T4-ĐCN2'!$A36)</f>
        <v>10/7/5 Thoại Ngọc Hầu</v>
      </c>
      <c r="N36" s="22" t="str">
        <f>INDEX([1]TỔNG!P$1:P$65536,'[1]20T4-ĐCN2'!$A36)</f>
        <v>Phường Hòa Thạnh</v>
      </c>
      <c r="O36" s="22" t="str">
        <f>INDEX([1]TỔNG!Q$1:Q$65536,'[1]20T4-ĐCN2'!$A36)</f>
        <v>Quận Tân Phú</v>
      </c>
      <c r="P36" s="22" t="str">
        <f>INDEX([1]TỔNG!R$1:R$65536,'[1]20T4-ĐCN2'!$A36)</f>
        <v>Tp. Hồ Chí Minh</v>
      </c>
      <c r="Q36" s="22" t="str">
        <f>INDEX([1]TỔNG!S$1:S$65536,'[1]20T4-ĐCN2'!$A36)</f>
        <v>390 Hoàng Văn Thụ</v>
      </c>
      <c r="R36" s="22" t="str">
        <f>INDEX([1]TỔNG!T$1:T$65536,'[1]20T4-ĐCN2'!$A36)</f>
        <v>Phường 4</v>
      </c>
      <c r="S36" s="22" t="str">
        <f>INDEX([1]TỔNG!U$1:U$65536,'[1]20T4-ĐCN2'!$A36)</f>
        <v>Quận Tân Bình</v>
      </c>
      <c r="T36" s="22"/>
      <c r="U36" s="21"/>
      <c r="V36" s="22"/>
      <c r="W36" s="29"/>
      <c r="X36" s="22" t="s">
        <v>321</v>
      </c>
    </row>
    <row r="37" spans="1:24" ht="30" customHeight="1" x14ac:dyDescent="0.25">
      <c r="A37" s="21">
        <f t="shared" si="0"/>
        <v>31</v>
      </c>
      <c r="B37" s="26" t="str">
        <f>INDEX([1]TỔNG!B$1:B$65536,'[1]20T4-ĐCN2'!$A37)</f>
        <v>20005197</v>
      </c>
      <c r="C37" s="26" t="s">
        <v>252</v>
      </c>
      <c r="D37" s="21" t="str">
        <f>INDEX([1]TỔNG!D$1:D$65536,'[1]20T4-ĐCN2'!$A37)</f>
        <v>Nguyễn Chí Toàn</v>
      </c>
      <c r="E37" s="21" t="str">
        <f>INDEX([1]TỔNG!E$1:E$65536,'[1]20T4-ĐCN2'!$A37)</f>
        <v>Nam</v>
      </c>
      <c r="F37" s="21" t="str">
        <f>INDEX([1]TỔNG!F$1:F$65536,'[1]20T4-ĐCN2'!$A37)</f>
        <v>Sinh viên</v>
      </c>
      <c r="G37" s="21" t="str">
        <f>INDEX([1]TỔNG!G$1:G$65536,'[1]20T4-ĐCN2'!$A37)</f>
        <v>29/06/2003</v>
      </c>
      <c r="H37" s="21" t="str">
        <f>INDEX([1]TỔNG!H$1:H$65536,'[1]20T4-ĐCN2'!$A37)</f>
        <v>0975836569</v>
      </c>
      <c r="I37" s="34">
        <v>215565528</v>
      </c>
      <c r="J37" s="21" t="str">
        <f>INDEX([1]TỔNG!J$1:J$65536,'[1]20T4-ĐCN2'!$A37)</f>
        <v>SV 479 5220475182</v>
      </c>
      <c r="K37" s="21" t="str">
        <f>INDEX([1]TỔNG!M$1:M$65536,'[1]20T4-ĐCN2'!$A37)</f>
        <v>Kinh</v>
      </c>
      <c r="L37" s="21" t="str">
        <f>INDEX([1]TỔNG!N$1:N$65536,'[1]20T4-ĐCN2'!$A37)</f>
        <v>Việt Nam</v>
      </c>
      <c r="M37" s="21" t="s">
        <v>314</v>
      </c>
      <c r="N37" s="21" t="str">
        <f>INDEX([1]TỔNG!P$1:P$65536,'[1]20T4-ĐCN2'!$A37)</f>
        <v>Xã Ân Thạnh</v>
      </c>
      <c r="O37" s="21" t="str">
        <f>INDEX([1]TỔNG!Q$1:Q$65536,'[1]20T4-ĐCN2'!$A37)</f>
        <v>Huyện Hoài Ân</v>
      </c>
      <c r="P37" s="21" t="str">
        <f>INDEX([1]TỔNG!R$1:R$65536,'[1]20T4-ĐCN2'!$A37)</f>
        <v>Bình Định</v>
      </c>
      <c r="Q37" s="21" t="str">
        <f>INDEX([1]TỔNG!S$1:S$65536,'[1]20T4-ĐCN2'!$A37)</f>
        <v>390 Hoàng Văn Thụ</v>
      </c>
      <c r="R37" s="21" t="str">
        <f>INDEX([1]TỔNG!T$1:T$65536,'[1]20T4-ĐCN2'!$A37)</f>
        <v>Phường 4</v>
      </c>
      <c r="S37" s="21" t="str">
        <f>INDEX([1]TỔNG!U$1:U$65536,'[1]20T4-ĐCN2'!$A37)</f>
        <v>Quận Tân Bình</v>
      </c>
      <c r="T37" s="21"/>
      <c r="U37" s="21"/>
      <c r="V37" s="21" t="s">
        <v>323</v>
      </c>
      <c r="W37" s="29"/>
      <c r="X37" s="21"/>
    </row>
    <row r="38" spans="1:24" ht="30" customHeight="1" x14ac:dyDescent="0.25">
      <c r="A38" s="21">
        <f t="shared" si="0"/>
        <v>32</v>
      </c>
      <c r="B38" s="26" t="str">
        <f>INDEX([1]TỔNG!B$1:B$65536,'[1]20T4-ĐCN2'!$A38)</f>
        <v>20003144</v>
      </c>
      <c r="C38" s="26" t="s">
        <v>252</v>
      </c>
      <c r="D38" s="21" t="str">
        <f>INDEX([1]TỔNG!D$1:D$65536,'[1]20T4-ĐCN2'!$A38)</f>
        <v>Võ Hoàng Gia Trấn</v>
      </c>
      <c r="E38" s="21" t="str">
        <f>INDEX([1]TỔNG!E$1:E$65536,'[1]20T4-ĐCN2'!$A38)</f>
        <v>Nam</v>
      </c>
      <c r="F38" s="21" t="str">
        <f>INDEX([1]TỔNG!F$1:F$65536,'[1]20T4-ĐCN2'!$A38)</f>
        <v>Sinh viên</v>
      </c>
      <c r="G38" s="21" t="str">
        <f>INDEX([1]TỔNG!G$1:G$65536,'[1]20T4-ĐCN2'!$A38)</f>
        <v>15/05/2003</v>
      </c>
      <c r="H38" s="21" t="str">
        <f>INDEX([1]TỔNG!H$1:H$65536,'[1]20T4-ĐCN2'!$A38)</f>
        <v>0985957438</v>
      </c>
      <c r="I38" s="21" t="str">
        <f>INDEX([1]TỔNG!I$1:I$65536,'[1]20T4-ĐCN2'!$A38)</f>
        <v>048203000078</v>
      </c>
      <c r="J38" s="21" t="str">
        <f>INDEX([1]TỔNG!J$1:J$65536,'[1]20T4-ĐCN2'!$A38)</f>
        <v>SV 479 7934094737</v>
      </c>
      <c r="K38" s="21" t="str">
        <f>INDEX([1]TỔNG!M$1:M$65536,'[1]20T4-ĐCN2'!$A38)</f>
        <v>Kinh</v>
      </c>
      <c r="L38" s="21" t="str">
        <f>INDEX([1]TỔNG!N$1:N$65536,'[1]20T4-ĐCN2'!$A38)</f>
        <v>Việt Nam</v>
      </c>
      <c r="M38" s="21" t="s">
        <v>315</v>
      </c>
      <c r="N38" s="21" t="s">
        <v>316</v>
      </c>
      <c r="O38" s="21" t="str">
        <f>INDEX([1]TỔNG!Q$1:Q$65536,'[1]20T4-ĐCN2'!$A38)</f>
        <v>Quận Tân Phú</v>
      </c>
      <c r="P38" s="21" t="str">
        <f>INDEX([1]TỔNG!R$1:R$65536,'[1]20T4-ĐCN2'!$A38)</f>
        <v>Tp. Hồ Chí Minh</v>
      </c>
      <c r="Q38" s="21" t="str">
        <f>INDEX([1]TỔNG!S$1:S$65536,'[1]20T4-ĐCN2'!$A38)</f>
        <v>390 Hoàng Văn Thụ</v>
      </c>
      <c r="R38" s="21" t="str">
        <f>INDEX([1]TỔNG!T$1:T$65536,'[1]20T4-ĐCN2'!$A38)</f>
        <v>Phường 4</v>
      </c>
      <c r="S38" s="21" t="str">
        <f>INDEX([1]TỔNG!U$1:U$65536,'[1]20T4-ĐCN2'!$A38)</f>
        <v>Quận Tân Bình</v>
      </c>
      <c r="T38" s="21"/>
      <c r="U38" s="21"/>
      <c r="V38" s="21" t="s">
        <v>323</v>
      </c>
      <c r="W38" s="29"/>
      <c r="X38" s="21"/>
    </row>
    <row r="39" spans="1:24" ht="30" customHeight="1" x14ac:dyDescent="0.25">
      <c r="A39" s="21">
        <f t="shared" si="0"/>
        <v>33</v>
      </c>
      <c r="B39" s="26" t="str">
        <f>INDEX([1]TỔNG!B$1:B$65536,'[1]20T4-ĐCN2'!$A39)</f>
        <v>20006715</v>
      </c>
      <c r="C39" s="26" t="s">
        <v>252</v>
      </c>
      <c r="D39" s="21" t="str">
        <f>INDEX([1]TỔNG!D$1:D$65536,'[1]20T4-ĐCN2'!$A39)</f>
        <v>Nguyễn Minh Triết</v>
      </c>
      <c r="E39" s="21" t="str">
        <f>INDEX([1]TỔNG!E$1:E$65536,'[1]20T4-ĐCN2'!$A39)</f>
        <v>Nam</v>
      </c>
      <c r="F39" s="21" t="str">
        <f>INDEX([1]TỔNG!F$1:F$65536,'[1]20T4-ĐCN2'!$A39)</f>
        <v>Sinh viên</v>
      </c>
      <c r="G39" s="21" t="str">
        <f>INDEX([1]TỔNG!G$1:G$65536,'[1]20T4-ĐCN2'!$A39)</f>
        <v>19/03/2002</v>
      </c>
      <c r="H39" s="21" t="str">
        <f>INDEX([1]TỔNG!H$1:H$65536,'[1]20T4-ĐCN2'!$A39)</f>
        <v>0903201528</v>
      </c>
      <c r="I39" s="21" t="str">
        <f>INDEX([1]TỔNG!I$1:I$65536,'[1]20T4-ĐCN2'!$A39)</f>
        <v>079202001583</v>
      </c>
      <c r="J39" s="21" t="str">
        <f>INDEX([1]TỔNG!J$1:J$65536,'[1]20T4-ĐCN2'!$A39)</f>
        <v>SV 479 7930933674</v>
      </c>
      <c r="K39" s="21" t="str">
        <f>INDEX([1]TỔNG!M$1:M$65536,'[1]20T4-ĐCN2'!$A39)</f>
        <v>Kinh</v>
      </c>
      <c r="L39" s="21" t="str">
        <f>INDEX([1]TỔNG!N$1:N$65536,'[1]20T4-ĐCN2'!$A39)</f>
        <v>Việt Nam</v>
      </c>
      <c r="M39" s="21" t="s">
        <v>317</v>
      </c>
      <c r="N39" s="21" t="str">
        <f>INDEX([1]TỔNG!P$1:P$65536,'[1]20T4-ĐCN2'!$A39)</f>
        <v>Phường 01</v>
      </c>
      <c r="O39" s="21" t="str">
        <f>INDEX([1]TỔNG!Q$1:Q$65536,'[1]20T4-ĐCN2'!$A39)</f>
        <v>Quận Tân Bình</v>
      </c>
      <c r="P39" s="21" t="str">
        <f>INDEX([1]TỔNG!R$1:R$65536,'[1]20T4-ĐCN2'!$A39)</f>
        <v>Tp. Hồ Chí Minh</v>
      </c>
      <c r="Q39" s="21" t="str">
        <f>INDEX([1]TỔNG!S$1:S$65536,'[1]20T4-ĐCN2'!$A39)</f>
        <v>390 Hoàng Văn Thụ</v>
      </c>
      <c r="R39" s="21" t="str">
        <f>INDEX([1]TỔNG!T$1:T$65536,'[1]20T4-ĐCN2'!$A39)</f>
        <v>Phường 4</v>
      </c>
      <c r="S39" s="21" t="str">
        <f>INDEX([1]TỔNG!U$1:U$65536,'[1]20T4-ĐCN2'!$A39)</f>
        <v>Quận Tân Bình</v>
      </c>
      <c r="T39" s="21"/>
      <c r="U39" s="21"/>
      <c r="V39" s="21" t="s">
        <v>323</v>
      </c>
      <c r="W39" s="29"/>
      <c r="X39" s="21"/>
    </row>
    <row r="40" spans="1:24" ht="30" customHeight="1" x14ac:dyDescent="0.25">
      <c r="A40" s="22">
        <f t="shared" si="0"/>
        <v>34</v>
      </c>
      <c r="B40" s="27" t="str">
        <f>INDEX([1]TỔNG!B$1:B$65536,'[1]20T4-ĐCN2'!$A40)</f>
        <v>20000640</v>
      </c>
      <c r="C40" s="27" t="s">
        <v>252</v>
      </c>
      <c r="D40" s="22" t="str">
        <f>INDEX([1]TỔNG!D$1:D$65536,'[1]20T4-ĐCN2'!$A40)</f>
        <v>Nguyễn Thành Trung</v>
      </c>
      <c r="E40" s="22" t="str">
        <f>INDEX([1]TỔNG!E$1:E$65536,'[1]20T4-ĐCN2'!$A40)</f>
        <v>Nam</v>
      </c>
      <c r="F40" s="22" t="str">
        <f>INDEX([1]TỔNG!F$1:F$65536,'[1]20T4-ĐCN2'!$A40)</f>
        <v>Sinh viên</v>
      </c>
      <c r="G40" s="22" t="str">
        <f>INDEX([1]TỔNG!G$1:G$65536,'[1]20T4-ĐCN2'!$A40)</f>
        <v>09/01/2005</v>
      </c>
      <c r="H40" s="22" t="str">
        <f>INDEX([1]TỔNG!H$1:H$65536,'[1]20T4-ĐCN2'!$A40)</f>
        <v>0908097844</v>
      </c>
      <c r="I40" s="22">
        <f>INDEX([1]TỔNG!I$1:I$65536,'[1]20T4-ĐCN2'!$A40)</f>
        <v>0</v>
      </c>
      <c r="J40" s="22" t="str">
        <f>INDEX([1]TỔNG!J$1:J$65536,'[1]20T4-ĐCN2'!$A40)</f>
        <v>SV 479 7936728354</v>
      </c>
      <c r="K40" s="22" t="str">
        <f>INDEX([1]TỔNG!M$1:M$65536,'[1]20T4-ĐCN2'!$A40)</f>
        <v>Kinh</v>
      </c>
      <c r="L40" s="22" t="str">
        <f>INDEX([1]TỔNG!N$1:N$65536,'[1]20T4-ĐCN2'!$A40)</f>
        <v>Việt Nam</v>
      </c>
      <c r="M40" s="22" t="str">
        <f>INDEX([1]TỔNG!O$1:O$65536,'[1]20T4-ĐCN2'!$A40)</f>
        <v>85/42 Nguyễn Đình Chiểu</v>
      </c>
      <c r="N40" s="22" t="str">
        <f>INDEX([1]TỔNG!P$1:P$65536,'[1]20T4-ĐCN2'!$A40)</f>
        <v>Phường 04</v>
      </c>
      <c r="O40" s="22" t="str">
        <f>INDEX([1]TỔNG!Q$1:Q$65536,'[1]20T4-ĐCN2'!$A40)</f>
        <v>Quận Phú Nhuận</v>
      </c>
      <c r="P40" s="22" t="str">
        <f>INDEX([1]TỔNG!R$1:R$65536,'[1]20T4-ĐCN2'!$A40)</f>
        <v>Tp. Hồ Chí Minh</v>
      </c>
      <c r="Q40" s="22" t="str">
        <f>INDEX([1]TỔNG!S$1:S$65536,'[1]20T4-ĐCN2'!$A40)</f>
        <v>390 Hoàng Văn Thụ</v>
      </c>
      <c r="R40" s="22" t="str">
        <f>INDEX([1]TỔNG!T$1:T$65536,'[1]20T4-ĐCN2'!$A40)</f>
        <v>Phường 4</v>
      </c>
      <c r="S40" s="22" t="str">
        <f>INDEX([1]TỔNG!U$1:U$65536,'[1]20T4-ĐCN2'!$A40)</f>
        <v>Quận Tân Bình</v>
      </c>
      <c r="T40" s="22"/>
      <c r="U40" s="21"/>
      <c r="V40" s="22"/>
      <c r="W40" s="22"/>
      <c r="X40" s="22" t="s">
        <v>321</v>
      </c>
    </row>
    <row r="41" spans="1:24" ht="30" customHeight="1" x14ac:dyDescent="0.25">
      <c r="A41" s="22">
        <f t="shared" si="0"/>
        <v>35</v>
      </c>
      <c r="B41" s="27" t="str">
        <f>INDEX([1]TỔNG!B$1:B$65536,'[1]20T4-ĐCN2'!$A41)</f>
        <v>20004663</v>
      </c>
      <c r="C41" s="27" t="s">
        <v>252</v>
      </c>
      <c r="D41" s="22" t="str">
        <f>INDEX([1]TỔNG!D$1:D$65536,'[1]20T4-ĐCN2'!$A41)</f>
        <v>Huỳnh Phúc Vinh</v>
      </c>
      <c r="E41" s="22" t="str">
        <f>INDEX([1]TỔNG!E$1:E$65536,'[1]20T4-ĐCN2'!$A41)</f>
        <v>Nam</v>
      </c>
      <c r="F41" s="22" t="str">
        <f>INDEX([1]TỔNG!F$1:F$65536,'[1]20T4-ĐCN2'!$A41)</f>
        <v>Sinh viên</v>
      </c>
      <c r="G41" s="22" t="str">
        <f>INDEX([1]TỔNG!G$1:G$65536,'[1]20T4-ĐCN2'!$A41)</f>
        <v>16/12/1991</v>
      </c>
      <c r="H41" s="22" t="str">
        <f>INDEX([1]TỔNG!H$1:H$65536,'[1]20T4-ĐCN2'!$A41)</f>
        <v>0376161291</v>
      </c>
      <c r="I41" s="22" t="str">
        <f>INDEX([1]TỔNG!I$1:I$65536,'[1]20T4-ĐCN2'!$A41)</f>
        <v>024483345</v>
      </c>
      <c r="J41" s="22" t="str">
        <f>INDEX([1]TỔNG!J$1:J$65536,'[1]20T4-ĐCN2'!$A41)</f>
        <v>SV 479 7911455933</v>
      </c>
      <c r="K41" s="22" t="str">
        <f>INDEX([1]TỔNG!M$1:M$65536,'[1]20T4-ĐCN2'!$A41)</f>
        <v>Kinh</v>
      </c>
      <c r="L41" s="22" t="str">
        <f>INDEX([1]TỔNG!N$1:N$65536,'[1]20T4-ĐCN2'!$A41)</f>
        <v>Việt Nam</v>
      </c>
      <c r="M41" s="22">
        <f>INDEX([1]TỔNG!O$1:O$65536,'[1]20T4-ĐCN2'!$A41)</f>
        <v>0</v>
      </c>
      <c r="N41" s="22">
        <f>INDEX([1]TỔNG!P$1:P$65536,'[1]20T4-ĐCN2'!$A41)</f>
        <v>0</v>
      </c>
      <c r="O41" s="22">
        <f>INDEX([1]TỔNG!Q$1:Q$65536,'[1]20T4-ĐCN2'!$A41)</f>
        <v>0</v>
      </c>
      <c r="P41" s="22">
        <f>INDEX([1]TỔNG!R$1:R$65536,'[1]20T4-ĐCN2'!$A41)</f>
        <v>0</v>
      </c>
      <c r="Q41" s="22" t="str">
        <f>INDEX([1]TỔNG!S$1:S$65536,'[1]20T4-ĐCN2'!$A41)</f>
        <v>390 Hoàng Văn Thụ</v>
      </c>
      <c r="R41" s="22" t="str">
        <f>INDEX([1]TỔNG!T$1:T$65536,'[1]20T4-ĐCN2'!$A41)</f>
        <v>Phường 4</v>
      </c>
      <c r="S41" s="22" t="str">
        <f>INDEX([1]TỔNG!U$1:U$65536,'[1]20T4-ĐCN2'!$A41)</f>
        <v>Quận Tân Bình</v>
      </c>
      <c r="T41" s="22"/>
      <c r="U41" s="21"/>
      <c r="V41" s="22"/>
      <c r="W41" s="22"/>
      <c r="X41" s="22" t="s">
        <v>321</v>
      </c>
    </row>
    <row r="42" spans="1:24" ht="30" customHeight="1" x14ac:dyDescent="0.25">
      <c r="A42" s="22">
        <f t="shared" si="0"/>
        <v>36</v>
      </c>
      <c r="B42" s="27" t="str">
        <f>INDEX([1]TỔNG!B$1:B$65536,'[1]20T4-ĐCN2'!$A42)</f>
        <v>20004971</v>
      </c>
      <c r="C42" s="27" t="s">
        <v>252</v>
      </c>
      <c r="D42" s="22" t="str">
        <f>INDEX([1]TỔNG!D$1:D$65536,'[1]20T4-ĐCN2'!$A42)</f>
        <v>Dương Tiến Vỹ</v>
      </c>
      <c r="E42" s="22" t="str">
        <f>INDEX([1]TỔNG!E$1:E$65536,'[1]20T4-ĐCN2'!$A42)</f>
        <v>Nam</v>
      </c>
      <c r="F42" s="22" t="str">
        <f>INDEX([1]TỔNG!F$1:F$65536,'[1]20T4-ĐCN2'!$A42)</f>
        <v>Sinh viên</v>
      </c>
      <c r="G42" s="22" t="str">
        <f>INDEX([1]TỔNG!G$1:G$65536,'[1]20T4-ĐCN2'!$A42)</f>
        <v>28/07/2005</v>
      </c>
      <c r="H42" s="22" t="str">
        <f>INDEX([1]TỔNG!H$1:H$65536,'[1]20T4-ĐCN2'!$A42)</f>
        <v>0868461645</v>
      </c>
      <c r="I42" s="22">
        <f>INDEX([1]TỔNG!I$1:I$65536,'[1]20T4-ĐCN2'!$A42)</f>
        <v>0</v>
      </c>
      <c r="J42" s="22" t="str">
        <f>INDEX([1]TỔNG!J$1:J$65536,'[1]20T4-ĐCN2'!$A42)</f>
        <v>SV 479 6021018758</v>
      </c>
      <c r="K42" s="22" t="str">
        <f>INDEX([1]TỔNG!M$1:M$65536,'[1]20T4-ĐCN2'!$A42)</f>
        <v>Kinh</v>
      </c>
      <c r="L42" s="22" t="str">
        <f>INDEX([1]TỔNG!N$1:N$65536,'[1]20T4-ĐCN2'!$A42)</f>
        <v>Việt Nam</v>
      </c>
      <c r="M42" s="22">
        <f>INDEX([1]TỔNG!O$1:O$65536,'[1]20T4-ĐCN2'!$A42)</f>
        <v>0</v>
      </c>
      <c r="N42" s="22" t="str">
        <f>INDEX([1]TỔNG!P$1:P$65536,'[1]20T4-ĐCN2'!$A42)</f>
        <v>Xã Sùng Nhơn</v>
      </c>
      <c r="O42" s="22" t="str">
        <f>INDEX([1]TỔNG!Q$1:Q$65536,'[1]20T4-ĐCN2'!$A42)</f>
        <v>Huyện Đức Linh</v>
      </c>
      <c r="P42" s="22" t="str">
        <f>INDEX([1]TỔNG!R$1:R$65536,'[1]20T4-ĐCN2'!$A42)</f>
        <v>Bình Thuận</v>
      </c>
      <c r="Q42" s="22" t="str">
        <f>INDEX([1]TỔNG!S$1:S$65536,'[1]20T4-ĐCN2'!$A42)</f>
        <v>390 Hoàng Văn Thụ</v>
      </c>
      <c r="R42" s="22" t="str">
        <f>INDEX([1]TỔNG!T$1:T$65536,'[1]20T4-ĐCN2'!$A42)</f>
        <v>Phường 4</v>
      </c>
      <c r="S42" s="22" t="str">
        <f>INDEX([1]TỔNG!U$1:U$65536,'[1]20T4-ĐCN2'!$A42)</f>
        <v>Quận Tân Bình</v>
      </c>
      <c r="T42" s="22"/>
      <c r="U42" s="21"/>
      <c r="V42" s="22"/>
      <c r="W42" s="22"/>
      <c r="X42" s="22" t="s">
        <v>321</v>
      </c>
    </row>
  </sheetData>
  <mergeCells count="5">
    <mergeCell ref="A1:I1"/>
    <mergeCell ref="K1:R1"/>
    <mergeCell ref="A2:I2"/>
    <mergeCell ref="K2:R2"/>
    <mergeCell ref="A4:W4"/>
  </mergeCells>
  <conditionalFormatting sqref="B7:S7 N29:S29 D34:S34 D29:L29 D8:S9 B8:C42 D11:S16 D10:H10 J10:S10 D19:S19 D28:S28 D25:H27 J25:S27 D30:H33 J30:S33 D21:S24 D20:H20 J20:S20 D38:S42 D37:H37 J37:S37 D36:S36 D35:H35 J35:S35 D17:H18 J17:S18">
    <cfRule type="cellIs" dxfId="1" priority="2" stopIfTrue="1" operator="equal">
      <formula>0</formula>
    </cfRule>
  </conditionalFormatting>
  <conditionalFormatting sqref="M29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topLeftCell="B7" workbookViewId="0">
      <selection activeCell="B29" sqref="B29:I30"/>
    </sheetView>
  </sheetViews>
  <sheetFormatPr defaultRowHeight="15.75" x14ac:dyDescent="0.25"/>
  <cols>
    <col min="1" max="1" width="4.5" style="38" bestFit="1" customWidth="1"/>
    <col min="2" max="2" width="18.25" style="44" customWidth="1"/>
    <col min="3" max="3" width="9" style="38"/>
    <col min="4" max="4" width="12.125" style="38" customWidth="1"/>
    <col min="5" max="5" width="11.375" style="38" customWidth="1"/>
    <col min="6" max="6" width="11.375" style="42" bestFit="1" customWidth="1"/>
    <col min="7" max="7" width="28.25" style="38" bestFit="1" customWidth="1"/>
    <col min="8" max="8" width="22" style="38" bestFit="1" customWidth="1"/>
    <col min="9" max="9" width="19.75" style="38" customWidth="1"/>
    <col min="11" max="11" width="19" customWidth="1"/>
  </cols>
  <sheetData>
    <row r="2" spans="1:11" x14ac:dyDescent="0.25">
      <c r="B2" s="57" t="s">
        <v>435</v>
      </c>
      <c r="C2" s="57"/>
      <c r="D2" s="57"/>
      <c r="E2" s="57"/>
      <c r="F2" s="57"/>
      <c r="G2" s="57"/>
      <c r="H2" s="57"/>
      <c r="I2" s="57"/>
      <c r="J2" s="57"/>
    </row>
    <row r="4" spans="1:11" s="48" customFormat="1" ht="47.25" x14ac:dyDescent="0.25">
      <c r="A4" s="45" t="s">
        <v>203</v>
      </c>
      <c r="B4" s="45" t="s">
        <v>325</v>
      </c>
      <c r="C4" s="45" t="s">
        <v>139</v>
      </c>
      <c r="D4" s="45" t="s">
        <v>431</v>
      </c>
      <c r="E4" s="45" t="s">
        <v>326</v>
      </c>
      <c r="F4" s="46" t="s">
        <v>327</v>
      </c>
      <c r="G4" s="45" t="s">
        <v>328</v>
      </c>
      <c r="H4" s="47" t="s">
        <v>329</v>
      </c>
      <c r="I4" s="47" t="s">
        <v>430</v>
      </c>
    </row>
    <row r="5" spans="1:11" x14ac:dyDescent="0.25">
      <c r="A5" s="7">
        <v>1</v>
      </c>
      <c r="B5" s="49" t="s">
        <v>332</v>
      </c>
      <c r="C5" s="50" t="s">
        <v>333</v>
      </c>
      <c r="D5" s="50" t="s">
        <v>252</v>
      </c>
      <c r="E5" s="50">
        <v>20003188</v>
      </c>
      <c r="F5" s="51" t="s">
        <v>382</v>
      </c>
      <c r="G5" s="50" t="s">
        <v>334</v>
      </c>
      <c r="H5" s="50" t="s">
        <v>410</v>
      </c>
      <c r="I5" s="50" t="s">
        <v>335</v>
      </c>
      <c r="K5" s="37"/>
    </row>
    <row r="6" spans="1:11" x14ac:dyDescent="0.25">
      <c r="A6" s="7">
        <v>2</v>
      </c>
      <c r="B6" s="43" t="s">
        <v>32</v>
      </c>
      <c r="C6" s="7" t="s">
        <v>33</v>
      </c>
      <c r="D6" s="7" t="s">
        <v>252</v>
      </c>
      <c r="E6" s="7">
        <v>20003227</v>
      </c>
      <c r="F6" s="41" t="s">
        <v>383</v>
      </c>
      <c r="G6" s="7" t="s">
        <v>336</v>
      </c>
      <c r="H6" s="39" t="s">
        <v>415</v>
      </c>
      <c r="I6" s="7" t="s">
        <v>337</v>
      </c>
      <c r="K6" s="37"/>
    </row>
    <row r="7" spans="1:11" x14ac:dyDescent="0.25">
      <c r="A7" s="7">
        <v>3</v>
      </c>
      <c r="B7" s="43" t="s">
        <v>338</v>
      </c>
      <c r="C7" s="7" t="s">
        <v>19</v>
      </c>
      <c r="D7" s="7" t="s">
        <v>252</v>
      </c>
      <c r="E7" s="7">
        <v>20005846</v>
      </c>
      <c r="F7" s="41" t="s">
        <v>384</v>
      </c>
      <c r="G7" s="7" t="s">
        <v>339</v>
      </c>
      <c r="H7" s="39" t="s">
        <v>416</v>
      </c>
      <c r="I7" s="7" t="s">
        <v>337</v>
      </c>
      <c r="K7" s="37"/>
    </row>
    <row r="8" spans="1:11" x14ac:dyDescent="0.25">
      <c r="A8" s="7">
        <v>4</v>
      </c>
      <c r="B8" s="43" t="s">
        <v>340</v>
      </c>
      <c r="C8" s="7" t="s">
        <v>341</v>
      </c>
      <c r="D8" s="7" t="s">
        <v>252</v>
      </c>
      <c r="E8" s="7">
        <v>20001980</v>
      </c>
      <c r="F8" s="41" t="s">
        <v>385</v>
      </c>
      <c r="G8" s="7" t="s">
        <v>342</v>
      </c>
      <c r="H8" s="39" t="s">
        <v>417</v>
      </c>
      <c r="I8" s="7" t="s">
        <v>335</v>
      </c>
      <c r="K8" s="37"/>
    </row>
    <row r="9" spans="1:11" x14ac:dyDescent="0.25">
      <c r="A9" s="7">
        <v>5</v>
      </c>
      <c r="B9" s="49" t="s">
        <v>343</v>
      </c>
      <c r="C9" s="50" t="s">
        <v>47</v>
      </c>
      <c r="D9" s="50" t="s">
        <v>252</v>
      </c>
      <c r="E9" s="50">
        <v>20003762</v>
      </c>
      <c r="F9" s="51" t="s">
        <v>386</v>
      </c>
      <c r="G9" s="50" t="s">
        <v>344</v>
      </c>
      <c r="H9" s="50" t="s">
        <v>411</v>
      </c>
      <c r="I9" s="50" t="s">
        <v>345</v>
      </c>
      <c r="K9" s="37"/>
    </row>
    <row r="10" spans="1:11" x14ac:dyDescent="0.25">
      <c r="A10" s="7">
        <v>6</v>
      </c>
      <c r="B10" s="43" t="s">
        <v>52</v>
      </c>
      <c r="C10" s="7" t="s">
        <v>53</v>
      </c>
      <c r="D10" s="7" t="s">
        <v>252</v>
      </c>
      <c r="E10" s="7">
        <v>20003473</v>
      </c>
      <c r="F10" s="41" t="s">
        <v>387</v>
      </c>
      <c r="G10" s="7" t="s">
        <v>346</v>
      </c>
      <c r="H10" s="7">
        <v>215624758</v>
      </c>
      <c r="I10" s="7" t="s">
        <v>345</v>
      </c>
      <c r="K10" s="37"/>
    </row>
    <row r="11" spans="1:11" x14ac:dyDescent="0.25">
      <c r="A11" s="7">
        <v>7</v>
      </c>
      <c r="B11" s="43" t="s">
        <v>58</v>
      </c>
      <c r="C11" s="7" t="s">
        <v>59</v>
      </c>
      <c r="D11" s="7" t="s">
        <v>252</v>
      </c>
      <c r="E11" s="7">
        <v>20005666</v>
      </c>
      <c r="F11" s="41" t="s">
        <v>388</v>
      </c>
      <c r="G11" s="7" t="s">
        <v>347</v>
      </c>
      <c r="H11" s="7">
        <v>215647059</v>
      </c>
      <c r="I11" s="7" t="s">
        <v>345</v>
      </c>
      <c r="K11" s="37"/>
    </row>
    <row r="12" spans="1:11" x14ac:dyDescent="0.25">
      <c r="A12" s="7">
        <v>8</v>
      </c>
      <c r="B12" s="43" t="s">
        <v>67</v>
      </c>
      <c r="C12" s="7" t="s">
        <v>68</v>
      </c>
      <c r="D12" s="7" t="s">
        <v>252</v>
      </c>
      <c r="E12" s="7">
        <v>20002575</v>
      </c>
      <c r="F12" s="41" t="s">
        <v>389</v>
      </c>
      <c r="G12" s="7" t="s">
        <v>348</v>
      </c>
      <c r="H12" s="39" t="s">
        <v>418</v>
      </c>
      <c r="I12" s="7" t="s">
        <v>345</v>
      </c>
      <c r="K12" s="37"/>
    </row>
    <row r="13" spans="1:11" x14ac:dyDescent="0.25">
      <c r="A13" s="7">
        <v>9</v>
      </c>
      <c r="B13" s="49" t="s">
        <v>349</v>
      </c>
      <c r="C13" s="50" t="s">
        <v>63</v>
      </c>
      <c r="D13" s="50" t="s">
        <v>252</v>
      </c>
      <c r="E13" s="50">
        <v>20000924</v>
      </c>
      <c r="F13" s="51" t="s">
        <v>390</v>
      </c>
      <c r="G13" s="50" t="s">
        <v>350</v>
      </c>
      <c r="H13" s="50" t="s">
        <v>411</v>
      </c>
      <c r="I13" s="50" t="s">
        <v>345</v>
      </c>
      <c r="K13" s="37"/>
    </row>
    <row r="14" spans="1:11" x14ac:dyDescent="0.25">
      <c r="A14" s="7">
        <v>10</v>
      </c>
      <c r="B14" s="43" t="s">
        <v>73</v>
      </c>
      <c r="C14" s="7" t="s">
        <v>74</v>
      </c>
      <c r="D14" s="7" t="s">
        <v>252</v>
      </c>
      <c r="E14" s="7">
        <v>20002379</v>
      </c>
      <c r="F14" s="41" t="s">
        <v>391</v>
      </c>
      <c r="G14" s="7" t="s">
        <v>351</v>
      </c>
      <c r="H14" s="39" t="s">
        <v>419</v>
      </c>
      <c r="I14" s="7" t="s">
        <v>345</v>
      </c>
      <c r="K14" s="37"/>
    </row>
    <row r="15" spans="1:11" x14ac:dyDescent="0.25">
      <c r="A15" s="7">
        <v>11</v>
      </c>
      <c r="B15" s="49" t="s">
        <v>352</v>
      </c>
      <c r="C15" s="50" t="s">
        <v>79</v>
      </c>
      <c r="D15" s="50" t="s">
        <v>252</v>
      </c>
      <c r="E15" s="50">
        <v>20003116</v>
      </c>
      <c r="F15" s="51" t="s">
        <v>392</v>
      </c>
      <c r="G15" s="50" t="s">
        <v>353</v>
      </c>
      <c r="H15" s="50" t="s">
        <v>354</v>
      </c>
      <c r="I15" s="50" t="s">
        <v>345</v>
      </c>
      <c r="K15" s="37"/>
    </row>
    <row r="16" spans="1:11" x14ac:dyDescent="0.25">
      <c r="A16" s="7">
        <v>12</v>
      </c>
      <c r="B16" s="49" t="s">
        <v>83</v>
      </c>
      <c r="C16" s="50" t="s">
        <v>84</v>
      </c>
      <c r="D16" s="50" t="s">
        <v>252</v>
      </c>
      <c r="E16" s="50">
        <v>20006744</v>
      </c>
      <c r="F16" s="51" t="s">
        <v>393</v>
      </c>
      <c r="G16" s="50" t="s">
        <v>355</v>
      </c>
      <c r="H16" s="50" t="s">
        <v>411</v>
      </c>
      <c r="I16" s="50" t="s">
        <v>345</v>
      </c>
      <c r="K16" s="37"/>
    </row>
    <row r="17" spans="1:11" x14ac:dyDescent="0.25">
      <c r="A17" s="7">
        <v>13</v>
      </c>
      <c r="B17" s="43" t="s">
        <v>356</v>
      </c>
      <c r="C17" s="7" t="s">
        <v>357</v>
      </c>
      <c r="D17" s="7" t="s">
        <v>252</v>
      </c>
      <c r="E17" s="7">
        <v>20001151</v>
      </c>
      <c r="F17" s="41" t="s">
        <v>394</v>
      </c>
      <c r="G17" s="7" t="s">
        <v>358</v>
      </c>
      <c r="H17" s="7">
        <v>191995507</v>
      </c>
      <c r="I17" s="7" t="s">
        <v>345</v>
      </c>
      <c r="K17" s="37"/>
    </row>
    <row r="18" spans="1:11" x14ac:dyDescent="0.25">
      <c r="A18" s="7">
        <v>14</v>
      </c>
      <c r="B18" s="43" t="s">
        <v>94</v>
      </c>
      <c r="C18" s="7" t="s">
        <v>95</v>
      </c>
      <c r="D18" s="7" t="s">
        <v>252</v>
      </c>
      <c r="E18" s="7">
        <v>20000414</v>
      </c>
      <c r="F18" s="41" t="s">
        <v>395</v>
      </c>
      <c r="G18" s="7" t="s">
        <v>359</v>
      </c>
      <c r="H18" s="39" t="s">
        <v>420</v>
      </c>
      <c r="I18" s="7" t="s">
        <v>345</v>
      </c>
      <c r="K18" s="37"/>
    </row>
    <row r="19" spans="1:11" x14ac:dyDescent="0.25">
      <c r="A19" s="7">
        <v>15</v>
      </c>
      <c r="B19" s="43" t="s">
        <v>99</v>
      </c>
      <c r="C19" s="7" t="s">
        <v>100</v>
      </c>
      <c r="D19" s="7" t="s">
        <v>252</v>
      </c>
      <c r="E19" s="7">
        <v>20003359</v>
      </c>
      <c r="F19" s="40" t="s">
        <v>432</v>
      </c>
      <c r="G19" s="7" t="s">
        <v>360</v>
      </c>
      <c r="H19" s="7">
        <v>312605687</v>
      </c>
      <c r="I19" s="7" t="s">
        <v>345</v>
      </c>
      <c r="K19" s="37"/>
    </row>
    <row r="20" spans="1:11" x14ac:dyDescent="0.25">
      <c r="A20" s="7">
        <v>16</v>
      </c>
      <c r="B20" s="43" t="s">
        <v>361</v>
      </c>
      <c r="C20" s="7" t="s">
        <v>105</v>
      </c>
      <c r="D20" s="7" t="s">
        <v>252</v>
      </c>
      <c r="E20" s="7">
        <v>20001172</v>
      </c>
      <c r="F20" s="41" t="s">
        <v>396</v>
      </c>
      <c r="G20" s="7" t="s">
        <v>362</v>
      </c>
      <c r="H20" s="39" t="s">
        <v>421</v>
      </c>
      <c r="I20" s="7" t="s">
        <v>345</v>
      </c>
      <c r="K20" s="37"/>
    </row>
    <row r="21" spans="1:11" x14ac:dyDescent="0.25">
      <c r="A21" s="7">
        <v>17</v>
      </c>
      <c r="B21" s="49" t="s">
        <v>112</v>
      </c>
      <c r="C21" s="50" t="s">
        <v>113</v>
      </c>
      <c r="D21" s="50" t="s">
        <v>252</v>
      </c>
      <c r="E21" s="50">
        <v>20002100</v>
      </c>
      <c r="F21" s="51" t="s">
        <v>397</v>
      </c>
      <c r="G21" s="50" t="s">
        <v>363</v>
      </c>
      <c r="H21" s="50" t="s">
        <v>412</v>
      </c>
      <c r="I21" s="50" t="s">
        <v>345</v>
      </c>
      <c r="K21" s="37"/>
    </row>
    <row r="22" spans="1:11" x14ac:dyDescent="0.25">
      <c r="A22" s="7">
        <v>18</v>
      </c>
      <c r="B22" s="43" t="s">
        <v>115</v>
      </c>
      <c r="C22" s="7" t="s">
        <v>116</v>
      </c>
      <c r="D22" s="7" t="s">
        <v>252</v>
      </c>
      <c r="E22" s="7">
        <v>20005036</v>
      </c>
      <c r="F22" s="41" t="s">
        <v>398</v>
      </c>
      <c r="G22" s="7" t="s">
        <v>364</v>
      </c>
      <c r="H22" s="39" t="s">
        <v>422</v>
      </c>
      <c r="I22" s="7" t="s">
        <v>345</v>
      </c>
      <c r="K22" s="37"/>
    </row>
    <row r="23" spans="1:11" x14ac:dyDescent="0.25">
      <c r="A23" s="7">
        <v>19</v>
      </c>
      <c r="B23" s="43" t="s">
        <v>119</v>
      </c>
      <c r="C23" s="7" t="s">
        <v>116</v>
      </c>
      <c r="D23" s="7" t="s">
        <v>252</v>
      </c>
      <c r="E23" s="7">
        <v>20003041</v>
      </c>
      <c r="F23" s="41" t="s">
        <v>399</v>
      </c>
      <c r="G23" s="7" t="s">
        <v>365</v>
      </c>
      <c r="H23" s="39" t="s">
        <v>423</v>
      </c>
      <c r="I23" s="7" t="s">
        <v>337</v>
      </c>
      <c r="K23" s="37"/>
    </row>
    <row r="24" spans="1:11" x14ac:dyDescent="0.25">
      <c r="A24" s="7">
        <v>20</v>
      </c>
      <c r="B24" s="43" t="s">
        <v>124</v>
      </c>
      <c r="C24" s="7" t="s">
        <v>125</v>
      </c>
      <c r="D24" s="7" t="s">
        <v>252</v>
      </c>
      <c r="E24" s="7">
        <v>20001148</v>
      </c>
      <c r="F24" s="41" t="s">
        <v>400</v>
      </c>
      <c r="G24" s="7" t="s">
        <v>366</v>
      </c>
      <c r="H24" s="7">
        <v>261557205</v>
      </c>
      <c r="I24" s="7" t="s">
        <v>337</v>
      </c>
      <c r="K24" s="37"/>
    </row>
    <row r="25" spans="1:11" x14ac:dyDescent="0.25">
      <c r="A25" s="7">
        <v>21</v>
      </c>
      <c r="B25" s="43" t="s">
        <v>367</v>
      </c>
      <c r="C25" s="7" t="s">
        <v>134</v>
      </c>
      <c r="D25" s="7" t="s">
        <v>252</v>
      </c>
      <c r="E25" s="7">
        <v>20001837</v>
      </c>
      <c r="F25" s="41" t="s">
        <v>401</v>
      </c>
      <c r="G25" s="7" t="s">
        <v>368</v>
      </c>
      <c r="H25" s="39" t="s">
        <v>424</v>
      </c>
      <c r="I25" s="7" t="s">
        <v>337</v>
      </c>
      <c r="K25" s="37"/>
    </row>
    <row r="26" spans="1:11" x14ac:dyDescent="0.25">
      <c r="A26" s="7">
        <v>22</v>
      </c>
      <c r="B26" s="43" t="s">
        <v>138</v>
      </c>
      <c r="C26" s="7" t="s">
        <v>139</v>
      </c>
      <c r="D26" s="7" t="s">
        <v>252</v>
      </c>
      <c r="E26" s="7">
        <v>20000607</v>
      </c>
      <c r="F26" s="41" t="s">
        <v>402</v>
      </c>
      <c r="G26" s="7" t="s">
        <v>369</v>
      </c>
      <c r="H26" s="39" t="s">
        <v>425</v>
      </c>
      <c r="I26" s="7" t="s">
        <v>345</v>
      </c>
      <c r="K26" s="37"/>
    </row>
    <row r="27" spans="1:11" x14ac:dyDescent="0.25">
      <c r="A27" s="7">
        <v>23</v>
      </c>
      <c r="B27" s="43" t="s">
        <v>150</v>
      </c>
      <c r="C27" s="7" t="s">
        <v>151</v>
      </c>
      <c r="D27" s="7" t="s">
        <v>252</v>
      </c>
      <c r="E27" s="7">
        <v>20001519</v>
      </c>
      <c r="F27" s="41" t="s">
        <v>403</v>
      </c>
      <c r="G27" s="7" t="s">
        <v>370</v>
      </c>
      <c r="H27" s="39" t="s">
        <v>426</v>
      </c>
      <c r="I27" s="7" t="s">
        <v>345</v>
      </c>
      <c r="K27" s="37"/>
    </row>
    <row r="28" spans="1:11" x14ac:dyDescent="0.25">
      <c r="A28" s="7">
        <v>24</v>
      </c>
      <c r="B28" s="43" t="s">
        <v>155</v>
      </c>
      <c r="C28" s="7" t="s">
        <v>151</v>
      </c>
      <c r="D28" s="7" t="s">
        <v>252</v>
      </c>
      <c r="E28" s="7">
        <v>20001726</v>
      </c>
      <c r="F28" s="41" t="s">
        <v>404</v>
      </c>
      <c r="G28" s="7" t="s">
        <v>371</v>
      </c>
      <c r="H28" s="39" t="s">
        <v>427</v>
      </c>
      <c r="I28" s="7" t="s">
        <v>345</v>
      </c>
      <c r="K28" s="37"/>
    </row>
    <row r="29" spans="1:11" x14ac:dyDescent="0.25">
      <c r="A29" s="7">
        <v>25</v>
      </c>
      <c r="B29" s="49" t="s">
        <v>142</v>
      </c>
      <c r="C29" s="50" t="s">
        <v>143</v>
      </c>
      <c r="D29" s="50" t="s">
        <v>252</v>
      </c>
      <c r="E29" s="50">
        <v>20005463</v>
      </c>
      <c r="F29" s="51" t="s">
        <v>405</v>
      </c>
      <c r="G29" s="50" t="s">
        <v>372</v>
      </c>
      <c r="H29" s="50" t="s">
        <v>412</v>
      </c>
      <c r="I29" s="50" t="s">
        <v>345</v>
      </c>
      <c r="K29" s="37"/>
    </row>
    <row r="30" spans="1:11" x14ac:dyDescent="0.25">
      <c r="A30" s="7">
        <v>26</v>
      </c>
      <c r="B30" s="49" t="s">
        <v>133</v>
      </c>
      <c r="C30" s="50" t="s">
        <v>159</v>
      </c>
      <c r="D30" s="50" t="s">
        <v>252</v>
      </c>
      <c r="E30" s="50">
        <v>20001328</v>
      </c>
      <c r="F30" s="51" t="s">
        <v>406</v>
      </c>
      <c r="G30" s="50" t="s">
        <v>373</v>
      </c>
      <c r="H30" s="50" t="s">
        <v>413</v>
      </c>
      <c r="I30" s="50" t="s">
        <v>374</v>
      </c>
      <c r="K30" s="37"/>
    </row>
    <row r="31" spans="1:11" x14ac:dyDescent="0.25">
      <c r="A31" s="7">
        <v>27</v>
      </c>
      <c r="B31" s="43" t="s">
        <v>375</v>
      </c>
      <c r="C31" s="7" t="s">
        <v>376</v>
      </c>
      <c r="D31" s="7" t="s">
        <v>252</v>
      </c>
      <c r="E31" s="7">
        <v>20005197</v>
      </c>
      <c r="F31" s="41" t="s">
        <v>407</v>
      </c>
      <c r="G31" s="7" t="s">
        <v>377</v>
      </c>
      <c r="H31" s="7">
        <v>215565528</v>
      </c>
      <c r="I31" s="7" t="s">
        <v>374</v>
      </c>
      <c r="K31" s="37"/>
    </row>
    <row r="32" spans="1:11" x14ac:dyDescent="0.25">
      <c r="A32" s="7">
        <v>28</v>
      </c>
      <c r="B32" s="43" t="s">
        <v>175</v>
      </c>
      <c r="C32" s="7" t="s">
        <v>176</v>
      </c>
      <c r="D32" s="7" t="s">
        <v>252</v>
      </c>
      <c r="E32" s="7">
        <v>20003144</v>
      </c>
      <c r="F32" s="41" t="s">
        <v>408</v>
      </c>
      <c r="G32" s="7" t="s">
        <v>378</v>
      </c>
      <c r="H32" s="39" t="s">
        <v>428</v>
      </c>
      <c r="I32" s="7" t="s">
        <v>374</v>
      </c>
      <c r="K32" s="37"/>
    </row>
    <row r="33" spans="1:11" x14ac:dyDescent="0.25">
      <c r="A33" s="7">
        <v>29</v>
      </c>
      <c r="B33" s="43" t="s">
        <v>40</v>
      </c>
      <c r="C33" s="7" t="s">
        <v>183</v>
      </c>
      <c r="D33" s="7" t="s">
        <v>252</v>
      </c>
      <c r="E33" s="7">
        <v>20006715</v>
      </c>
      <c r="F33" s="41" t="s">
        <v>409</v>
      </c>
      <c r="G33" s="7" t="s">
        <v>379</v>
      </c>
      <c r="H33" s="39" t="s">
        <v>429</v>
      </c>
      <c r="I33" s="7" t="s">
        <v>345</v>
      </c>
      <c r="K33" s="37"/>
    </row>
  </sheetData>
  <mergeCells count="1"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SV có thẻ OCB - lần 1</vt:lpstr>
      <vt:lpstr>Sheet1</vt:lpstr>
      <vt:lpstr>danh sách tiêm vacxin</vt:lpstr>
      <vt:lpstr>danh sách làm thẻ OCB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2021-09-05T11:25:13Z</dcterms:created>
  <dcterms:modified xsi:type="dcterms:W3CDTF">2021-09-07T02:53:49Z</dcterms:modified>
</cp:coreProperties>
</file>