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20" windowWidth="13880" windowHeight="8450" tabRatio="473" activeTab="1"/>
  </bookViews>
  <sheets>
    <sheet name="PL3_Danh muc hanh chinh (2)" sheetId="2" r:id="rId1"/>
    <sheet name="20C2-ĐĐT1" sheetId="1" r:id="rId2"/>
    <sheet name="Sheet2" sheetId="4" state="hidden" r:id="rId3"/>
  </sheets>
  <definedNames>
    <definedName name="_xlnm._FilterDatabase" localSheetId="0" hidden="1">'PL3_Danh muc hanh chinh (2)'!$A$1:$F$313</definedName>
  </definedNames>
  <calcPr calcId="144525"/>
</workbook>
</file>

<file path=xl/calcChain.xml><?xml version="1.0" encoding="utf-8"?>
<calcChain xmlns="http://schemas.openxmlformats.org/spreadsheetml/2006/main">
  <c r="Q10" i="1" l="1"/>
  <c r="Q11" i="1"/>
  <c r="Q12" i="1"/>
  <c r="Q20" i="1"/>
  <c r="Q23" i="1"/>
  <c r="Q24" i="1"/>
  <c r="Q28" i="1"/>
  <c r="Q29" i="1"/>
  <c r="Q30" i="1"/>
  <c r="Q32" i="1"/>
  <c r="Q33" i="1"/>
  <c r="Q36" i="1"/>
  <c r="Q37" i="1"/>
  <c r="Q9" i="1"/>
  <c r="O10" i="1"/>
  <c r="O12" i="1"/>
  <c r="O16" i="1"/>
  <c r="O17" i="1"/>
  <c r="O18" i="1"/>
  <c r="O19" i="1"/>
  <c r="O20" i="1"/>
  <c r="O21" i="1"/>
  <c r="O23" i="1"/>
  <c r="O24" i="1"/>
  <c r="O28" i="1"/>
  <c r="O30" i="1"/>
  <c r="O31" i="1"/>
  <c r="O32" i="1"/>
  <c r="O36" i="1"/>
  <c r="O37" i="1"/>
  <c r="O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9" i="1"/>
</calcChain>
</file>

<file path=xl/comments1.xml><?xml version="1.0" encoding="utf-8"?>
<comments xmlns="http://schemas.openxmlformats.org/spreadsheetml/2006/main">
  <authors>
    <author/>
  </authors>
  <commentList>
    <comment ref="D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<sst xmlns="http://schemas.openxmlformats.org/spreadsheetml/2006/main" count="2660" uniqueCount="957">
  <si>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</si>
  <si>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</si>
  <si>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</si>
  <si>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</si>
  <si>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</si>
  <si>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</si>
  <si>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</si>
  <si>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</si>
  <si>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</si>
  <si>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</si>
  <si>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</si>
  <si>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</si>
  <si>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</si>
  <si>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</si>
  <si>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</si>
  <si>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</si>
  <si>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</si>
  <si>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</si>
  <si>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</si>
  <si>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</si>
  <si>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</si>
  <si>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</si>
  <si>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</si>
  <si>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</si>
  <si>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</si>
  <si>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</si>
  <si>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</si>
  <si>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</si>
  <si>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</si>
  <si>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</si>
  <si>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</si>
  <si>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</si>
  <si>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</si>
  <si>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</si>
  <si>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</si>
  <si>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</si>
  <si>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</si>
  <si>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</si>
  <si>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</si>
  <si>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</si>
  <si>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</si>
  <si>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</si>
  <si>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</si>
  <si>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</si>
  <si>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</si>
  <si>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</si>
  <si>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</si>
  <si>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</si>
  <si>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</si>
  <si>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</si>
  <si>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</si>
  <si>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</si>
  <si>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</si>
  <si>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</si>
  <si>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</si>
  <si>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</si>
  <si>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</si>
  <si>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</si>
  <si>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</si>
  <si>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</si>
  <si>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</si>
  <si>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</si>
  <si>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</si>
  <si>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</si>
  <si>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</si>
  <si>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</si>
  <si>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</si>
  <si>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</si>
  <si>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</si>
  <si>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</si>
  <si>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</si>
  <si>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</si>
  <si>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</si>
  <si>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</si>
  <si>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</si>
  <si>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</si>
  <si>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</si>
  <si>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</si>
  <si>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</si>
  <si>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</si>
  <si>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</si>
  <si>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</si>
  <si>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</si>
  <si>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</si>
  <si>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</si>
  <si>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</si>
  <si>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</si>
  <si>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</si>
  <si>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</si>
  <si>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</si>
  <si>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</si>
  <si>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</si>
  <si>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</si>
  <si>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</si>
  <si>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</si>
  <si>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</si>
  <si>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</si>
  <si>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</si>
  <si>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</si>
  <si>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</si>
  <si>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</si>
  <si>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</si>
  <si>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</si>
  <si>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</si>
  <si>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</si>
  <si>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</si>
  <si>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</si>
  <si>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</si>
  <si>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</si>
  <si>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</si>
  <si>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</si>
  <si>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</si>
  <si>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</si>
  <si>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</si>
  <si>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</si>
  <si>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</si>
  <si>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</si>
  <si>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</si>
  <si>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</si>
  <si>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</si>
  <si>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</si>
  <si>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</si>
  <si>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</si>
  <si>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</si>
  <si>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</si>
  <si>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</si>
  <si>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</si>
  <si>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</si>
  <si>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</si>
  <si>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</si>
  <si>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</si>
  <si>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</si>
  <si>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</si>
  <si>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</si>
  <si>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</si>
  <si>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</si>
  <si>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</si>
  <si>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</si>
  <si>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</si>
  <si>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</si>
  <si>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</si>
  <si>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</si>
  <si>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</si>
  <si>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</si>
  <si>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</si>
  <si>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</si>
  <si>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</si>
  <si>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</si>
  <si>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</si>
  <si>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</si>
  <si>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</si>
  <si>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</si>
  <si>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</si>
  <si>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</si>
  <si>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</si>
  <si>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</si>
  <si>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</si>
  <si>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</si>
  <si>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</si>
  <si>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</si>
  <si>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</si>
  <si>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</si>
  <si>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</si>
  <si>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</si>
  <si>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</si>
  <si>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</si>
  <si>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</si>
  <si>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</si>
  <si>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</si>
  <si>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</si>
  <si>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</si>
  <si>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</si>
  <si>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</si>
  <si>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</si>
  <si>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</si>
  <si>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</si>
  <si>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</si>
  <si>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</si>
  <si>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</si>
  <si>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</si>
  <si>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</si>
  <si>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</si>
  <si>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</si>
  <si>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</si>
  <si>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</si>
  <si>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</si>
  <si>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</si>
  <si>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</si>
  <si>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</si>
  <si>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</si>
  <si>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</si>
  <si>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</si>
  <si>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</si>
  <si>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</si>
  <si>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</si>
  <si>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</si>
  <si>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</si>
  <si>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</si>
  <si>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</si>
  <si>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</si>
  <si>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</si>
  <si>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</si>
  <si>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</si>
  <si>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</si>
  <si>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</si>
  <si>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</si>
  <si>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</si>
  <si>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</si>
  <si>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</si>
  <si>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</si>
  <si>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</si>
  <si>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</si>
  <si>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</si>
  <si>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</si>
  <si>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</si>
  <si>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</si>
  <si>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</si>
  <si>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</si>
  <si>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</si>
  <si>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</si>
  <si>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</si>
  <si>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</si>
  <si>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</si>
  <si>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</si>
  <si>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</si>
  <si>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</si>
  <si>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</si>
  <si>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</si>
  <si>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</si>
  <si>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</si>
  <si>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</si>
  <si>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</si>
  <si>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</si>
  <si>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</si>
  <si>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</si>
  <si>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</si>
  <si>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</si>
  <si>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</si>
  <si>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</si>
  <si>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</si>
  <si>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</si>
  <si>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</si>
  <si>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</si>
  <si>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</si>
  <si>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</si>
  <si>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</si>
  <si>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</si>
  <si>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</si>
  <si>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</si>
  <si>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</si>
  <si>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</si>
  <si>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</si>
  <si>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</si>
  <si>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</si>
  <si>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</si>
  <si>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</si>
  <si>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</si>
  <si>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</si>
  <si>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</si>
  <si>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</si>
  <si>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</si>
  <si>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</si>
  <si>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</si>
  <si>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</si>
  <si>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</si>
  <si>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</si>
  <si>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</si>
  <si>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</si>
  <si>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</si>
  <si>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</si>
  <si>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</si>
  <si>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</si>
  <si>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</si>
  <si>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</si>
  <si>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</si>
  <si>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</si>
  <si>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</si>
  <si>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</si>
  <si>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</si>
  <si>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</si>
  <si>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</si>
  <si>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</si>
  <si>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</si>
  <si>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</si>
  <si>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</si>
  <si>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</si>
  <si>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</si>
  <si>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</si>
  <si>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</si>
  <si>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</si>
  <si>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</si>
  <si>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</si>
  <si>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</si>
  <si>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</si>
  <si>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</si>
  <si>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</si>
  <si>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</si>
  <si>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</si>
  <si>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</si>
  <si>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</si>
  <si>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</si>
  <si>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</si>
  <si>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</si>
  <si>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</si>
  <si>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</si>
  <si>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</si>
  <si>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</si>
  <si>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</si>
  <si>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</si>
  <si>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</si>
  <si>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</si>
  <si>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</si>
  <si>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</si>
  <si>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</si>
  <si>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</si>
  <si>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</si>
  <si>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</si>
  <si>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</si>
  <si>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</si>
  <si>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</si>
  <si>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</si>
  <si>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</si>
  <si>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</si>
  <si>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</si>
  <si>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</si>
  <si>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</si>
  <si>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</si>
  <si>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</si>
  <si>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</si>
  <si>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</si>
  <si>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</si>
  <si>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</si>
  <si>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</si>
  <si>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</si>
  <si>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</si>
  <si>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</si>
  <si>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</si>
  <si>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</si>
  <si>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</si>
  <si>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</si>
  <si>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</si>
  <si>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</si>
  <si>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</si>
  <si>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</si>
  <si>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</si>
  <si>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</si>
  <si>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</si>
  <si>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</si>
  <si>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</si>
  <si>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</si>
  <si>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</si>
  <si>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</si>
  <si>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</si>
  <si>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</si>
  <si>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</si>
  <si>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</si>
  <si>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</si>
  <si>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</si>
  <si>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</si>
  <si>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</si>
  <si>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</si>
  <si>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</si>
  <si>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</si>
  <si>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</si>
  <si>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</si>
  <si>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</si>
  <si>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</si>
  <si>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</si>
  <si>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</si>
  <si>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</si>
  <si>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</si>
  <si>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</si>
  <si>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</si>
  <si>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</si>
  <si>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</si>
  <si>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</si>
  <si>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</si>
  <si>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</si>
  <si>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</si>
  <si>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</si>
  <si>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</si>
  <si>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</si>
  <si>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</si>
  <si>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</si>
  <si>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</si>
  <si>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</si>
  <si>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</si>
  <si>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</si>
  <si>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</si>
  <si>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</si>
  <si>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</si>
  <si>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</si>
  <si>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</si>
  <si>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</si>
  <si>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</si>
  <si>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</si>
  <si>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</si>
  <si>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</si>
  <si>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</si>
  <si>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</si>
  <si>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</si>
  <si>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</si>
  <si>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</si>
  <si>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</si>
  <si>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</si>
  <si>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</si>
  <si>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</si>
  <si>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</si>
  <si>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</si>
  <si>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</si>
  <si>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</si>
  <si>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</si>
  <si>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</si>
  <si>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</si>
  <si>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</si>
  <si>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</si>
  <si>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</si>
  <si>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</si>
  <si>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</si>
  <si>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</si>
  <si>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</si>
  <si>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</si>
  <si>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</si>
  <si>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</si>
  <si>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</si>
  <si>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</si>
  <si>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</si>
  <si>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</si>
  <si>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</si>
  <si>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</si>
  <si>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</si>
  <si>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</si>
  <si>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</si>
  <si>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</si>
  <si>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</si>
  <si>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</si>
  <si>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</si>
  <si>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</si>
  <si>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</si>
  <si>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</si>
  <si>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</si>
  <si>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</si>
  <si>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</si>
  <si>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</si>
  <si>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</si>
  <si>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</si>
  <si>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</si>
  <si>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</si>
  <si>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</si>
  <si>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</si>
  <si>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</si>
  <si>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</si>
  <si>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</si>
  <si>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</si>
  <si>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</si>
  <si>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</si>
  <si>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</si>
  <si>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</si>
  <si>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</si>
  <si>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</si>
  <si>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</si>
  <si>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</si>
  <si>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</si>
  <si>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</si>
  <si>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</si>
  <si>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</si>
  <si>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</si>
  <si>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</si>
  <si>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</si>
  <si>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</si>
  <si>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</si>
  <si>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</si>
  <si>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</si>
  <si>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</si>
  <si>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</si>
  <si>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</si>
  <si>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</si>
  <si>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</si>
  <si>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</si>
  <si>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</si>
  <si>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</si>
  <si>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</si>
  <si>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</si>
  <si>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</si>
  <si>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</si>
  <si>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</si>
  <si>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</si>
  <si>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</si>
  <si>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</si>
  <si>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</si>
  <si>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</si>
  <si>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</si>
  <si>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</si>
  <si>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</si>
  <si>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</si>
  <si>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</si>
  <si>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</si>
  <si>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</si>
  <si>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</si>
  <si>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</si>
  <si>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</si>
  <si>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</si>
  <si>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</si>
  <si>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</si>
  <si>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</si>
  <si>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</si>
  <si>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</si>
  <si>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</si>
  <si>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</si>
  <si>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</si>
  <si>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</si>
  <si>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</si>
  <si>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</si>
  <si>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</si>
  <si>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</si>
  <si>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</si>
  <si>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</si>
  <si>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</si>
  <si>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</si>
  <si>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</si>
  <si>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</si>
  <si>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</si>
  <si>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</si>
  <si>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</si>
  <si>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</si>
  <si>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</si>
  <si>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</si>
  <si>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</si>
  <si>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</si>
  <si>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</si>
  <si>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</si>
  <si>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</si>
  <si>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</si>
  <si>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</si>
  <si>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</si>
  <si>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</si>
  <si>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</si>
  <si>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</si>
  <si>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</si>
  <si>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</si>
  <si>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</si>
  <si>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</si>
  <si>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</si>
  <si>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</si>
  <si>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</si>
  <si>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</si>
  <si>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</si>
  <si>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</si>
  <si>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</si>
  <si>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</si>
  <si>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</si>
  <si>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</si>
  <si>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</si>
  <si>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</si>
  <si>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</si>
  <si>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</si>
  <si>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</si>
  <si>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</si>
  <si>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</si>
  <si>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</si>
  <si>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</si>
  <si>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</si>
  <si>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</si>
  <si>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</si>
  <si>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</si>
  <si>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</si>
  <si>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</si>
  <si>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</si>
  <si>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</si>
  <si>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</si>
  <si>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</si>
  <si>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</si>
  <si>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MSSV</t>
  </si>
  <si>
    <t>LỚP</t>
  </si>
  <si>
    <t>20006225</t>
  </si>
  <si>
    <t>20C2-ĐĐT1</t>
  </si>
  <si>
    <t>Nguyễn Thế Anh</t>
  </si>
  <si>
    <t>20006204</t>
  </si>
  <si>
    <t>Cấn Quốc Bảo</t>
  </si>
  <si>
    <t>20006494</t>
  </si>
  <si>
    <t>Nguyễn Trần Gia Bảo</t>
  </si>
  <si>
    <t>20006221</t>
  </si>
  <si>
    <t>Nguyễn Văn Bình</t>
  </si>
  <si>
    <t>20006227</t>
  </si>
  <si>
    <t>Nguyễn Tấn Dũng</t>
  </si>
  <si>
    <t>20006493</t>
  </si>
  <si>
    <t>Vương Tống Giang</t>
  </si>
  <si>
    <t>20006498</t>
  </si>
  <si>
    <t>Hồ Kỳ Hào</t>
  </si>
  <si>
    <t>20006207</t>
  </si>
  <si>
    <t>Bùi Phong Hiếu</t>
  </si>
  <si>
    <t>20006486</t>
  </si>
  <si>
    <t>Trịnh Quốc Huy</t>
  </si>
  <si>
    <t>20006222</t>
  </si>
  <si>
    <t>Vũ Thiên Huy</t>
  </si>
  <si>
    <t>20006492</t>
  </si>
  <si>
    <t>Đặng Hoàng Nhật Khang</t>
  </si>
  <si>
    <t>20006202</t>
  </si>
  <si>
    <t>Phan Nguyễn Gia Khánh</t>
  </si>
  <si>
    <t>20006200</t>
  </si>
  <si>
    <t>Lê Đăng Khoa</t>
  </si>
  <si>
    <t>20006201</t>
  </si>
  <si>
    <t>Nguyễn Anh Khoa</t>
  </si>
  <si>
    <t>20006231</t>
  </si>
  <si>
    <t>Huỳnh Phúc Khương</t>
  </si>
  <si>
    <t>20006230</t>
  </si>
  <si>
    <t>Trần Phi Long</t>
  </si>
  <si>
    <t>20006203</t>
  </si>
  <si>
    <t>Thái Trưởng Luân</t>
  </si>
  <si>
    <t>20006485</t>
  </si>
  <si>
    <t>Lê Nguyễn Hoàng Nam</t>
  </si>
  <si>
    <t>20006223</t>
  </si>
  <si>
    <t>Trần Nguyễn Thành Ngữ</t>
  </si>
  <si>
    <t>20006213</t>
  </si>
  <si>
    <t>Trương Công Phúc</t>
  </si>
  <si>
    <t>20006226</t>
  </si>
  <si>
    <t>Nguyễn Văn Phước</t>
  </si>
  <si>
    <t>20006220</t>
  </si>
  <si>
    <t>Phạm Đình Quân</t>
  </si>
  <si>
    <t>20006206</t>
  </si>
  <si>
    <t>Võ Nguyễn Văn Sơn</t>
  </si>
  <si>
    <t>20005879</t>
  </si>
  <si>
    <t>Bùi Thiện Toàn</t>
  </si>
  <si>
    <t>20006218</t>
  </si>
  <si>
    <t>Nguyễn Hữu Trí</t>
  </si>
  <si>
    <t>20006214</t>
  </si>
  <si>
    <t>Huỳnh Đại Triển</t>
  </si>
  <si>
    <t>20006210</t>
  </si>
  <si>
    <t>Nguyễn Minh Trọng</t>
  </si>
  <si>
    <t>20006219</t>
  </si>
  <si>
    <t>Nguyễn Tiến Trung</t>
  </si>
  <si>
    <t>20006487</t>
  </si>
  <si>
    <t>Nguyễn Ngọc Thảo Vy</t>
  </si>
  <si>
    <t>09/09/2002</t>
  </si>
  <si>
    <t>17/5/2000</t>
  </si>
  <si>
    <t>08/10/2002</t>
  </si>
  <si>
    <t>18/04/2002</t>
  </si>
  <si>
    <t>19/08/2002</t>
  </si>
  <si>
    <t>04/3/2002</t>
  </si>
  <si>
    <t>17/12/2002</t>
  </si>
  <si>
    <t>30/03/2002</t>
  </si>
  <si>
    <t>17/05/2002</t>
  </si>
  <si>
    <t>21/7/2002</t>
  </si>
  <si>
    <t>16/11/2002</t>
  </si>
  <si>
    <t>25/6/2002</t>
  </si>
  <si>
    <t>28/9/2002</t>
  </si>
  <si>
    <t>23/04/2002</t>
  </si>
  <si>
    <t>08/01/2002</t>
  </si>
  <si>
    <t>10/11/2000</t>
  </si>
  <si>
    <t>10/05/2002</t>
  </si>
  <si>
    <t>21/09/1999</t>
  </si>
  <si>
    <t>02/06/2002</t>
  </si>
  <si>
    <t>14/12/2002</t>
  </si>
  <si>
    <t>01/09/2002</t>
  </si>
  <si>
    <t>07/11/2002</t>
  </si>
  <si>
    <t>16/05/2000</t>
  </si>
  <si>
    <t>28/07/1995</t>
  </si>
  <si>
    <t>19/6/2002</t>
  </si>
  <si>
    <t>13/06/2002</t>
  </si>
  <si>
    <t>21/8/2001</t>
  </si>
  <si>
    <t>10/11/2002</t>
  </si>
  <si>
    <t>19/10/2002</t>
  </si>
  <si>
    <t>Nam</t>
  </si>
  <si>
    <t>Nữ</t>
  </si>
  <si>
    <t>0901455695</t>
  </si>
  <si>
    <t>0904271453</t>
  </si>
  <si>
    <t>0903204742</t>
  </si>
  <si>
    <t>0906197336</t>
  </si>
  <si>
    <t>0918347117</t>
  </si>
  <si>
    <t>0908315537</t>
  </si>
  <si>
    <t>0936438351</t>
  </si>
  <si>
    <t>0906884379</t>
  </si>
  <si>
    <t>0908746018</t>
  </si>
  <si>
    <t>01666224723</t>
  </si>
  <si>
    <t>0909619282</t>
  </si>
  <si>
    <t>0914144338</t>
  </si>
  <si>
    <t>0989031959</t>
  </si>
  <si>
    <t>0934177671</t>
  </si>
  <si>
    <t>0907899036</t>
  </si>
  <si>
    <t>0937187336</t>
  </si>
  <si>
    <t>0906464938</t>
  </si>
  <si>
    <t>0907793858</t>
  </si>
  <si>
    <t>01227191338</t>
  </si>
  <si>
    <t>0974748792</t>
  </si>
  <si>
    <t>01648747832</t>
  </si>
  <si>
    <t>0903820415</t>
  </si>
  <si>
    <t>0901341895</t>
  </si>
  <si>
    <t>0919971019</t>
  </si>
  <si>
    <t>0909418920</t>
  </si>
  <si>
    <t>0853757071</t>
  </si>
  <si>
    <t>0939538920</t>
  </si>
  <si>
    <t>0902574370</t>
  </si>
  <si>
    <t>01267832932</t>
  </si>
  <si>
    <t>079202012466</t>
  </si>
  <si>
    <t>07920003419</t>
  </si>
  <si>
    <t>036202002306</t>
  </si>
  <si>
    <t>079202021433</t>
  </si>
  <si>
    <t>072202002958</t>
  </si>
  <si>
    <t>272886467</t>
  </si>
  <si>
    <t>079202013638</t>
  </si>
  <si>
    <t>079202036061</t>
  </si>
  <si>
    <t>068392685</t>
  </si>
  <si>
    <t>079202020927</t>
  </si>
  <si>
    <t>371945792</t>
  </si>
  <si>
    <t>079202035979</t>
  </si>
  <si>
    <t>285803810</t>
  </si>
  <si>
    <t>077202002348</t>
  </si>
  <si>
    <t>080202009220</t>
  </si>
  <si>
    <t>272908350</t>
  </si>
  <si>
    <t>079095008683</t>
  </si>
  <si>
    <t>087202000122</t>
  </si>
  <si>
    <t>079202025467</t>
  </si>
  <si>
    <t>079201027409</t>
  </si>
  <si>
    <t>SV 479 7937659055</t>
  </si>
  <si>
    <t>SV 479 7931449372</t>
  </si>
  <si>
    <t>SV 479 7937659075</t>
  </si>
  <si>
    <t>SV 479 7931082368</t>
  </si>
  <si>
    <t>SV 479 4821211243</t>
  </si>
  <si>
    <t>SV 479 7929859179</t>
  </si>
  <si>
    <t>SV 479 7524803101</t>
  </si>
  <si>
    <t>SV 479 7935668734</t>
  </si>
  <si>
    <t>SV 479 7930913483</t>
  </si>
  <si>
    <t>SV 479 7937659081</t>
  </si>
  <si>
    <t>SV 479 7935310029</t>
  </si>
  <si>
    <t>SV 479 7930656748</t>
  </si>
  <si>
    <t>SV 479 7937659063</t>
  </si>
  <si>
    <t>SV 479 7937659062</t>
  </si>
  <si>
    <t>SV 479 7934196567</t>
  </si>
  <si>
    <t>SV 479 7938107145</t>
  </si>
  <si>
    <t>SV 479 7022064461</t>
  </si>
  <si>
    <t>SV 479 7722455222</t>
  </si>
  <si>
    <t>SV 479 7930959041</t>
  </si>
  <si>
    <t>SV 479 7931978203</t>
  </si>
  <si>
    <t>SV 479 7937660316</t>
  </si>
  <si>
    <t>SV 479 7937659070</t>
  </si>
  <si>
    <t>SV 479 7930887321</t>
  </si>
  <si>
    <t>SV 479 7937659071</t>
  </si>
  <si>
    <t>SV 479 7928718179</t>
  </si>
  <si>
    <t>SV 479 7929775970</t>
  </si>
  <si>
    <t>TP Hồ Chí Minh</t>
  </si>
  <si>
    <t>31/8/2021</t>
  </si>
  <si>
    <t>10/10/2021</t>
  </si>
  <si>
    <t>Astrazeneca
'12/6/2021</t>
  </si>
  <si>
    <t>đã tiêm mũi 1 ngày: 20/08/2021</t>
  </si>
  <si>
    <t>Astrazeneca
'20/8/2021</t>
  </si>
  <si>
    <t>Astrazeneca
'8/8/2021</t>
  </si>
  <si>
    <t>Astrazeneca
'7/8/2021</t>
  </si>
  <si>
    <t>Varocell
'21/8/2021</t>
  </si>
  <si>
    <t>Varocell
'1/9/2021</t>
  </si>
  <si>
    <t>Đã tiêm
01/8/2021</t>
  </si>
  <si>
    <t>Astra zeneca  '6/8/2021</t>
  </si>
  <si>
    <t>Astrazeneca
'4/9/2021</t>
  </si>
  <si>
    <t>12/10/2021</t>
  </si>
  <si>
    <t>Astrazeneca
'17/8/2021</t>
  </si>
  <si>
    <t>4/10/2021</t>
  </si>
  <si>
    <t>29/09/2021</t>
  </si>
  <si>
    <t>CĐ Lý Tự Trọng TP Hồ Chí Minh</t>
  </si>
  <si>
    <t>Astratreneca</t>
  </si>
  <si>
    <t>Varocell</t>
  </si>
  <si>
    <t>Hoa</t>
  </si>
  <si>
    <t>Kinh</t>
  </si>
  <si>
    <t>20006229</t>
  </si>
  <si>
    <t>Lê Huỳnh Tuấn</t>
  </si>
  <si>
    <t>Anh</t>
  </si>
  <si>
    <t>02/02/2002</t>
  </si>
  <si>
    <t>Tp. Hồ Chí Minh</t>
  </si>
  <si>
    <t>163/26/63 Tô Hiến Thành, P.13, Quận 10, TP.HCM</t>
  </si>
  <si>
    <t>Nguyễn Thế</t>
  </si>
  <si>
    <t>155/105 BÙI VIỆN, P PHẠM NGŨ LÃO, QUẬN 1, TP. HCM</t>
  </si>
  <si>
    <t>Cấn Quốc</t>
  </si>
  <si>
    <t>Bảo</t>
  </si>
  <si>
    <t>49 Vườn Lài P.Phú Thọ Hòa Q.Tân Phú</t>
  </si>
  <si>
    <t>Nguyễn Trần Gia</t>
  </si>
  <si>
    <t>Bảo</t>
  </si>
  <si>
    <t>226/37A ĐƯỜNG SỐ 8-KP3 - P.LINH XUÂN - QUẬN TÂN PHÚ - TP.HCM</t>
  </si>
  <si>
    <t>Nguyễn Văn</t>
  </si>
  <si>
    <t>Bình</t>
  </si>
  <si>
    <t>27/20 Nghĩa Phát, P.6, Q.Tân Bình, TP.HCM</t>
  </si>
  <si>
    <t>20006497</t>
  </si>
  <si>
    <t>Nguyễn Thanh</t>
  </si>
  <si>
    <t>Cường</t>
  </si>
  <si>
    <t>08/08/2002</t>
  </si>
  <si>
    <t>Khánh Hoà</t>
  </si>
  <si>
    <t>Thôn 22, xã Cư Ni, huyện Ea Kar, tỉnh Đắk Lắk</t>
  </si>
  <si>
    <t>Nguyễn Tấn</t>
  </si>
  <si>
    <t>Dũng</t>
  </si>
  <si>
    <t>Tổ 22A Thuận Phước, Hải Châu, Tp.Đà Nẵng</t>
  </si>
  <si>
    <t>Vương Tống</t>
  </si>
  <si>
    <t>Giang</t>
  </si>
  <si>
    <t>Ấp Tân Thanh, xã Tân Phú, Huyện Tân Châu, Tây Ninh</t>
  </si>
  <si>
    <t>Hồ Kỳ</t>
  </si>
  <si>
    <t>Hào</t>
  </si>
  <si>
    <t>Đồng Nai</t>
  </si>
  <si>
    <t>Tổ 1, ấp Tân Lập 2, xã Cây Gáo, huyện Trảng Bom, tỉnh Đồng Nai</t>
  </si>
  <si>
    <t>Bùi Phong</t>
  </si>
  <si>
    <t>Hiếu</t>
  </si>
  <si>
    <t>62/2 Đường Bùi Thị Xuân, P.5, Q.Tân Bình, Tp.HCM</t>
  </si>
  <si>
    <t>20006228</t>
  </si>
  <si>
    <t>Nguyễn Trọng</t>
  </si>
  <si>
    <t>05/03/2002</t>
  </si>
  <si>
    <t>285 Phan Văn Hớn ,P.Tân Thới Nhất Q.12</t>
  </si>
  <si>
    <t>20006491</t>
  </si>
  <si>
    <t>Trần</t>
  </si>
  <si>
    <t>Hoàn</t>
  </si>
  <si>
    <t>10/01/2002</t>
  </si>
  <si>
    <t>43/10-12, hẻm 229, Tân Qùy Tân Qúy, phường Tân Sơn Nhì, quận Tân Phú, TP.HCM</t>
  </si>
  <si>
    <t>20006490</t>
  </si>
  <si>
    <t>Liên Gia</t>
  </si>
  <si>
    <t>Huy</t>
  </si>
  <si>
    <t>16/02/2002</t>
  </si>
  <si>
    <t>1/200 ẤP NHỊ TÂN 1, XÃ TÂN THỚI NHÌ, HUYỆN HÓC MÔN,Tphcm</t>
  </si>
  <si>
    <t>Trịnh Quốc</t>
  </si>
  <si>
    <t>Ê Đê</t>
  </si>
  <si>
    <t>35/7D ấp Đông 1, tổ 171 thới Tam Thân, Hóc Môn</t>
  </si>
  <si>
    <t>Vũ Thiên</t>
  </si>
  <si>
    <t>259/48G CMT8, P.7, Q.Tân Bình</t>
  </si>
  <si>
    <t>Đặng Hoàng Nhật</t>
  </si>
  <si>
    <t>Khang</t>
  </si>
  <si>
    <t>82 Đường Số 16 P.Bình Hưng Hòa , Q.Bình Tân , TP.HCM</t>
  </si>
  <si>
    <t>Phan Nguyễn Gia</t>
  </si>
  <si>
    <t>Khánh</t>
  </si>
  <si>
    <t>36/5Y Ấp Mỹ Hòa 1 - Xã Trung Chánh - Huyện Hóc Môn - TP.HCM</t>
  </si>
  <si>
    <t>Lê Đăng</t>
  </si>
  <si>
    <t>Khoa</t>
  </si>
  <si>
    <t>93/4 Hoàng Hoa Thám  P.6 Q.Bình Thạnh</t>
  </si>
  <si>
    <t>Nguyễn Anh</t>
  </si>
  <si>
    <t>15/47 Khuông Việt, Phú Trung, Tân Phú</t>
  </si>
  <si>
    <t>Huỳnh Phúc</t>
  </si>
  <si>
    <t>Khương</t>
  </si>
  <si>
    <t>186 KP6, P. TÂN THỚI NHẤT, QUẬN 12, TPHCM</t>
  </si>
  <si>
    <t>Trần Phi</t>
  </si>
  <si>
    <t>Long</t>
  </si>
  <si>
    <t>Kiên Giang</t>
  </si>
  <si>
    <t>874/18/1 Tân Kỳ Tân Quý, phường Bình Hưng Hòa, quận Bình Tân, TP.HCM</t>
  </si>
  <si>
    <t>Thái Trưởng</t>
  </si>
  <si>
    <t>Luân</t>
  </si>
  <si>
    <t>Q.Tân Phú , TP.HCM</t>
  </si>
  <si>
    <t>20006217</t>
  </si>
  <si>
    <t>Mai Thanh Đức</t>
  </si>
  <si>
    <t>Mạnh</t>
  </si>
  <si>
    <t>12/03/2000</t>
  </si>
  <si>
    <t>22/18 Trần Hưng Đạo , P.Tân Sơn Nhì , Q.Tân Phú , TP.HCM</t>
  </si>
  <si>
    <t>Lê Nguyễn Hoàng</t>
  </si>
  <si>
    <t>Bình Phước</t>
  </si>
  <si>
    <t>ẤP HƯNG THẠNH, XÃ TÂN LỢI, HUYỆN HỚN QUẢN, TỈNH BÌNH PHƯỚC</t>
  </si>
  <si>
    <t>20006215</t>
  </si>
  <si>
    <t>Phạm Hoàng</t>
  </si>
  <si>
    <t>23/11/2002</t>
  </si>
  <si>
    <t>81/12 LẠC LONG QUÂN, F9, Q. TÂN BÌNH, TP.HCM</t>
  </si>
  <si>
    <t>20006209</t>
  </si>
  <si>
    <t>Thái Nguyễn</t>
  </si>
  <si>
    <t>12/3/2002</t>
  </si>
  <si>
    <t>32/45C Ông ích Khiêm , P.14 , Q.11 , TP.HCM</t>
  </si>
  <si>
    <t>Trần Nguyễn Thành</t>
  </si>
  <si>
    <t>Ngữ</t>
  </si>
  <si>
    <t>Bà Rịa-Vũng Tàu</t>
  </si>
  <si>
    <t>tổ 4, Thôn Lạc Long, xã Kim Long, huyện Châu Đức, tỉnh Bà Rịa - Vũng Tàu</t>
  </si>
  <si>
    <t>20006496</t>
  </si>
  <si>
    <t>Trương Thành</t>
  </si>
  <si>
    <t>Nhân</t>
  </si>
  <si>
    <t>22/12/2002</t>
  </si>
  <si>
    <t>237/94C Phạm Văn Chiêu, P,14, Q.Gò Vấp, TPHCM</t>
  </si>
  <si>
    <t>20006224</t>
  </si>
  <si>
    <t>Lâm Bảo</t>
  </si>
  <si>
    <t>Như</t>
  </si>
  <si>
    <t>14/11/2002</t>
  </si>
  <si>
    <t>172/2E ấp Phú Lợi , xã Tân Phú Trung , huyện Củ Chi , TP.HCM</t>
  </si>
  <si>
    <t>20006212</t>
  </si>
  <si>
    <t>Huỳnh Minh</t>
  </si>
  <si>
    <t>Nhựt</t>
  </si>
  <si>
    <t>3101A, LẠC LONG QUÂN, P10, TÂN BÌNH</t>
  </si>
  <si>
    <t>Trương Công</t>
  </si>
  <si>
    <t>Phúc</t>
  </si>
  <si>
    <t>40 Khai Trí, P.6, Q.Tân Bình, TP.HCM</t>
  </si>
  <si>
    <t>Phước</t>
  </si>
  <si>
    <t>38 Đỗ Tấn Phong , F.9 , Q.Phú Nhuận  , TP.HCM</t>
  </si>
  <si>
    <t>Phạm Đình</t>
  </si>
  <si>
    <t>Quân</t>
  </si>
  <si>
    <t>Long An</t>
  </si>
  <si>
    <t>560/23A Trường Chinh, P.13, Q.Tân Bình, TP.HCM</t>
  </si>
  <si>
    <t>Võ Nguyễn Văn</t>
  </si>
  <si>
    <t>Sơn</t>
  </si>
  <si>
    <t>133/4 đường 12, P.Bình Hòa, Q.Bình Tân, TP.HCM</t>
  </si>
  <si>
    <t>20006211</t>
  </si>
  <si>
    <t>Bùi Duy</t>
  </si>
  <si>
    <t>Thắng</t>
  </si>
  <si>
    <t>tổ 20, ấp Cây Sột, xã Tân Hội, huyện Củ Chi, Tp.Hồ Chí Minh</t>
  </si>
  <si>
    <t>20006489</t>
  </si>
  <si>
    <t>Dương Minh</t>
  </si>
  <si>
    <t>Thắng</t>
  </si>
  <si>
    <t>03/11/2002</t>
  </si>
  <si>
    <t>1050/50/64 KP7, QUANG TRUNG, PHƯỜNG 8, GÒ VẤP, TP.HCM</t>
  </si>
  <si>
    <t>20006216</t>
  </si>
  <si>
    <t>Lý Kim</t>
  </si>
  <si>
    <t>Thành</t>
  </si>
  <si>
    <t>25/12/2002</t>
  </si>
  <si>
    <t>730 LẠC LONG QUÂN, F9, TÂN BÌNH</t>
  </si>
  <si>
    <t>20006208</t>
  </si>
  <si>
    <t>Võ Phạm Thanh</t>
  </si>
  <si>
    <t>Thịnh</t>
  </si>
  <si>
    <t>536/43/40 A Âu Cơ, Phường 10, Quận Tân Bình, TPHCM</t>
  </si>
  <si>
    <t>Bùi Thiện</t>
  </si>
  <si>
    <t>Toàn</t>
  </si>
  <si>
    <t>332 Bắc Hải, phường 6, quận Tân Bình, Tp.HCM</t>
  </si>
  <si>
    <t>20006488</t>
  </si>
  <si>
    <t>Trí</t>
  </si>
  <si>
    <t>318 Vĩnh Viễn, p4, q10</t>
  </si>
  <si>
    <t>Nguyễn Hữu</t>
  </si>
  <si>
    <t>2/45/11  Thiên Phước P.9 Q.Tân Bình , TP.HCM</t>
  </si>
  <si>
    <t>Huỳnh Đại</t>
  </si>
  <si>
    <t>Triển</t>
  </si>
  <si>
    <t>61/4, đường Phạm Văn Chiêu, P. 4, quận Gò Vấp, TPHCM</t>
  </si>
  <si>
    <t>Nguyễn Minh</t>
  </si>
  <si>
    <t>Trọng</t>
  </si>
  <si>
    <t>15D/A NGUYỄN ẢNH THỦ, TRUNG MỸ TÂY, QUẬN 12</t>
  </si>
  <si>
    <t>Nguyễn Tiến</t>
  </si>
  <si>
    <t>Trung</t>
  </si>
  <si>
    <t>471/9/15 Phạm Văn Bạch, p.15, Q.Tân Bình,TPHCM</t>
  </si>
  <si>
    <t>20006205</t>
  </si>
  <si>
    <t>Nguyễn Nhật</t>
  </si>
  <si>
    <t>Trường</t>
  </si>
  <si>
    <t>15/9/2002</t>
  </si>
  <si>
    <t>02/15 Đường Nghĩa Hòa P.6 Q.Tân Bình</t>
  </si>
  <si>
    <t>20006495</t>
  </si>
  <si>
    <t>Võ Cao Anh</t>
  </si>
  <si>
    <t>Tú</t>
  </si>
  <si>
    <t>08/05/2002</t>
  </si>
  <si>
    <t>334/7-9 Lê Trọng Tấn, P,Tây Thạnh, Q.Tân Phú, Tp.HCM</t>
  </si>
  <si>
    <t>Nguyễn Ngọc Thảo</t>
  </si>
  <si>
    <t>Vy</t>
  </si>
  <si>
    <t>417/69/37 Quang Trung, P.10, Q.Gò Vấp, TP.HCM</t>
  </si>
  <si>
    <t>Huyện Tân Châu</t>
  </si>
  <si>
    <t>Thuận Phước</t>
  </si>
  <si>
    <t>Thới Tam Thôn</t>
  </si>
  <si>
    <t xml:space="preserve"> Phú Trung</t>
  </si>
  <si>
    <t>Phường 4</t>
  </si>
  <si>
    <t xml:space="preserve"> Phường 5</t>
  </si>
  <si>
    <t>Phường 7</t>
  </si>
  <si>
    <t xml:space="preserve"> Phường 6</t>
  </si>
  <si>
    <t>Đà Nẵng</t>
  </si>
  <si>
    <t>Tây Ninh</t>
  </si>
  <si>
    <t>BÌnh Phước</t>
  </si>
  <si>
    <t>VŨng Tàu</t>
  </si>
  <si>
    <t xml:space="preserve">Quận Tân Phú </t>
  </si>
  <si>
    <t xml:space="preserve">Quận Phú Nhuận  </t>
  </si>
  <si>
    <t xml:space="preserve">Quận Tân Bình </t>
  </si>
  <si>
    <t xml:space="preserve">Quận Tân Phú </t>
  </si>
  <si>
    <t xml:space="preserve"> Quận Hải Châu</t>
  </si>
  <si>
    <t>Huyện Trảng Bom</t>
  </si>
  <si>
    <t xml:space="preserve"> Huyện Hớn Quản, Tỉnh Bình Phước</t>
  </si>
  <si>
    <t>Huyện Châu Đức, Tỉnh Bà Rịa - Vũng Tàu</t>
  </si>
  <si>
    <t xml:space="preserve">Quận Gò Vấp </t>
  </si>
  <si>
    <t>Xã Tân Phú</t>
  </si>
  <si>
    <t>Xã Cây Gáo</t>
  </si>
  <si>
    <t>Xã Tân Lợi</t>
  </si>
  <si>
    <t>Xã Kim Long</t>
  </si>
  <si>
    <t>BÌnh Hưng Hòa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</si>
</sst>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color rgb="FFFF0000"/>
      <name val="Times New Roman"/>
      <family val="1"/>
    </font>
    <font>
      <sz val="10"/>
      <color indexed="8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71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4" xfId="0" applyBorder="1"/>
    <xf numFmtId="49" fontId="9" fillId="3" borderId="2" xfId="0" applyNumberFormat="1" applyFont="1" applyFill="1" applyBorder="1" applyAlignment="1">
      <alignment horizontal="right" vertical="center" wrapText="1"/>
    </xf>
    <xf numFmtId="0" fontId="9" fillId="0" borderId="9" xfId="0" applyFont="1" applyFill="1" applyBorder="1" applyAlignment="1" applyProtection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7" fillId="2" borderId="2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/>
    <xf numFmtId="49" fontId="11" fillId="0" borderId="0" xfId="0" applyNumberFormat="1" applyFont="1" applyBorder="1"/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9" fillId="0" borderId="9" xfId="0" applyFont="1" applyFill="1" applyBorder="1" applyAlignment="1" applyProtection="1">
      <alignment horizontal="center"/>
    </xf>
    <xf numFmtId="0" fontId="17" fillId="0" borderId="2" xfId="0" quotePrefix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2" fillId="0" borderId="2" xfId="0" quotePrefix="1" applyFont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18" fillId="3" borderId="8" xfId="0" quotePrefix="1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vertical="center"/>
    </xf>
    <xf numFmtId="0" fontId="18" fillId="3" borderId="8" xfId="0" applyFont="1" applyFill="1" applyBorder="1" applyAlignment="1">
      <alignment horizontal="left" vertical="center"/>
    </xf>
    <xf numFmtId="0" fontId="18" fillId="3" borderId="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left" vertical="center" wrapText="1"/>
    </xf>
    <xf numFmtId="0" fontId="19" fillId="0" borderId="10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0" fillId="0" borderId="2" xfId="0" quotePrefix="1" applyBorder="1" applyAlignment="1">
      <alignment horizontal="left"/>
    </xf>
    <xf numFmtId="0" fontId="0" fillId="0" borderId="0" xfId="0" applyAlignment="1">
      <alignment horizontal="center"/>
    </xf>
  </cellXfs>
  <cellStyles count="3">
    <cellStyle name="Normal" xfId="0" builtinId="0"/>
    <cellStyle name="Normal 2" xfId="1"/>
    <cellStyle name="Normal 3" xfId="2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4" zoomScaleNormal="100" workbookViewId="0">
      <selection activeCell="F19" sqref="F19"/>
    </sheetView>
  </sheetViews>
  <sheetFormatPr defaultColWidth="9.1796875" defaultRowHeight="14.5" x14ac:dyDescent="0.35"/>
  <cols>
    <col min="1" max="1" width="21.453125" style="35" customWidth="1"/>
    <col min="2" max="2" width="9.81640625" style="34" customWidth="1"/>
    <col min="3" max="3" width="20.54296875" style="35" customWidth="1"/>
    <col min="4" max="4" width="9.26953125" style="34" customWidth="1"/>
    <col min="5" max="5" width="29.26953125" style="35" customWidth="1"/>
    <col min="6" max="6" width="15.7265625" style="34" customWidth="1"/>
    <col min="7" max="16384" width="9.1796875" style="35"/>
  </cols>
  <sheetData>
    <row r="1" spans="1:6" s="34" customFormat="1" ht="42.5" collapsed="1" x14ac:dyDescent="0.35">
      <c r="A1" s="33" t="s">
        <v>45</v>
      </c>
      <c r="B1" s="33" t="s">
        <v>46</v>
      </c>
      <c r="C1" s="33" t="s">
        <v>47</v>
      </c>
      <c r="D1" s="33" t="s">
        <v>48</v>
      </c>
      <c r="E1" s="33" t="s">
        <v>49</v>
      </c>
      <c r="F1" s="33" t="s">
        <v>50</v>
      </c>
    </row>
    <row r="2" spans="1:6" x14ac:dyDescent="0.3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3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3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3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3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3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3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3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3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3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3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3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3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3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3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3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3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3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3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3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3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3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3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3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3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3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3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3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3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3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3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3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3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3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3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3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3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3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3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3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3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3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3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3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3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3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3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3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3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3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3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3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3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3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3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3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3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3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3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3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3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3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3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3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3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3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3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3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3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3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3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3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3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3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3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3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3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3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3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3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3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3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3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3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3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3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3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3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3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3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3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3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3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3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3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3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35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35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35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35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35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35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35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35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35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35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35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35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35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35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35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35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35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35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35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35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35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35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35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35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35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35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35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35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35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35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35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35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35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35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35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35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35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35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35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35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35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35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35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35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35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35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35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35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35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35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35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35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35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35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35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35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35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35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35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35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3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3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3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3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3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3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3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3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3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3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3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3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3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3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3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3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35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35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35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35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35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35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35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35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35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35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35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35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35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35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35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35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35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35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35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35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35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35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35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35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35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35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35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35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35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35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35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35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35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35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35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35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35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35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35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35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35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35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35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35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35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35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35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35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35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35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35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35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35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35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35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35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35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35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35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35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35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35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35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35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35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35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35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35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35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35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35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35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35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35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35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35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35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35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35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35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35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35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35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35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35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35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35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35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35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35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35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35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35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35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35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35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35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35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35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35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35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35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35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35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35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35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35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35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35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35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35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35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35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35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35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35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35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35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35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35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35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35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35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35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35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35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35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35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35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35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35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35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35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35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35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35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35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35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35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35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41"/>
  <sheetViews>
    <sheetView tabSelected="1" topLeftCell="E1" zoomScale="55" zoomScaleNormal="55" workbookViewId="0">
      <selection activeCell="G9" sqref="G9:G37"/>
    </sheetView>
  </sheetViews>
  <sheetFormatPr defaultColWidth="9.1796875" defaultRowHeight="14.5" x14ac:dyDescent="0.35"/>
  <cols>
    <col min="1" max="1" width="9.54296875" style="31" customWidth="1"/>
    <col min="2" max="3" width="11.90625" style="4" customWidth="1"/>
    <col min="4" max="4" width="24.7265625" style="4" customWidth="1"/>
    <col min="5" max="5" width="19.453125" style="4" customWidth="1"/>
    <col min="6" max="6" width="17.453125" style="4" customWidth="1"/>
    <col min="7" max="7" width="22.54296875" style="4" bestFit="1" customWidth="1"/>
    <col min="8" max="8" width="30.36328125" style="4" bestFit="1" customWidth="1"/>
    <col min="9" max="9" width="16.7265625" style="4" customWidth="1"/>
    <col min="10" max="10" width="16" style="4" customWidth="1"/>
    <col min="11" max="11" width="21.81640625" style="4" customWidth="1"/>
    <col min="12" max="12" width="25.26953125" style="31" customWidth="1"/>
    <col min="13" max="13" width="15" style="31" customWidth="1"/>
    <col min="14" max="14" width="22.7265625" style="31" customWidth="1"/>
    <col min="15" max="15" width="15.81640625" style="31" customWidth="1"/>
    <col min="16" max="16" width="25.81640625" style="31" customWidth="1"/>
    <col min="17" max="17" width="16.26953125" style="31" bestFit="1" customWidth="1"/>
    <col min="18" max="18" width="63.7265625" style="31" bestFit="1" customWidth="1"/>
    <col min="19" max="19" width="35.54296875" style="32" customWidth="1"/>
    <col min="20" max="20" width="19.453125" style="32" customWidth="1"/>
    <col min="21" max="21" width="12" style="32" customWidth="1"/>
    <col min="22" max="23" width="15.90625" style="32" bestFit="1" customWidth="1"/>
    <col min="24" max="24" width="19.453125" style="32" customWidth="1"/>
    <col min="25" max="25" width="12" style="32" customWidth="1"/>
    <col min="26" max="26" width="18.453125" style="32" customWidth="1"/>
    <col min="27" max="27" width="18.453125" style="4" customWidth="1"/>
    <col min="28" max="28" width="26.26953125" style="4" customWidth="1"/>
    <col min="29" max="16384" width="9.1796875" style="4"/>
  </cols>
  <sheetData>
    <row r="1" spans="1:28" s="1" customFormat="1" ht="14" collapsed="1" x14ac:dyDescent="0.3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</row>
    <row r="2" spans="1:28" ht="14" x14ac:dyDescent="0.3">
      <c r="A2" s="3"/>
      <c r="B2" s="2"/>
      <c r="C2" s="2"/>
      <c r="D2" s="2" t="s">
        <v>1</v>
      </c>
      <c r="E2" s="2"/>
      <c r="F2" s="2"/>
      <c r="G2" s="2"/>
      <c r="H2" s="2"/>
      <c r="I2" s="2"/>
      <c r="J2" s="2"/>
      <c r="K2" s="2"/>
      <c r="L2" s="3"/>
      <c r="M2" s="3"/>
      <c r="N2" s="3"/>
      <c r="O2" s="3"/>
      <c r="P2" s="3"/>
      <c r="Q2" s="3"/>
      <c r="R2" s="3"/>
      <c r="S2" s="2"/>
      <c r="T2" s="2"/>
      <c r="U2" s="4"/>
      <c r="V2" s="4"/>
      <c r="W2" s="4"/>
      <c r="X2" s="2"/>
      <c r="Y2" s="4"/>
      <c r="Z2" s="4"/>
    </row>
    <row r="3" spans="1:28" ht="14" x14ac:dyDescent="0.3">
      <c r="A3" s="3"/>
      <c r="B3" s="2"/>
      <c r="C3" s="2"/>
      <c r="D3" s="2" t="s">
        <v>2</v>
      </c>
      <c r="E3" s="2"/>
      <c r="F3" s="2"/>
      <c r="G3" s="2"/>
      <c r="H3" s="2"/>
      <c r="I3" s="2"/>
      <c r="J3" s="2"/>
      <c r="K3" s="2"/>
      <c r="L3" s="3"/>
      <c r="M3" s="3"/>
      <c r="N3" s="3"/>
      <c r="O3" s="3"/>
      <c r="P3" s="3"/>
      <c r="Q3" s="3"/>
      <c r="R3" s="3"/>
      <c r="S3" s="2"/>
      <c r="T3" s="2"/>
      <c r="U3" s="4"/>
      <c r="V3" s="4"/>
      <c r="W3" s="4"/>
      <c r="X3" s="2"/>
      <c r="Y3" s="4"/>
      <c r="Z3" s="4"/>
    </row>
    <row r="4" spans="1:28" ht="14" x14ac:dyDescent="0.3">
      <c r="A4" s="3"/>
      <c r="B4" s="2"/>
      <c r="C4" s="2"/>
      <c r="D4" s="2" t="s">
        <v>3</v>
      </c>
      <c r="E4" s="2"/>
      <c r="F4" s="2"/>
      <c r="G4" s="2"/>
      <c r="H4" s="2"/>
      <c r="I4" s="2"/>
      <c r="J4" s="2"/>
      <c r="K4" s="2"/>
      <c r="L4" s="3"/>
      <c r="M4" s="3"/>
      <c r="N4" s="3"/>
      <c r="O4" s="3"/>
      <c r="P4" s="3"/>
      <c r="Q4" s="3"/>
      <c r="R4" s="3"/>
      <c r="S4" s="2"/>
      <c r="T4" s="2"/>
      <c r="U4" s="4"/>
      <c r="V4" s="4"/>
      <c r="W4" s="4"/>
      <c r="X4" s="2"/>
      <c r="Y4" s="4"/>
      <c r="Z4" s="4"/>
    </row>
    <row r="5" spans="1:28" ht="14" x14ac:dyDescent="0.3">
      <c r="A5" s="3"/>
      <c r="B5" s="2"/>
      <c r="C5" s="2"/>
      <c r="D5" s="2" t="s">
        <v>4</v>
      </c>
      <c r="E5" s="2"/>
      <c r="F5" s="2"/>
      <c r="G5" s="2"/>
      <c r="H5" s="2"/>
      <c r="I5" s="2"/>
      <c r="J5" s="2"/>
      <c r="K5" s="2"/>
      <c r="L5" s="3"/>
      <c r="M5" s="3"/>
      <c r="N5" s="3"/>
      <c r="O5" s="3"/>
      <c r="P5" s="3"/>
      <c r="Q5" s="3"/>
      <c r="R5" s="3"/>
      <c r="S5" s="2"/>
      <c r="T5" s="2"/>
      <c r="U5" s="4"/>
      <c r="V5" s="4"/>
      <c r="W5" s="4"/>
      <c r="X5" s="2"/>
      <c r="Y5" s="4"/>
      <c r="Z5" s="4"/>
    </row>
    <row r="6" spans="1:28" x14ac:dyDescent="0.3">
      <c r="A6" s="6"/>
      <c r="B6" s="5"/>
      <c r="C6" s="5"/>
      <c r="D6" s="5"/>
      <c r="E6" s="5"/>
      <c r="F6" s="5"/>
      <c r="G6" s="5"/>
      <c r="H6" s="5"/>
      <c r="I6" s="5"/>
      <c r="J6" s="5"/>
      <c r="K6" s="5"/>
      <c r="L6" s="6"/>
      <c r="M6" s="6"/>
      <c r="N6" s="6"/>
      <c r="O6" s="6"/>
      <c r="P6" s="6"/>
      <c r="Q6" s="6"/>
      <c r="R6" s="6"/>
      <c r="S6" s="7"/>
      <c r="T6" s="7"/>
      <c r="U6" s="7"/>
      <c r="V6" s="7"/>
      <c r="W6" s="7"/>
      <c r="X6" s="7"/>
      <c r="Y6" s="7"/>
      <c r="Z6" s="7"/>
      <c r="AA6" s="5"/>
      <c r="AB6" s="5"/>
    </row>
    <row r="7" spans="1:28" ht="34.5" customHeight="1" x14ac:dyDescent="0.3">
      <c r="A7" s="40" t="s">
        <v>5</v>
      </c>
      <c r="B7" s="51" t="s">
        <v>572</v>
      </c>
      <c r="C7" s="51" t="s">
        <v>573</v>
      </c>
      <c r="D7" s="41" t="s">
        <v>6</v>
      </c>
      <c r="E7" s="42" t="s">
        <v>7</v>
      </c>
      <c r="F7" s="41" t="s">
        <v>8</v>
      </c>
      <c r="G7" s="41" t="s">
        <v>9</v>
      </c>
      <c r="H7" s="40" t="s">
        <v>10</v>
      </c>
      <c r="I7" s="41" t="s">
        <v>11</v>
      </c>
      <c r="J7" s="40" t="s">
        <v>12</v>
      </c>
      <c r="K7" s="40" t="s">
        <v>13</v>
      </c>
      <c r="L7" s="45" t="s">
        <v>14</v>
      </c>
      <c r="M7" s="46"/>
      <c r="N7" s="46"/>
      <c r="O7" s="46"/>
      <c r="P7" s="46"/>
      <c r="Q7" s="46"/>
      <c r="R7" s="46"/>
      <c r="S7" s="47" t="s">
        <v>15</v>
      </c>
      <c r="T7" s="44" t="s">
        <v>16</v>
      </c>
      <c r="U7" s="44"/>
      <c r="V7" s="44"/>
      <c r="W7" s="47" t="s">
        <v>15</v>
      </c>
      <c r="X7" s="44" t="s">
        <v>17</v>
      </c>
      <c r="Y7" s="44"/>
      <c r="Z7" s="44"/>
      <c r="AA7" s="49" t="s">
        <v>18</v>
      </c>
      <c r="AB7" s="44" t="s">
        <v>19</v>
      </c>
    </row>
    <row r="8" spans="1:28" ht="56.5" thickBot="1" x14ac:dyDescent="0.35">
      <c r="A8" s="40"/>
      <c r="B8" s="52"/>
      <c r="C8" s="52"/>
      <c r="D8" s="41"/>
      <c r="E8" s="43"/>
      <c r="F8" s="41"/>
      <c r="G8" s="41"/>
      <c r="H8" s="40"/>
      <c r="I8" s="41"/>
      <c r="J8" s="40"/>
      <c r="K8" s="40"/>
      <c r="L8" s="8" t="s">
        <v>20</v>
      </c>
      <c r="M8" s="8" t="s">
        <v>21</v>
      </c>
      <c r="N8" s="8" t="s">
        <v>22</v>
      </c>
      <c r="O8" s="8" t="s">
        <v>23</v>
      </c>
      <c r="P8" s="8" t="s">
        <v>24</v>
      </c>
      <c r="Q8" s="36" t="s">
        <v>25</v>
      </c>
      <c r="R8" s="8" t="s">
        <v>26</v>
      </c>
      <c r="S8" s="48"/>
      <c r="T8" s="9" t="s">
        <v>27</v>
      </c>
      <c r="U8" s="8" t="s">
        <v>28</v>
      </c>
      <c r="V8" s="8" t="s">
        <v>29</v>
      </c>
      <c r="W8" s="48"/>
      <c r="X8" s="9" t="s">
        <v>27</v>
      </c>
      <c r="Y8" s="8" t="s">
        <v>28</v>
      </c>
      <c r="Z8" s="8" t="s">
        <v>29</v>
      </c>
      <c r="AA8" s="50"/>
      <c r="AB8" s="44"/>
    </row>
    <row r="9" spans="1:28" ht="30" customHeight="1" thickBot="1" x14ac:dyDescent="0.4">
      <c r="A9" s="55">
        <v>1</v>
      </c>
      <c r="B9" s="19" t="s">
        <v>574</v>
      </c>
      <c r="C9" s="19" t="s">
        <v>575</v>
      </c>
      <c r="D9" s="11" t="s">
        <v>576</v>
      </c>
      <c r="E9" s="20" t="s">
        <v>633</v>
      </c>
      <c r="F9" s="56" t="s">
        <v>662</v>
      </c>
      <c r="G9" s="29">
        <v>24</v>
      </c>
      <c r="H9" s="15" t="s">
        <v>756</v>
      </c>
      <c r="I9" s="16" t="s">
        <v>668</v>
      </c>
      <c r="J9" s="17" t="s">
        <v>693</v>
      </c>
      <c r="K9" s="58" t="s">
        <v>713</v>
      </c>
      <c r="L9" s="29" t="s">
        <v>739</v>
      </c>
      <c r="M9" s="29">
        <v>79</v>
      </c>
      <c r="N9" s="22" t="s">
        <v>87</v>
      </c>
      <c r="O9" s="69" t="str">
        <f>VLOOKUP(N9,'PL3_Danh muc hanh chinh (2)'!C2:D313,2,0)</f>
        <v>760</v>
      </c>
      <c r="P9" s="67" t="s">
        <v>60</v>
      </c>
      <c r="Q9" s="58" t="str">
        <f>VLOOKUP(P9,'PL3_Danh muc hanh chinh (2)'!E2:F313,2,0)</f>
        <v>26749</v>
      </c>
      <c r="R9" s="15" t="str">
        <f>VLOOKUP(B9,Sheet2!A1:$I$47,9,0)</f>
        <v>155/105 BÙI VIỆN, P PHẠM NGŨ LÃO, QUẬN 1, TP. HCM</v>
      </c>
      <c r="S9" s="19"/>
      <c r="T9" s="53"/>
      <c r="U9" s="21"/>
      <c r="V9" s="10"/>
      <c r="W9" s="10"/>
      <c r="X9" s="53"/>
      <c r="Y9" s="23"/>
      <c r="Z9" s="10"/>
      <c r="AA9" s="24"/>
      <c r="AB9" s="25"/>
    </row>
    <row r="10" spans="1:28" ht="30" customHeight="1" thickBot="1" x14ac:dyDescent="0.4">
      <c r="A10" s="55">
        <v>2</v>
      </c>
      <c r="B10" s="19" t="s">
        <v>577</v>
      </c>
      <c r="C10" s="19" t="s">
        <v>575</v>
      </c>
      <c r="D10" s="11" t="s">
        <v>578</v>
      </c>
      <c r="E10" s="20" t="s">
        <v>634</v>
      </c>
      <c r="F10" s="56" t="s">
        <v>662</v>
      </c>
      <c r="G10" s="29">
        <v>24</v>
      </c>
      <c r="H10" s="15" t="s">
        <v>756</v>
      </c>
      <c r="I10" s="16" t="s">
        <v>664</v>
      </c>
      <c r="J10" s="17" t="s">
        <v>694</v>
      </c>
      <c r="K10" s="58" t="s">
        <v>714</v>
      </c>
      <c r="L10" s="29" t="s">
        <v>739</v>
      </c>
      <c r="M10" s="29">
        <v>79</v>
      </c>
      <c r="N10" s="22" t="s">
        <v>32</v>
      </c>
      <c r="O10" s="69" t="str">
        <f>VLOOKUP(N10,'PL3_Danh muc hanh chinh (2)'!C3:D314,2,0)</f>
        <v>767</v>
      </c>
      <c r="P10" s="68" t="s">
        <v>211</v>
      </c>
      <c r="Q10" s="58" t="str">
        <f>VLOOKUP(P10,'PL3_Danh muc hanh chinh (2)'!E3:F314,2,0)</f>
        <v>27025</v>
      </c>
      <c r="R10" s="15" t="str">
        <f>VLOOKUP(B10,Sheet2!A2:$I$47,9,0)</f>
        <v>49 Vườn Lài P.Phú Thọ Hòa Q.Tân Phú</v>
      </c>
      <c r="S10" s="19"/>
      <c r="T10" s="54"/>
      <c r="U10" s="21"/>
      <c r="V10" s="10"/>
      <c r="W10" s="10"/>
      <c r="X10" s="54"/>
      <c r="Y10" s="23"/>
      <c r="Z10" s="10"/>
      <c r="AA10" s="37"/>
      <c r="AB10" s="38"/>
    </row>
    <row r="11" spans="1:28" ht="30" customHeight="1" thickBot="1" x14ac:dyDescent="0.4">
      <c r="A11" s="55">
        <v>3</v>
      </c>
      <c r="B11" s="19" t="s">
        <v>579</v>
      </c>
      <c r="C11" s="19" t="s">
        <v>575</v>
      </c>
      <c r="D11" s="11" t="s">
        <v>580</v>
      </c>
      <c r="E11" s="20" t="s">
        <v>635</v>
      </c>
      <c r="F11" s="56" t="s">
        <v>662</v>
      </c>
      <c r="G11" s="29">
        <v>24</v>
      </c>
      <c r="H11" s="15" t="s">
        <v>756</v>
      </c>
      <c r="I11" s="16" t="s">
        <v>669</v>
      </c>
      <c r="J11" s="17" t="s">
        <v>695</v>
      </c>
      <c r="K11" s="58" t="s">
        <v>715</v>
      </c>
      <c r="L11" s="29" t="s">
        <v>739</v>
      </c>
      <c r="M11" s="29">
        <v>79</v>
      </c>
      <c r="N11" s="22" t="s">
        <v>946</v>
      </c>
      <c r="O11" s="69">
        <v>767</v>
      </c>
      <c r="P11" s="68" t="s">
        <v>238</v>
      </c>
      <c r="Q11" s="58" t="str">
        <f>VLOOKUP(P11,'PL3_Danh muc hanh chinh (2)'!E4:F315,2,0)</f>
        <v>26794</v>
      </c>
      <c r="R11" s="15" t="str">
        <f>VLOOKUP(B11,Sheet2!A3:$I$47,9,0)</f>
        <v>226/37A ĐƯỜNG SỐ 8-KP3 - P.LINH XUÂN - QUẬN TÂN PHÚ - TP.HCM</v>
      </c>
      <c r="S11" s="19"/>
      <c r="T11" s="59" t="s">
        <v>740</v>
      </c>
      <c r="U11" s="21"/>
      <c r="V11" s="10"/>
      <c r="W11" s="10"/>
      <c r="X11" s="59" t="s">
        <v>752</v>
      </c>
      <c r="Y11" s="23"/>
      <c r="Z11" s="10"/>
      <c r="AA11" s="37"/>
      <c r="AB11" s="38"/>
    </row>
    <row r="12" spans="1:28" ht="30" customHeight="1" thickBot="1" x14ac:dyDescent="0.4">
      <c r="A12" s="55">
        <v>4</v>
      </c>
      <c r="B12" s="19" t="s">
        <v>581</v>
      </c>
      <c r="C12" s="19" t="s">
        <v>575</v>
      </c>
      <c r="D12" s="11" t="s">
        <v>582</v>
      </c>
      <c r="E12" s="20" t="s">
        <v>636</v>
      </c>
      <c r="F12" s="56" t="s">
        <v>662</v>
      </c>
      <c r="G12" s="29">
        <v>24</v>
      </c>
      <c r="H12" s="15" t="s">
        <v>756</v>
      </c>
      <c r="I12" s="16" t="s">
        <v>670</v>
      </c>
      <c r="J12" s="17" t="s">
        <v>696</v>
      </c>
      <c r="K12" s="58" t="s">
        <v>716</v>
      </c>
      <c r="L12" s="29" t="s">
        <v>739</v>
      </c>
      <c r="M12" s="29">
        <v>79</v>
      </c>
      <c r="N12" s="22" t="s">
        <v>189</v>
      </c>
      <c r="O12" s="69" t="str">
        <f>VLOOKUP(N12,'PL3_Danh muc hanh chinh (2)'!C5:D316,2,0)</f>
        <v>766</v>
      </c>
      <c r="P12" s="68" t="s">
        <v>71</v>
      </c>
      <c r="Q12" s="58" t="str">
        <f>VLOOKUP(P12,'PL3_Danh muc hanh chinh (2)'!E5:F316,2,0)</f>
        <v>26876</v>
      </c>
      <c r="R12" s="15" t="str">
        <f>VLOOKUP(B12,Sheet2!A4:$I$47,9,0)</f>
        <v>27/20 Nghĩa Phát, P.6, Q.Tân Bình, TP.HCM</v>
      </c>
      <c r="S12" s="19"/>
      <c r="T12" s="53"/>
      <c r="U12" s="21"/>
      <c r="V12" s="10"/>
      <c r="W12" s="10"/>
      <c r="X12" s="53"/>
      <c r="Y12" s="23"/>
      <c r="Z12" s="10"/>
      <c r="AA12" s="37"/>
      <c r="AB12" s="38"/>
    </row>
    <row r="13" spans="1:28" ht="30" customHeight="1" thickBot="1" x14ac:dyDescent="0.4">
      <c r="A13" s="55">
        <v>5</v>
      </c>
      <c r="B13" s="19" t="s">
        <v>583</v>
      </c>
      <c r="C13" s="19" t="s">
        <v>575</v>
      </c>
      <c r="D13" s="11" t="s">
        <v>584</v>
      </c>
      <c r="E13" s="20" t="s">
        <v>637</v>
      </c>
      <c r="F13" s="56" t="s">
        <v>662</v>
      </c>
      <c r="G13" s="29">
        <v>24</v>
      </c>
      <c r="H13" s="15" t="s">
        <v>756</v>
      </c>
      <c r="I13" s="16" t="s">
        <v>671</v>
      </c>
      <c r="J13" s="17">
        <v>0</v>
      </c>
      <c r="K13" s="58" t="s">
        <v>717</v>
      </c>
      <c r="L13" s="29" t="s">
        <v>939</v>
      </c>
      <c r="M13" s="29"/>
      <c r="N13" s="22" t="s">
        <v>947</v>
      </c>
      <c r="O13" s="69"/>
      <c r="P13" s="68" t="s">
        <v>932</v>
      </c>
      <c r="Q13" s="58"/>
      <c r="R13" s="15" t="str">
        <f>VLOOKUP(B13,Sheet2!A5:$I$47,9,0)</f>
        <v>Tổ 22A Thuận Phước, Hải Châu, Tp.Đà Nẵng</v>
      </c>
      <c r="S13" s="19"/>
      <c r="T13" s="53"/>
      <c r="U13" s="21"/>
      <c r="V13" s="10"/>
      <c r="W13" s="10"/>
      <c r="X13" s="53"/>
      <c r="Y13" s="23"/>
      <c r="Z13" s="10"/>
      <c r="AA13" s="37"/>
      <c r="AB13" s="38"/>
    </row>
    <row r="14" spans="1:28" ht="30" customHeight="1" thickBot="1" x14ac:dyDescent="0.4">
      <c r="A14" s="55">
        <v>6</v>
      </c>
      <c r="B14" s="19" t="s">
        <v>585</v>
      </c>
      <c r="C14" s="19" t="s">
        <v>575</v>
      </c>
      <c r="D14" s="11" t="s">
        <v>586</v>
      </c>
      <c r="E14" s="20" t="s">
        <v>638</v>
      </c>
      <c r="F14" s="56" t="s">
        <v>662</v>
      </c>
      <c r="G14" s="29">
        <v>24</v>
      </c>
      <c r="H14" s="15" t="s">
        <v>756</v>
      </c>
      <c r="I14" s="16" t="s">
        <v>672</v>
      </c>
      <c r="J14" s="17" t="s">
        <v>697</v>
      </c>
      <c r="K14" s="58" t="s">
        <v>718</v>
      </c>
      <c r="L14" s="29" t="s">
        <v>940</v>
      </c>
      <c r="M14" s="29"/>
      <c r="N14" s="22" t="s">
        <v>931</v>
      </c>
      <c r="O14" s="69"/>
      <c r="P14" s="68" t="s">
        <v>952</v>
      </c>
      <c r="Q14" s="58"/>
      <c r="R14" s="15" t="str">
        <f>VLOOKUP(B14,Sheet2!A6:$I$47,9,0)</f>
        <v>Ấp Tân Thanh, xã Tân Phú, Huyện Tân Châu, Tây Ninh</v>
      </c>
      <c r="S14" s="19"/>
      <c r="T14" s="53"/>
      <c r="U14" s="21"/>
      <c r="V14" s="10"/>
      <c r="W14" s="10"/>
      <c r="X14" s="53"/>
      <c r="Y14" s="23"/>
      <c r="Z14" s="10"/>
      <c r="AA14" s="37"/>
      <c r="AB14" s="38"/>
    </row>
    <row r="15" spans="1:28" ht="30" customHeight="1" thickBot="1" x14ac:dyDescent="0.4">
      <c r="A15" s="55">
        <v>7</v>
      </c>
      <c r="B15" s="19" t="s">
        <v>587</v>
      </c>
      <c r="C15" s="19" t="s">
        <v>575</v>
      </c>
      <c r="D15" s="11" t="s">
        <v>588</v>
      </c>
      <c r="E15" s="20" t="s">
        <v>639</v>
      </c>
      <c r="F15" s="56" t="s">
        <v>662</v>
      </c>
      <c r="G15" s="29">
        <v>24</v>
      </c>
      <c r="H15" s="15" t="s">
        <v>756</v>
      </c>
      <c r="I15" s="16" t="s">
        <v>673</v>
      </c>
      <c r="J15" s="17" t="s">
        <v>698</v>
      </c>
      <c r="K15" s="58" t="s">
        <v>719</v>
      </c>
      <c r="L15" s="29" t="s">
        <v>792</v>
      </c>
      <c r="M15" s="29"/>
      <c r="N15" s="22" t="s">
        <v>948</v>
      </c>
      <c r="O15" s="69"/>
      <c r="P15" s="68" t="s">
        <v>953</v>
      </c>
      <c r="Q15" s="58"/>
      <c r="R15" s="15" t="str">
        <f>VLOOKUP(B15,Sheet2!A7:$I$47,9,0)</f>
        <v>Tổ 1, ấp Tân Lập 2, xã Cây Gáo, huyện Trảng Bom, tỉnh Đồng Nai</v>
      </c>
      <c r="S15" s="19"/>
      <c r="T15" s="59" t="s">
        <v>741</v>
      </c>
      <c r="U15" s="21"/>
      <c r="V15" s="10"/>
      <c r="W15" s="10"/>
      <c r="X15" s="53"/>
      <c r="Y15" s="23"/>
      <c r="Z15" s="10"/>
      <c r="AA15" s="37"/>
      <c r="AB15" s="38"/>
    </row>
    <row r="16" spans="1:28" ht="30" customHeight="1" thickBot="1" x14ac:dyDescent="0.4">
      <c r="A16" s="55">
        <v>8</v>
      </c>
      <c r="B16" s="19" t="s">
        <v>589</v>
      </c>
      <c r="C16" s="19" t="s">
        <v>575</v>
      </c>
      <c r="D16" s="11" t="s">
        <v>590</v>
      </c>
      <c r="E16" s="20" t="s">
        <v>640</v>
      </c>
      <c r="F16" s="56" t="s">
        <v>662</v>
      </c>
      <c r="G16" s="29">
        <v>24</v>
      </c>
      <c r="H16" s="15" t="s">
        <v>756</v>
      </c>
      <c r="I16" s="16" t="s">
        <v>674</v>
      </c>
      <c r="J16" s="17">
        <v>0</v>
      </c>
      <c r="K16" s="58">
        <v>0</v>
      </c>
      <c r="L16" s="29" t="s">
        <v>739</v>
      </c>
      <c r="M16" s="29">
        <v>79</v>
      </c>
      <c r="N16" s="22" t="s">
        <v>189</v>
      </c>
      <c r="O16" s="69" t="str">
        <f>VLOOKUP(N16,'PL3_Danh muc hanh chinh (2)'!C9:D320,2,0)</f>
        <v>766</v>
      </c>
      <c r="P16" s="68" t="s">
        <v>936</v>
      </c>
      <c r="Q16" s="70" t="s">
        <v>198</v>
      </c>
      <c r="R16" s="15" t="str">
        <f>VLOOKUP(B16,Sheet2!A8:$I$47,9,0)</f>
        <v>62/2 Đường Bùi Thị Xuân, P.5, Q.Tân Bình, Tp.HCM</v>
      </c>
      <c r="S16" s="19"/>
      <c r="T16" s="53"/>
      <c r="U16" s="21"/>
      <c r="V16" s="10"/>
      <c r="W16" s="10"/>
      <c r="X16" s="53"/>
      <c r="Y16" s="23"/>
      <c r="Z16" s="10"/>
      <c r="AA16" s="37"/>
      <c r="AB16" s="38"/>
    </row>
    <row r="17" spans="1:28" ht="30" customHeight="1" thickBot="1" x14ac:dyDescent="0.4">
      <c r="A17" s="55">
        <v>9</v>
      </c>
      <c r="B17" s="19" t="s">
        <v>591</v>
      </c>
      <c r="C17" s="19" t="s">
        <v>575</v>
      </c>
      <c r="D17" s="11" t="s">
        <v>592</v>
      </c>
      <c r="E17" s="20" t="s">
        <v>641</v>
      </c>
      <c r="F17" s="56" t="s">
        <v>662</v>
      </c>
      <c r="G17" s="29">
        <v>24</v>
      </c>
      <c r="H17" s="15" t="s">
        <v>756</v>
      </c>
      <c r="I17" s="16" t="s">
        <v>675</v>
      </c>
      <c r="J17" s="17">
        <v>0</v>
      </c>
      <c r="K17" s="58" t="s">
        <v>720</v>
      </c>
      <c r="L17" s="29" t="s">
        <v>739</v>
      </c>
      <c r="M17" s="29">
        <v>79</v>
      </c>
      <c r="N17" s="22" t="s">
        <v>489</v>
      </c>
      <c r="O17" s="69" t="str">
        <f>VLOOKUP(N17,'PL3_Danh muc hanh chinh (2)'!C10:D321,2,0)</f>
        <v>784</v>
      </c>
      <c r="P17" s="68" t="s">
        <v>933</v>
      </c>
      <c r="Q17" s="58"/>
      <c r="R17" s="15" t="str">
        <f>VLOOKUP(B17,Sheet2!A9:$I$47,9,0)</f>
        <v>35/7D ấp Đông 1, tổ 171 thới Tam Thân, Hóc Môn</v>
      </c>
      <c r="S17" s="19"/>
      <c r="T17" s="53"/>
      <c r="U17" s="21"/>
      <c r="V17" s="10"/>
      <c r="W17" s="10"/>
      <c r="X17" s="53"/>
      <c r="Y17" s="23"/>
      <c r="Z17" s="10"/>
      <c r="AA17" s="37"/>
      <c r="AB17" s="38"/>
    </row>
    <row r="18" spans="1:28" ht="30" customHeight="1" thickBot="1" x14ac:dyDescent="0.4">
      <c r="A18" s="55">
        <v>10</v>
      </c>
      <c r="B18" s="19" t="s">
        <v>593</v>
      </c>
      <c r="C18" s="19" t="s">
        <v>575</v>
      </c>
      <c r="D18" s="11" t="s">
        <v>594</v>
      </c>
      <c r="E18" s="20" t="s">
        <v>642</v>
      </c>
      <c r="F18" s="56" t="s">
        <v>662</v>
      </c>
      <c r="G18" s="29">
        <v>24</v>
      </c>
      <c r="H18" s="15" t="s">
        <v>756</v>
      </c>
      <c r="I18" s="16" t="s">
        <v>676</v>
      </c>
      <c r="J18" s="17" t="s">
        <v>699</v>
      </c>
      <c r="K18" s="58" t="s">
        <v>721</v>
      </c>
      <c r="L18" s="29" t="s">
        <v>739</v>
      </c>
      <c r="M18" s="29">
        <v>79</v>
      </c>
      <c r="N18" s="22" t="s">
        <v>189</v>
      </c>
      <c r="O18" s="69" t="str">
        <f>VLOOKUP(N18,'PL3_Danh muc hanh chinh (2)'!C11:D322,2,0)</f>
        <v>766</v>
      </c>
      <c r="P18" s="68" t="s">
        <v>937</v>
      </c>
      <c r="Q18" s="70" t="s">
        <v>197</v>
      </c>
      <c r="R18" s="15" t="str">
        <f>VLOOKUP(B18,Sheet2!A10:$I$47,9,0)</f>
        <v>259/48G CMT8, P.7, Q.Tân Bình</v>
      </c>
      <c r="S18" s="60" t="s">
        <v>757</v>
      </c>
      <c r="T18" s="54" t="s">
        <v>742</v>
      </c>
      <c r="U18" s="21"/>
      <c r="V18" s="10"/>
      <c r="W18" s="60" t="s">
        <v>757</v>
      </c>
      <c r="X18" s="54" t="s">
        <v>753</v>
      </c>
      <c r="Y18" s="23"/>
      <c r="Z18" s="10"/>
      <c r="AA18" s="37"/>
      <c r="AB18" s="38"/>
    </row>
    <row r="19" spans="1:28" ht="30" customHeight="1" thickBot="1" x14ac:dyDescent="0.4">
      <c r="A19" s="55">
        <v>11</v>
      </c>
      <c r="B19" s="19" t="s">
        <v>595</v>
      </c>
      <c r="C19" s="19" t="s">
        <v>575</v>
      </c>
      <c r="D19" s="11" t="s">
        <v>596</v>
      </c>
      <c r="E19" s="20" t="s">
        <v>643</v>
      </c>
      <c r="F19" s="56" t="s">
        <v>662</v>
      </c>
      <c r="G19" s="29">
        <v>24</v>
      </c>
      <c r="H19" s="15" t="s">
        <v>756</v>
      </c>
      <c r="I19" s="16" t="s">
        <v>677</v>
      </c>
      <c r="J19" s="17" t="s">
        <v>700</v>
      </c>
      <c r="K19" s="58" t="s">
        <v>722</v>
      </c>
      <c r="L19" s="29" t="s">
        <v>739</v>
      </c>
      <c r="M19" s="29">
        <v>79</v>
      </c>
      <c r="N19" s="22" t="s">
        <v>413</v>
      </c>
      <c r="O19" s="69" t="str">
        <f>VLOOKUP(N19,'PL3_Danh muc hanh chinh (2)'!C12:D323,2,0)</f>
        <v>777</v>
      </c>
      <c r="P19" s="68" t="s">
        <v>956</v>
      </c>
      <c r="Q19" s="70" t="s">
        <v>416</v>
      </c>
      <c r="R19" s="15" t="str">
        <f>VLOOKUP(B19,Sheet2!A11:$I$47,9,0)</f>
        <v>82 Đường Số 16 P.Bình Hưng Hòa , Q.Bình Tân , TP.HCM</v>
      </c>
      <c r="S19" s="19"/>
      <c r="T19" s="54" t="s">
        <v>743</v>
      </c>
      <c r="U19" s="21"/>
      <c r="V19" s="10"/>
      <c r="W19" s="10"/>
      <c r="X19" s="53"/>
      <c r="Y19" s="23"/>
      <c r="Z19" s="10"/>
      <c r="AA19" s="37"/>
      <c r="AB19" s="38"/>
    </row>
    <row r="20" spans="1:28" ht="30" customHeight="1" thickBot="1" x14ac:dyDescent="0.4">
      <c r="A20" s="55">
        <v>12</v>
      </c>
      <c r="B20" s="19" t="s">
        <v>597</v>
      </c>
      <c r="C20" s="19" t="s">
        <v>575</v>
      </c>
      <c r="D20" s="11" t="s">
        <v>598</v>
      </c>
      <c r="E20" s="20" t="s">
        <v>644</v>
      </c>
      <c r="F20" s="56" t="s">
        <v>662</v>
      </c>
      <c r="G20" s="29">
        <v>24</v>
      </c>
      <c r="H20" s="15" t="s">
        <v>756</v>
      </c>
      <c r="I20" s="16" t="s">
        <v>678</v>
      </c>
      <c r="J20" s="17">
        <v>0</v>
      </c>
      <c r="K20" s="58" t="s">
        <v>723</v>
      </c>
      <c r="L20" s="29" t="s">
        <v>739</v>
      </c>
      <c r="M20" s="29">
        <v>79</v>
      </c>
      <c r="N20" s="22" t="s">
        <v>489</v>
      </c>
      <c r="O20" s="69" t="str">
        <f>VLOOKUP(N20,'PL3_Danh muc hanh chinh (2)'!C13:D324,2,0)</f>
        <v>784</v>
      </c>
      <c r="P20" s="68" t="s">
        <v>507</v>
      </c>
      <c r="Q20" s="58" t="str">
        <f>VLOOKUP(P20,'PL3_Danh muc hanh chinh (2)'!E13:F324,2,0)</f>
        <v>27586</v>
      </c>
      <c r="R20" s="15" t="str">
        <f>VLOOKUP(B20,Sheet2!A12:$I$47,9,0)</f>
        <v>36/5Y Ấp Mỹ Hòa 1 - Xã Trung Chánh - Huyện Hóc Môn - TP.HCM</v>
      </c>
      <c r="S20" s="19"/>
      <c r="T20" s="53"/>
      <c r="U20" s="21"/>
      <c r="V20" s="10"/>
      <c r="W20" s="10"/>
      <c r="X20" s="53"/>
      <c r="Y20" s="23"/>
      <c r="Z20" s="10"/>
      <c r="AA20" s="37"/>
      <c r="AB20" s="38"/>
    </row>
    <row r="21" spans="1:28" ht="30" customHeight="1" thickBot="1" x14ac:dyDescent="0.4">
      <c r="A21" s="55">
        <v>13</v>
      </c>
      <c r="B21" s="19" t="s">
        <v>599</v>
      </c>
      <c r="C21" s="19" t="s">
        <v>575</v>
      </c>
      <c r="D21" s="11" t="s">
        <v>600</v>
      </c>
      <c r="E21" s="20" t="s">
        <v>645</v>
      </c>
      <c r="F21" s="56" t="s">
        <v>662</v>
      </c>
      <c r="G21" s="29">
        <v>24</v>
      </c>
      <c r="H21" s="15" t="s">
        <v>756</v>
      </c>
      <c r="I21" s="16" t="s">
        <v>679</v>
      </c>
      <c r="J21" s="17">
        <v>0</v>
      </c>
      <c r="K21" s="58" t="s">
        <v>724</v>
      </c>
      <c r="L21" s="29" t="s">
        <v>739</v>
      </c>
      <c r="M21" s="29">
        <v>79</v>
      </c>
      <c r="N21" s="22" t="s">
        <v>157</v>
      </c>
      <c r="O21" s="69" t="str">
        <f>VLOOKUP(N21,'PL3_Danh muc hanh chinh (2)'!C14:D325,2,0)</f>
        <v>765</v>
      </c>
      <c r="P21" s="68" t="s">
        <v>938</v>
      </c>
      <c r="Q21" s="70" t="s">
        <v>173</v>
      </c>
      <c r="R21" s="15" t="str">
        <f>VLOOKUP(B21,Sheet2!A13:$I$47,9,0)</f>
        <v>93/4 Hoàng Hoa Thám  P.6 Q.Bình Thạnh</v>
      </c>
      <c r="S21" s="19"/>
      <c r="T21" s="53"/>
      <c r="U21" s="21"/>
      <c r="V21" s="10"/>
      <c r="W21" s="10"/>
      <c r="X21" s="53"/>
      <c r="Y21" s="23"/>
      <c r="Z21" s="10"/>
      <c r="AA21" s="37"/>
      <c r="AB21" s="38"/>
    </row>
    <row r="22" spans="1:28" ht="30" customHeight="1" thickBot="1" x14ac:dyDescent="0.4">
      <c r="A22" s="55">
        <v>14</v>
      </c>
      <c r="B22" s="19" t="s">
        <v>601</v>
      </c>
      <c r="C22" s="19" t="s">
        <v>575</v>
      </c>
      <c r="D22" s="11" t="s">
        <v>602</v>
      </c>
      <c r="E22" s="20" t="s">
        <v>646</v>
      </c>
      <c r="F22" s="56" t="s">
        <v>662</v>
      </c>
      <c r="G22" s="29">
        <v>24</v>
      </c>
      <c r="H22" s="15" t="s">
        <v>756</v>
      </c>
      <c r="I22" s="16" t="s">
        <v>680</v>
      </c>
      <c r="J22" s="17" t="s">
        <v>701</v>
      </c>
      <c r="K22" s="58" t="s">
        <v>725</v>
      </c>
      <c r="L22" s="29" t="s">
        <v>739</v>
      </c>
      <c r="M22" s="29">
        <v>79</v>
      </c>
      <c r="N22" s="22" t="s">
        <v>32</v>
      </c>
      <c r="O22" s="69">
        <v>767</v>
      </c>
      <c r="P22" s="68" t="s">
        <v>934</v>
      </c>
      <c r="Q22" s="70" t="s">
        <v>215</v>
      </c>
      <c r="R22" s="15" t="str">
        <f>VLOOKUP(B22,Sheet2!A14:$I$47,9,0)</f>
        <v>15/47 Khuông Việt, Phú Trung, Tân Phú</v>
      </c>
      <c r="S22" s="19"/>
      <c r="T22" s="53"/>
      <c r="U22" s="21"/>
      <c r="V22" s="10"/>
      <c r="W22" s="10"/>
      <c r="X22" s="53"/>
      <c r="Y22" s="23"/>
      <c r="Z22" s="10"/>
      <c r="AA22" s="37"/>
      <c r="AB22" s="38"/>
    </row>
    <row r="23" spans="1:28" ht="30" customHeight="1" thickBot="1" x14ac:dyDescent="0.4">
      <c r="A23" s="55">
        <v>15</v>
      </c>
      <c r="B23" s="19" t="s">
        <v>603</v>
      </c>
      <c r="C23" s="19" t="s">
        <v>575</v>
      </c>
      <c r="D23" s="11" t="s">
        <v>604</v>
      </c>
      <c r="E23" s="20" t="s">
        <v>647</v>
      </c>
      <c r="F23" s="56" t="s">
        <v>662</v>
      </c>
      <c r="G23" s="29">
        <v>24</v>
      </c>
      <c r="H23" s="15" t="s">
        <v>756</v>
      </c>
      <c r="I23" s="16" t="s">
        <v>681</v>
      </c>
      <c r="J23" s="17" t="s">
        <v>702</v>
      </c>
      <c r="K23" s="58" t="s">
        <v>726</v>
      </c>
      <c r="L23" s="29" t="s">
        <v>739</v>
      </c>
      <c r="M23" s="29">
        <v>79</v>
      </c>
      <c r="N23" s="22" t="s">
        <v>107</v>
      </c>
      <c r="O23" s="69" t="str">
        <f>VLOOKUP(N23,'PL3_Danh muc hanh chinh (2)'!C16:D327,2,0)</f>
        <v>761</v>
      </c>
      <c r="P23" s="68" t="s">
        <v>128</v>
      </c>
      <c r="Q23" s="58" t="str">
        <f>VLOOKUP(P23,'PL3_Danh muc hanh chinh (2)'!E16:F327,2,0)</f>
        <v>26791</v>
      </c>
      <c r="R23" s="15" t="str">
        <f>VLOOKUP(B23,Sheet2!A15:$I$47,9,0)</f>
        <v>186 KP6, P. TÂN THỚI NHẤT, QUẬN 12, TPHCM</v>
      </c>
      <c r="S23" s="19"/>
      <c r="T23" s="53"/>
      <c r="U23" s="21"/>
      <c r="V23" s="10"/>
      <c r="W23" s="10"/>
      <c r="X23" s="53"/>
      <c r="Y23" s="23"/>
      <c r="Z23" s="10"/>
      <c r="AA23" s="37"/>
      <c r="AB23" s="38"/>
    </row>
    <row r="24" spans="1:28" ht="30" customHeight="1" thickBot="1" x14ac:dyDescent="0.4">
      <c r="A24" s="55">
        <v>16</v>
      </c>
      <c r="B24" s="19" t="s">
        <v>605</v>
      </c>
      <c r="C24" s="19" t="s">
        <v>575</v>
      </c>
      <c r="D24" s="11" t="s">
        <v>606</v>
      </c>
      <c r="E24" s="20" t="s">
        <v>648</v>
      </c>
      <c r="F24" s="56" t="s">
        <v>662</v>
      </c>
      <c r="G24" s="29">
        <v>24</v>
      </c>
      <c r="H24" s="15" t="s">
        <v>756</v>
      </c>
      <c r="I24" s="16" t="s">
        <v>682</v>
      </c>
      <c r="J24" s="17" t="s">
        <v>703</v>
      </c>
      <c r="K24" s="58" t="s">
        <v>727</v>
      </c>
      <c r="L24" s="29" t="s">
        <v>739</v>
      </c>
      <c r="M24" s="29">
        <v>79</v>
      </c>
      <c r="N24" s="22" t="s">
        <v>413</v>
      </c>
      <c r="O24" s="69" t="str">
        <f>VLOOKUP(N24,'PL3_Danh muc hanh chinh (2)'!C17:D328,2,0)</f>
        <v>777</v>
      </c>
      <c r="P24" s="68" t="s">
        <v>415</v>
      </c>
      <c r="Q24" s="58" t="str">
        <f>VLOOKUP(P24,'PL3_Danh muc hanh chinh (2)'!E17:F328,2,0)</f>
        <v>27436</v>
      </c>
      <c r="R24" s="15" t="str">
        <f>VLOOKUP(B24,Sheet2!A16:$I$47,9,0)</f>
        <v>874/18/1 Tân Kỳ Tân Quý, phường Bình Hưng Hòa, quận Bình Tân, TP.HCM</v>
      </c>
      <c r="S24" s="19"/>
      <c r="T24" s="53"/>
      <c r="U24" s="21"/>
      <c r="V24" s="10"/>
      <c r="W24" s="10"/>
      <c r="X24" s="53"/>
      <c r="Y24" s="23"/>
      <c r="Z24" s="10"/>
      <c r="AA24" s="37"/>
      <c r="AB24" s="38"/>
    </row>
    <row r="25" spans="1:28" ht="30" customHeight="1" thickBot="1" x14ac:dyDescent="0.4">
      <c r="A25" s="55">
        <v>17</v>
      </c>
      <c r="B25" s="19" t="s">
        <v>607</v>
      </c>
      <c r="C25" s="19" t="s">
        <v>575</v>
      </c>
      <c r="D25" s="11" t="s">
        <v>608</v>
      </c>
      <c r="E25" s="20" t="s">
        <v>649</v>
      </c>
      <c r="F25" s="56" t="s">
        <v>662</v>
      </c>
      <c r="G25" s="29">
        <v>24</v>
      </c>
      <c r="H25" s="15" t="s">
        <v>756</v>
      </c>
      <c r="I25" s="16" t="s">
        <v>665</v>
      </c>
      <c r="J25" s="17" t="s">
        <v>704</v>
      </c>
      <c r="K25" s="58" t="s">
        <v>728</v>
      </c>
      <c r="L25" s="29" t="s">
        <v>739</v>
      </c>
      <c r="M25" s="29">
        <v>79</v>
      </c>
      <c r="N25" s="22" t="s">
        <v>943</v>
      </c>
      <c r="O25" s="69">
        <v>767</v>
      </c>
      <c r="P25" s="68"/>
      <c r="Q25" s="58"/>
      <c r="R25" s="15" t="str">
        <f>VLOOKUP(B25,Sheet2!A17:$I$47,9,0)</f>
        <v>Q.Tân Phú , TP.HCM</v>
      </c>
      <c r="S25" s="60" t="s">
        <v>757</v>
      </c>
      <c r="T25" s="54" t="s">
        <v>744</v>
      </c>
      <c r="U25" s="21"/>
      <c r="V25" s="10"/>
      <c r="W25" s="10"/>
      <c r="X25" s="57" t="s">
        <v>754</v>
      </c>
      <c r="Y25" s="23"/>
      <c r="Z25" s="10"/>
      <c r="AA25" s="37"/>
      <c r="AB25" s="38"/>
    </row>
    <row r="26" spans="1:28" ht="30" customHeight="1" thickBot="1" x14ac:dyDescent="0.4">
      <c r="A26" s="55">
        <v>18</v>
      </c>
      <c r="B26" s="19" t="s">
        <v>609</v>
      </c>
      <c r="C26" s="19" t="s">
        <v>575</v>
      </c>
      <c r="D26" s="11" t="s">
        <v>610</v>
      </c>
      <c r="E26" s="20" t="s">
        <v>650</v>
      </c>
      <c r="F26" s="56" t="s">
        <v>662</v>
      </c>
      <c r="G26" s="29">
        <v>24</v>
      </c>
      <c r="H26" s="15" t="s">
        <v>756</v>
      </c>
      <c r="I26" s="16" t="s">
        <v>683</v>
      </c>
      <c r="J26" s="17" t="s">
        <v>705</v>
      </c>
      <c r="K26" s="58" t="s">
        <v>729</v>
      </c>
      <c r="L26" s="29" t="s">
        <v>941</v>
      </c>
      <c r="M26" s="29"/>
      <c r="N26" s="22" t="s">
        <v>949</v>
      </c>
      <c r="O26" s="69"/>
      <c r="P26" s="68" t="s">
        <v>954</v>
      </c>
      <c r="Q26" s="58"/>
      <c r="R26" s="15" t="str">
        <f>VLOOKUP(B26,Sheet2!A18:$I$47,9,0)</f>
        <v>ẤP HƯNG THẠNH, XÃ TÂN LỢI, HUYỆN HỚN QUẢN, TỈNH BÌNH PHƯỚC</v>
      </c>
      <c r="S26" s="60" t="s">
        <v>757</v>
      </c>
      <c r="T26" s="54" t="s">
        <v>745</v>
      </c>
      <c r="U26" s="21"/>
      <c r="V26" s="10"/>
      <c r="W26" s="10"/>
      <c r="X26" s="57" t="s">
        <v>755</v>
      </c>
      <c r="Y26" s="23"/>
      <c r="Z26" s="10"/>
      <c r="AA26" s="37"/>
      <c r="AB26" s="38"/>
    </row>
    <row r="27" spans="1:28" ht="30" customHeight="1" thickBot="1" x14ac:dyDescent="0.4">
      <c r="A27" s="55">
        <v>19</v>
      </c>
      <c r="B27" s="19" t="s">
        <v>611</v>
      </c>
      <c r="C27" s="19" t="s">
        <v>575</v>
      </c>
      <c r="D27" s="11" t="s">
        <v>612</v>
      </c>
      <c r="E27" s="20" t="s">
        <v>651</v>
      </c>
      <c r="F27" s="56" t="s">
        <v>662</v>
      </c>
      <c r="G27" s="29">
        <v>24</v>
      </c>
      <c r="H27" s="15" t="s">
        <v>756</v>
      </c>
      <c r="I27" s="16" t="s">
        <v>684</v>
      </c>
      <c r="J27" s="17" t="s">
        <v>706</v>
      </c>
      <c r="K27" s="58" t="s">
        <v>730</v>
      </c>
      <c r="L27" s="29" t="s">
        <v>942</v>
      </c>
      <c r="M27" s="29"/>
      <c r="N27" s="22" t="s">
        <v>950</v>
      </c>
      <c r="O27" s="69"/>
      <c r="P27" s="68" t="s">
        <v>955</v>
      </c>
      <c r="Q27" s="58"/>
      <c r="R27" s="15" t="str">
        <f>VLOOKUP(B27,Sheet2!A19:$I$47,9,0)</f>
        <v>tổ 4, Thôn Lạc Long, xã Kim Long, huyện Châu Đức, tỉnh Bà Rịa - Vũng Tàu</v>
      </c>
      <c r="S27" s="19"/>
      <c r="T27" s="53"/>
      <c r="U27" s="21"/>
      <c r="V27" s="10"/>
      <c r="W27" s="10"/>
      <c r="X27" s="53"/>
      <c r="Y27" s="23"/>
      <c r="Z27" s="10"/>
      <c r="AA27" s="37"/>
      <c r="AB27" s="38"/>
    </row>
    <row r="28" spans="1:28" ht="30" customHeight="1" thickBot="1" x14ac:dyDescent="0.4">
      <c r="A28" s="55">
        <v>20</v>
      </c>
      <c r="B28" s="19" t="s">
        <v>613</v>
      </c>
      <c r="C28" s="19" t="s">
        <v>575</v>
      </c>
      <c r="D28" s="11" t="s">
        <v>614</v>
      </c>
      <c r="E28" s="20" t="s">
        <v>652</v>
      </c>
      <c r="F28" s="56" t="s">
        <v>662</v>
      </c>
      <c r="G28" s="29">
        <v>24</v>
      </c>
      <c r="H28" s="15" t="s">
        <v>756</v>
      </c>
      <c r="I28" s="16" t="s">
        <v>685</v>
      </c>
      <c r="J28" s="17">
        <v>0</v>
      </c>
      <c r="K28" s="58" t="s">
        <v>731</v>
      </c>
      <c r="L28" s="29" t="s">
        <v>739</v>
      </c>
      <c r="M28" s="29">
        <v>79</v>
      </c>
      <c r="N28" s="22" t="s">
        <v>189</v>
      </c>
      <c r="O28" s="69" t="str">
        <f>VLOOKUP(N28,'PL3_Danh muc hanh chinh (2)'!C21:D332,2,0)</f>
        <v>766</v>
      </c>
      <c r="P28" s="68" t="s">
        <v>71</v>
      </c>
      <c r="Q28" s="58" t="str">
        <f>VLOOKUP(P28,'PL3_Danh muc hanh chinh (2)'!E21:F332,2,0)</f>
        <v>26876</v>
      </c>
      <c r="R28" s="15" t="str">
        <f>VLOOKUP(B28,Sheet2!A20:$I$47,9,0)</f>
        <v>40 Khai Trí, P.6, Q.Tân Bình, TP.HCM</v>
      </c>
      <c r="S28" s="19"/>
      <c r="T28" s="53"/>
      <c r="U28" s="21"/>
      <c r="V28" s="10"/>
      <c r="W28" s="10"/>
      <c r="X28" s="53"/>
      <c r="Y28" s="23"/>
      <c r="Z28" s="10"/>
      <c r="AA28" s="37"/>
      <c r="AB28" s="38"/>
    </row>
    <row r="29" spans="1:28" ht="30" customHeight="1" thickBot="1" x14ac:dyDescent="0.4">
      <c r="A29" s="55">
        <v>21</v>
      </c>
      <c r="B29" s="19" t="s">
        <v>615</v>
      </c>
      <c r="C29" s="19" t="s">
        <v>575</v>
      </c>
      <c r="D29" s="11" t="s">
        <v>616</v>
      </c>
      <c r="E29" s="20" t="s">
        <v>653</v>
      </c>
      <c r="F29" s="56" t="s">
        <v>662</v>
      </c>
      <c r="G29" s="29">
        <v>24</v>
      </c>
      <c r="H29" s="15" t="s">
        <v>756</v>
      </c>
      <c r="I29" s="16" t="s">
        <v>686</v>
      </c>
      <c r="J29" s="17">
        <v>0</v>
      </c>
      <c r="K29" s="58" t="s">
        <v>732</v>
      </c>
      <c r="L29" s="29" t="s">
        <v>739</v>
      </c>
      <c r="M29" s="29">
        <v>79</v>
      </c>
      <c r="N29" s="22" t="s">
        <v>944</v>
      </c>
      <c r="O29" s="69">
        <v>768</v>
      </c>
      <c r="P29" s="68" t="s">
        <v>43</v>
      </c>
      <c r="Q29" s="58" t="str">
        <f>VLOOKUP(P29,'PL3_Danh muc hanh chinh (2)'!E22:F333,2,0)</f>
        <v>26897</v>
      </c>
      <c r="R29" s="15" t="str">
        <f>VLOOKUP(B29,Sheet2!A21:$I$47,9,0)</f>
        <v>38 Đỗ Tấn Phong , F.9 , Q.Phú Nhuận  , TP.HCM</v>
      </c>
      <c r="S29" s="19"/>
      <c r="T29" s="53"/>
      <c r="U29" s="21"/>
      <c r="V29" s="10"/>
      <c r="W29" s="10"/>
      <c r="X29" s="53"/>
      <c r="Y29" s="23"/>
      <c r="Z29" s="10"/>
      <c r="AA29" s="37"/>
      <c r="AB29" s="38"/>
    </row>
    <row r="30" spans="1:28" ht="30" customHeight="1" thickBot="1" x14ac:dyDescent="0.4">
      <c r="A30" s="55">
        <v>22</v>
      </c>
      <c r="B30" s="19" t="s">
        <v>617</v>
      </c>
      <c r="C30" s="19" t="s">
        <v>575</v>
      </c>
      <c r="D30" s="11" t="s">
        <v>618</v>
      </c>
      <c r="E30" s="20" t="s">
        <v>654</v>
      </c>
      <c r="F30" s="56" t="s">
        <v>662</v>
      </c>
      <c r="G30" s="29">
        <v>24</v>
      </c>
      <c r="H30" s="15" t="s">
        <v>756</v>
      </c>
      <c r="I30" s="16" t="s">
        <v>687</v>
      </c>
      <c r="J30" s="17" t="s">
        <v>707</v>
      </c>
      <c r="K30" s="58" t="s">
        <v>733</v>
      </c>
      <c r="L30" s="29" t="s">
        <v>739</v>
      </c>
      <c r="M30" s="29">
        <v>79</v>
      </c>
      <c r="N30" s="22" t="s">
        <v>189</v>
      </c>
      <c r="O30" s="69" t="str">
        <f>VLOOKUP(N30,'PL3_Danh muc hanh chinh (2)'!C23:D334,2,0)</f>
        <v>766</v>
      </c>
      <c r="P30" s="68" t="s">
        <v>134</v>
      </c>
      <c r="Q30" s="58" t="str">
        <f>VLOOKUP(P30,'PL3_Danh muc hanh chinh (2)'!E23:F334,2,0)</f>
        <v>26872</v>
      </c>
      <c r="R30" s="15" t="str">
        <f>VLOOKUP(B30,Sheet2!A22:$I$47,9,0)</f>
        <v>560/23A Trường Chinh, P.13, Q.Tân Bình, TP.HCM</v>
      </c>
      <c r="S30" s="60" t="s">
        <v>757</v>
      </c>
      <c r="T30" s="54" t="s">
        <v>746</v>
      </c>
      <c r="U30" s="21"/>
      <c r="V30" s="10"/>
      <c r="W30" s="10"/>
      <c r="X30" s="53"/>
      <c r="Y30" s="23"/>
      <c r="Z30" s="10"/>
      <c r="AA30" s="37"/>
      <c r="AB30" s="38"/>
    </row>
    <row r="31" spans="1:28" ht="30" customHeight="1" thickBot="1" x14ac:dyDescent="0.4">
      <c r="A31" s="55">
        <v>23</v>
      </c>
      <c r="B31" s="19" t="s">
        <v>619</v>
      </c>
      <c r="C31" s="19" t="s">
        <v>575</v>
      </c>
      <c r="D31" s="11" t="s">
        <v>620</v>
      </c>
      <c r="E31" s="20" t="s">
        <v>655</v>
      </c>
      <c r="F31" s="56" t="s">
        <v>662</v>
      </c>
      <c r="G31" s="29">
        <v>24</v>
      </c>
      <c r="H31" s="15" t="s">
        <v>756</v>
      </c>
      <c r="I31" s="16" t="s">
        <v>688</v>
      </c>
      <c r="J31" s="17" t="s">
        <v>708</v>
      </c>
      <c r="K31" s="58" t="s">
        <v>734</v>
      </c>
      <c r="L31" s="29" t="s">
        <v>739</v>
      </c>
      <c r="M31" s="29">
        <v>79</v>
      </c>
      <c r="N31" s="22" t="s">
        <v>413</v>
      </c>
      <c r="O31" s="69" t="str">
        <f>VLOOKUP(N31,'PL3_Danh muc hanh chinh (2)'!C24:D335,2,0)</f>
        <v>777</v>
      </c>
      <c r="P31" s="68" t="s">
        <v>415</v>
      </c>
      <c r="Q31" s="70" t="s">
        <v>416</v>
      </c>
      <c r="R31" s="15" t="str">
        <f>VLOOKUP(B31,Sheet2!A23:$I$47,9,0)</f>
        <v>133/4 đường 12, P.Bình Hòa, Q.Bình Tân, TP.HCM</v>
      </c>
      <c r="S31" s="60" t="s">
        <v>758</v>
      </c>
      <c r="T31" s="54" t="s">
        <v>747</v>
      </c>
      <c r="U31" s="21"/>
      <c r="V31" s="10"/>
      <c r="W31" s="10"/>
      <c r="X31" s="53"/>
      <c r="Y31" s="23"/>
      <c r="Z31" s="10"/>
      <c r="AA31" s="37"/>
      <c r="AB31" s="38"/>
    </row>
    <row r="32" spans="1:28" ht="30" customHeight="1" thickBot="1" x14ac:dyDescent="0.4">
      <c r="A32" s="55">
        <v>24</v>
      </c>
      <c r="B32" s="19" t="s">
        <v>621</v>
      </c>
      <c r="C32" s="19" t="s">
        <v>575</v>
      </c>
      <c r="D32" s="11" t="s">
        <v>622</v>
      </c>
      <c r="E32" s="20" t="s">
        <v>656</v>
      </c>
      <c r="F32" s="56" t="s">
        <v>662</v>
      </c>
      <c r="G32" s="29">
        <v>24</v>
      </c>
      <c r="H32" s="15" t="s">
        <v>756</v>
      </c>
      <c r="I32" s="16" t="s">
        <v>689</v>
      </c>
      <c r="J32" s="17" t="s">
        <v>709</v>
      </c>
      <c r="K32" s="58">
        <v>0</v>
      </c>
      <c r="L32" s="29" t="s">
        <v>739</v>
      </c>
      <c r="M32" s="29">
        <v>79</v>
      </c>
      <c r="N32" s="22" t="s">
        <v>189</v>
      </c>
      <c r="O32" s="69" t="str">
        <f>VLOOKUP(N32,'PL3_Danh muc hanh chinh (2)'!C25:D336,2,0)</f>
        <v>766</v>
      </c>
      <c r="P32" s="68" t="s">
        <v>71</v>
      </c>
      <c r="Q32" s="58" t="str">
        <f>VLOOKUP(P32,'PL3_Danh muc hanh chinh (2)'!E25:F336,2,0)</f>
        <v>26876</v>
      </c>
      <c r="R32" s="15" t="str">
        <f>VLOOKUP(B32,Sheet2!A24:$I$47,9,0)</f>
        <v>332 Bắc Hải, phường 6, quận Tân Bình, Tp.HCM</v>
      </c>
      <c r="S32" s="60" t="s">
        <v>758</v>
      </c>
      <c r="T32" s="54" t="s">
        <v>748</v>
      </c>
      <c r="U32" s="21"/>
      <c r="V32" s="10"/>
      <c r="W32" s="10"/>
      <c r="X32" s="53"/>
      <c r="Y32" s="23"/>
      <c r="Z32" s="10"/>
      <c r="AA32" s="37"/>
      <c r="AB32" s="38"/>
    </row>
    <row r="33" spans="1:28" ht="30" customHeight="1" thickBot="1" x14ac:dyDescent="0.4">
      <c r="A33" s="55">
        <v>25</v>
      </c>
      <c r="B33" s="19" t="s">
        <v>623</v>
      </c>
      <c r="C33" s="19" t="s">
        <v>575</v>
      </c>
      <c r="D33" s="11" t="s">
        <v>624</v>
      </c>
      <c r="E33" s="20" t="s">
        <v>657</v>
      </c>
      <c r="F33" s="56" t="s">
        <v>662</v>
      </c>
      <c r="G33" s="29">
        <v>24</v>
      </c>
      <c r="H33" s="15" t="s">
        <v>756</v>
      </c>
      <c r="I33" s="16" t="s">
        <v>690</v>
      </c>
      <c r="J33" s="17" t="s">
        <v>710</v>
      </c>
      <c r="K33" s="58" t="s">
        <v>735</v>
      </c>
      <c r="L33" s="29" t="s">
        <v>739</v>
      </c>
      <c r="M33" s="29">
        <v>79</v>
      </c>
      <c r="N33" s="22" t="s">
        <v>945</v>
      </c>
      <c r="O33" s="69">
        <v>766</v>
      </c>
      <c r="P33" s="68" t="s">
        <v>43</v>
      </c>
      <c r="Q33" s="58" t="str">
        <f>VLOOKUP(P33,'PL3_Danh muc hanh chinh (2)'!E26:F337,2,0)</f>
        <v>26897</v>
      </c>
      <c r="R33" s="15" t="str">
        <f>VLOOKUP(B33,Sheet2!A25:$I$47,9,0)</f>
        <v>2/45/11  Thiên Phước P.9 Q.Tân Bình , TP.HCM</v>
      </c>
      <c r="S33" s="19"/>
      <c r="T33" s="54" t="s">
        <v>749</v>
      </c>
      <c r="U33" s="21"/>
      <c r="V33" s="10"/>
      <c r="W33" s="10"/>
      <c r="X33" s="53"/>
      <c r="Y33" s="23"/>
      <c r="Z33" s="10"/>
      <c r="AA33" s="37"/>
      <c r="AB33" s="38"/>
    </row>
    <row r="34" spans="1:28" ht="30" customHeight="1" thickBot="1" x14ac:dyDescent="0.4">
      <c r="A34" s="55">
        <v>26</v>
      </c>
      <c r="B34" s="19" t="s">
        <v>625</v>
      </c>
      <c r="C34" s="19" t="s">
        <v>575</v>
      </c>
      <c r="D34" s="11" t="s">
        <v>626</v>
      </c>
      <c r="E34" s="20" t="s">
        <v>658</v>
      </c>
      <c r="F34" s="56" t="s">
        <v>662</v>
      </c>
      <c r="G34" s="29">
        <v>24</v>
      </c>
      <c r="H34" s="15" t="s">
        <v>756</v>
      </c>
      <c r="I34" s="16" t="s">
        <v>666</v>
      </c>
      <c r="J34" s="17" t="s">
        <v>711</v>
      </c>
      <c r="K34" s="58" t="s">
        <v>736</v>
      </c>
      <c r="L34" s="29" t="s">
        <v>739</v>
      </c>
      <c r="M34" s="29">
        <v>79</v>
      </c>
      <c r="N34" s="22" t="s">
        <v>951</v>
      </c>
      <c r="O34" s="69">
        <v>764</v>
      </c>
      <c r="P34" s="68" t="s">
        <v>935</v>
      </c>
      <c r="Q34" s="70" t="s">
        <v>149</v>
      </c>
      <c r="R34" s="15" t="str">
        <f>VLOOKUP(B34,Sheet2!A26:$I$47,9,0)</f>
        <v>61/4, đường Phạm Văn Chiêu, P. 4, quận Gò Vấp, TPHCM</v>
      </c>
      <c r="S34" s="60" t="s">
        <v>757</v>
      </c>
      <c r="T34" s="54" t="s">
        <v>750</v>
      </c>
      <c r="U34" s="21"/>
      <c r="V34" s="10"/>
      <c r="W34" s="10"/>
      <c r="X34" s="54"/>
      <c r="Y34" s="23"/>
      <c r="Z34" s="10"/>
      <c r="AA34" s="37"/>
      <c r="AB34" s="38"/>
    </row>
    <row r="35" spans="1:28" ht="30" customHeight="1" thickBot="1" x14ac:dyDescent="0.4">
      <c r="A35" s="55">
        <v>27</v>
      </c>
      <c r="B35" s="19" t="s">
        <v>627</v>
      </c>
      <c r="C35" s="19" t="s">
        <v>575</v>
      </c>
      <c r="D35" s="11" t="s">
        <v>628</v>
      </c>
      <c r="E35" s="20" t="s">
        <v>659</v>
      </c>
      <c r="F35" s="56" t="s">
        <v>662</v>
      </c>
      <c r="G35" s="29">
        <v>24</v>
      </c>
      <c r="H35" s="15" t="s">
        <v>756</v>
      </c>
      <c r="I35" s="16" t="s">
        <v>667</v>
      </c>
      <c r="J35" s="17" t="s">
        <v>712</v>
      </c>
      <c r="K35" s="58" t="s">
        <v>737</v>
      </c>
      <c r="L35" s="29" t="s">
        <v>739</v>
      </c>
      <c r="M35" s="29">
        <v>79</v>
      </c>
      <c r="N35" s="22" t="s">
        <v>107</v>
      </c>
      <c r="O35" s="69">
        <v>761</v>
      </c>
      <c r="P35" s="68" t="s">
        <v>122</v>
      </c>
      <c r="Q35" s="70" t="s">
        <v>123</v>
      </c>
      <c r="R35" s="15" t="str">
        <f>VLOOKUP(B35,Sheet2!A27:$I$47,9,0)</f>
        <v>15D/A NGUYỄN ẢNH THỦ, TRUNG MỸ TÂY, QUẬN 12</v>
      </c>
      <c r="S35" s="60" t="s">
        <v>757</v>
      </c>
      <c r="T35" s="54" t="s">
        <v>745</v>
      </c>
      <c r="U35" s="21"/>
      <c r="V35" s="10"/>
      <c r="W35" s="10"/>
      <c r="X35" s="54"/>
      <c r="Y35" s="23"/>
      <c r="Z35" s="10"/>
      <c r="AA35" s="37"/>
      <c r="AB35" s="38"/>
    </row>
    <row r="36" spans="1:28" ht="30" customHeight="1" thickBot="1" x14ac:dyDescent="0.4">
      <c r="A36" s="55">
        <v>28</v>
      </c>
      <c r="B36" s="19" t="s">
        <v>629</v>
      </c>
      <c r="C36" s="19" t="s">
        <v>575</v>
      </c>
      <c r="D36" s="11" t="s">
        <v>630</v>
      </c>
      <c r="E36" s="20" t="s">
        <v>660</v>
      </c>
      <c r="F36" s="56" t="s">
        <v>662</v>
      </c>
      <c r="G36" s="29">
        <v>24</v>
      </c>
      <c r="H36" s="15" t="s">
        <v>756</v>
      </c>
      <c r="I36" s="16" t="s">
        <v>691</v>
      </c>
      <c r="J36" s="17">
        <v>0</v>
      </c>
      <c r="K36" s="58">
        <v>0</v>
      </c>
      <c r="L36" s="29" t="s">
        <v>739</v>
      </c>
      <c r="M36" s="29">
        <v>79</v>
      </c>
      <c r="N36" s="22" t="s">
        <v>189</v>
      </c>
      <c r="O36" s="69" t="str">
        <f>VLOOKUP(N36,'PL3_Danh muc hanh chinh (2)'!C29:D340,2,0)</f>
        <v>766</v>
      </c>
      <c r="P36" s="68" t="s">
        <v>132</v>
      </c>
      <c r="Q36" s="58" t="str">
        <f>VLOOKUP(P36,'PL3_Danh muc hanh chinh (2)'!E29:F340,2,0)</f>
        <v>26938</v>
      </c>
      <c r="R36" s="15" t="str">
        <f>VLOOKUP(B36,Sheet2!A28:$I$47,9,0)</f>
        <v>471/9/15 Phạm Văn Bạch, p.15, Q.Tân Bình,TPHCM</v>
      </c>
      <c r="S36" s="19"/>
      <c r="T36" s="53"/>
      <c r="U36" s="21"/>
      <c r="V36" s="10"/>
      <c r="W36" s="10"/>
      <c r="X36" s="53"/>
      <c r="Y36" s="23"/>
      <c r="Z36" s="10"/>
      <c r="AA36" s="37"/>
      <c r="AB36" s="38"/>
    </row>
    <row r="37" spans="1:28" ht="30" customHeight="1" thickBot="1" x14ac:dyDescent="0.4">
      <c r="A37" s="55">
        <v>29</v>
      </c>
      <c r="B37" s="19" t="s">
        <v>631</v>
      </c>
      <c r="C37" s="19" t="s">
        <v>575</v>
      </c>
      <c r="D37" s="11" t="s">
        <v>632</v>
      </c>
      <c r="E37" s="20" t="s">
        <v>661</v>
      </c>
      <c r="F37" s="56" t="s">
        <v>663</v>
      </c>
      <c r="G37" s="29">
        <v>24</v>
      </c>
      <c r="H37" s="15" t="s">
        <v>756</v>
      </c>
      <c r="I37" s="16" t="s">
        <v>692</v>
      </c>
      <c r="J37" s="17">
        <v>0</v>
      </c>
      <c r="K37" s="58" t="s">
        <v>738</v>
      </c>
      <c r="L37" s="29" t="s">
        <v>739</v>
      </c>
      <c r="M37" s="29">
        <v>79</v>
      </c>
      <c r="N37" s="22" t="s">
        <v>130</v>
      </c>
      <c r="O37" s="69" t="str">
        <f>VLOOKUP(N37,'PL3_Danh muc hanh chinh (2)'!C30:D341,2,0)</f>
        <v>764</v>
      </c>
      <c r="P37" s="68" t="s">
        <v>74</v>
      </c>
      <c r="Q37" s="58" t="str">
        <f>VLOOKUP(P37,'PL3_Danh muc hanh chinh (2)'!E30:F341,2,0)</f>
        <v>26884</v>
      </c>
      <c r="R37" s="15" t="str">
        <f>VLOOKUP(B37,Sheet2!A29:$I$47,9,0)</f>
        <v>417/69/37 Quang Trung, P.10, Q.Gò Vấp, TP.HCM</v>
      </c>
      <c r="S37" s="60" t="s">
        <v>757</v>
      </c>
      <c r="T37" s="54" t="s">
        <v>751</v>
      </c>
      <c r="U37" s="21"/>
      <c r="V37" s="10"/>
      <c r="W37" s="10"/>
      <c r="X37" s="54"/>
      <c r="Y37" s="23"/>
      <c r="Z37" s="10"/>
      <c r="AA37" s="37"/>
      <c r="AB37" s="38"/>
    </row>
    <row r="38" spans="1:28" x14ac:dyDescent="0.35">
      <c r="A38" s="55">
        <v>30</v>
      </c>
      <c r="B38" s="19"/>
      <c r="C38" s="19"/>
      <c r="D38" s="11"/>
      <c r="E38" s="12"/>
      <c r="F38" s="13"/>
      <c r="G38" s="14"/>
      <c r="H38" s="15"/>
      <c r="I38" s="16"/>
      <c r="J38" s="17"/>
      <c r="K38" s="15"/>
      <c r="L38" s="14"/>
      <c r="M38" s="14"/>
      <c r="N38" s="22"/>
      <c r="O38" s="18"/>
      <c r="P38" s="15"/>
      <c r="Q38" s="58"/>
      <c r="R38" s="15"/>
      <c r="S38" s="19"/>
      <c r="T38" s="20"/>
      <c r="U38" s="21"/>
      <c r="V38" s="10"/>
      <c r="W38" s="10"/>
      <c r="X38" s="22"/>
      <c r="Y38" s="23"/>
      <c r="Z38" s="10"/>
      <c r="AB38" s="26"/>
    </row>
    <row r="39" spans="1:28" x14ac:dyDescent="0.35">
      <c r="A39" s="55">
        <v>31</v>
      </c>
      <c r="B39" s="19"/>
      <c r="C39" s="19"/>
      <c r="D39" s="11"/>
      <c r="E39" s="12"/>
      <c r="F39" s="13"/>
      <c r="G39" s="14"/>
      <c r="H39" s="15"/>
      <c r="I39" s="27"/>
      <c r="J39" s="28"/>
      <c r="K39" s="15"/>
      <c r="L39" s="14"/>
      <c r="M39" s="14"/>
      <c r="N39" s="15"/>
      <c r="O39" s="18"/>
      <c r="P39" s="15"/>
      <c r="Q39" s="58"/>
      <c r="R39" s="15"/>
      <c r="S39" s="19"/>
      <c r="T39" s="20"/>
      <c r="U39" s="21"/>
      <c r="V39" s="10"/>
      <c r="W39" s="10"/>
      <c r="X39" s="22"/>
      <c r="Y39" s="23"/>
      <c r="Z39" s="10"/>
      <c r="AB39" s="26"/>
    </row>
    <row r="40" spans="1:28" x14ac:dyDescent="0.35">
      <c r="A40" s="55">
        <v>32</v>
      </c>
      <c r="B40" s="19"/>
      <c r="C40" s="19"/>
      <c r="D40" s="11"/>
      <c r="E40" s="12"/>
      <c r="F40" s="13"/>
      <c r="G40" s="14"/>
      <c r="H40" s="15"/>
      <c r="I40" s="29"/>
      <c r="J40" s="17"/>
      <c r="K40" s="14"/>
      <c r="L40" s="14"/>
      <c r="M40" s="14"/>
      <c r="N40" s="14"/>
      <c r="O40" s="14"/>
      <c r="P40" s="14"/>
      <c r="Q40" s="58"/>
      <c r="R40" s="15"/>
      <c r="S40" s="19"/>
      <c r="T40" s="20"/>
      <c r="U40" s="21"/>
      <c r="V40" s="10"/>
      <c r="W40" s="10"/>
      <c r="X40" s="22"/>
      <c r="Y40" s="23"/>
      <c r="Z40" s="10"/>
      <c r="AA40" s="30"/>
      <c r="AB40" s="30"/>
    </row>
    <row r="41" spans="1:28" x14ac:dyDescent="0.35">
      <c r="A41" s="55">
        <v>33</v>
      </c>
      <c r="B41" s="19"/>
      <c r="C41" s="19"/>
      <c r="D41" s="11"/>
      <c r="E41" s="12"/>
      <c r="F41" s="13"/>
      <c r="G41" s="14"/>
      <c r="H41" s="15"/>
      <c r="I41" s="16"/>
      <c r="J41" s="17"/>
      <c r="K41" s="15"/>
      <c r="L41" s="14"/>
      <c r="M41" s="14"/>
      <c r="N41" s="15"/>
      <c r="O41" s="18"/>
      <c r="P41" s="15"/>
      <c r="Q41" s="58"/>
      <c r="R41" s="15"/>
      <c r="S41" s="19"/>
      <c r="T41" s="20"/>
      <c r="U41" s="21"/>
      <c r="V41" s="10"/>
      <c r="W41" s="10"/>
      <c r="X41" s="22"/>
      <c r="Y41" s="23"/>
      <c r="Z41" s="10"/>
      <c r="AB41" s="26"/>
    </row>
  </sheetData>
  <mergeCells count="19">
    <mergeCell ref="AB7:AB8"/>
    <mergeCell ref="L7:R7"/>
    <mergeCell ref="S7:S8"/>
    <mergeCell ref="T7:V7"/>
    <mergeCell ref="W7:W8"/>
    <mergeCell ref="X7:Z7"/>
    <mergeCell ref="AA7:AA8"/>
    <mergeCell ref="A1:T1"/>
    <mergeCell ref="A7:A8"/>
    <mergeCell ref="D7:D8"/>
    <mergeCell ref="E7:E8"/>
    <mergeCell ref="F7:F8"/>
    <mergeCell ref="G7:G8"/>
    <mergeCell ref="H7:H8"/>
    <mergeCell ref="I7:I8"/>
    <mergeCell ref="J7:J8"/>
    <mergeCell ref="K7:K8"/>
    <mergeCell ref="B7:B8"/>
    <mergeCell ref="C7:C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45" workbookViewId="0">
      <selection sqref="A1:I47"/>
    </sheetView>
  </sheetViews>
  <sheetFormatPr defaultRowHeight="14.5" x14ac:dyDescent="0.35"/>
  <cols>
    <col min="1" max="1" width="19.26953125" bestFit="1" customWidth="1"/>
    <col min="2" max="2" width="16.36328125" bestFit="1" customWidth="1"/>
    <col min="3" max="3" width="7.1796875" style="61" bestFit="1" customWidth="1"/>
    <col min="4" max="4" width="4.453125" bestFit="1" customWidth="1"/>
    <col min="5" max="5" width="19.54296875" bestFit="1" customWidth="1"/>
    <col min="9" max="9" width="44" customWidth="1"/>
  </cols>
  <sheetData>
    <row r="1" spans="1:9" ht="87.5" x14ac:dyDescent="0.35">
      <c r="A1" s="62" t="s">
        <v>761</v>
      </c>
      <c r="B1" s="63" t="s">
        <v>762</v>
      </c>
      <c r="C1" s="64" t="s">
        <v>763</v>
      </c>
      <c r="D1" s="65" t="s">
        <v>662</v>
      </c>
      <c r="E1" s="62" t="s">
        <v>764</v>
      </c>
      <c r="F1" s="64" t="s">
        <v>765</v>
      </c>
      <c r="G1" s="64" t="s">
        <v>760</v>
      </c>
      <c r="H1" s="64"/>
      <c r="I1" s="66" t="s">
        <v>766</v>
      </c>
    </row>
    <row r="2" spans="1:9" ht="100" x14ac:dyDescent="0.35">
      <c r="A2" s="62" t="s">
        <v>574</v>
      </c>
      <c r="B2" s="63" t="s">
        <v>767</v>
      </c>
      <c r="C2" s="64" t="s">
        <v>763</v>
      </c>
      <c r="D2" s="65" t="s">
        <v>662</v>
      </c>
      <c r="E2" s="62" t="s">
        <v>633</v>
      </c>
      <c r="F2" s="64" t="s">
        <v>765</v>
      </c>
      <c r="G2" s="64" t="s">
        <v>760</v>
      </c>
      <c r="H2" s="64"/>
      <c r="I2" s="66" t="s">
        <v>768</v>
      </c>
    </row>
    <row r="3" spans="1:9" ht="75" x14ac:dyDescent="0.35">
      <c r="A3" s="62" t="s">
        <v>577</v>
      </c>
      <c r="B3" s="63" t="s">
        <v>769</v>
      </c>
      <c r="C3" s="64" t="s">
        <v>770</v>
      </c>
      <c r="D3" s="65" t="s">
        <v>662</v>
      </c>
      <c r="E3" s="62" t="s">
        <v>634</v>
      </c>
      <c r="F3" s="64" t="s">
        <v>765</v>
      </c>
      <c r="G3" s="64" t="s">
        <v>760</v>
      </c>
      <c r="H3" s="64"/>
      <c r="I3" s="66" t="s">
        <v>771</v>
      </c>
    </row>
    <row r="4" spans="1:9" ht="125" x14ac:dyDescent="0.35">
      <c r="A4" s="62" t="s">
        <v>579</v>
      </c>
      <c r="B4" s="63" t="s">
        <v>772</v>
      </c>
      <c r="C4" s="64" t="s">
        <v>773</v>
      </c>
      <c r="D4" s="65" t="s">
        <v>662</v>
      </c>
      <c r="E4" s="62" t="s">
        <v>635</v>
      </c>
      <c r="F4" s="64" t="s">
        <v>765</v>
      </c>
      <c r="G4" s="64" t="s">
        <v>760</v>
      </c>
      <c r="H4" s="64"/>
      <c r="I4" s="66" t="s">
        <v>774</v>
      </c>
    </row>
    <row r="5" spans="1:9" ht="87.5" x14ac:dyDescent="0.35">
      <c r="A5" s="62" t="s">
        <v>581</v>
      </c>
      <c r="B5" s="63" t="s">
        <v>775</v>
      </c>
      <c r="C5" s="64" t="s">
        <v>776</v>
      </c>
      <c r="D5" s="65" t="s">
        <v>662</v>
      </c>
      <c r="E5" s="62" t="s">
        <v>636</v>
      </c>
      <c r="F5" s="64" t="s">
        <v>765</v>
      </c>
      <c r="G5" s="64" t="s">
        <v>760</v>
      </c>
      <c r="H5" s="64"/>
      <c r="I5" s="66" t="s">
        <v>777</v>
      </c>
    </row>
    <row r="6" spans="1:9" ht="75" x14ac:dyDescent="0.35">
      <c r="A6" s="62" t="s">
        <v>778</v>
      </c>
      <c r="B6" s="63" t="s">
        <v>779</v>
      </c>
      <c r="C6" s="64" t="s">
        <v>780</v>
      </c>
      <c r="D6" s="65" t="s">
        <v>662</v>
      </c>
      <c r="E6" s="62" t="s">
        <v>781</v>
      </c>
      <c r="F6" s="64" t="s">
        <v>782</v>
      </c>
      <c r="G6" s="64" t="s">
        <v>760</v>
      </c>
      <c r="H6" s="64"/>
      <c r="I6" s="66" t="s">
        <v>783</v>
      </c>
    </row>
    <row r="7" spans="1:9" ht="87.5" x14ac:dyDescent="0.35">
      <c r="A7" s="62" t="s">
        <v>583</v>
      </c>
      <c r="B7" s="63" t="s">
        <v>784</v>
      </c>
      <c r="C7" s="64" t="s">
        <v>785</v>
      </c>
      <c r="D7" s="65" t="s">
        <v>662</v>
      </c>
      <c r="E7" s="62" t="s">
        <v>637</v>
      </c>
      <c r="F7" s="64" t="s">
        <v>765</v>
      </c>
      <c r="G7" s="64" t="s">
        <v>760</v>
      </c>
      <c r="H7" s="64"/>
      <c r="I7" s="66" t="s">
        <v>786</v>
      </c>
    </row>
    <row r="8" spans="1:9" ht="100" x14ac:dyDescent="0.35">
      <c r="A8" s="62" t="s">
        <v>585</v>
      </c>
      <c r="B8" s="63" t="s">
        <v>787</v>
      </c>
      <c r="C8" s="64" t="s">
        <v>788</v>
      </c>
      <c r="D8" s="65" t="s">
        <v>662</v>
      </c>
      <c r="E8" s="62" t="s">
        <v>638</v>
      </c>
      <c r="F8" s="64" t="s">
        <v>765</v>
      </c>
      <c r="G8" s="64" t="s">
        <v>760</v>
      </c>
      <c r="H8" s="64"/>
      <c r="I8" s="66" t="s">
        <v>789</v>
      </c>
    </row>
    <row r="9" spans="1:9" ht="125" x14ac:dyDescent="0.35">
      <c r="A9" s="62" t="s">
        <v>587</v>
      </c>
      <c r="B9" s="63" t="s">
        <v>790</v>
      </c>
      <c r="C9" s="64" t="s">
        <v>791</v>
      </c>
      <c r="D9" s="65" t="s">
        <v>662</v>
      </c>
      <c r="E9" s="62" t="s">
        <v>639</v>
      </c>
      <c r="F9" s="64" t="s">
        <v>792</v>
      </c>
      <c r="G9" s="64" t="s">
        <v>759</v>
      </c>
      <c r="H9" s="64"/>
      <c r="I9" s="66" t="s">
        <v>793</v>
      </c>
    </row>
    <row r="10" spans="1:9" ht="100" x14ac:dyDescent="0.35">
      <c r="A10" s="62" t="s">
        <v>589</v>
      </c>
      <c r="B10" s="63" t="s">
        <v>794</v>
      </c>
      <c r="C10" s="64" t="s">
        <v>795</v>
      </c>
      <c r="D10" s="65" t="s">
        <v>662</v>
      </c>
      <c r="E10" s="62" t="s">
        <v>640</v>
      </c>
      <c r="F10" s="64" t="s">
        <v>765</v>
      </c>
      <c r="G10" s="64" t="s">
        <v>760</v>
      </c>
      <c r="H10" s="64"/>
      <c r="I10" s="66" t="s">
        <v>796</v>
      </c>
    </row>
    <row r="11" spans="1:9" ht="87.5" x14ac:dyDescent="0.35">
      <c r="A11" s="62" t="s">
        <v>797</v>
      </c>
      <c r="B11" s="63" t="s">
        <v>798</v>
      </c>
      <c r="C11" s="64" t="s">
        <v>795</v>
      </c>
      <c r="D11" s="65" t="s">
        <v>662</v>
      </c>
      <c r="E11" s="62" t="s">
        <v>799</v>
      </c>
      <c r="F11" s="64" t="s">
        <v>765</v>
      </c>
      <c r="G11" s="64" t="s">
        <v>760</v>
      </c>
      <c r="H11" s="64"/>
      <c r="I11" s="66" t="s">
        <v>800</v>
      </c>
    </row>
    <row r="12" spans="1:9" ht="137.5" x14ac:dyDescent="0.35">
      <c r="A12" s="62" t="s">
        <v>801</v>
      </c>
      <c r="B12" s="63" t="s">
        <v>802</v>
      </c>
      <c r="C12" s="64" t="s">
        <v>803</v>
      </c>
      <c r="D12" s="65" t="s">
        <v>662</v>
      </c>
      <c r="E12" s="62" t="s">
        <v>804</v>
      </c>
      <c r="F12" s="64" t="s">
        <v>765</v>
      </c>
      <c r="G12" s="64" t="s">
        <v>760</v>
      </c>
      <c r="H12" s="64"/>
      <c r="I12" s="66" t="s">
        <v>805</v>
      </c>
    </row>
    <row r="13" spans="1:9" ht="125" x14ac:dyDescent="0.35">
      <c r="A13" s="62" t="s">
        <v>806</v>
      </c>
      <c r="B13" s="63" t="s">
        <v>807</v>
      </c>
      <c r="C13" s="64" t="s">
        <v>808</v>
      </c>
      <c r="D13" s="65" t="s">
        <v>662</v>
      </c>
      <c r="E13" s="62" t="s">
        <v>809</v>
      </c>
      <c r="F13" s="64" t="s">
        <v>765</v>
      </c>
      <c r="G13" s="64" t="s">
        <v>760</v>
      </c>
      <c r="H13" s="64"/>
      <c r="I13" s="66" t="s">
        <v>810</v>
      </c>
    </row>
    <row r="14" spans="1:9" ht="75" x14ac:dyDescent="0.35">
      <c r="A14" s="62" t="s">
        <v>591</v>
      </c>
      <c r="B14" s="63" t="s">
        <v>811</v>
      </c>
      <c r="C14" s="64" t="s">
        <v>808</v>
      </c>
      <c r="D14" s="65" t="s">
        <v>662</v>
      </c>
      <c r="E14" s="62" t="s">
        <v>641</v>
      </c>
      <c r="F14" s="64" t="s">
        <v>765</v>
      </c>
      <c r="G14" s="64" t="s">
        <v>812</v>
      </c>
      <c r="H14" s="64"/>
      <c r="I14" s="66" t="s">
        <v>813</v>
      </c>
    </row>
    <row r="15" spans="1:9" ht="62.5" x14ac:dyDescent="0.35">
      <c r="A15" s="62" t="s">
        <v>593</v>
      </c>
      <c r="B15" s="63" t="s">
        <v>814</v>
      </c>
      <c r="C15" s="64" t="s">
        <v>808</v>
      </c>
      <c r="D15" s="65" t="s">
        <v>662</v>
      </c>
      <c r="E15" s="62" t="s">
        <v>642</v>
      </c>
      <c r="F15" s="64" t="s">
        <v>765</v>
      </c>
      <c r="G15" s="64" t="s">
        <v>760</v>
      </c>
      <c r="H15" s="64"/>
      <c r="I15" s="66" t="s">
        <v>815</v>
      </c>
    </row>
    <row r="16" spans="1:9" ht="112.5" x14ac:dyDescent="0.35">
      <c r="A16" s="62" t="s">
        <v>595</v>
      </c>
      <c r="B16" s="63" t="s">
        <v>816</v>
      </c>
      <c r="C16" s="64" t="s">
        <v>817</v>
      </c>
      <c r="D16" s="65" t="s">
        <v>662</v>
      </c>
      <c r="E16" s="62" t="s">
        <v>643</v>
      </c>
      <c r="F16" s="64" t="s">
        <v>765</v>
      </c>
      <c r="G16" s="64" t="s">
        <v>760</v>
      </c>
      <c r="H16" s="64"/>
      <c r="I16" s="66" t="s">
        <v>818</v>
      </c>
    </row>
    <row r="17" spans="1:9" ht="112.5" x14ac:dyDescent="0.35">
      <c r="A17" s="62" t="s">
        <v>597</v>
      </c>
      <c r="B17" s="63" t="s">
        <v>819</v>
      </c>
      <c r="C17" s="64" t="s">
        <v>820</v>
      </c>
      <c r="D17" s="65" t="s">
        <v>662</v>
      </c>
      <c r="E17" s="62" t="s">
        <v>644</v>
      </c>
      <c r="F17" s="64" t="s">
        <v>765</v>
      </c>
      <c r="G17" s="64" t="s">
        <v>760</v>
      </c>
      <c r="H17" s="64"/>
      <c r="I17" s="66" t="s">
        <v>821</v>
      </c>
    </row>
    <row r="18" spans="1:9" ht="87.5" x14ac:dyDescent="0.35">
      <c r="A18" s="62" t="s">
        <v>599</v>
      </c>
      <c r="B18" s="63" t="s">
        <v>822</v>
      </c>
      <c r="C18" s="64" t="s">
        <v>823</v>
      </c>
      <c r="D18" s="65" t="s">
        <v>662</v>
      </c>
      <c r="E18" s="62" t="s">
        <v>645</v>
      </c>
      <c r="F18" s="64" t="s">
        <v>765</v>
      </c>
      <c r="G18" s="64" t="s">
        <v>760</v>
      </c>
      <c r="H18" s="64"/>
      <c r="I18" s="66" t="s">
        <v>824</v>
      </c>
    </row>
    <row r="19" spans="1:9" ht="62.5" x14ac:dyDescent="0.35">
      <c r="A19" s="62" t="s">
        <v>601</v>
      </c>
      <c r="B19" s="63" t="s">
        <v>825</v>
      </c>
      <c r="C19" s="64" t="s">
        <v>823</v>
      </c>
      <c r="D19" s="65" t="s">
        <v>662</v>
      </c>
      <c r="E19" s="62" t="s">
        <v>646</v>
      </c>
      <c r="F19" s="64" t="s">
        <v>765</v>
      </c>
      <c r="G19" s="64" t="s">
        <v>760</v>
      </c>
      <c r="H19" s="64"/>
      <c r="I19" s="66" t="s">
        <v>826</v>
      </c>
    </row>
    <row r="20" spans="1:9" ht="100" x14ac:dyDescent="0.35">
      <c r="A20" s="62" t="s">
        <v>603</v>
      </c>
      <c r="B20" s="63" t="s">
        <v>827</v>
      </c>
      <c r="C20" s="64" t="s">
        <v>828</v>
      </c>
      <c r="D20" s="65" t="s">
        <v>662</v>
      </c>
      <c r="E20" s="62" t="s">
        <v>647</v>
      </c>
      <c r="F20" s="64" t="s">
        <v>765</v>
      </c>
      <c r="G20" s="64" t="s">
        <v>760</v>
      </c>
      <c r="H20" s="64"/>
      <c r="I20" s="66" t="s">
        <v>829</v>
      </c>
    </row>
    <row r="21" spans="1:9" ht="137.5" x14ac:dyDescent="0.35">
      <c r="A21" s="62" t="s">
        <v>605</v>
      </c>
      <c r="B21" s="63" t="s">
        <v>830</v>
      </c>
      <c r="C21" s="64" t="s">
        <v>831</v>
      </c>
      <c r="D21" s="65" t="s">
        <v>662</v>
      </c>
      <c r="E21" s="62" t="s">
        <v>648</v>
      </c>
      <c r="F21" s="64" t="s">
        <v>832</v>
      </c>
      <c r="G21" s="64" t="s">
        <v>760</v>
      </c>
      <c r="H21" s="64"/>
      <c r="I21" s="66" t="s">
        <v>833</v>
      </c>
    </row>
    <row r="22" spans="1:9" ht="37.5" x14ac:dyDescent="0.35">
      <c r="A22" s="62" t="s">
        <v>607</v>
      </c>
      <c r="B22" s="63" t="s">
        <v>834</v>
      </c>
      <c r="C22" s="64" t="s">
        <v>835</v>
      </c>
      <c r="D22" s="65" t="s">
        <v>662</v>
      </c>
      <c r="E22" s="62" t="s">
        <v>649</v>
      </c>
      <c r="F22" s="64" t="s">
        <v>765</v>
      </c>
      <c r="G22" s="64" t="s">
        <v>759</v>
      </c>
      <c r="H22" s="64"/>
      <c r="I22" s="66" t="s">
        <v>836</v>
      </c>
    </row>
    <row r="23" spans="1:9" ht="112.5" x14ac:dyDescent="0.35">
      <c r="A23" s="62" t="s">
        <v>837</v>
      </c>
      <c r="B23" s="63" t="s">
        <v>838</v>
      </c>
      <c r="C23" s="64" t="s">
        <v>839</v>
      </c>
      <c r="D23" s="65" t="s">
        <v>662</v>
      </c>
      <c r="E23" s="62" t="s">
        <v>840</v>
      </c>
      <c r="F23" s="64" t="s">
        <v>765</v>
      </c>
      <c r="G23" s="64" t="s">
        <v>760</v>
      </c>
      <c r="H23" s="64"/>
      <c r="I23" s="66" t="s">
        <v>841</v>
      </c>
    </row>
    <row r="24" spans="1:9" ht="137.5" x14ac:dyDescent="0.35">
      <c r="A24" s="62" t="s">
        <v>609</v>
      </c>
      <c r="B24" s="63" t="s">
        <v>842</v>
      </c>
      <c r="C24" s="64" t="s">
        <v>662</v>
      </c>
      <c r="D24" s="65" t="s">
        <v>662</v>
      </c>
      <c r="E24" s="62" t="s">
        <v>650</v>
      </c>
      <c r="F24" s="64" t="s">
        <v>843</v>
      </c>
      <c r="G24" s="64" t="s">
        <v>760</v>
      </c>
      <c r="H24" s="64"/>
      <c r="I24" s="66" t="s">
        <v>844</v>
      </c>
    </row>
    <row r="25" spans="1:9" ht="100" x14ac:dyDescent="0.35">
      <c r="A25" s="62" t="s">
        <v>845</v>
      </c>
      <c r="B25" s="63" t="s">
        <v>846</v>
      </c>
      <c r="C25" s="64" t="s">
        <v>662</v>
      </c>
      <c r="D25" s="65" t="s">
        <v>662</v>
      </c>
      <c r="E25" s="62" t="s">
        <v>847</v>
      </c>
      <c r="F25" s="64" t="s">
        <v>765</v>
      </c>
      <c r="G25" s="64" t="s">
        <v>760</v>
      </c>
      <c r="H25" s="64"/>
      <c r="I25" s="66" t="s">
        <v>848</v>
      </c>
    </row>
    <row r="26" spans="1:9" ht="75" x14ac:dyDescent="0.35">
      <c r="A26" s="62" t="s">
        <v>849</v>
      </c>
      <c r="B26" s="63" t="s">
        <v>850</v>
      </c>
      <c r="C26" s="64" t="s">
        <v>662</v>
      </c>
      <c r="D26" s="65" t="s">
        <v>662</v>
      </c>
      <c r="E26" s="62" t="s">
        <v>851</v>
      </c>
      <c r="F26" s="64" t="s">
        <v>765</v>
      </c>
      <c r="G26" s="64" t="s">
        <v>760</v>
      </c>
      <c r="H26" s="64"/>
      <c r="I26" s="66" t="s">
        <v>852</v>
      </c>
    </row>
    <row r="27" spans="1:9" ht="125" x14ac:dyDescent="0.35">
      <c r="A27" s="62" t="s">
        <v>611</v>
      </c>
      <c r="B27" s="63" t="s">
        <v>853</v>
      </c>
      <c r="C27" s="64" t="s">
        <v>854</v>
      </c>
      <c r="D27" s="65" t="s">
        <v>662</v>
      </c>
      <c r="E27" s="62" t="s">
        <v>651</v>
      </c>
      <c r="F27" s="64" t="s">
        <v>855</v>
      </c>
      <c r="G27" s="64" t="s">
        <v>760</v>
      </c>
      <c r="H27" s="64"/>
      <c r="I27" s="66" t="s">
        <v>856</v>
      </c>
    </row>
    <row r="28" spans="1:9" ht="100" x14ac:dyDescent="0.35">
      <c r="A28" s="62" t="s">
        <v>857</v>
      </c>
      <c r="B28" s="63" t="s">
        <v>858</v>
      </c>
      <c r="C28" s="64" t="s">
        <v>859</v>
      </c>
      <c r="D28" s="65" t="s">
        <v>662</v>
      </c>
      <c r="E28" s="62" t="s">
        <v>860</v>
      </c>
      <c r="F28" s="64" t="s">
        <v>765</v>
      </c>
      <c r="G28" s="64" t="s">
        <v>760</v>
      </c>
      <c r="H28" s="64"/>
      <c r="I28" s="66" t="s">
        <v>861</v>
      </c>
    </row>
    <row r="29" spans="1:9" ht="100" x14ac:dyDescent="0.35">
      <c r="A29" s="62" t="s">
        <v>862</v>
      </c>
      <c r="B29" s="63" t="s">
        <v>863</v>
      </c>
      <c r="C29" s="64" t="s">
        <v>864</v>
      </c>
      <c r="D29" s="65" t="s">
        <v>663</v>
      </c>
      <c r="E29" s="62" t="s">
        <v>865</v>
      </c>
      <c r="F29" s="64" t="s">
        <v>765</v>
      </c>
      <c r="G29" s="64" t="s">
        <v>760</v>
      </c>
      <c r="H29" s="64"/>
      <c r="I29" s="66" t="s">
        <v>866</v>
      </c>
    </row>
    <row r="30" spans="1:9" ht="87.5" x14ac:dyDescent="0.35">
      <c r="A30" s="62" t="s">
        <v>867</v>
      </c>
      <c r="B30" s="63" t="s">
        <v>868</v>
      </c>
      <c r="C30" s="64" t="s">
        <v>869</v>
      </c>
      <c r="D30" s="65" t="s">
        <v>662</v>
      </c>
      <c r="E30" s="62" t="s">
        <v>652</v>
      </c>
      <c r="F30" s="64" t="s">
        <v>765</v>
      </c>
      <c r="G30" s="64" t="s">
        <v>760</v>
      </c>
      <c r="H30" s="64"/>
      <c r="I30" s="66" t="s">
        <v>870</v>
      </c>
    </row>
    <row r="31" spans="1:9" ht="62.5" x14ac:dyDescent="0.35">
      <c r="A31" s="62" t="s">
        <v>613</v>
      </c>
      <c r="B31" s="63" t="s">
        <v>871</v>
      </c>
      <c r="C31" s="64" t="s">
        <v>872</v>
      </c>
      <c r="D31" s="65" t="s">
        <v>662</v>
      </c>
      <c r="E31" s="62" t="s">
        <v>652</v>
      </c>
      <c r="F31" s="64" t="s">
        <v>765</v>
      </c>
      <c r="G31" s="64" t="s">
        <v>760</v>
      </c>
      <c r="H31" s="64"/>
      <c r="I31" s="66" t="s">
        <v>873</v>
      </c>
    </row>
    <row r="32" spans="1:9" ht="87.5" x14ac:dyDescent="0.35">
      <c r="A32" s="62" t="s">
        <v>615</v>
      </c>
      <c r="B32" s="63" t="s">
        <v>775</v>
      </c>
      <c r="C32" s="64" t="s">
        <v>874</v>
      </c>
      <c r="D32" s="65" t="s">
        <v>662</v>
      </c>
      <c r="E32" s="62" t="s">
        <v>653</v>
      </c>
      <c r="F32" s="64" t="s">
        <v>765</v>
      </c>
      <c r="G32" s="64" t="s">
        <v>760</v>
      </c>
      <c r="H32" s="64"/>
      <c r="I32" s="66" t="s">
        <v>875</v>
      </c>
    </row>
    <row r="33" spans="1:9" ht="87.5" x14ac:dyDescent="0.35">
      <c r="A33" s="62" t="s">
        <v>617</v>
      </c>
      <c r="B33" s="63" t="s">
        <v>876</v>
      </c>
      <c r="C33" s="64" t="s">
        <v>877</v>
      </c>
      <c r="D33" s="65" t="s">
        <v>662</v>
      </c>
      <c r="E33" s="62" t="s">
        <v>654</v>
      </c>
      <c r="F33" s="64" t="s">
        <v>878</v>
      </c>
      <c r="G33" s="64" t="s">
        <v>760</v>
      </c>
      <c r="H33" s="64"/>
      <c r="I33" s="66" t="s">
        <v>879</v>
      </c>
    </row>
    <row r="34" spans="1:9" ht="100" x14ac:dyDescent="0.35">
      <c r="A34" s="62" t="s">
        <v>619</v>
      </c>
      <c r="B34" s="63" t="s">
        <v>880</v>
      </c>
      <c r="C34" s="64" t="s">
        <v>881</v>
      </c>
      <c r="D34" s="65" t="s">
        <v>662</v>
      </c>
      <c r="E34" s="62" t="s">
        <v>655</v>
      </c>
      <c r="F34" s="64" t="s">
        <v>792</v>
      </c>
      <c r="G34" s="64" t="s">
        <v>760</v>
      </c>
      <c r="H34" s="64"/>
      <c r="I34" s="66" t="s">
        <v>882</v>
      </c>
    </row>
    <row r="35" spans="1:9" ht="100" x14ac:dyDescent="0.35">
      <c r="A35" s="62" t="s">
        <v>883</v>
      </c>
      <c r="B35" s="63" t="s">
        <v>884</v>
      </c>
      <c r="C35" s="64" t="s">
        <v>885</v>
      </c>
      <c r="D35" s="65" t="s">
        <v>662</v>
      </c>
      <c r="E35" s="62" t="s">
        <v>646</v>
      </c>
      <c r="F35" s="64" t="s">
        <v>765</v>
      </c>
      <c r="G35" s="64" t="s">
        <v>760</v>
      </c>
      <c r="H35" s="64"/>
      <c r="I35" s="66" t="s">
        <v>886</v>
      </c>
    </row>
    <row r="36" spans="1:9" ht="100" x14ac:dyDescent="0.35">
      <c r="A36" s="62" t="s">
        <v>887</v>
      </c>
      <c r="B36" s="63" t="s">
        <v>888</v>
      </c>
      <c r="C36" s="64" t="s">
        <v>889</v>
      </c>
      <c r="D36" s="65" t="s">
        <v>662</v>
      </c>
      <c r="E36" s="62" t="s">
        <v>890</v>
      </c>
      <c r="F36" s="64" t="s">
        <v>765</v>
      </c>
      <c r="G36" s="64" t="s">
        <v>760</v>
      </c>
      <c r="H36" s="64"/>
      <c r="I36" s="66" t="s">
        <v>891</v>
      </c>
    </row>
    <row r="37" spans="1:9" ht="62.5" x14ac:dyDescent="0.35">
      <c r="A37" s="62" t="s">
        <v>892</v>
      </c>
      <c r="B37" s="63" t="s">
        <v>893</v>
      </c>
      <c r="C37" s="64" t="s">
        <v>894</v>
      </c>
      <c r="D37" s="65" t="s">
        <v>662</v>
      </c>
      <c r="E37" s="62" t="s">
        <v>895</v>
      </c>
      <c r="F37" s="64" t="s">
        <v>765</v>
      </c>
      <c r="G37" s="64" t="s">
        <v>759</v>
      </c>
      <c r="H37" s="64"/>
      <c r="I37" s="66" t="s">
        <v>896</v>
      </c>
    </row>
    <row r="38" spans="1:9" ht="100" x14ac:dyDescent="0.35">
      <c r="A38" s="62" t="s">
        <v>897</v>
      </c>
      <c r="B38" s="63" t="s">
        <v>898</v>
      </c>
      <c r="C38" s="64" t="s">
        <v>899</v>
      </c>
      <c r="D38" s="65" t="s">
        <v>662</v>
      </c>
      <c r="E38" s="62" t="s">
        <v>640</v>
      </c>
      <c r="F38" s="64" t="s">
        <v>765</v>
      </c>
      <c r="G38" s="64" t="s">
        <v>760</v>
      </c>
      <c r="H38" s="64"/>
      <c r="I38" s="66" t="s">
        <v>900</v>
      </c>
    </row>
    <row r="39" spans="1:9" ht="87.5" x14ac:dyDescent="0.35">
      <c r="A39" s="62" t="s">
        <v>621</v>
      </c>
      <c r="B39" s="63" t="s">
        <v>901</v>
      </c>
      <c r="C39" s="64" t="s">
        <v>902</v>
      </c>
      <c r="D39" s="65" t="s">
        <v>662</v>
      </c>
      <c r="E39" s="62" t="s">
        <v>656</v>
      </c>
      <c r="F39" s="64" t="s">
        <v>765</v>
      </c>
      <c r="G39" s="64" t="s">
        <v>760</v>
      </c>
      <c r="H39" s="64"/>
      <c r="I39" s="66" t="s">
        <v>903</v>
      </c>
    </row>
    <row r="40" spans="1:9" ht="37.5" x14ac:dyDescent="0.35">
      <c r="A40" s="62" t="s">
        <v>904</v>
      </c>
      <c r="B40" s="63" t="s">
        <v>868</v>
      </c>
      <c r="C40" s="64" t="s">
        <v>905</v>
      </c>
      <c r="D40" s="65" t="s">
        <v>662</v>
      </c>
      <c r="E40" s="62" t="s">
        <v>637</v>
      </c>
      <c r="F40" s="64" t="s">
        <v>765</v>
      </c>
      <c r="G40" s="64" t="s">
        <v>760</v>
      </c>
      <c r="H40" s="64"/>
      <c r="I40" s="66" t="s">
        <v>906</v>
      </c>
    </row>
    <row r="41" spans="1:9" ht="87.5" x14ac:dyDescent="0.35">
      <c r="A41" s="62" t="s">
        <v>623</v>
      </c>
      <c r="B41" s="63" t="s">
        <v>907</v>
      </c>
      <c r="C41" s="64" t="s">
        <v>905</v>
      </c>
      <c r="D41" s="65" t="s">
        <v>662</v>
      </c>
      <c r="E41" s="62" t="s">
        <v>657</v>
      </c>
      <c r="F41" s="64" t="s">
        <v>765</v>
      </c>
      <c r="G41" s="64" t="s">
        <v>760</v>
      </c>
      <c r="H41" s="64"/>
      <c r="I41" s="66" t="s">
        <v>908</v>
      </c>
    </row>
    <row r="42" spans="1:9" ht="100" x14ac:dyDescent="0.35">
      <c r="A42" s="62" t="s">
        <v>625</v>
      </c>
      <c r="B42" s="63" t="s">
        <v>909</v>
      </c>
      <c r="C42" s="64" t="s">
        <v>910</v>
      </c>
      <c r="D42" s="65" t="s">
        <v>662</v>
      </c>
      <c r="E42" s="62" t="s">
        <v>658</v>
      </c>
      <c r="F42" s="64" t="s">
        <v>765</v>
      </c>
      <c r="G42" s="64" t="s">
        <v>760</v>
      </c>
      <c r="H42" s="64"/>
      <c r="I42" s="66" t="s">
        <v>911</v>
      </c>
    </row>
    <row r="43" spans="1:9" ht="100" x14ac:dyDescent="0.35">
      <c r="A43" s="62" t="s">
        <v>627</v>
      </c>
      <c r="B43" s="63" t="s">
        <v>912</v>
      </c>
      <c r="C43" s="64" t="s">
        <v>913</v>
      </c>
      <c r="D43" s="65" t="s">
        <v>662</v>
      </c>
      <c r="E43" s="62" t="s">
        <v>659</v>
      </c>
      <c r="F43" s="64" t="s">
        <v>765</v>
      </c>
      <c r="G43" s="64" t="s">
        <v>760</v>
      </c>
      <c r="H43" s="64"/>
      <c r="I43" s="66" t="s">
        <v>914</v>
      </c>
    </row>
    <row r="44" spans="1:9" ht="100" x14ac:dyDescent="0.35">
      <c r="A44" s="62" t="s">
        <v>629</v>
      </c>
      <c r="B44" s="63" t="s">
        <v>915</v>
      </c>
      <c r="C44" s="64" t="s">
        <v>916</v>
      </c>
      <c r="D44" s="65" t="s">
        <v>662</v>
      </c>
      <c r="E44" s="62" t="s">
        <v>660</v>
      </c>
      <c r="F44" s="64" t="s">
        <v>765</v>
      </c>
      <c r="G44" s="64" t="s">
        <v>760</v>
      </c>
      <c r="H44" s="64"/>
      <c r="I44" s="66" t="s">
        <v>917</v>
      </c>
    </row>
    <row r="45" spans="1:9" ht="75" x14ac:dyDescent="0.35">
      <c r="A45" s="62" t="s">
        <v>918</v>
      </c>
      <c r="B45" s="63" t="s">
        <v>919</v>
      </c>
      <c r="C45" s="64" t="s">
        <v>920</v>
      </c>
      <c r="D45" s="65" t="s">
        <v>662</v>
      </c>
      <c r="E45" s="62" t="s">
        <v>921</v>
      </c>
      <c r="F45" s="64" t="s">
        <v>765</v>
      </c>
      <c r="G45" s="64" t="s">
        <v>760</v>
      </c>
      <c r="H45" s="64"/>
      <c r="I45" s="66" t="s">
        <v>922</v>
      </c>
    </row>
    <row r="46" spans="1:9" ht="100" x14ac:dyDescent="0.35">
      <c r="A46" s="62" t="s">
        <v>923</v>
      </c>
      <c r="B46" s="63" t="s">
        <v>924</v>
      </c>
      <c r="C46" s="64" t="s">
        <v>925</v>
      </c>
      <c r="D46" s="65" t="s">
        <v>662</v>
      </c>
      <c r="E46" s="62" t="s">
        <v>926</v>
      </c>
      <c r="F46" s="64" t="s">
        <v>765</v>
      </c>
      <c r="G46" s="64" t="s">
        <v>760</v>
      </c>
      <c r="H46" s="64"/>
      <c r="I46" s="66" t="s">
        <v>927</v>
      </c>
    </row>
    <row r="47" spans="1:9" ht="87.5" x14ac:dyDescent="0.35">
      <c r="A47" s="62" t="s">
        <v>631</v>
      </c>
      <c r="B47" s="63" t="s">
        <v>928</v>
      </c>
      <c r="C47" s="64" t="s">
        <v>929</v>
      </c>
      <c r="D47" s="65" t="s">
        <v>663</v>
      </c>
      <c r="E47" s="62" t="s">
        <v>661</v>
      </c>
      <c r="F47" s="64" t="s">
        <v>765</v>
      </c>
      <c r="G47" s="64" t="s">
        <v>760</v>
      </c>
      <c r="H47" s="64"/>
      <c r="I47" s="66" t="s">
        <v>930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PL3_Danh muc hanh chinh (2)</vt:lpstr>
      <vt:lpstr>20C2-ĐĐT1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E5470Q</cp:lastModifiedBy>
  <dcterms:created xsi:type="dcterms:W3CDTF">2021-10-15T01:22:20Z</dcterms:created>
  <dcterms:modified xsi:type="dcterms:W3CDTF">2021-10-21T04:49:43Z</dcterms:modified>
</cp:coreProperties>
</file>