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/>
  <mc:AlternateContent xmlns:mc="http://schemas.openxmlformats.org/markup-compatibility/2006">
    <mc:Choice Requires="x15">
      <x15ac:absPath xmlns:x15ac="http://schemas.microsoft.com/office/spreadsheetml/2010/11/ac" url="E:\LTT\Khoa Kinh tế\PPT giảng dạy\2021-2022\Lớp chủ nhiệm\TIÊM VACXIN\"/>
    </mc:Choice>
  </mc:AlternateContent>
  <xr:revisionPtr revIDLastSave="0" documentId="13_ncr:1_{D2F8F117-D95C-43FA-8645-314495BBED71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9" i="1" l="1"/>
  <c r="K10" i="1"/>
  <c r="K11" i="1"/>
  <c r="K12" i="1"/>
  <c r="K13" i="1"/>
  <c r="K14" i="1"/>
  <c r="K15" i="1"/>
  <c r="K16" i="1"/>
  <c r="K17" i="1"/>
  <c r="K18" i="1"/>
  <c r="K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<sst xmlns="http://schemas.openxmlformats.org/spreadsheetml/2006/main" count="2036" uniqueCount="644">
  <si>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</si>
  <si>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</si>
  <si>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</si>
  <si>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</si>
  <si>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</si>
  <si>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</si>
  <si>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</si>
  <si>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</si>
  <si>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</si>
  <si>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</si>
  <si>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</si>
  <si>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</si>
  <si>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</si>
  <si>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</si>
  <si>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</si>
  <si>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</si>
  <si>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</si>
  <si>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</si>
  <si>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</si>
  <si>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</si>
  <si>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</si>
  <si>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</si>
  <si>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</si>
  <si>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</si>
  <si>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</si>
  <si>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</si>
  <si>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</si>
  <si>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</si>
  <si>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</si>
  <si>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</si>
  <si>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</si>
  <si>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</si>
  <si>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</si>
  <si>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</si>
  <si>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</si>
  <si>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</si>
  <si>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</si>
  <si>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</si>
  <si>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</si>
  <si>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</si>
  <si>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</si>
  <si>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</si>
  <si>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</si>
  <si>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</si>
  <si>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</si>
  <si>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</si>
  <si>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</si>
  <si>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</si>
  <si>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</si>
  <si>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</si>
  <si>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</si>
  <si>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</si>
  <si>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</si>
  <si>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</si>
  <si>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</si>
  <si>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</si>
  <si>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</si>
  <si>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</si>
  <si>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</si>
  <si>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</si>
  <si>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</si>
  <si>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</si>
  <si>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</si>
  <si>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</si>
  <si>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</si>
  <si>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</si>
  <si>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</si>
  <si>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</si>
  <si>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</si>
  <si>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</si>
  <si>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</si>
  <si>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</si>
  <si>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</si>
  <si>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</si>
  <si>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</si>
  <si>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</si>
  <si>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</si>
  <si>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</si>
  <si>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</si>
  <si>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</si>
  <si>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</si>
  <si>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</si>
  <si>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</si>
  <si>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</si>
  <si>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</si>
  <si>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</si>
  <si>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</si>
  <si>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</si>
  <si>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</si>
  <si>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</si>
  <si>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</si>
  <si>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</si>
  <si>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</si>
  <si>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</si>
  <si>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</si>
  <si>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</si>
  <si>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</si>
  <si>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</si>
  <si>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</si>
  <si>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</si>
  <si>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</si>
  <si>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</si>
  <si>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</si>
  <si>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</si>
  <si>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</si>
  <si>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</si>
  <si>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</si>
  <si>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</si>
  <si>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</si>
  <si>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</si>
  <si>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</si>
  <si>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</si>
  <si>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</si>
  <si>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</si>
  <si>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</si>
  <si>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</si>
  <si>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</si>
  <si>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</si>
  <si>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</si>
  <si>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</si>
  <si>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</si>
  <si>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</si>
  <si>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</si>
  <si>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</si>
  <si>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</si>
  <si>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</si>
  <si>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</si>
  <si>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</si>
  <si>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</si>
  <si>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</si>
  <si>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</si>
  <si>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</si>
  <si>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</si>
  <si>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</si>
  <si>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</si>
  <si>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</si>
  <si>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</si>
  <si>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</si>
  <si>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</si>
  <si>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</si>
  <si>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</si>
  <si>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</si>
  <si>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</si>
  <si>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</si>
  <si>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</si>
  <si>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</si>
  <si>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</si>
  <si>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</si>
  <si>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</si>
  <si>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</si>
  <si>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</si>
  <si>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</si>
  <si>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</si>
  <si>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</si>
  <si>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</si>
  <si>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</si>
  <si>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</si>
  <si>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</si>
  <si>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</si>
  <si>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</si>
  <si>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</si>
  <si>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</si>
  <si>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</si>
  <si>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</si>
  <si>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</si>
  <si>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</si>
  <si>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</si>
  <si>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</si>
  <si>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</si>
  <si>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</si>
  <si>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</si>
  <si>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</si>
  <si>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</si>
  <si>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</si>
  <si>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</si>
  <si>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</si>
  <si>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</si>
  <si>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</si>
  <si>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</si>
  <si>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</si>
  <si>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</si>
  <si>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</si>
  <si>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</si>
  <si>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</si>
  <si>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</si>
  <si>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</si>
  <si>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</si>
  <si>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</si>
  <si>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</si>
  <si>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</si>
  <si>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</si>
  <si>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</si>
  <si>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</si>
  <si>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</si>
  <si>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</si>
  <si>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</si>
  <si>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</si>
  <si>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</si>
  <si>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</si>
  <si>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</si>
  <si>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</si>
  <si>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</si>
  <si>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</si>
  <si>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</si>
  <si>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</si>
  <si>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</si>
  <si>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</si>
  <si>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</si>
  <si>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</si>
  <si>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</si>
  <si>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</si>
  <si>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</si>
  <si>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</si>
  <si>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</si>
  <si>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</si>
  <si>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</si>
  <si>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</si>
  <si>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</si>
  <si>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</si>
  <si>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</si>
  <si>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</si>
  <si>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</si>
  <si>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</si>
  <si>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</si>
  <si>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</si>
  <si>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</si>
  <si>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</si>
  <si>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</si>
  <si>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</si>
  <si>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</si>
  <si>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</si>
  <si>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</si>
  <si>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</si>
  <si>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</si>
  <si>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</si>
  <si>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</si>
  <si>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</si>
  <si>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</si>
  <si>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</si>
  <si>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</si>
  <si>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</si>
  <si>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</si>
  <si>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</si>
  <si>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</si>
  <si>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</si>
  <si>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</si>
  <si>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</si>
  <si>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</si>
  <si>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</si>
  <si>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</si>
  <si>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</si>
  <si>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</si>
  <si>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</si>
  <si>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</si>
  <si>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</si>
  <si>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</si>
  <si>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</si>
  <si>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</si>
  <si>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</si>
  <si>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</si>
  <si>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</si>
  <si>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</si>
  <si>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</si>
  <si>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</si>
  <si>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</si>
  <si>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</si>
  <si>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</si>
  <si>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</si>
  <si>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</si>
  <si>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</si>
  <si>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</si>
  <si>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</si>
  <si>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</si>
  <si>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</si>
  <si>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</si>
  <si>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</si>
  <si>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</si>
  <si>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</si>
  <si>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</si>
  <si>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</si>
  <si>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</si>
  <si>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</si>
  <si>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</si>
  <si>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</si>
  <si>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</si>
  <si>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</si>
  <si>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</si>
  <si>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</si>
  <si>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</si>
  <si>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</si>
  <si>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</si>
  <si>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</si>
  <si>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</si>
  <si>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</si>
  <si>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</si>
  <si>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</si>
  <si>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</si>
  <si>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</si>
  <si>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</si>
  <si>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</si>
  <si>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</si>
  <si>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</si>
  <si>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</si>
  <si>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</si>
  <si>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</si>
  <si>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</si>
  <si>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</si>
  <si>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</si>
  <si>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</si>
  <si>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</si>
  <si>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</si>
  <si>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</si>
  <si>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</si>
  <si>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</si>
  <si>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</si>
  <si>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</si>
  <si>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</si>
  <si>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</si>
  <si>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</si>
  <si>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</si>
  <si>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</si>
  <si>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</si>
  <si>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</si>
  <si>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</si>
  <si>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</si>
  <si>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</si>
  <si>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</si>
  <si>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</si>
  <si>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</si>
  <si>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</si>
  <si>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</si>
  <si>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</si>
  <si>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</si>
  <si>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</si>
  <si>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</si>
  <si>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</si>
  <si>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</si>
  <si>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</si>
  <si>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</si>
  <si>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</si>
  <si>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</si>
  <si>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</si>
  <si>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</si>
  <si>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</si>
  <si>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</si>
  <si>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</si>
  <si>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</si>
  <si>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</si>
  <si>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</si>
  <si>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</si>
  <si>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</si>
  <si>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</si>
  <si>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</si>
  <si>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</si>
  <si>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</si>
  <si>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</si>
  <si>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</si>
  <si>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</si>
  <si>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</si>
  <si>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</si>
  <si>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</si>
  <si>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</si>
  <si>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</si>
  <si>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</si>
  <si>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</si>
  <si>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</si>
  <si>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</si>
  <si>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</si>
  <si>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</si>
  <si>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</si>
  <si>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</si>
  <si>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</si>
  <si>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</si>
  <si>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</si>
  <si>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</si>
  <si>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</si>
  <si>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</si>
  <si>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</si>
  <si>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</si>
  <si>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</si>
  <si>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</si>
  <si>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</si>
  <si>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</si>
  <si>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</si>
  <si>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</si>
  <si>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</si>
  <si>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</si>
  <si>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</si>
  <si>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</si>
  <si>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</si>
  <si>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</si>
  <si>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</si>
  <si>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</si>
  <si>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</si>
  <si>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</si>
  <si>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</si>
  <si>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</si>
  <si>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</si>
  <si>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</si>
  <si>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</si>
  <si>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</si>
  <si>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</si>
  <si>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</si>
  <si>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</si>
  <si>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</si>
  <si>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</si>
  <si>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</si>
  <si>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</si>
  <si>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</si>
  <si>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</si>
  <si>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</si>
  <si>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</si>
  <si>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</si>
  <si>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</si>
  <si>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</si>
  <si>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</si>
  <si>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</si>
  <si>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</si>
  <si>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</si>
  <si>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</si>
  <si>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</si>
  <si>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</si>
  <si>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</si>
  <si>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</si>
  <si>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</si>
  <si>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</si>
  <si>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</si>
  <si>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</si>
  <si>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</si>
  <si>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</si>
  <si>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</si>
  <si>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</si>
  <si>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</si>
  <si>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</si>
  <si>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</si>
  <si>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</si>
  <si>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</si>
  <si>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</si>
  <si>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</si>
  <si>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</si>
  <si>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</si>
  <si>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</si>
  <si>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</si>
  <si>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</si>
  <si>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</si>
  <si>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</si>
  <si>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</si>
  <si>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</si>
  <si>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</si>
  <si>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</si>
  <si>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</si>
  <si>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</si>
  <si>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</si>
  <si>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</si>
  <si>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</si>
  <si>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</si>
  <si>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</si>
  <si>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</si>
  <si>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</si>
  <si>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</si>
  <si>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</si>
  <si>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</si>
  <si>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</si>
  <si>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</si>
  <si>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</si>
  <si>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</si>
  <si>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</si>
  <si>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</si>
  <si>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</si>
  <si>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</si>
  <si>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</si>
  <si>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</si>
  <si>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</si>
  <si>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</si>
  <si>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</si>
  <si>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</si>
  <si>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</si>
  <si>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</si>
  <si>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</si>
  <si>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</si>
  <si>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</si>
  <si>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</si>
  <si>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</si>
  <si>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</si>
  <si>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</si>
  <si>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</si>
  <si>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</si>
  <si>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</si>
  <si>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</si>
  <si>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</si>
  <si>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</si>
  <si>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</si>
  <si>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</si>
  <si>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</si>
  <si>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</si>
  <si>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</si>
  <si>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</si>
  <si>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</si>
  <si>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</si>
  <si>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</si>
  <si>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</si>
  <si>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</si>
  <si>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</si>
  <si>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</si>
  <si>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</si>
  <si>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</si>
  <si>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</si>
  <si>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</si>
  <si>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</si>
  <si>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</si>
  <si>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</si>
  <si>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</si>
  <si>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</si>
  <si>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</si>
  <si>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</si>
  <si>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</si>
  <si>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</si>
  <si>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</si>
  <si>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</si>
  <si>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</si>
  <si>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</si>
  <si>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</si>
  <si>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</si>
  <si>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</si>
  <si>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</si>
  <si>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</si>
  <si>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</si>
  <si>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</si>
  <si>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</si>
  <si>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</si>
  <si>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</si>
  <si>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</si>
  <si>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</si>
  <si>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</si>
  <si>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</si>
  <si>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</si>
  <si>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</si>
  <si>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</si>
  <si>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</si>
  <si>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</si>
  <si>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</si>
  <si>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</si>
  <si>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</si>
  <si>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</si>
  <si>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</si>
  <si>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</si>
  <si>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</si>
  <si>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</si>
  <si>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</si>
  <si>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</si>
  <si>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</si>
  <si>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</si>
  <si>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</si>
  <si>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</si>
  <si>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</si>
  <si>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</si>
  <si>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</si>
  <si>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</si>
  <si>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</si>
  <si>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</si>
  <si>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</si>
  <si>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</si>
  <si>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</si>
  <si>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</si>
  <si>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</si>
  <si>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</si>
  <si>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</si>
  <si>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</si>
  <si>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</si>
  <si>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</si>
  <si>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</si>
  <si>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</si>
  <si>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Phạm Nguyễn Phương Du</t>
  </si>
  <si>
    <t>Bùi Trung Hiếu</t>
  </si>
  <si>
    <t>Trần Gia Huy</t>
  </si>
  <si>
    <t>Phạm Hoàng Bảo Linh</t>
  </si>
  <si>
    <t>Nguyễn Phan Quỳnh Mai</t>
  </si>
  <si>
    <t>Nguyễn Thị Kim Ngân</t>
  </si>
  <si>
    <t>Phan Hoàng Yến Ngân</t>
  </si>
  <si>
    <t>Nguyễn Hoàn Anh Tú</t>
  </si>
  <si>
    <t>Trần Phúc Thục Uyên</t>
  </si>
  <si>
    <t>Lê Gia Hào</t>
  </si>
  <si>
    <t>26/08/2004</t>
  </si>
  <si>
    <t>27/01/2004</t>
  </si>
  <si>
    <t>21/09/2004</t>
  </si>
  <si>
    <t>14/11/2003</t>
  </si>
  <si>
    <t>19/08/2004</t>
  </si>
  <si>
    <t>26/10/2004</t>
  </si>
  <si>
    <t>Trần Đăng Quang</t>
  </si>
  <si>
    <t>25/12/2004</t>
  </si>
  <si>
    <t>26/11/2004</t>
  </si>
  <si>
    <t>0707921653</t>
  </si>
  <si>
    <t>0980123821</t>
  </si>
  <si>
    <t>0963752121</t>
  </si>
  <si>
    <t>0963459751</t>
  </si>
  <si>
    <t>0921196061</t>
  </si>
  <si>
    <t>0772642749</t>
  </si>
  <si>
    <t>0779546558</t>
  </si>
  <si>
    <t>0907262680</t>
  </si>
  <si>
    <t>0906848543</t>
  </si>
  <si>
    <t>0936888734</t>
  </si>
  <si>
    <t>0904804550</t>
  </si>
  <si>
    <t>SV 479 7932520810</t>
  </si>
  <si>
    <t>SV 479 7932781342</t>
  </si>
  <si>
    <t>SV 479 7937973380</t>
  </si>
  <si>
    <t>SV 479 7934242832</t>
  </si>
  <si>
    <t>SV 479 6822037440</t>
  </si>
  <si>
    <t>SV 479 7930913089</t>
  </si>
  <si>
    <t>SV 479 7939184150</t>
  </si>
  <si>
    <t>SV 479 7932239345</t>
  </si>
  <si>
    <t>SV 479 7928732698</t>
  </si>
  <si>
    <t>SV 479 7931059344</t>
  </si>
  <si>
    <t>SV 479 7931613554</t>
  </si>
  <si>
    <t>14 Bùi Thế Mỹ Phường 10 Quận Tân Bình</t>
  </si>
  <si>
    <t>734/16/1 đường Trường Sa phường 14 quận 3</t>
  </si>
  <si>
    <t>quận 3</t>
  </si>
  <si>
    <t xml:space="preserve">phường 14  </t>
  </si>
  <si>
    <t>quận Gò Vấp</t>
  </si>
  <si>
    <t>phường 16</t>
  </si>
  <si>
    <t>19T4-TMD1</t>
  </si>
  <si>
    <t xml:space="preserve">Phường Tân Thới Nhất </t>
  </si>
  <si>
    <t>P.Tây Thạnh</t>
  </si>
  <si>
    <t>32/3A Tổ 78B Khu Phố 7 Phường Tân Thới Nhất Quận 12</t>
  </si>
  <si>
    <t xml:space="preserve">Q.Tân Phú </t>
  </si>
  <si>
    <t>477/37/7 đường Thống Nhất, phường 16, quận Gò Vấp</t>
  </si>
  <si>
    <t>496/1/74G dương quảng hàm phường 6 Quận gò vấp</t>
  </si>
  <si>
    <t>Quận gò vấp</t>
  </si>
  <si>
    <t xml:space="preserve">phường 6 </t>
  </si>
  <si>
    <t>14/6 Cách Mạng Tháng 8 Phường 5 quận tân bình</t>
  </si>
  <si>
    <t xml:space="preserve">Phường 5 </t>
  </si>
  <si>
    <t>079304014846</t>
  </si>
  <si>
    <t>001204001888</t>
  </si>
  <si>
    <t>079204031988</t>
  </si>
  <si>
    <t>079304032807</t>
  </si>
  <si>
    <t>'079204034767</t>
  </si>
  <si>
    <t>'079304034437</t>
  </si>
  <si>
    <t>Phường Bình Hưng Hoà A</t>
  </si>
  <si>
    <t>115/2G/22 Lò Siêu Phường 08 Quận 11</t>
  </si>
  <si>
    <t>21/10 đường Lô Tư Phường Bình Hưng Hoà A Quận Bình Tân</t>
  </si>
  <si>
    <t>124/91/16 Phan Huy Ích Phường 15 Quận Tân Bình</t>
  </si>
  <si>
    <r>
      <t>763/5/4/10 Trường Chinh,</t>
    </r>
    <r>
      <rPr>
        <sz val="11"/>
        <color rgb="FF000000"/>
        <rFont val="Times New Roman"/>
        <family val="1"/>
      </rPr>
      <t xml:space="preserve"> P.Tây Thạnh</t>
    </r>
    <r>
      <rPr>
        <sz val="11"/>
        <color indexed="8"/>
        <rFont val="Times New Roman"/>
        <family val="1"/>
      </rPr>
      <t xml:space="preserve">, </t>
    </r>
    <r>
      <rPr>
        <sz val="11"/>
        <color rgb="FF000000"/>
        <rFont val="Times New Roman"/>
        <family val="1"/>
      </rPr>
      <t xml:space="preserve">Q.Tân Phú </t>
    </r>
  </si>
  <si>
    <t>834 Nguyện Kiệm, Phường 3, Gò Vấp</t>
  </si>
  <si>
    <t>Gò Vấp</t>
  </si>
  <si>
    <t>Phường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</si>
</sst>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rgb="FF000000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4" fillId="0" borderId="0"/>
  </cellStyleXfs>
  <cellXfs count="46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0" xfId="0" applyNumberFormat="1" applyFont="1" applyAlignment="1">
      <alignment horizontal="center"/>
    </xf>
    <xf numFmtId="49" fontId="11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1" fillId="0" borderId="0" xfId="0" applyFont="1"/>
    <xf numFmtId="49" fontId="2" fillId="0" borderId="0" xfId="0" applyNumberFormat="1" applyFont="1" applyBorder="1"/>
    <xf numFmtId="49" fontId="10" fillId="0" borderId="0" xfId="0" applyNumberFormat="1" applyFont="1" applyBorder="1"/>
    <xf numFmtId="0" fontId="2" fillId="0" borderId="2" xfId="0" applyFont="1" applyBorder="1" applyAlignment="1">
      <alignment horizontal="center" vertical="center" wrapText="1"/>
    </xf>
    <xf numFmtId="14" fontId="15" fillId="0" borderId="2" xfId="0" applyNumberFormat="1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15" fillId="0" borderId="2" xfId="0" quotePrefix="1" applyFont="1" applyBorder="1" applyAlignment="1">
      <alignment horizontal="center"/>
    </xf>
    <xf numFmtId="0" fontId="16" fillId="0" borderId="2" xfId="0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3"/>
  <sheetViews>
    <sheetView topLeftCell="A22" workbookViewId="0">
      <selection activeCell="F38" sqref="F38"/>
    </sheetView>
  </sheetViews>
  <sheetFormatPr defaultColWidth="8.81640625" defaultRowHeight="14.5" x14ac:dyDescent="0.35"/>
  <cols>
    <col min="1" max="1" width="21.453125" style="20" customWidth="1"/>
    <col min="2" max="2" width="9.81640625" style="19" customWidth="1"/>
    <col min="3" max="3" width="20.453125" style="20" customWidth="1"/>
    <col min="4" max="4" width="9.36328125" style="19" customWidth="1"/>
    <col min="5" max="5" width="29.36328125" style="20" customWidth="1"/>
    <col min="6" max="6" width="15.6328125" style="19" customWidth="1"/>
    <col min="7" max="16384" width="8.81640625" style="20"/>
  </cols>
  <sheetData>
    <row r="1" spans="1:6" s="19" customFormat="1" ht="42.5" collapsed="1" x14ac:dyDescent="0.35">
      <c r="A1" s="18" t="s">
        <v>45</v>
      </c>
      <c r="B1" s="18" t="s">
        <v>46</v>
      </c>
      <c r="C1" s="18" t="s">
        <v>47</v>
      </c>
      <c r="D1" s="18" t="s">
        <v>48</v>
      </c>
      <c r="E1" s="18" t="s">
        <v>49</v>
      </c>
      <c r="F1" s="18" t="s">
        <v>50</v>
      </c>
    </row>
    <row r="2" spans="1:6" x14ac:dyDescent="0.3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3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3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3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3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3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3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3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3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3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3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3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3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3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3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3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3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3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3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3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3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3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3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3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3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3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3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3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3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3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3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3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3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3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3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3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3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3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3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3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3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3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3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3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3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3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3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3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3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3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3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3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3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3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3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3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3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3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3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3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3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3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3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3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3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3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3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3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3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3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3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3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3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3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3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3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3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3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3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3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3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3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3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3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3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3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3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3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3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3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3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3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3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3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3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3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3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3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3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3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3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3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3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3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3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3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3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3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3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3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3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3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3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3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3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3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3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3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3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3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3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3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3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3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3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3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3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3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3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3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3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3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3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3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3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3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3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3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3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3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3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3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3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3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3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3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3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3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3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3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3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3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3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3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3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3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3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3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3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3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3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3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3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3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3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3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3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3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3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3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3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3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3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3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3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3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3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3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3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3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3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3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3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3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3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3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3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3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3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3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3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3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3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3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3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3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3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3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3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3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3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3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3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3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3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3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3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3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3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3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3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3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3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3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3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3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3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3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3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3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3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3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3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3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3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3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3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3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3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3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3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3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3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3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3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3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3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3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3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3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3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3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3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3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3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3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3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3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3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3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3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3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3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3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3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3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3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3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3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3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3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3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3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3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3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3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3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3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3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3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3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3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3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3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3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3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3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3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3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3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3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3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3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3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3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3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3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3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3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3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3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3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3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3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3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3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3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3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3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3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3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3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3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3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3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3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3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3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3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3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3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3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0"/>
  <sheetViews>
    <sheetView tabSelected="1" zoomScale="46" zoomScaleNormal="46" zoomScalePageLayoutView="110" workbookViewId="0">
      <selection activeCell="J23" sqref="J23"/>
    </sheetView>
  </sheetViews>
  <sheetFormatPr defaultColWidth="8.81640625" defaultRowHeight="14.5" x14ac:dyDescent="0.35"/>
  <cols>
    <col min="1" max="1" width="5" style="4" customWidth="1"/>
    <col min="2" max="2" width="24.6328125" style="4" customWidth="1"/>
    <col min="3" max="3" width="19.453125" style="4" customWidth="1"/>
    <col min="4" max="4" width="17.453125" style="4" customWidth="1"/>
    <col min="5" max="5" width="18.453125" style="4" customWidth="1"/>
    <col min="6" max="6" width="15.453125" style="4" customWidth="1"/>
    <col min="7" max="7" width="16.6328125" style="4" customWidth="1"/>
    <col min="8" max="8" width="16" style="4" customWidth="1"/>
    <col min="9" max="9" width="21.81640625" style="4" customWidth="1"/>
    <col min="10" max="10" width="21" style="16" customWidth="1"/>
    <col min="11" max="11" width="15" style="16" customWidth="1"/>
    <col min="12" max="13" width="13.1796875" style="16" customWidth="1"/>
    <col min="14" max="14" width="18.1796875" style="16" customWidth="1"/>
    <col min="15" max="15" width="13.1796875" style="16" customWidth="1"/>
    <col min="16" max="16" width="23.1796875" style="16" customWidth="1"/>
    <col min="17" max="17" width="35.453125" style="17" customWidth="1"/>
    <col min="18" max="18" width="19.453125" style="17" customWidth="1"/>
    <col min="19" max="19" width="12" style="17" customWidth="1"/>
    <col min="20" max="20" width="18.453125" style="17" customWidth="1"/>
    <col min="21" max="21" width="37.6328125" style="17" customWidth="1"/>
    <col min="22" max="22" width="19.453125" style="17" customWidth="1"/>
    <col min="23" max="23" width="12" style="17" customWidth="1"/>
    <col min="24" max="24" width="18.453125" style="17" customWidth="1"/>
    <col min="25" max="25" width="18.453125" style="4" customWidth="1"/>
    <col min="26" max="26" width="26.36328125" style="4" customWidth="1"/>
    <col min="27" max="16384" width="8.81640625" style="4"/>
  </cols>
  <sheetData>
    <row r="1" spans="1:26" s="1" customFormat="1" ht="14" collapsed="1" x14ac:dyDescent="0.3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</row>
    <row r="2" spans="1:26" ht="14" x14ac:dyDescent="0.3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ht="14" x14ac:dyDescent="0.3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ht="14" x14ac:dyDescent="0.3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ht="14" x14ac:dyDescent="0.3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3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3">
      <c r="A7" s="33" t="s">
        <v>5</v>
      </c>
      <c r="B7" s="34" t="s">
        <v>6</v>
      </c>
      <c r="C7" s="35" t="s">
        <v>7</v>
      </c>
      <c r="D7" s="34" t="s">
        <v>8</v>
      </c>
      <c r="E7" s="34" t="s">
        <v>9</v>
      </c>
      <c r="F7" s="33" t="s">
        <v>10</v>
      </c>
      <c r="G7" s="34" t="s">
        <v>11</v>
      </c>
      <c r="H7" s="33" t="s">
        <v>12</v>
      </c>
      <c r="I7" s="33" t="s">
        <v>13</v>
      </c>
      <c r="J7" s="38" t="s">
        <v>14</v>
      </c>
      <c r="K7" s="39"/>
      <c r="L7" s="39"/>
      <c r="M7" s="39"/>
      <c r="N7" s="39"/>
      <c r="O7" s="39"/>
      <c r="P7" s="39"/>
      <c r="Q7" s="40" t="s">
        <v>15</v>
      </c>
      <c r="R7" s="37" t="s">
        <v>16</v>
      </c>
      <c r="S7" s="37"/>
      <c r="T7" s="37"/>
      <c r="U7" s="40" t="s">
        <v>15</v>
      </c>
      <c r="V7" s="37" t="s">
        <v>17</v>
      </c>
      <c r="W7" s="37"/>
      <c r="X7" s="37"/>
      <c r="Y7" s="42" t="s">
        <v>18</v>
      </c>
      <c r="Z7" s="37" t="s">
        <v>19</v>
      </c>
    </row>
    <row r="8" spans="1:26" ht="41" customHeight="1" x14ac:dyDescent="0.3">
      <c r="A8" s="33"/>
      <c r="B8" s="34"/>
      <c r="C8" s="36"/>
      <c r="D8" s="34"/>
      <c r="E8" s="34"/>
      <c r="F8" s="33"/>
      <c r="G8" s="34"/>
      <c r="H8" s="33"/>
      <c r="I8" s="33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1"/>
      <c r="R8" s="9" t="s">
        <v>27</v>
      </c>
      <c r="S8" s="8" t="s">
        <v>28</v>
      </c>
      <c r="T8" s="8" t="s">
        <v>29</v>
      </c>
      <c r="U8" s="41"/>
      <c r="V8" s="9" t="s">
        <v>27</v>
      </c>
      <c r="W8" s="8" t="s">
        <v>28</v>
      </c>
      <c r="X8" s="8" t="s">
        <v>29</v>
      </c>
      <c r="Y8" s="43"/>
      <c r="Z8" s="37"/>
    </row>
    <row r="9" spans="1:26" ht="28.5" x14ac:dyDescent="0.35">
      <c r="A9" s="28">
        <v>1</v>
      </c>
      <c r="B9" s="26" t="s">
        <v>572</v>
      </c>
      <c r="C9" s="24">
        <v>38179</v>
      </c>
      <c r="D9" s="26">
        <v>1</v>
      </c>
      <c r="E9" s="26">
        <v>19001310</v>
      </c>
      <c r="F9" s="29" t="s">
        <v>619</v>
      </c>
      <c r="G9" s="30" t="s">
        <v>591</v>
      </c>
      <c r="H9" s="25" t="s">
        <v>630</v>
      </c>
      <c r="I9" s="26" t="s">
        <v>602</v>
      </c>
      <c r="J9" s="31" t="s">
        <v>30</v>
      </c>
      <c r="K9" s="31" t="str">
        <f>VLOOKUP(J9,'PL3_Danh muc hanh chinh (2)'!A4:F315,2,0)</f>
        <v>79</v>
      </c>
      <c r="L9" s="44" t="s">
        <v>189</v>
      </c>
      <c r="M9" s="44" t="s">
        <v>42</v>
      </c>
      <c r="N9" s="44" t="s">
        <v>74</v>
      </c>
      <c r="O9" s="44" t="s">
        <v>199</v>
      </c>
      <c r="P9" s="29" t="s">
        <v>613</v>
      </c>
      <c r="Q9" s="11"/>
      <c r="R9" s="12"/>
      <c r="S9" s="13"/>
      <c r="T9" s="10"/>
      <c r="U9" s="10"/>
      <c r="V9" s="14"/>
      <c r="W9" s="15"/>
      <c r="X9" s="10"/>
      <c r="Y9" s="21"/>
      <c r="Z9" s="22"/>
    </row>
    <row r="10" spans="1:26" ht="28.5" x14ac:dyDescent="0.35">
      <c r="A10" s="28">
        <v>2</v>
      </c>
      <c r="B10" s="26" t="s">
        <v>581</v>
      </c>
      <c r="C10" s="26" t="s">
        <v>582</v>
      </c>
      <c r="D10" s="26">
        <v>0</v>
      </c>
      <c r="E10" s="26">
        <v>19002227</v>
      </c>
      <c r="F10" s="29" t="s">
        <v>619</v>
      </c>
      <c r="G10" s="30" t="s">
        <v>592</v>
      </c>
      <c r="H10" s="25">
        <v>79204005961</v>
      </c>
      <c r="I10" s="26" t="s">
        <v>603</v>
      </c>
      <c r="J10" s="31" t="s">
        <v>30</v>
      </c>
      <c r="K10" s="31" t="str">
        <f>VLOOKUP(J10,'PL3_Danh muc hanh chinh (2)'!A5:F316,2,0)</f>
        <v>79</v>
      </c>
      <c r="L10" s="23" t="s">
        <v>38</v>
      </c>
      <c r="M10" s="44" t="s">
        <v>39</v>
      </c>
      <c r="N10" s="23" t="s">
        <v>201</v>
      </c>
      <c r="O10" s="44" t="s">
        <v>338</v>
      </c>
      <c r="P10" s="29" t="s">
        <v>637</v>
      </c>
      <c r="Q10" s="11"/>
      <c r="R10" s="12"/>
      <c r="S10" s="13"/>
      <c r="T10" s="10"/>
      <c r="U10" s="10"/>
      <c r="V10" s="14"/>
      <c r="W10" s="15"/>
      <c r="X10" s="10"/>
      <c r="Y10" s="21"/>
      <c r="Z10" s="22"/>
    </row>
    <row r="11" spans="1:26" ht="28.5" x14ac:dyDescent="0.35">
      <c r="A11" s="28">
        <v>3</v>
      </c>
      <c r="B11" s="26" t="s">
        <v>573</v>
      </c>
      <c r="C11" s="26" t="s">
        <v>583</v>
      </c>
      <c r="D11" s="26">
        <v>0</v>
      </c>
      <c r="E11" s="26">
        <v>19002238</v>
      </c>
      <c r="F11" s="29" t="s">
        <v>619</v>
      </c>
      <c r="G11" s="30" t="s">
        <v>593</v>
      </c>
      <c r="H11" s="25" t="s">
        <v>631</v>
      </c>
      <c r="I11" s="26" t="s">
        <v>604</v>
      </c>
      <c r="J11" s="31" t="s">
        <v>30</v>
      </c>
      <c r="K11" s="31" t="str">
        <f>VLOOKUP(J11,'PL3_Danh muc hanh chinh (2)'!A6:F317,2,0)</f>
        <v>79</v>
      </c>
      <c r="L11" s="23" t="s">
        <v>642</v>
      </c>
      <c r="M11" s="45" t="s">
        <v>131</v>
      </c>
      <c r="N11" s="23" t="s">
        <v>643</v>
      </c>
      <c r="O11" s="45" t="s">
        <v>156</v>
      </c>
      <c r="P11" s="29" t="s">
        <v>641</v>
      </c>
      <c r="Q11" s="11"/>
      <c r="R11" s="12"/>
      <c r="S11" s="13"/>
      <c r="T11" s="10"/>
      <c r="U11" s="10"/>
      <c r="V11" s="14"/>
      <c r="W11" s="15"/>
      <c r="X11" s="10"/>
      <c r="Y11" s="21"/>
      <c r="Z11" s="22"/>
    </row>
    <row r="12" spans="1:26" ht="42.5" x14ac:dyDescent="0.35">
      <c r="A12" s="28">
        <v>4</v>
      </c>
      <c r="B12" s="26" t="s">
        <v>574</v>
      </c>
      <c r="C12" s="26" t="s">
        <v>584</v>
      </c>
      <c r="D12" s="26">
        <v>0</v>
      </c>
      <c r="E12" s="26">
        <v>19002571</v>
      </c>
      <c r="F12" s="29" t="s">
        <v>619</v>
      </c>
      <c r="G12" s="30" t="s">
        <v>594</v>
      </c>
      <c r="H12" s="25" t="s">
        <v>632</v>
      </c>
      <c r="I12" s="26" t="s">
        <v>605</v>
      </c>
      <c r="J12" s="31" t="s">
        <v>30</v>
      </c>
      <c r="K12" s="31" t="str">
        <f>VLOOKUP(J12,'PL3_Danh muc hanh chinh (2)'!A7:F318,2,0)</f>
        <v>79</v>
      </c>
      <c r="L12" s="23" t="s">
        <v>413</v>
      </c>
      <c r="M12" s="44" t="s">
        <v>414</v>
      </c>
      <c r="N12" s="23" t="s">
        <v>636</v>
      </c>
      <c r="O12" s="44" t="s">
        <v>418</v>
      </c>
      <c r="P12" s="29" t="s">
        <v>638</v>
      </c>
      <c r="Q12" s="11"/>
      <c r="R12" s="12"/>
      <c r="S12" s="13"/>
      <c r="T12" s="10"/>
      <c r="U12" s="10"/>
      <c r="V12" s="14"/>
      <c r="W12" s="15"/>
      <c r="X12" s="10"/>
      <c r="Y12" s="21"/>
      <c r="Z12" s="22"/>
    </row>
    <row r="13" spans="1:26" ht="42.5" x14ac:dyDescent="0.35">
      <c r="A13" s="28">
        <v>5</v>
      </c>
      <c r="B13" s="26" t="s">
        <v>575</v>
      </c>
      <c r="C13" s="26" t="s">
        <v>585</v>
      </c>
      <c r="D13" s="26">
        <v>1</v>
      </c>
      <c r="E13" s="26">
        <v>19003905</v>
      </c>
      <c r="F13" s="29" t="s">
        <v>619</v>
      </c>
      <c r="G13" s="30" t="s">
        <v>595</v>
      </c>
      <c r="H13" s="25">
        <v>251303375</v>
      </c>
      <c r="I13" s="26" t="s">
        <v>606</v>
      </c>
      <c r="J13" s="31" t="s">
        <v>30</v>
      </c>
      <c r="K13" s="31" t="str">
        <f>VLOOKUP(J13,'PL3_Danh muc hanh chinh (2)'!A9:F320,2,0)</f>
        <v>79</v>
      </c>
      <c r="L13" s="44" t="s">
        <v>626</v>
      </c>
      <c r="M13" s="44" t="s">
        <v>131</v>
      </c>
      <c r="N13" s="44" t="s">
        <v>627</v>
      </c>
      <c r="O13" s="44" t="s">
        <v>138</v>
      </c>
      <c r="P13" s="29" t="s">
        <v>625</v>
      </c>
      <c r="Q13" s="11"/>
      <c r="R13" s="12"/>
      <c r="S13" s="13"/>
      <c r="T13" s="10"/>
      <c r="U13" s="10"/>
      <c r="V13" s="14"/>
      <c r="W13" s="15"/>
      <c r="X13" s="10"/>
      <c r="Y13" s="21"/>
      <c r="Z13" s="22"/>
    </row>
    <row r="14" spans="1:26" ht="28.5" x14ac:dyDescent="0.35">
      <c r="A14" s="28">
        <v>6</v>
      </c>
      <c r="B14" s="26" t="s">
        <v>576</v>
      </c>
      <c r="C14" s="26" t="s">
        <v>586</v>
      </c>
      <c r="D14" s="26">
        <v>1</v>
      </c>
      <c r="E14" s="26">
        <v>19001608</v>
      </c>
      <c r="F14" s="29" t="s">
        <v>619</v>
      </c>
      <c r="G14" s="30" t="s">
        <v>596</v>
      </c>
      <c r="H14" s="25" t="s">
        <v>633</v>
      </c>
      <c r="I14" s="26" t="s">
        <v>607</v>
      </c>
      <c r="J14" s="31" t="s">
        <v>30</v>
      </c>
      <c r="K14" s="31" t="str">
        <f>VLOOKUP(J14,'PL3_Danh muc hanh chinh (2)'!A10:F321,2,0)</f>
        <v>79</v>
      </c>
      <c r="L14" s="44" t="s">
        <v>189</v>
      </c>
      <c r="M14" s="44" t="s">
        <v>42</v>
      </c>
      <c r="N14" s="44" t="s">
        <v>629</v>
      </c>
      <c r="O14" s="44" t="s">
        <v>198</v>
      </c>
      <c r="P14" s="29" t="s">
        <v>628</v>
      </c>
      <c r="Q14" s="11"/>
      <c r="R14" s="12"/>
      <c r="S14" s="13"/>
      <c r="T14" s="10"/>
      <c r="U14" s="10"/>
      <c r="V14" s="14"/>
      <c r="W14" s="15"/>
      <c r="X14" s="10"/>
      <c r="Y14" s="21"/>
      <c r="Z14" s="22"/>
    </row>
    <row r="15" spans="1:26" ht="42.5" x14ac:dyDescent="0.35">
      <c r="A15" s="28">
        <v>7</v>
      </c>
      <c r="B15" s="26" t="s">
        <v>577</v>
      </c>
      <c r="C15" s="26" t="s">
        <v>587</v>
      </c>
      <c r="D15" s="26">
        <v>1</v>
      </c>
      <c r="E15" s="26">
        <v>19000337</v>
      </c>
      <c r="F15" s="29" t="s">
        <v>619</v>
      </c>
      <c r="G15" s="30" t="s">
        <v>597</v>
      </c>
      <c r="H15" s="25">
        <v>79304021352</v>
      </c>
      <c r="I15" s="26" t="s">
        <v>608</v>
      </c>
      <c r="J15" s="31" t="s">
        <v>30</v>
      </c>
      <c r="K15" s="31" t="str">
        <f>VLOOKUP(J15,'PL3_Danh muc hanh chinh (2)'!A11:F322,2,0)</f>
        <v>79</v>
      </c>
      <c r="L15" s="44" t="s">
        <v>617</v>
      </c>
      <c r="M15" s="44" t="s">
        <v>131</v>
      </c>
      <c r="N15" s="44" t="s">
        <v>618</v>
      </c>
      <c r="O15" s="44" t="s">
        <v>140</v>
      </c>
      <c r="P15" s="29" t="s">
        <v>624</v>
      </c>
      <c r="Q15" s="11"/>
      <c r="R15" s="12"/>
      <c r="S15" s="13"/>
      <c r="T15" s="10"/>
      <c r="U15" s="10"/>
      <c r="V15" s="14"/>
      <c r="W15" s="15"/>
      <c r="X15" s="10"/>
      <c r="Y15" s="21"/>
      <c r="Z15" s="22"/>
    </row>
    <row r="16" spans="1:26" ht="28.5" x14ac:dyDescent="0.35">
      <c r="A16" s="28">
        <v>8</v>
      </c>
      <c r="B16" s="26" t="s">
        <v>578</v>
      </c>
      <c r="C16" s="24">
        <v>37987</v>
      </c>
      <c r="D16" s="26">
        <v>1</v>
      </c>
      <c r="E16" s="26">
        <v>19003393</v>
      </c>
      <c r="F16" s="29" t="s">
        <v>619</v>
      </c>
      <c r="G16" s="30" t="s">
        <v>598</v>
      </c>
      <c r="H16" s="25">
        <v>79304018188</v>
      </c>
      <c r="I16" s="26" t="s">
        <v>609</v>
      </c>
      <c r="J16" s="31" t="s">
        <v>30</v>
      </c>
      <c r="K16" s="31" t="str">
        <f>VLOOKUP(J16,'PL3_Danh muc hanh chinh (2)'!A12:F323,2,0)</f>
        <v>79</v>
      </c>
      <c r="L16" s="44" t="s">
        <v>615</v>
      </c>
      <c r="M16" s="44" t="s">
        <v>302</v>
      </c>
      <c r="N16" s="44" t="s">
        <v>616</v>
      </c>
      <c r="O16" s="44" t="s">
        <v>303</v>
      </c>
      <c r="P16" s="29" t="s">
        <v>614</v>
      </c>
      <c r="Q16" s="11"/>
      <c r="R16" s="12"/>
      <c r="S16" s="13"/>
      <c r="T16" s="10"/>
      <c r="U16" s="10"/>
      <c r="V16" s="14"/>
      <c r="W16" s="15"/>
      <c r="X16" s="10"/>
      <c r="Y16" s="21"/>
      <c r="Z16" s="22"/>
    </row>
    <row r="17" spans="1:26" ht="42.5" x14ac:dyDescent="0.35">
      <c r="A17" s="28">
        <v>9</v>
      </c>
      <c r="B17" s="26" t="s">
        <v>588</v>
      </c>
      <c r="C17" s="24">
        <v>38172</v>
      </c>
      <c r="D17" s="26">
        <v>0</v>
      </c>
      <c r="E17" s="26">
        <v>19000144</v>
      </c>
      <c r="F17" s="29" t="s">
        <v>619</v>
      </c>
      <c r="G17" s="30" t="s">
        <v>599</v>
      </c>
      <c r="H17" s="25">
        <v>79204013841</v>
      </c>
      <c r="I17" s="26" t="s">
        <v>610</v>
      </c>
      <c r="J17" s="31" t="s">
        <v>30</v>
      </c>
      <c r="K17" s="31" t="str">
        <f>VLOOKUP(J17,'PL3_Danh muc hanh chinh (2)'!A13:F324,2,0)</f>
        <v>79</v>
      </c>
      <c r="L17" s="44" t="s">
        <v>107</v>
      </c>
      <c r="M17" s="44" t="s">
        <v>108</v>
      </c>
      <c r="N17" s="44" t="s">
        <v>620</v>
      </c>
      <c r="O17" s="44" t="s">
        <v>129</v>
      </c>
      <c r="P17" s="29" t="s">
        <v>622</v>
      </c>
      <c r="Q17" s="11"/>
      <c r="R17" s="12"/>
      <c r="S17" s="13"/>
      <c r="T17" s="10"/>
      <c r="U17" s="10"/>
      <c r="V17" s="14"/>
      <c r="W17" s="15"/>
      <c r="X17" s="10"/>
      <c r="Y17" s="21"/>
      <c r="Z17" s="22"/>
    </row>
    <row r="18" spans="1:26" ht="26" x14ac:dyDescent="0.35">
      <c r="A18" s="28">
        <v>10</v>
      </c>
      <c r="B18" s="26" t="s">
        <v>579</v>
      </c>
      <c r="C18" s="26" t="s">
        <v>589</v>
      </c>
      <c r="D18" s="26">
        <v>0</v>
      </c>
      <c r="E18" s="26">
        <v>19000980</v>
      </c>
      <c r="F18" s="29" t="s">
        <v>619</v>
      </c>
      <c r="G18" s="30" t="s">
        <v>600</v>
      </c>
      <c r="H18" s="25" t="s">
        <v>634</v>
      </c>
      <c r="I18" s="26" t="s">
        <v>611</v>
      </c>
      <c r="J18" s="31" t="s">
        <v>30</v>
      </c>
      <c r="K18" s="31" t="str">
        <f>VLOOKUP(J18,'PL3_Danh muc hanh chinh (2)'!A16:F327,2,0)</f>
        <v>79</v>
      </c>
      <c r="L18" s="23" t="s">
        <v>189</v>
      </c>
      <c r="M18" s="44" t="s">
        <v>42</v>
      </c>
      <c r="N18" s="23" t="s">
        <v>132</v>
      </c>
      <c r="O18" s="44" t="s">
        <v>205</v>
      </c>
      <c r="P18" s="27" t="s">
        <v>639</v>
      </c>
      <c r="Q18" s="11"/>
      <c r="R18" s="12"/>
      <c r="S18" s="13"/>
      <c r="T18" s="10"/>
      <c r="U18" s="10"/>
      <c r="V18" s="14"/>
      <c r="W18" s="15"/>
      <c r="X18" s="10"/>
      <c r="Y18" s="21"/>
      <c r="Z18" s="22"/>
    </row>
    <row r="19" spans="1:26" ht="28.5" x14ac:dyDescent="0.35">
      <c r="A19" s="28">
        <v>11</v>
      </c>
      <c r="B19" s="26" t="s">
        <v>580</v>
      </c>
      <c r="C19" s="26" t="s">
        <v>590</v>
      </c>
      <c r="D19" s="26">
        <v>1</v>
      </c>
      <c r="E19" s="26">
        <v>19000290</v>
      </c>
      <c r="F19" s="29" t="s">
        <v>619</v>
      </c>
      <c r="G19" s="30" t="s">
        <v>601</v>
      </c>
      <c r="H19" s="25" t="s">
        <v>635</v>
      </c>
      <c r="I19" s="26" t="s">
        <v>612</v>
      </c>
      <c r="J19" s="31" t="s">
        <v>30</v>
      </c>
      <c r="K19" s="31" t="str">
        <f>VLOOKUP(J19,'PL3_Danh muc hanh chinh (2)'!A17:F328,2,0)</f>
        <v>79</v>
      </c>
      <c r="L19" s="44" t="s">
        <v>623</v>
      </c>
      <c r="M19" s="44" t="s">
        <v>33</v>
      </c>
      <c r="N19" s="44" t="s">
        <v>621</v>
      </c>
      <c r="O19" s="44" t="s">
        <v>35</v>
      </c>
      <c r="P19" s="29" t="s">
        <v>640</v>
      </c>
      <c r="Q19" s="11"/>
      <c r="R19" s="12"/>
      <c r="S19" s="13"/>
      <c r="T19" s="10"/>
      <c r="U19" s="10"/>
      <c r="V19" s="14"/>
      <c r="W19" s="15"/>
      <c r="X19" s="10"/>
      <c r="Y19" s="21"/>
      <c r="Z19" s="22"/>
    </row>
    <row r="20" spans="1:26" x14ac:dyDescent="0.35">
      <c r="A20" s="28">
        <v>12</v>
      </c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conditionalFormatting sqref="N10:N12 L18 N18">
    <cfRule type="cellIs" dxfId="1" priority="3" stopIfTrue="1" operator="equal">
      <formula>0</formula>
    </cfRule>
  </conditionalFormatting>
  <conditionalFormatting sqref="L10:L12">
    <cfRule type="cellIs" dxfId="0" priority="4" stopIfTrue="1" operator="equal">
      <formula>0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</cp:lastModifiedBy>
  <dcterms:created xsi:type="dcterms:W3CDTF">2021-10-15T01:22:20Z</dcterms:created>
  <dcterms:modified xsi:type="dcterms:W3CDTF">2021-10-24T08:53:07Z</dcterms:modified>
</cp:coreProperties>
</file>