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550" windowHeight="6585" firstSheet="37" activeTab="3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" sheetId="56" r:id="rId38"/>
  </sheets>
  <calcPr calcId="144525"/>
</workbook>
</file>

<file path=xl/calcChain.xml><?xml version="1.0" encoding="utf-8"?>
<calcChain xmlns="http://schemas.openxmlformats.org/spreadsheetml/2006/main">
  <c r="F18" i="56" l="1"/>
  <c r="F17" i="56"/>
  <c r="F16" i="56"/>
  <c r="F20" i="56"/>
  <c r="F7" i="56"/>
  <c r="F15" i="56" l="1"/>
  <c r="F14" i="56"/>
  <c r="G8" i="56" l="1"/>
  <c r="G9" i="56"/>
  <c r="G10" i="56"/>
  <c r="G11" i="56"/>
  <c r="G12" i="56"/>
  <c r="G13" i="56"/>
  <c r="G14" i="56"/>
  <c r="G15" i="56"/>
  <c r="G16" i="56"/>
  <c r="G17" i="56"/>
  <c r="G18" i="56"/>
  <c r="G19" i="56"/>
  <c r="G20" i="56"/>
  <c r="G21" i="56"/>
  <c r="G7" i="56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<sst xmlns="http://schemas.openxmlformats.org/spreadsheetml/2006/main" count="20238" uniqueCount="277">
  <si>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</si>
  <si>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</si>
  <si>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</si>
  <si>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</si>
  <si>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</si>
  <si>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</si>
  <si>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</si>
  <si>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</si>
  <si>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</si>
  <si>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</si>
  <si>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</si>
  <si>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</si>
  <si>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</si>
  <si>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</si>
  <si>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</si>
  <si>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</si>
  <si>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</si>
  <si>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</si>
  <si>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</si>
  <si>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</si>
  <si>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</si>
  <si>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</si>
  <si>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</si>
  <si>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</si>
  <si>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</si>
  <si>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</si>
  <si>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</si>
  <si>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</si>
  <si>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</si>
  <si>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</si>
  <si>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</si>
  <si>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</si>
  <si>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</si>
  <si>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</si>
  <si>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</si>
  <si>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</si>
  <si>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</si>
  <si>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</si>
  <si>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</si>
  <si>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</si>
  <si>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</si>
  <si>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</si>
  <si>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</si>
  <si>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</si>
  <si>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</si>
  <si>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</si>
  <si>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</si>
  <si>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</si>
  <si>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</si>
  <si>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</si>
  <si>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</si>
  <si>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</si>
  <si>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</si>
  <si>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</si>
  <si>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</si>
  <si>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</si>
  <si>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</si>
  <si>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</si>
  <si>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</si>
  <si>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</si>
  <si>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</si>
  <si>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</si>
  <si>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</si>
  <si>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</si>
  <si>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</si>
  <si>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</si>
  <si>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</si>
  <si>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</si>
  <si>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</si>
  <si>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</si>
  <si>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</si>
  <si>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</si>
  <si>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</si>
  <si>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</si>
  <si>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</si>
  <si>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</si>
  <si>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</si>
  <si>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</si>
  <si>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</si>
  <si>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</si>
  <si>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</si>
  <si>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</si>
  <si>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</si>
  <si>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</si>
  <si>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</si>
  <si>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</si>
  <si>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</si>
  <si>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</si>
  <si>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</si>
  <si>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</si>
  <si>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</si>
  <si>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</si>
  <si>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</si>
  <si>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</si>
  <si>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</si>
  <si>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</si>
  <si>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</si>
  <si>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</si>
  <si>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</si>
  <si>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</si>
  <si>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</si>
  <si>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</si>
  <si>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</si>
  <si>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</si>
  <si>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</si>
  <si>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</si>
  <si>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</si>
  <si>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</si>
  <si>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</si>
  <si>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</si>
  <si>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</si>
  <si>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</si>
  <si>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</si>
  <si>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</si>
  <si>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</si>
  <si>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</si>
  <si>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</si>
  <si>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</si>
  <si>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</si>
  <si>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</si>
  <si>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</si>
  <si>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</si>
  <si>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</si>
  <si>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</si>
  <si>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</si>
  <si>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</si>
  <si>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</si>
  <si>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</si>
  <si>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</si>
  <si>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</si>
  <si>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</si>
  <si>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</si>
  <si>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</si>
  <si>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</si>
  <si>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</si>
  <si>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</si>
  <si>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</si>
  <si>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</si>
  <si>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</si>
  <si>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</si>
  <si>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</si>
  <si>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</si>
  <si>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</si>
  <si>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</si>
  <si>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</si>
  <si>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</si>
  <si>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</si>
  <si>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</si>
  <si>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</si>
  <si>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</si>
  <si>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</si>
  <si>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</si>
  <si>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</si>
  <si>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</si>
  <si>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</si>
  <si>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</si>
  <si>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</si>
  <si>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</si>
  <si>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</si>
  <si>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</si>
  <si>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</si>
  <si>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</si>
  <si>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</si>
  <si>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</si>
  <si>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</si>
  <si>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</si>
  <si>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</si>
  <si>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</si>
  <si>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</si>
  <si>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</si>
  <si>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</si>
  <si>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</si>
  <si>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</si>
  <si>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</si>
  <si>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</si>
  <si>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</si>
  <si>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</si>
  <si>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</si>
  <si>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</si>
  <si>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</si>
  <si>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</si>
  <si>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</si>
  <si>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</si>
  <si>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</si>
  <si>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</si>
  <si>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</si>
  <si>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</si>
  <si>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</si>
  <si>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</si>
  <si>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</si>
  <si>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</si>
  <si>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</si>
  <si>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</si>
  <si>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</si>
  <si>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</si>
  <si>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</si>
  <si>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</si>
  <si>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</si>
  <si>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</si>
  <si>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</si>
  <si>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</si>
  <si>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</si>
  <si>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</si>
  <si>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</si>
  <si>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</si>
  <si>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</si>
  <si>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</si>
  <si>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</si>
  <si>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</si>
  <si>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</si>
  <si>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</si>
  <si>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</si>
  <si>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</si>
  <si>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</si>
  <si>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</si>
  <si>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</si>
  <si>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</si>
  <si>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</si>
  <si>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</si>
  <si>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</si>
  <si>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</si>
  <si>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</si>
  <si>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</si>
  <si>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</si>
  <si>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</si>
  <si>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</si>
  <si>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</si>
  <si>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</si>
  <si>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</si>
  <si>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</si>
  <si>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</si>
  <si>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</si>
  <si>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</si>
  <si>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</si>
  <si>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</si>
  <si>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</si>
  <si>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</si>
  <si>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</si>
  <si>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</si>
  <si>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</si>
  <si>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</si>
  <si>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</si>
  <si>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</si>
  <si>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</si>
  <si>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</si>
  <si>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</si>
  <si>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</si>
  <si>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</si>
  <si>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</si>
  <si>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</si>
  <si>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</si>
  <si>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</si>
  <si>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</si>
  <si>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</si>
  <si>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</si>
  <si>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</si>
  <si>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</si>
  <si>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</si>
  <si>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>Mai Thu Hương</t>
  </si>
  <si>
    <t>Trần Anh Mỹ</t>
  </si>
  <si>
    <t>Phạm Huy Hoàng</t>
  </si>
  <si>
    <t>TT</t>
  </si>
  <si>
    <t>Nguyễn Thị Ngọc Anh</t>
  </si>
  <si>
    <t>TRƯỜNG CAO ĐẲNG LÝ TỰ TRỌNG THÀNH PHỐ HỒ CHÍ MINH</t>
  </si>
  <si>
    <t>PHÒNG THANH TRA GIÁO DỤC - CÔNG TÁC SINH VIÊN</t>
  </si>
  <si>
    <t>A1</t>
  </si>
  <si>
    <t>A2</t>
  </si>
  <si>
    <t>ĐIỂM TƯƠNG ỨNG TIÊU CHÍ III</t>
  </si>
  <si>
    <t>A3</t>
  </si>
  <si>
    <t>A4</t>
  </si>
  <si>
    <t>Phòng Thanh tra Giáo dục - CTSV</t>
  </si>
  <si>
    <t>THI ĐUA T10</t>
  </si>
  <si>
    <t>THI ĐUA T11</t>
  </si>
  <si>
    <t>THI ĐUA T12
(DỰ KIẾN)</t>
  </si>
  <si>
    <t>ĐIỂM THI ĐUA BÌNH QUÂN QUÝ 4/2021</t>
  </si>
  <si>
    <t>BẢNG ĐIỂM BÌNH QUÂN THI ĐUA QUÝ 4/2021</t>
  </si>
  <si>
    <t>TP. Hồ Chí Minh, ngày 21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</si>
</sst>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2"/>
      <charset val="163"/>
    </font>
    <font>
      <b/>
      <sz val="16"/>
      <name val="Times New Roman"/>
      <family val="2"/>
      <charset val="163"/>
    </font>
    <font>
      <b/>
      <sz val="11"/>
      <name val="Times New Roman"/>
      <family val="2"/>
      <charset val="163"/>
    </font>
    <font>
      <b/>
      <sz val="12"/>
      <name val="Times New Roman"/>
      <family val="2"/>
      <charset val="163"/>
    </font>
    <font>
      <b/>
      <sz val="14"/>
      <name val="Times New Roman"/>
      <family val="2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 wrapText="1"/>
    </xf>
    <xf numFmtId="0" fontId="2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3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17" fillId="0" borderId="1" xfId="0" quotePrefix="1" applyFont="1" applyFill="1" applyBorder="1" applyAlignment="1">
      <alignment horizontal="left" vertical="center" wrapText="1"/>
    </xf>
    <xf numFmtId="0" fontId="21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2" fontId="21" fillId="3" borderId="0" xfId="0" applyNumberFormat="1" applyFont="1" applyFill="1" applyAlignment="1">
      <alignment vertical="center"/>
    </xf>
    <xf numFmtId="2" fontId="24" fillId="3" borderId="0" xfId="0" applyNumberFormat="1" applyFont="1" applyFill="1" applyAlignment="1">
      <alignment vertical="center"/>
    </xf>
    <xf numFmtId="2" fontId="20" fillId="3" borderId="0" xfId="0" applyNumberFormat="1" applyFont="1" applyFill="1" applyAlignment="1">
      <alignment vertical="center"/>
    </xf>
    <xf numFmtId="2" fontId="22" fillId="2" borderId="1" xfId="0" applyNumberFormat="1" applyFont="1" applyFill="1" applyBorder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20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803404</xdr:colOff>
      <xdr:row>2</xdr:row>
      <xdr:rowOff>16565</xdr:rowOff>
    </xdr:from>
    <xdr:to>
      <xdr:col>2</xdr:col>
      <xdr:colOff>554925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126426" y="397565"/>
          <a:ext cx="12341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84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00" t="s">
        <v>9</v>
      </c>
    </row>
    <row r="7" spans="1:35" ht="18.75" customHeight="1" x14ac:dyDescent="0.25">
      <c r="A7" s="198"/>
      <c r="B7" s="19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0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2" t="s">
        <v>0</v>
      </c>
      <c r="B39" s="202"/>
      <c r="C39" s="202"/>
      <c r="D39" s="202"/>
      <c r="E39" s="202"/>
      <c r="F39" s="202"/>
      <c r="G39" s="202"/>
      <c r="H39" s="202"/>
      <c r="J39" s="205" t="s">
        <v>1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ht="18.75" x14ac:dyDescent="0.3">
      <c r="A40" s="202" t="s">
        <v>2</v>
      </c>
      <c r="B40" s="202"/>
      <c r="C40" s="202"/>
      <c r="D40" s="202"/>
      <c r="E40" s="202"/>
      <c r="F40" s="202"/>
      <c r="G40" s="202"/>
      <c r="H40" s="202"/>
      <c r="J40" s="203" t="s">
        <v>3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5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5" ht="18.75" customHeight="1" x14ac:dyDescent="0.25">
      <c r="A43" s="1"/>
    </row>
    <row r="44" spans="1:35" ht="18.75" customHeight="1" x14ac:dyDescent="0.25">
      <c r="A44" s="198" t="s">
        <v>6</v>
      </c>
      <c r="B44" s="19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00" t="s">
        <v>9</v>
      </c>
    </row>
    <row r="45" spans="1:35" ht="18.75" customHeight="1" x14ac:dyDescent="0.25">
      <c r="A45" s="198"/>
      <c r="B45" s="19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0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88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00" t="s">
        <v>9</v>
      </c>
    </row>
    <row r="7" spans="1:35" ht="18.75" customHeight="1" x14ac:dyDescent="0.25">
      <c r="A7" s="198"/>
      <c r="B7" s="19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0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2" t="s">
        <v>0</v>
      </c>
      <c r="B39" s="202"/>
      <c r="C39" s="202"/>
      <c r="D39" s="202"/>
      <c r="E39" s="202"/>
      <c r="F39" s="202"/>
      <c r="G39" s="202"/>
      <c r="H39" s="202"/>
      <c r="J39" s="205" t="s">
        <v>1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ht="18.75" x14ac:dyDescent="0.3">
      <c r="A40" s="202" t="s">
        <v>2</v>
      </c>
      <c r="B40" s="202"/>
      <c r="C40" s="202"/>
      <c r="D40" s="202"/>
      <c r="E40" s="202"/>
      <c r="F40" s="202"/>
      <c r="G40" s="202"/>
      <c r="H40" s="202"/>
      <c r="J40" s="203" t="s">
        <v>88</v>
      </c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</row>
    <row r="41" spans="1:35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5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5" ht="18.75" customHeight="1" x14ac:dyDescent="0.25">
      <c r="A43" s="1"/>
    </row>
    <row r="44" spans="1:35" ht="18.75" customHeight="1" x14ac:dyDescent="0.25">
      <c r="A44" s="198" t="s">
        <v>6</v>
      </c>
      <c r="B44" s="19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00" t="s">
        <v>9</v>
      </c>
    </row>
    <row r="45" spans="1:35" ht="18.75" customHeight="1" x14ac:dyDescent="0.25">
      <c r="A45" s="198"/>
      <c r="B45" s="19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0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91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00" t="s">
        <v>9</v>
      </c>
    </row>
    <row r="7" spans="1:35" ht="18.75" customHeight="1" x14ac:dyDescent="0.25">
      <c r="A7" s="198"/>
      <c r="B7" s="19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0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00" t="s">
        <v>9</v>
      </c>
    </row>
    <row r="46" spans="1:35" ht="18.75" customHeight="1" x14ac:dyDescent="0.25">
      <c r="A46" s="198"/>
      <c r="B46" s="19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98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00" t="s">
        <v>9</v>
      </c>
    </row>
    <row r="7" spans="1:35" ht="18.75" customHeight="1" x14ac:dyDescent="0.25">
      <c r="A7" s="198"/>
      <c r="B7" s="19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0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00" t="s">
        <v>9</v>
      </c>
    </row>
    <row r="46" spans="1:35" ht="18.75" customHeight="1" x14ac:dyDescent="0.25">
      <c r="A46" s="198"/>
      <c r="B46" s="19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102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00" t="s">
        <v>9</v>
      </c>
    </row>
    <row r="7" spans="1:35" ht="18.75" customHeight="1" x14ac:dyDescent="0.25">
      <c r="A7" s="198"/>
      <c r="B7" s="19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0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00" t="s">
        <v>9</v>
      </c>
    </row>
    <row r="46" spans="1:35" ht="18.75" customHeight="1" x14ac:dyDescent="0.25">
      <c r="A46" s="198"/>
      <c r="B46" s="19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06" t="s">
        <v>125</v>
      </c>
      <c r="B1" s="206"/>
      <c r="C1" s="206"/>
      <c r="D1" s="206"/>
      <c r="E1" s="206"/>
      <c r="F1" s="206"/>
      <c r="G1" s="206"/>
      <c r="I1" s="214" t="s">
        <v>165</v>
      </c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</row>
    <row r="2" spans="1:39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I2" s="207" t="s">
        <v>249</v>
      </c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</row>
    <row r="3" spans="1:39" x14ac:dyDescent="0.25">
      <c r="A3" s="208" t="s">
        <v>4</v>
      </c>
      <c r="B3" s="208"/>
      <c r="C3" s="208"/>
      <c r="D3" s="208"/>
      <c r="E3" s="208"/>
      <c r="F3" s="208"/>
      <c r="G3" s="208"/>
    </row>
    <row r="4" spans="1:39" x14ac:dyDescent="0.25">
      <c r="A4" s="208" t="s">
        <v>5</v>
      </c>
      <c r="B4" s="208"/>
      <c r="C4" s="208"/>
      <c r="D4" s="208"/>
      <c r="E4" s="208"/>
      <c r="F4" s="208"/>
      <c r="G4" s="208"/>
    </row>
    <row r="5" spans="1:39" ht="8.25" customHeight="1" x14ac:dyDescent="0.25">
      <c r="A5" s="68"/>
    </row>
    <row r="6" spans="1:39" s="75" customFormat="1" ht="18.75" customHeight="1" x14ac:dyDescent="0.25">
      <c r="A6" s="209" t="s">
        <v>6</v>
      </c>
      <c r="B6" s="210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09" t="s">
        <v>9</v>
      </c>
      <c r="AM6" s="75" t="s">
        <v>145</v>
      </c>
    </row>
    <row r="7" spans="1:39" s="75" customFormat="1" ht="28.5" x14ac:dyDescent="0.25">
      <c r="A7" s="209"/>
      <c r="B7" s="210"/>
      <c r="C7" s="163" t="s">
        <v>10</v>
      </c>
      <c r="D7" s="134">
        <v>7</v>
      </c>
      <c r="E7" s="134" t="s">
        <v>233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233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233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233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233</v>
      </c>
      <c r="AH7" s="139">
        <v>2</v>
      </c>
      <c r="AI7" s="134">
        <v>5</v>
      </c>
      <c r="AJ7" s="134" t="s">
        <v>233</v>
      </c>
      <c r="AK7" s="210"/>
      <c r="AM7" s="160" t="s">
        <v>146</v>
      </c>
    </row>
    <row r="8" spans="1:39" ht="15.75" customHeight="1" x14ac:dyDescent="0.25">
      <c r="A8" s="72" t="s">
        <v>18</v>
      </c>
      <c r="B8" s="101" t="s">
        <v>225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221</v>
      </c>
    </row>
    <row r="31" spans="1:37" x14ac:dyDescent="0.25">
      <c r="B31" s="76"/>
      <c r="C31" s="76"/>
      <c r="E31" s="162" t="s">
        <v>154</v>
      </c>
      <c r="Z31" s="162" t="s">
        <v>162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13" t="s">
        <v>251</v>
      </c>
      <c r="D35" s="213"/>
      <c r="E35" s="213"/>
      <c r="F35" s="213"/>
      <c r="G35" s="213"/>
      <c r="H35" s="213"/>
      <c r="I35" s="213"/>
      <c r="J35" s="213"/>
      <c r="X35" s="75" t="s">
        <v>163</v>
      </c>
    </row>
    <row r="37" spans="1:37" ht="15" customHeight="1" x14ac:dyDescent="0.25"/>
    <row r="38" spans="1:37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I38" s="214" t="s">
        <v>165</v>
      </c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</row>
    <row r="39" spans="1:37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I39" s="207" t="s">
        <v>248</v>
      </c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</row>
    <row r="40" spans="1:37" x14ac:dyDescent="0.25">
      <c r="A40" s="208" t="s">
        <v>4</v>
      </c>
      <c r="B40" s="208"/>
      <c r="C40" s="208"/>
      <c r="D40" s="208"/>
      <c r="E40" s="208"/>
      <c r="F40" s="208"/>
      <c r="G40" s="208"/>
    </row>
    <row r="41" spans="1:37" x14ac:dyDescent="0.25">
      <c r="A41" s="208" t="s">
        <v>5</v>
      </c>
      <c r="B41" s="208"/>
      <c r="C41" s="208"/>
      <c r="D41" s="208"/>
      <c r="E41" s="208"/>
      <c r="F41" s="208"/>
      <c r="G41" s="208"/>
    </row>
    <row r="42" spans="1:37" ht="6" customHeight="1" x14ac:dyDescent="0.25">
      <c r="A42" s="68"/>
    </row>
    <row r="43" spans="1:37" ht="18.75" customHeight="1" x14ac:dyDescent="0.25">
      <c r="A43" s="209" t="s">
        <v>6</v>
      </c>
      <c r="B43" s="210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11" t="s">
        <v>9</v>
      </c>
    </row>
    <row r="44" spans="1:37" ht="18.75" customHeight="1" x14ac:dyDescent="0.25">
      <c r="A44" s="209"/>
      <c r="B44" s="210"/>
      <c r="C44" s="163" t="s">
        <v>10</v>
      </c>
      <c r="D44" s="134">
        <v>7</v>
      </c>
      <c r="E44" s="134" t="s">
        <v>233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233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233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233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233</v>
      </c>
      <c r="AH44" s="139">
        <v>2</v>
      </c>
      <c r="AI44" s="134">
        <v>5</v>
      </c>
      <c r="AJ44" s="134" t="s">
        <v>233</v>
      </c>
      <c r="AK44" s="212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7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222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161</v>
      </c>
    </row>
    <row r="60" spans="1:37" ht="16.5" x14ac:dyDescent="0.25">
      <c r="E60" s="83"/>
      <c r="Z60" s="162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108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00" t="s">
        <v>9</v>
      </c>
    </row>
    <row r="7" spans="1:35" ht="18.75" customHeight="1" x14ac:dyDescent="0.25">
      <c r="A7" s="198"/>
      <c r="B7" s="19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0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00" t="s">
        <v>9</v>
      </c>
    </row>
    <row r="46" spans="1:35" ht="18.75" customHeight="1" x14ac:dyDescent="0.25">
      <c r="A46" s="198"/>
      <c r="B46" s="19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110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00" t="s">
        <v>9</v>
      </c>
    </row>
    <row r="7" spans="1:35" ht="18.75" customHeight="1" x14ac:dyDescent="0.25">
      <c r="A7" s="198"/>
      <c r="B7" s="19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0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00" t="s">
        <v>9</v>
      </c>
    </row>
    <row r="46" spans="1:35" ht="18.75" customHeight="1" x14ac:dyDescent="0.25">
      <c r="A46" s="198"/>
      <c r="B46" s="19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112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00" t="s">
        <v>9</v>
      </c>
    </row>
    <row r="7" spans="1:35" ht="18.75" customHeight="1" x14ac:dyDescent="0.25">
      <c r="A7" s="198"/>
      <c r="B7" s="19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0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02" t="s">
        <v>0</v>
      </c>
      <c r="B38" s="202"/>
      <c r="C38" s="202"/>
      <c r="D38" s="202"/>
      <c r="E38" s="202"/>
      <c r="F38" s="202"/>
      <c r="G38" s="202"/>
      <c r="H38" s="202"/>
      <c r="J38" s="205" t="s">
        <v>1</v>
      </c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</row>
    <row r="39" spans="1:35" ht="18.75" x14ac:dyDescent="0.3">
      <c r="A39" s="202" t="s">
        <v>2</v>
      </c>
      <c r="B39" s="202"/>
      <c r="C39" s="202"/>
      <c r="D39" s="202"/>
      <c r="E39" s="202"/>
      <c r="F39" s="202"/>
      <c r="G39" s="202"/>
      <c r="H39" s="202"/>
      <c r="J39" s="203" t="s">
        <v>88</v>
      </c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3"/>
      <c r="AE39" s="203"/>
      <c r="AF39" s="203"/>
      <c r="AG39" s="203"/>
      <c r="AH39" s="203"/>
      <c r="AI39" s="203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5" ht="18.75" customHeight="1" x14ac:dyDescent="0.25">
      <c r="A42" s="1"/>
    </row>
    <row r="43" spans="1:35" ht="18.75" customHeight="1" x14ac:dyDescent="0.25">
      <c r="A43" s="198" t="s">
        <v>6</v>
      </c>
      <c r="B43" s="19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00" t="s">
        <v>9</v>
      </c>
    </row>
    <row r="44" spans="1:35" ht="18.75" customHeight="1" x14ac:dyDescent="0.25">
      <c r="A44" s="198"/>
      <c r="B44" s="19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0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2</v>
      </c>
      <c r="B2" s="202"/>
      <c r="C2" s="202"/>
      <c r="D2" s="202"/>
      <c r="E2" s="202"/>
      <c r="F2" s="202"/>
      <c r="G2" s="202"/>
      <c r="H2" s="202"/>
      <c r="J2" s="203" t="s">
        <v>116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00" t="s">
        <v>9</v>
      </c>
    </row>
    <row r="7" spans="1:35" ht="18.75" customHeight="1" x14ac:dyDescent="0.25">
      <c r="A7" s="198"/>
      <c r="B7" s="19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0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00" t="s">
        <v>9</v>
      </c>
    </row>
    <row r="46" spans="1:35" ht="18.75" customHeight="1" x14ac:dyDescent="0.25">
      <c r="A46" s="198"/>
      <c r="B46" s="19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0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6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124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6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6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6" ht="6" customHeight="1" x14ac:dyDescent="0.25">
      <c r="A5" s="1"/>
    </row>
    <row r="6" spans="1:36" ht="18.75" customHeight="1" x14ac:dyDescent="0.25">
      <c r="A6" s="198" t="s">
        <v>6</v>
      </c>
      <c r="B6" s="19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00" t="s">
        <v>9</v>
      </c>
    </row>
    <row r="7" spans="1:36" ht="18.75" customHeight="1" x14ac:dyDescent="0.25">
      <c r="A7" s="198"/>
      <c r="B7" s="19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0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135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134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00" t="s">
        <v>9</v>
      </c>
    </row>
    <row r="46" spans="1:35" ht="18.75" customHeight="1" x14ac:dyDescent="0.25">
      <c r="A46" s="198"/>
      <c r="B46" s="19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0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</row>
    <row r="2" spans="1:34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139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</row>
    <row r="3" spans="1:34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4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4" ht="6" customHeight="1" x14ac:dyDescent="0.25">
      <c r="A5" s="1"/>
    </row>
    <row r="6" spans="1:34" ht="18.75" customHeight="1" x14ac:dyDescent="0.25">
      <c r="A6" s="198" t="s">
        <v>6</v>
      </c>
      <c r="B6" s="19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00" t="s">
        <v>9</v>
      </c>
    </row>
    <row r="7" spans="1:34" ht="18.75" customHeight="1" x14ac:dyDescent="0.25">
      <c r="A7" s="198"/>
      <c r="B7" s="199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01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02"/>
      <c r="B27" s="202"/>
      <c r="C27" s="202"/>
      <c r="D27" s="202"/>
      <c r="E27" s="202"/>
      <c r="F27" s="202"/>
      <c r="G27" s="202"/>
      <c r="H27" s="202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</row>
    <row r="28" spans="1:34" ht="18.75" x14ac:dyDescent="0.3">
      <c r="A28" s="202"/>
      <c r="B28" s="202"/>
      <c r="C28" s="202"/>
      <c r="D28" s="202"/>
      <c r="E28" s="202"/>
      <c r="F28" s="202"/>
      <c r="G28" s="202"/>
      <c r="H28" s="202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3"/>
      <c r="AG28" s="203"/>
      <c r="AH28" s="203"/>
    </row>
    <row r="29" spans="1:34" x14ac:dyDescent="0.25">
      <c r="A29" s="197"/>
      <c r="B29" s="197"/>
      <c r="C29" s="197"/>
      <c r="D29" s="197"/>
      <c r="E29" s="197"/>
      <c r="F29" s="197"/>
      <c r="G29" s="197"/>
      <c r="H29" s="197"/>
    </row>
    <row r="30" spans="1:34" x14ac:dyDescent="0.25">
      <c r="A30" s="197"/>
      <c r="B30" s="197"/>
      <c r="C30" s="197"/>
      <c r="D30" s="197"/>
      <c r="E30" s="197"/>
      <c r="F30" s="197"/>
      <c r="G30" s="197"/>
      <c r="H30" s="197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</row>
    <row r="2" spans="1:34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132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</row>
    <row r="3" spans="1:34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4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4" ht="6" customHeight="1" x14ac:dyDescent="0.25">
      <c r="A5" s="1"/>
    </row>
    <row r="6" spans="1:34" ht="18.75" customHeight="1" x14ac:dyDescent="0.25">
      <c r="A6" s="198" t="s">
        <v>6</v>
      </c>
      <c r="B6" s="199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00" t="s">
        <v>9</v>
      </c>
    </row>
    <row r="7" spans="1:34" ht="18.75" customHeight="1" x14ac:dyDescent="0.25">
      <c r="A7" s="198"/>
      <c r="B7" s="199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01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138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137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140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</row>
    <row r="41" spans="1:34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</row>
    <row r="42" spans="1:34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4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4" ht="18.75" customHeight="1" x14ac:dyDescent="0.25">
      <c r="A44" s="1"/>
    </row>
    <row r="45" spans="1:34" ht="18.75" customHeight="1" x14ac:dyDescent="0.25">
      <c r="A45" s="198" t="s">
        <v>6</v>
      </c>
      <c r="B45" s="199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00" t="s">
        <v>9</v>
      </c>
    </row>
    <row r="46" spans="1:34" ht="18.75" customHeight="1" x14ac:dyDescent="0.25">
      <c r="A46" s="198"/>
      <c r="B46" s="199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01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136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00" t="s">
        <v>9</v>
      </c>
    </row>
    <row r="7" spans="1:35" ht="18.75" customHeight="1" x14ac:dyDescent="0.25">
      <c r="A7" s="198"/>
      <c r="B7" s="199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01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141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142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00" t="s">
        <v>9</v>
      </c>
    </row>
    <row r="46" spans="1:35" ht="18.75" customHeight="1" x14ac:dyDescent="0.25">
      <c r="A46" s="198"/>
      <c r="B46" s="199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01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143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00" t="s">
        <v>9</v>
      </c>
    </row>
    <row r="7" spans="1:35" ht="18.75" customHeight="1" x14ac:dyDescent="0.25">
      <c r="A7" s="198"/>
      <c r="B7" s="199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01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144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02" t="s">
        <v>0</v>
      </c>
      <c r="B25" s="202"/>
      <c r="C25" s="202"/>
      <c r="D25" s="202"/>
      <c r="E25" s="202"/>
      <c r="F25" s="202"/>
      <c r="G25" s="202"/>
      <c r="H25" s="202"/>
      <c r="J25" s="205" t="s">
        <v>1</v>
      </c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</row>
    <row r="26" spans="1:35" ht="18.75" x14ac:dyDescent="0.3">
      <c r="A26" s="202" t="s">
        <v>2</v>
      </c>
      <c r="B26" s="202"/>
      <c r="C26" s="202"/>
      <c r="D26" s="202"/>
      <c r="E26" s="202"/>
      <c r="F26" s="202"/>
      <c r="G26" s="202"/>
      <c r="H26" s="202"/>
      <c r="J26" s="203" t="s">
        <v>88</v>
      </c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3"/>
      <c r="AC26" s="203"/>
      <c r="AD26" s="203"/>
      <c r="AE26" s="203"/>
      <c r="AF26" s="203"/>
      <c r="AG26" s="203"/>
      <c r="AH26" s="203"/>
      <c r="AI26" s="203"/>
    </row>
    <row r="27" spans="1:35" x14ac:dyDescent="0.25">
      <c r="A27" s="197" t="s">
        <v>4</v>
      </c>
      <c r="B27" s="197"/>
      <c r="C27" s="197"/>
      <c r="D27" s="197"/>
      <c r="E27" s="197"/>
      <c r="F27" s="197"/>
      <c r="G27" s="197"/>
      <c r="H27" s="197"/>
    </row>
    <row r="28" spans="1:35" x14ac:dyDescent="0.25">
      <c r="A28" s="197" t="s">
        <v>5</v>
      </c>
      <c r="B28" s="197"/>
      <c r="C28" s="197"/>
      <c r="D28" s="197"/>
      <c r="E28" s="197"/>
      <c r="F28" s="197"/>
      <c r="G28" s="197"/>
      <c r="H28" s="197"/>
    </row>
    <row r="29" spans="1:35" ht="18.75" customHeight="1" x14ac:dyDescent="0.25">
      <c r="A29" s="1"/>
    </row>
    <row r="30" spans="1:35" ht="18.75" customHeight="1" x14ac:dyDescent="0.25">
      <c r="A30" s="198" t="s">
        <v>6</v>
      </c>
      <c r="B30" s="199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00" t="s">
        <v>9</v>
      </c>
    </row>
    <row r="31" spans="1:35" ht="18.75" customHeight="1" x14ac:dyDescent="0.25">
      <c r="A31" s="198"/>
      <c r="B31" s="199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01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</row>
    <row r="2" spans="1:35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152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6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00" t="s">
        <v>9</v>
      </c>
    </row>
    <row r="7" spans="1:35" ht="18.75" customHeight="1" x14ac:dyDescent="0.25">
      <c r="A7" s="198"/>
      <c r="B7" s="199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01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149</v>
      </c>
      <c r="AF15" s="9" t="s">
        <v>148</v>
      </c>
    </row>
    <row r="16" spans="1:35" s="9" customFormat="1" ht="12.75" x14ac:dyDescent="0.2">
      <c r="C16" s="9" t="s">
        <v>150</v>
      </c>
      <c r="H16" s="9" t="s">
        <v>86</v>
      </c>
      <c r="K16" s="9" t="s">
        <v>76</v>
      </c>
      <c r="P16" s="9" t="s">
        <v>21</v>
      </c>
      <c r="S16" s="9" t="s">
        <v>137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151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02" t="s">
        <v>0</v>
      </c>
      <c r="B25" s="202"/>
      <c r="C25" s="202"/>
      <c r="D25" s="202"/>
      <c r="E25" s="202"/>
      <c r="F25" s="202"/>
      <c r="G25" s="202"/>
      <c r="H25" s="202"/>
      <c r="J25" s="205" t="s">
        <v>1</v>
      </c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</row>
    <row r="26" spans="1:32" ht="18.75" x14ac:dyDescent="0.3">
      <c r="A26" s="202" t="s">
        <v>2</v>
      </c>
      <c r="B26" s="202"/>
      <c r="C26" s="202"/>
      <c r="D26" s="202"/>
      <c r="E26" s="202"/>
      <c r="F26" s="202"/>
      <c r="G26" s="202"/>
      <c r="H26" s="202"/>
      <c r="J26" s="203" t="s">
        <v>88</v>
      </c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3"/>
      <c r="AC26" s="203"/>
      <c r="AD26" s="203"/>
      <c r="AE26" s="203"/>
      <c r="AF26" s="203"/>
    </row>
    <row r="27" spans="1:32" x14ac:dyDescent="0.25">
      <c r="A27" s="197" t="s">
        <v>4</v>
      </c>
      <c r="B27" s="197"/>
      <c r="C27" s="197"/>
      <c r="D27" s="197"/>
      <c r="E27" s="197"/>
      <c r="F27" s="197"/>
      <c r="G27" s="197"/>
      <c r="H27" s="197"/>
    </row>
    <row r="28" spans="1:32" x14ac:dyDescent="0.25">
      <c r="A28" s="197" t="s">
        <v>5</v>
      </c>
      <c r="B28" s="197"/>
      <c r="C28" s="197"/>
      <c r="D28" s="197"/>
      <c r="E28" s="197"/>
      <c r="F28" s="197"/>
      <c r="G28" s="197"/>
      <c r="H28" s="197"/>
    </row>
    <row r="29" spans="1:32" ht="18.75" customHeight="1" x14ac:dyDescent="0.25">
      <c r="A29" s="1"/>
    </row>
    <row r="30" spans="1:32" ht="18.75" customHeight="1" x14ac:dyDescent="0.25">
      <c r="A30" s="198" t="s">
        <v>6</v>
      </c>
      <c r="B30" s="199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00" t="s">
        <v>9</v>
      </c>
    </row>
    <row r="31" spans="1:32" ht="18.75" customHeight="1" x14ac:dyDescent="0.25">
      <c r="A31" s="198"/>
      <c r="B31" s="199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01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2" t="s">
        <v>125</v>
      </c>
      <c r="B1" s="202"/>
      <c r="C1" s="202"/>
      <c r="D1" s="202"/>
      <c r="E1" s="202"/>
      <c r="F1" s="202"/>
      <c r="G1" s="202"/>
      <c r="H1" s="202"/>
      <c r="J1" s="204" t="s">
        <v>1</v>
      </c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6.5" customHeight="1" x14ac:dyDescent="0.3">
      <c r="A2" s="202" t="s">
        <v>126</v>
      </c>
      <c r="B2" s="202"/>
      <c r="C2" s="202"/>
      <c r="D2" s="202"/>
      <c r="E2" s="202"/>
      <c r="F2" s="202"/>
      <c r="G2" s="202"/>
      <c r="H2" s="202"/>
      <c r="J2" s="203" t="s">
        <v>84</v>
      </c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1:35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5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5" ht="8.25" customHeight="1" x14ac:dyDescent="0.25">
      <c r="A5" s="1"/>
    </row>
    <row r="6" spans="1:35" ht="18.75" customHeight="1" x14ac:dyDescent="0.25">
      <c r="A6" s="198" t="s">
        <v>6</v>
      </c>
      <c r="B6" s="199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00" t="s">
        <v>9</v>
      </c>
    </row>
    <row r="7" spans="1:35" ht="18.75" customHeight="1" x14ac:dyDescent="0.25">
      <c r="A7" s="198"/>
      <c r="B7" s="199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01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148</v>
      </c>
      <c r="U9" s="58" t="s">
        <v>148</v>
      </c>
      <c r="V9" s="58" t="s">
        <v>148</v>
      </c>
      <c r="W9" s="58" t="s">
        <v>148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148</v>
      </c>
      <c r="U10" s="64" t="s">
        <v>148</v>
      </c>
      <c r="V10" s="64" t="s">
        <v>148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148</v>
      </c>
      <c r="U11" s="64" t="s">
        <v>148</v>
      </c>
      <c r="V11" s="64" t="s">
        <v>148</v>
      </c>
      <c r="W11" s="64" t="s">
        <v>148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148</v>
      </c>
      <c r="U12" s="64" t="s">
        <v>148</v>
      </c>
      <c r="V12" s="64" t="s">
        <v>148</v>
      </c>
      <c r="W12" s="64" t="s">
        <v>148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148</v>
      </c>
      <c r="U13" s="64" t="s">
        <v>148</v>
      </c>
      <c r="V13" s="64" t="s">
        <v>148</v>
      </c>
      <c r="W13" s="64" t="s">
        <v>148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148</v>
      </c>
      <c r="U17" s="64" t="s">
        <v>148</v>
      </c>
      <c r="V17" s="64" t="s">
        <v>148</v>
      </c>
      <c r="W17" s="64" t="s">
        <v>148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149</v>
      </c>
      <c r="AF30" s="9" t="s">
        <v>148</v>
      </c>
    </row>
    <row r="31" spans="1:35" s="9" customFormat="1" ht="12.75" x14ac:dyDescent="0.2">
      <c r="C31" s="9" t="s">
        <v>150</v>
      </c>
      <c r="H31" s="9" t="s">
        <v>86</v>
      </c>
      <c r="K31" s="9" t="s">
        <v>76</v>
      </c>
      <c r="P31" s="9" t="s">
        <v>21</v>
      </c>
      <c r="S31" s="9" t="s">
        <v>137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151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2" t="s">
        <v>0</v>
      </c>
      <c r="B40" s="202"/>
      <c r="C40" s="202"/>
      <c r="D40" s="202"/>
      <c r="E40" s="202"/>
      <c r="F40" s="202"/>
      <c r="G40" s="202"/>
      <c r="H40" s="202"/>
      <c r="J40" s="205" t="s">
        <v>1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ht="18.75" x14ac:dyDescent="0.3">
      <c r="A41" s="202" t="s">
        <v>2</v>
      </c>
      <c r="B41" s="202"/>
      <c r="C41" s="202"/>
      <c r="D41" s="202"/>
      <c r="E41" s="202"/>
      <c r="F41" s="202"/>
      <c r="G41" s="202"/>
      <c r="H41" s="202"/>
      <c r="J41" s="203" t="s">
        <v>88</v>
      </c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</row>
    <row r="42" spans="1:35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5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5" ht="18.75" customHeight="1" x14ac:dyDescent="0.25">
      <c r="A44" s="1"/>
    </row>
    <row r="45" spans="1:35" ht="18.75" customHeight="1" x14ac:dyDescent="0.25">
      <c r="A45" s="198" t="s">
        <v>6</v>
      </c>
      <c r="B45" s="199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00" t="s">
        <v>9</v>
      </c>
    </row>
    <row r="46" spans="1:35" ht="18.75" customHeight="1" x14ac:dyDescent="0.25">
      <c r="A46" s="198"/>
      <c r="B46" s="199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01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16" t="s">
        <v>157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220"/>
      <c r="AK7" s="71" t="s">
        <v>146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147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153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153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153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153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153</v>
      </c>
      <c r="Z15" s="31" t="s">
        <v>153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153</v>
      </c>
      <c r="L16" s="31" t="s">
        <v>153</v>
      </c>
      <c r="M16" s="31"/>
      <c r="N16" s="84"/>
      <c r="O16" s="31" t="s">
        <v>153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153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153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153</v>
      </c>
      <c r="K18" s="31" t="s">
        <v>153</v>
      </c>
      <c r="L18" s="31" t="s">
        <v>153</v>
      </c>
      <c r="M18" s="31"/>
      <c r="N18" s="84"/>
      <c r="O18" s="31" t="s">
        <v>153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153</v>
      </c>
      <c r="Z18" s="31" t="s">
        <v>153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153</v>
      </c>
      <c r="M20" s="31"/>
      <c r="N20" s="84"/>
      <c r="O20" s="31" t="s">
        <v>153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153</v>
      </c>
      <c r="I21" s="31" t="s">
        <v>153</v>
      </c>
      <c r="J21" s="31" t="s">
        <v>153</v>
      </c>
      <c r="K21" s="31" t="s">
        <v>153</v>
      </c>
      <c r="L21" s="31" t="s">
        <v>153</v>
      </c>
      <c r="M21" s="31" t="s">
        <v>153</v>
      </c>
      <c r="N21" s="84"/>
      <c r="O21" s="31" t="s">
        <v>153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153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153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153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153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153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158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155</v>
      </c>
    </row>
    <row r="33" spans="1:32" x14ac:dyDescent="0.25">
      <c r="B33" s="76"/>
      <c r="C33" s="76"/>
      <c r="F33" s="80" t="s">
        <v>154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156</v>
      </c>
      <c r="F37" s="80"/>
      <c r="Y37" s="75" t="s">
        <v>55</v>
      </c>
    </row>
    <row r="40" spans="1:32" ht="18" customHeight="1" x14ac:dyDescent="0.3">
      <c r="A40" s="206" t="s">
        <v>125</v>
      </c>
      <c r="B40" s="206"/>
      <c r="C40" s="206"/>
      <c r="D40" s="206"/>
      <c r="E40" s="206"/>
      <c r="F40" s="206"/>
      <c r="G40" s="206"/>
      <c r="H40" s="206"/>
      <c r="J40" s="215" t="s">
        <v>1</v>
      </c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</row>
    <row r="41" spans="1:32" ht="16.5" customHeight="1" x14ac:dyDescent="0.3">
      <c r="A41" s="206" t="s">
        <v>126</v>
      </c>
      <c r="B41" s="206"/>
      <c r="C41" s="206"/>
      <c r="D41" s="206"/>
      <c r="E41" s="206"/>
      <c r="F41" s="206"/>
      <c r="G41" s="206"/>
      <c r="H41" s="206"/>
      <c r="J41" s="216" t="s">
        <v>152</v>
      </c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16"/>
    </row>
    <row r="42" spans="1:32" x14ac:dyDescent="0.25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2" x14ac:dyDescent="0.25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2" ht="6" customHeight="1" x14ac:dyDescent="0.25">
      <c r="A44" s="68"/>
    </row>
    <row r="45" spans="1:32" ht="18.75" customHeight="1" x14ac:dyDescent="0.25">
      <c r="A45" s="221" t="s">
        <v>6</v>
      </c>
      <c r="B45" s="222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3" t="s">
        <v>9</v>
      </c>
    </row>
    <row r="46" spans="1:32" ht="18.75" customHeight="1" x14ac:dyDescent="0.25">
      <c r="A46" s="221"/>
      <c r="B46" s="222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4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149</v>
      </c>
      <c r="AF54" s="78" t="s">
        <v>148</v>
      </c>
    </row>
    <row r="55" spans="1:35" s="78" customFormat="1" ht="12.75" x14ac:dyDescent="0.2">
      <c r="C55" s="78" t="s">
        <v>150</v>
      </c>
      <c r="H55" s="78" t="s">
        <v>86</v>
      </c>
      <c r="K55" s="78" t="s">
        <v>76</v>
      </c>
      <c r="P55" s="78" t="s">
        <v>21</v>
      </c>
      <c r="S55" s="78" t="s">
        <v>137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151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</row>
    <row r="2" spans="1:38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16" t="s">
        <v>159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</row>
    <row r="3" spans="1:38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8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8" ht="8.25" customHeight="1" x14ac:dyDescent="0.25">
      <c r="A5" s="68"/>
    </row>
    <row r="6" spans="1:38" ht="18.75" customHeight="1" x14ac:dyDescent="0.25">
      <c r="A6" s="217" t="s">
        <v>6</v>
      </c>
      <c r="B6" s="218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225" t="s">
        <v>168</v>
      </c>
      <c r="AJ6" s="225" t="s">
        <v>169</v>
      </c>
      <c r="AL6" s="67" t="s">
        <v>145</v>
      </c>
    </row>
    <row r="7" spans="1:38" ht="18.75" customHeight="1" x14ac:dyDescent="0.25">
      <c r="A7" s="217"/>
      <c r="B7" s="218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226"/>
      <c r="AJ7" s="226"/>
      <c r="AL7" s="71" t="s">
        <v>146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147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153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153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153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153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153</v>
      </c>
      <c r="Z15" s="88" t="s">
        <v>153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153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153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153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153</v>
      </c>
      <c r="K18" s="88" t="s">
        <v>153</v>
      </c>
      <c r="L18" s="88" t="s">
        <v>153</v>
      </c>
      <c r="M18" s="88"/>
      <c r="N18" s="90"/>
      <c r="O18" s="88" t="s">
        <v>153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153</v>
      </c>
      <c r="Z18" s="88" t="s">
        <v>153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153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153</v>
      </c>
      <c r="I21" s="88" t="s">
        <v>153</v>
      </c>
      <c r="J21" s="88" t="s">
        <v>153</v>
      </c>
      <c r="K21" s="88" t="s">
        <v>153</v>
      </c>
      <c r="L21" s="88" t="s">
        <v>153</v>
      </c>
      <c r="M21" s="88" t="s">
        <v>153</v>
      </c>
      <c r="N21" s="90"/>
      <c r="O21" s="88" t="s">
        <v>153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153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153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153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153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158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170</v>
      </c>
    </row>
    <row r="33" spans="1:32" x14ac:dyDescent="0.25">
      <c r="B33" s="76"/>
      <c r="C33" s="76"/>
      <c r="F33" s="80" t="s">
        <v>154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156</v>
      </c>
      <c r="F37" s="80"/>
      <c r="Y37" s="75" t="s">
        <v>55</v>
      </c>
    </row>
    <row r="40" spans="1:32" ht="18" customHeight="1" x14ac:dyDescent="0.3">
      <c r="A40" s="206" t="s">
        <v>125</v>
      </c>
      <c r="B40" s="206"/>
      <c r="C40" s="206"/>
      <c r="D40" s="206"/>
      <c r="E40" s="206"/>
      <c r="F40" s="206"/>
      <c r="G40" s="206"/>
      <c r="H40" s="206"/>
      <c r="J40" s="215" t="s">
        <v>1</v>
      </c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</row>
    <row r="41" spans="1:32" ht="16.5" customHeight="1" x14ac:dyDescent="0.3">
      <c r="A41" s="206" t="s">
        <v>126</v>
      </c>
      <c r="B41" s="206"/>
      <c r="C41" s="206"/>
      <c r="D41" s="206"/>
      <c r="E41" s="206"/>
      <c r="F41" s="206"/>
      <c r="G41" s="206"/>
      <c r="H41" s="206"/>
      <c r="J41" s="216" t="s">
        <v>152</v>
      </c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16"/>
    </row>
    <row r="42" spans="1:32" x14ac:dyDescent="0.25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2" x14ac:dyDescent="0.25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2" ht="6" customHeight="1" x14ac:dyDescent="0.25">
      <c r="A44" s="68"/>
    </row>
    <row r="45" spans="1:32" ht="18.75" customHeight="1" x14ac:dyDescent="0.25">
      <c r="A45" s="221" t="s">
        <v>6</v>
      </c>
      <c r="B45" s="222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223" t="s">
        <v>9</v>
      </c>
    </row>
    <row r="46" spans="1:32" ht="18.75" customHeight="1" x14ac:dyDescent="0.25">
      <c r="A46" s="221"/>
      <c r="B46" s="222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224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149</v>
      </c>
      <c r="AF54" s="78" t="s">
        <v>148</v>
      </c>
    </row>
    <row r="55" spans="1:36" s="78" customFormat="1" ht="12.75" x14ac:dyDescent="0.2">
      <c r="C55" s="78" t="s">
        <v>150</v>
      </c>
      <c r="H55" s="78" t="s">
        <v>86</v>
      </c>
      <c r="K55" s="78" t="s">
        <v>76</v>
      </c>
      <c r="P55" s="78" t="s">
        <v>21</v>
      </c>
      <c r="S55" s="78" t="s">
        <v>137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151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167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174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172</v>
      </c>
    </row>
    <row r="34" spans="1:35" x14ac:dyDescent="0.25">
      <c r="B34" s="76"/>
      <c r="C34" s="76"/>
      <c r="F34" s="80" t="s">
        <v>154</v>
      </c>
      <c r="AA34" s="80" t="s">
        <v>162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164</v>
      </c>
      <c r="F38" s="80"/>
      <c r="Y38" s="75" t="s">
        <v>163</v>
      </c>
    </row>
    <row r="40" spans="1:35" ht="15" customHeight="1" x14ac:dyDescent="0.25"/>
    <row r="41" spans="1:35" ht="18" customHeight="1" x14ac:dyDescent="0.3">
      <c r="A41" s="206" t="s">
        <v>125</v>
      </c>
      <c r="B41" s="206"/>
      <c r="C41" s="206"/>
      <c r="D41" s="206"/>
      <c r="E41" s="206"/>
      <c r="F41" s="206"/>
      <c r="G41" s="206"/>
      <c r="H41" s="206"/>
      <c r="J41" s="214" t="s">
        <v>165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ht="16.5" customHeight="1" x14ac:dyDescent="0.3">
      <c r="A42" s="206" t="s">
        <v>126</v>
      </c>
      <c r="B42" s="206"/>
      <c r="C42" s="206"/>
      <c r="D42" s="206"/>
      <c r="E42" s="206"/>
      <c r="F42" s="206"/>
      <c r="G42" s="206"/>
      <c r="H42" s="206"/>
      <c r="J42" s="207" t="s">
        <v>166</v>
      </c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</row>
    <row r="43" spans="1:35" x14ac:dyDescent="0.25">
      <c r="A43" s="208" t="s">
        <v>4</v>
      </c>
      <c r="B43" s="208"/>
      <c r="C43" s="208"/>
      <c r="D43" s="208"/>
      <c r="E43" s="208"/>
      <c r="F43" s="208"/>
      <c r="G43" s="208"/>
      <c r="H43" s="208"/>
    </row>
    <row r="44" spans="1:35" x14ac:dyDescent="0.25">
      <c r="A44" s="208" t="s">
        <v>5</v>
      </c>
      <c r="B44" s="208"/>
      <c r="C44" s="208"/>
      <c r="D44" s="208"/>
      <c r="E44" s="208"/>
      <c r="F44" s="208"/>
      <c r="G44" s="208"/>
      <c r="H44" s="208"/>
    </row>
    <row r="45" spans="1:35" ht="6" customHeight="1" x14ac:dyDescent="0.25">
      <c r="A45" s="68"/>
    </row>
    <row r="46" spans="1:35" ht="18.75" customHeight="1" x14ac:dyDescent="0.25">
      <c r="A46" s="221" t="s">
        <v>6</v>
      </c>
      <c r="B46" s="222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219" t="s">
        <v>9</v>
      </c>
    </row>
    <row r="47" spans="1:35" ht="18.75" customHeight="1" x14ac:dyDescent="0.25">
      <c r="A47" s="221"/>
      <c r="B47" s="222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220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149</v>
      </c>
      <c r="AF55" s="78" t="s">
        <v>148</v>
      </c>
    </row>
    <row r="56" spans="1:35" s="78" customFormat="1" ht="12.75" x14ac:dyDescent="0.2">
      <c r="C56" s="78" t="s">
        <v>150</v>
      </c>
      <c r="H56" s="78" t="s">
        <v>86</v>
      </c>
      <c r="K56" s="78" t="s">
        <v>76</v>
      </c>
      <c r="P56" s="78" t="s">
        <v>21</v>
      </c>
      <c r="S56" s="78" t="s">
        <v>137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160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161</v>
      </c>
    </row>
    <row r="64" spans="1:35" ht="16.5" x14ac:dyDescent="0.25">
      <c r="F64" s="83"/>
      <c r="AA64" s="80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171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219" t="s">
        <v>9</v>
      </c>
      <c r="AJ6" s="67" t="s">
        <v>145</v>
      </c>
    </row>
    <row r="7" spans="1:37" ht="18.75" customHeight="1" x14ac:dyDescent="0.25">
      <c r="A7" s="217"/>
      <c r="B7" s="218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220"/>
      <c r="AJ7" s="71" t="s">
        <v>146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147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183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177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177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177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177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177</v>
      </c>
      <c r="AC27" s="97" t="s">
        <v>20</v>
      </c>
      <c r="AD27" s="97" t="s">
        <v>20</v>
      </c>
      <c r="AE27" s="97" t="s">
        <v>20</v>
      </c>
      <c r="AF27" s="96"/>
      <c r="AG27" s="97" t="s">
        <v>177</v>
      </c>
      <c r="AH27" s="97">
        <f t="shared" si="0"/>
        <v>23</v>
      </c>
    </row>
    <row r="28" spans="1:34" ht="17.25" customHeight="1" x14ac:dyDescent="0.25">
      <c r="A28" s="76"/>
      <c r="B28" s="112" t="s">
        <v>178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179</v>
      </c>
    </row>
    <row r="32" spans="1:34" x14ac:dyDescent="0.25">
      <c r="B32" s="76"/>
      <c r="C32" s="76"/>
      <c r="F32" s="80" t="s">
        <v>154</v>
      </c>
      <c r="AA32" s="80" t="s">
        <v>162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164</v>
      </c>
      <c r="F36" s="80"/>
      <c r="Y36" s="75" t="s">
        <v>163</v>
      </c>
    </row>
    <row r="38" spans="1:34" ht="15" customHeight="1" x14ac:dyDescent="0.25"/>
    <row r="39" spans="1:34" ht="18" customHeight="1" x14ac:dyDescent="0.3">
      <c r="A39" s="206" t="s">
        <v>125</v>
      </c>
      <c r="B39" s="206"/>
      <c r="C39" s="206"/>
      <c r="D39" s="206"/>
      <c r="E39" s="206"/>
      <c r="F39" s="206"/>
      <c r="G39" s="206"/>
      <c r="H39" s="206"/>
      <c r="J39" s="214" t="s">
        <v>165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</row>
    <row r="40" spans="1:34" ht="16.5" customHeight="1" x14ac:dyDescent="0.3">
      <c r="A40" s="206" t="s">
        <v>126</v>
      </c>
      <c r="B40" s="206"/>
      <c r="C40" s="206"/>
      <c r="D40" s="206"/>
      <c r="E40" s="206"/>
      <c r="F40" s="206"/>
      <c r="G40" s="206"/>
      <c r="H40" s="206"/>
      <c r="J40" s="207" t="s">
        <v>173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</row>
    <row r="41" spans="1:34" x14ac:dyDescent="0.25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4" x14ac:dyDescent="0.25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4" ht="6" customHeight="1" x14ac:dyDescent="0.25">
      <c r="A43" s="68"/>
    </row>
    <row r="44" spans="1:34" ht="18.75" customHeight="1" x14ac:dyDescent="0.25">
      <c r="A44" s="221" t="s">
        <v>6</v>
      </c>
      <c r="B44" s="222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219" t="s">
        <v>9</v>
      </c>
    </row>
    <row r="45" spans="1:34" ht="18.75" customHeight="1" x14ac:dyDescent="0.25">
      <c r="A45" s="221"/>
      <c r="B45" s="222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220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149</v>
      </c>
      <c r="AF53" s="78" t="s">
        <v>148</v>
      </c>
    </row>
    <row r="54" spans="1:34" s="78" customFormat="1" ht="12.75" x14ac:dyDescent="0.2">
      <c r="C54" s="78" t="s">
        <v>150</v>
      </c>
      <c r="H54" s="78" t="s">
        <v>86</v>
      </c>
      <c r="K54" s="78" t="s">
        <v>76</v>
      </c>
      <c r="P54" s="78" t="s">
        <v>21</v>
      </c>
      <c r="S54" s="78" t="s">
        <v>137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160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161</v>
      </c>
    </row>
    <row r="62" spans="1:34" ht="16.5" x14ac:dyDescent="0.25">
      <c r="F62" s="83"/>
      <c r="AA62" s="80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175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184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177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185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186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187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177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177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188</v>
      </c>
      <c r="AF30" s="78" t="s">
        <v>177</v>
      </c>
    </row>
    <row r="31" spans="1:39" x14ac:dyDescent="0.25">
      <c r="B31" s="76"/>
      <c r="C31" s="76"/>
      <c r="F31" s="80"/>
      <c r="AA31" s="81" t="s">
        <v>189</v>
      </c>
    </row>
    <row r="32" spans="1:39" x14ac:dyDescent="0.25">
      <c r="B32" s="76"/>
      <c r="C32" s="76"/>
      <c r="F32" s="80" t="s">
        <v>154</v>
      </c>
      <c r="AA32" s="80" t="s">
        <v>162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164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206" t="s">
        <v>125</v>
      </c>
      <c r="B39" s="206"/>
      <c r="C39" s="206"/>
      <c r="D39" s="206"/>
      <c r="E39" s="206"/>
      <c r="F39" s="206"/>
      <c r="G39" s="206"/>
      <c r="H39" s="206"/>
      <c r="J39" s="214" t="s">
        <v>165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ht="16.5" customHeight="1" x14ac:dyDescent="0.3">
      <c r="A40" s="206" t="s">
        <v>126</v>
      </c>
      <c r="B40" s="206"/>
      <c r="C40" s="206"/>
      <c r="D40" s="206"/>
      <c r="E40" s="206"/>
      <c r="F40" s="206"/>
      <c r="G40" s="206"/>
      <c r="H40" s="206"/>
      <c r="J40" s="207" t="s">
        <v>176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</row>
    <row r="41" spans="1:35" x14ac:dyDescent="0.25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5" x14ac:dyDescent="0.25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5" ht="6" customHeight="1" x14ac:dyDescent="0.25">
      <c r="A43" s="68"/>
    </row>
    <row r="44" spans="1:35" ht="18.75" customHeight="1" x14ac:dyDescent="0.25">
      <c r="A44" s="221" t="s">
        <v>6</v>
      </c>
      <c r="B44" s="222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219" t="s">
        <v>9</v>
      </c>
    </row>
    <row r="45" spans="1:35" ht="18.75" customHeight="1" x14ac:dyDescent="0.25">
      <c r="A45" s="221"/>
      <c r="B45" s="222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220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149</v>
      </c>
      <c r="AF53" s="78" t="s">
        <v>148</v>
      </c>
    </row>
    <row r="54" spans="1:35" s="78" customFormat="1" ht="12.75" x14ac:dyDescent="0.2">
      <c r="C54" s="78" t="s">
        <v>150</v>
      </c>
      <c r="H54" s="78" t="s">
        <v>86</v>
      </c>
      <c r="K54" s="78" t="s">
        <v>76</v>
      </c>
      <c r="P54" s="78" t="s">
        <v>21</v>
      </c>
      <c r="S54" s="78" t="s">
        <v>137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160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161</v>
      </c>
    </row>
    <row r="62" spans="1:35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</row>
    <row r="2" spans="1:36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181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6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6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6" ht="8.25" customHeight="1" x14ac:dyDescent="0.25">
      <c r="A5" s="68"/>
    </row>
    <row r="6" spans="1:36" ht="18.75" customHeight="1" x14ac:dyDescent="0.25">
      <c r="A6" s="217" t="s">
        <v>6</v>
      </c>
      <c r="B6" s="218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219" t="s">
        <v>9</v>
      </c>
      <c r="AJ6" s="67" t="s">
        <v>145</v>
      </c>
    </row>
    <row r="7" spans="1:36" ht="18.75" customHeight="1" x14ac:dyDescent="0.25">
      <c r="A7" s="217"/>
      <c r="B7" s="218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220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193</v>
      </c>
      <c r="Y13" s="108" t="s">
        <v>193</v>
      </c>
      <c r="Z13" s="108" t="s">
        <v>193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193</v>
      </c>
      <c r="Y14" s="119" t="s">
        <v>193</v>
      </c>
      <c r="Z14" s="119" t="s">
        <v>193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193</v>
      </c>
      <c r="Y18" s="108" t="s">
        <v>193</v>
      </c>
      <c r="Z18" s="108" t="s">
        <v>193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195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193</v>
      </c>
      <c r="Y22" s="108" t="s">
        <v>193</v>
      </c>
      <c r="Z22" s="108" t="s">
        <v>193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192</v>
      </c>
      <c r="X29" s="78" t="s">
        <v>193</v>
      </c>
      <c r="AA29" s="78" t="s">
        <v>62</v>
      </c>
    </row>
    <row r="30" spans="1:37" x14ac:dyDescent="0.25">
      <c r="B30" s="76"/>
      <c r="C30" s="76"/>
      <c r="F30" s="80"/>
      <c r="AA30" s="81" t="s">
        <v>196</v>
      </c>
    </row>
    <row r="31" spans="1:37" x14ac:dyDescent="0.25">
      <c r="B31" s="76"/>
      <c r="C31" s="76"/>
      <c r="F31" s="80" t="s">
        <v>154</v>
      </c>
      <c r="AA31" s="80" t="s">
        <v>162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</row>
    <row r="39" spans="1:34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182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</row>
    <row r="40" spans="1:34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4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4" ht="6" customHeight="1" x14ac:dyDescent="0.25">
      <c r="A42" s="68"/>
    </row>
    <row r="43" spans="1:34" ht="18.75" customHeight="1" x14ac:dyDescent="0.25">
      <c r="A43" s="221" t="s">
        <v>6</v>
      </c>
      <c r="B43" s="222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219" t="s">
        <v>9</v>
      </c>
    </row>
    <row r="44" spans="1:34" ht="18.75" customHeight="1" x14ac:dyDescent="0.25">
      <c r="A44" s="221"/>
      <c r="B44" s="222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220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4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194</v>
      </c>
      <c r="X53" s="78" t="s">
        <v>193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160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161</v>
      </c>
    </row>
    <row r="61" spans="1:34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190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199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191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5" ht="6" customHeight="1" x14ac:dyDescent="0.25">
      <c r="A42" s="68"/>
    </row>
    <row r="43" spans="1:35" ht="18.75" customHeight="1" x14ac:dyDescent="0.25">
      <c r="A43" s="221" t="s">
        <v>6</v>
      </c>
      <c r="B43" s="222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219" t="s">
        <v>9</v>
      </c>
    </row>
    <row r="44" spans="1:35" ht="18.75" customHeight="1" x14ac:dyDescent="0.25">
      <c r="A44" s="221"/>
      <c r="B44" s="222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220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160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197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202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204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205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203</v>
      </c>
    </row>
    <row r="32" spans="1:35" x14ac:dyDescent="0.25">
      <c r="F32" s="80" t="s">
        <v>154</v>
      </c>
      <c r="AA32" s="80" t="s">
        <v>162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164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206" t="s">
        <v>125</v>
      </c>
      <c r="B39" s="206"/>
      <c r="C39" s="206"/>
      <c r="D39" s="206"/>
      <c r="E39" s="206"/>
      <c r="F39" s="206"/>
      <c r="G39" s="206"/>
      <c r="H39" s="206"/>
      <c r="J39" s="214" t="s">
        <v>165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ht="16.5" customHeight="1" x14ac:dyDescent="0.3">
      <c r="A40" s="206" t="s">
        <v>126</v>
      </c>
      <c r="B40" s="206"/>
      <c r="C40" s="206"/>
      <c r="D40" s="206"/>
      <c r="E40" s="206"/>
      <c r="F40" s="206"/>
      <c r="G40" s="206"/>
      <c r="H40" s="206"/>
      <c r="J40" s="207" t="s">
        <v>198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</row>
    <row r="41" spans="1:35" x14ac:dyDescent="0.25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5" x14ac:dyDescent="0.25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5" ht="6" customHeight="1" x14ac:dyDescent="0.25">
      <c r="A43" s="68"/>
    </row>
    <row r="44" spans="1:35" ht="18.75" customHeight="1" x14ac:dyDescent="0.25">
      <c r="A44" s="221" t="s">
        <v>6</v>
      </c>
      <c r="B44" s="222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219" t="s">
        <v>9</v>
      </c>
    </row>
    <row r="45" spans="1:35" ht="18.75" customHeight="1" x14ac:dyDescent="0.25">
      <c r="A45" s="221"/>
      <c r="B45" s="222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220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160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</row>
    <row r="2" spans="1:36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200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6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6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6" ht="8.25" customHeight="1" x14ac:dyDescent="0.25">
      <c r="A5" s="68"/>
    </row>
    <row r="6" spans="1:36" ht="18.75" customHeight="1" x14ac:dyDescent="0.25">
      <c r="A6" s="217" t="s">
        <v>6</v>
      </c>
      <c r="B6" s="218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219" t="s">
        <v>9</v>
      </c>
      <c r="AJ6" s="67" t="s">
        <v>145</v>
      </c>
    </row>
    <row r="7" spans="1:36" ht="18.75" customHeight="1" x14ac:dyDescent="0.25">
      <c r="A7" s="217"/>
      <c r="B7" s="218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220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208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208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210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209</v>
      </c>
    </row>
    <row r="31" spans="1:34" x14ac:dyDescent="0.25">
      <c r="B31" s="76"/>
      <c r="C31" s="76"/>
      <c r="F31" s="80" t="s">
        <v>154</v>
      </c>
      <c r="AA31" s="80" t="s">
        <v>162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</row>
    <row r="39" spans="1:34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201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</row>
    <row r="40" spans="1:34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4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4" ht="6" customHeight="1" x14ac:dyDescent="0.25">
      <c r="A42" s="68"/>
    </row>
    <row r="43" spans="1:34" ht="18.75" customHeight="1" x14ac:dyDescent="0.25">
      <c r="A43" s="221" t="s">
        <v>6</v>
      </c>
      <c r="B43" s="222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219" t="s">
        <v>9</v>
      </c>
    </row>
    <row r="44" spans="1:34" ht="18.75" customHeight="1" x14ac:dyDescent="0.25">
      <c r="A44" s="221"/>
      <c r="B44" s="222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220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4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160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161</v>
      </c>
    </row>
    <row r="60" spans="1:34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207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216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215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214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213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206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5" ht="6" customHeight="1" x14ac:dyDescent="0.25">
      <c r="A42" s="68"/>
    </row>
    <row r="43" spans="1:35" ht="18.75" customHeight="1" x14ac:dyDescent="0.25">
      <c r="A43" s="221" t="s">
        <v>6</v>
      </c>
      <c r="B43" s="222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9" t="s">
        <v>9</v>
      </c>
    </row>
    <row r="44" spans="1:35" ht="18.75" customHeight="1" x14ac:dyDescent="0.25">
      <c r="A44" s="221"/>
      <c r="B44" s="222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220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160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</row>
    <row r="2" spans="1:36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211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6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6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6" ht="8.25" customHeight="1" x14ac:dyDescent="0.25">
      <c r="A5" s="68"/>
    </row>
    <row r="6" spans="1:36" ht="18.75" customHeight="1" x14ac:dyDescent="0.25">
      <c r="A6" s="217" t="s">
        <v>6</v>
      </c>
      <c r="B6" s="218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19" t="s">
        <v>9</v>
      </c>
      <c r="AJ6" s="67" t="s">
        <v>145</v>
      </c>
    </row>
    <row r="7" spans="1:36" ht="18.75" customHeight="1" x14ac:dyDescent="0.25">
      <c r="A7" s="217"/>
      <c r="B7" s="218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220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180</v>
      </c>
    </row>
    <row r="31" spans="1:34" x14ac:dyDescent="0.25">
      <c r="B31" s="76"/>
      <c r="C31" s="76"/>
      <c r="F31" s="80" t="s">
        <v>154</v>
      </c>
      <c r="AA31" s="80" t="s">
        <v>162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</row>
    <row r="39" spans="1:34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212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</row>
    <row r="40" spans="1:34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4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4" ht="6" customHeight="1" x14ac:dyDescent="0.25">
      <c r="A42" s="68"/>
    </row>
    <row r="43" spans="1:34" ht="18.75" customHeight="1" x14ac:dyDescent="0.25">
      <c r="A43" s="221" t="s">
        <v>6</v>
      </c>
      <c r="B43" s="222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19" t="s">
        <v>9</v>
      </c>
    </row>
    <row r="44" spans="1:34" ht="18.75" customHeight="1" x14ac:dyDescent="0.25">
      <c r="A44" s="221"/>
      <c r="B44" s="222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220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4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160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161</v>
      </c>
    </row>
    <row r="60" spans="1:34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218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224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223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217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5" ht="6" customHeight="1" x14ac:dyDescent="0.25">
      <c r="A42" s="68"/>
    </row>
    <row r="43" spans="1:35" ht="18.75" customHeight="1" x14ac:dyDescent="0.25">
      <c r="A43" s="221" t="s">
        <v>6</v>
      </c>
      <c r="B43" s="222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9" t="s">
        <v>9</v>
      </c>
    </row>
    <row r="44" spans="1:35" ht="18.75" customHeight="1" x14ac:dyDescent="0.25">
      <c r="A44" s="221"/>
      <c r="B44" s="222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220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160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219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225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148</v>
      </c>
      <c r="U9" s="143" t="s">
        <v>148</v>
      </c>
      <c r="V9" s="143" t="s">
        <v>148</v>
      </c>
      <c r="W9" s="7" t="s">
        <v>148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148</v>
      </c>
      <c r="U11" s="146" t="s">
        <v>148</v>
      </c>
      <c r="V11" s="146" t="s">
        <v>148</v>
      </c>
      <c r="W11" s="7" t="s">
        <v>148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148</v>
      </c>
      <c r="U12" s="146" t="s">
        <v>148</v>
      </c>
      <c r="V12" s="146" t="s">
        <v>148</v>
      </c>
      <c r="W12" s="7" t="s">
        <v>148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148</v>
      </c>
      <c r="U13" s="146" t="s">
        <v>148</v>
      </c>
      <c r="V13" s="146" t="s">
        <v>148</v>
      </c>
      <c r="W13" s="7" t="s">
        <v>148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148</v>
      </c>
      <c r="U23" s="146" t="s">
        <v>148</v>
      </c>
      <c r="V23" s="146" t="s">
        <v>148</v>
      </c>
      <c r="W23" s="7" t="s">
        <v>148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231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188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148</v>
      </c>
      <c r="AA30" s="78" t="s">
        <v>149</v>
      </c>
    </row>
    <row r="31" spans="1:35" x14ac:dyDescent="0.25">
      <c r="B31" s="76"/>
      <c r="C31" s="76"/>
      <c r="F31" s="80"/>
      <c r="AA31" s="81" t="s">
        <v>227</v>
      </c>
    </row>
    <row r="32" spans="1:35" x14ac:dyDescent="0.25">
      <c r="B32" s="76"/>
      <c r="C32" s="76"/>
      <c r="F32" s="80" t="s">
        <v>154</v>
      </c>
      <c r="AA32" s="80" t="s">
        <v>162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228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206" t="s">
        <v>125</v>
      </c>
      <c r="B39" s="206"/>
      <c r="C39" s="206"/>
      <c r="D39" s="206"/>
      <c r="E39" s="206"/>
      <c r="F39" s="206"/>
      <c r="G39" s="206"/>
      <c r="H39" s="206"/>
      <c r="J39" s="214" t="s">
        <v>165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ht="16.5" customHeight="1" x14ac:dyDescent="0.3">
      <c r="A40" s="206" t="s">
        <v>126</v>
      </c>
      <c r="B40" s="206"/>
      <c r="C40" s="206"/>
      <c r="D40" s="206"/>
      <c r="E40" s="206"/>
      <c r="F40" s="206"/>
      <c r="G40" s="206"/>
      <c r="H40" s="206"/>
      <c r="J40" s="207" t="s">
        <v>220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</row>
    <row r="41" spans="1:35" x14ac:dyDescent="0.25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5" x14ac:dyDescent="0.25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5" ht="6" customHeight="1" x14ac:dyDescent="0.25">
      <c r="A43" s="68"/>
    </row>
    <row r="44" spans="1:35" ht="18.75" customHeight="1" x14ac:dyDescent="0.25">
      <c r="A44" s="221" t="s">
        <v>6</v>
      </c>
      <c r="B44" s="222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219" t="s">
        <v>9</v>
      </c>
    </row>
    <row r="45" spans="1:35" ht="18.75" customHeight="1" x14ac:dyDescent="0.25">
      <c r="A45" s="221"/>
      <c r="B45" s="222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220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188</v>
      </c>
      <c r="H53" s="78" t="s">
        <v>67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222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230</v>
      </c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226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7" ht="8.25" customHeight="1" x14ac:dyDescent="0.25">
      <c r="A5" s="68"/>
    </row>
    <row r="6" spans="1:37" ht="18.75" customHeight="1" x14ac:dyDescent="0.25">
      <c r="A6" s="217" t="s">
        <v>6</v>
      </c>
      <c r="B6" s="218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67" t="s">
        <v>145</v>
      </c>
    </row>
    <row r="7" spans="1:37" ht="18.75" customHeight="1" x14ac:dyDescent="0.25">
      <c r="A7" s="217"/>
      <c r="B7" s="218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220"/>
      <c r="AK7" s="71" t="s">
        <v>146</v>
      </c>
    </row>
    <row r="8" spans="1:37" ht="15.75" customHeight="1" x14ac:dyDescent="0.25">
      <c r="A8" s="72" t="s">
        <v>18</v>
      </c>
      <c r="B8" s="101" t="s">
        <v>225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237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234</v>
      </c>
      <c r="V24" s="148" t="s">
        <v>234</v>
      </c>
      <c r="W24" s="148" t="s">
        <v>234</v>
      </c>
      <c r="X24" s="148" t="s">
        <v>234</v>
      </c>
      <c r="Y24" s="148" t="s">
        <v>234</v>
      </c>
      <c r="Z24" s="148" t="s">
        <v>234</v>
      </c>
      <c r="AA24" s="7"/>
      <c r="AB24" s="144" t="s">
        <v>20</v>
      </c>
      <c r="AC24" s="144" t="s">
        <v>20</v>
      </c>
      <c r="AD24" s="144" t="s">
        <v>61</v>
      </c>
      <c r="AE24" s="144" t="s">
        <v>234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236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235</v>
      </c>
      <c r="H29" s="78" t="s">
        <v>234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239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227" t="s">
        <v>225</v>
      </c>
      <c r="D35" s="227"/>
      <c r="E35" s="227"/>
      <c r="F35" s="227"/>
      <c r="G35" s="227"/>
      <c r="H35" s="227"/>
      <c r="I35" s="227"/>
      <c r="Y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229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5" ht="6" customHeight="1" x14ac:dyDescent="0.25">
      <c r="A42" s="68"/>
    </row>
    <row r="43" spans="1:35" ht="18.75" customHeight="1" x14ac:dyDescent="0.25">
      <c r="A43" s="221" t="s">
        <v>6</v>
      </c>
      <c r="B43" s="222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9" t="s">
        <v>9</v>
      </c>
    </row>
    <row r="44" spans="1:35" ht="18.75" customHeight="1" x14ac:dyDescent="0.25">
      <c r="A44" s="221"/>
      <c r="B44" s="222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220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222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</row>
    <row r="2" spans="1:40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232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</row>
    <row r="3" spans="1:40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40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40" ht="8.25" customHeight="1" x14ac:dyDescent="0.25">
      <c r="A5" s="68"/>
    </row>
    <row r="6" spans="1:40" ht="18.75" customHeight="1" x14ac:dyDescent="0.25">
      <c r="A6" s="217" t="s">
        <v>6</v>
      </c>
      <c r="B6" s="218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219" t="s">
        <v>9</v>
      </c>
      <c r="AN6" s="67" t="s">
        <v>145</v>
      </c>
    </row>
    <row r="7" spans="1:40" ht="28.5" x14ac:dyDescent="0.25">
      <c r="A7" s="217"/>
      <c r="B7" s="218"/>
      <c r="C7" s="152" t="s">
        <v>10</v>
      </c>
      <c r="D7" s="134">
        <v>6</v>
      </c>
      <c r="E7" s="134">
        <v>7</v>
      </c>
      <c r="F7" s="134" t="s">
        <v>233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233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233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233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233</v>
      </c>
      <c r="AI7" s="134">
        <v>6</v>
      </c>
      <c r="AJ7" s="134">
        <v>7</v>
      </c>
      <c r="AK7" s="134">
        <v>5</v>
      </c>
      <c r="AL7" s="220"/>
      <c r="AN7" s="71" t="s">
        <v>146</v>
      </c>
    </row>
    <row r="8" spans="1:40" ht="15.75" customHeight="1" x14ac:dyDescent="0.25">
      <c r="A8" s="72" t="s">
        <v>18</v>
      </c>
      <c r="B8" s="101" t="s">
        <v>225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234</v>
      </c>
      <c r="H24" s="151" t="s">
        <v>234</v>
      </c>
      <c r="I24" s="151" t="s">
        <v>234</v>
      </c>
      <c r="J24" s="151" t="s">
        <v>234</v>
      </c>
      <c r="K24" s="151" t="s">
        <v>234</v>
      </c>
      <c r="L24" s="151" t="s">
        <v>234</v>
      </c>
      <c r="M24" s="151" t="s">
        <v>234</v>
      </c>
      <c r="N24" s="151" t="s">
        <v>234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234</v>
      </c>
      <c r="T24" s="151" t="s">
        <v>234</v>
      </c>
      <c r="U24" s="151" t="s">
        <v>234</v>
      </c>
      <c r="V24" s="151" t="s">
        <v>234</v>
      </c>
      <c r="W24" s="151" t="s">
        <v>234</v>
      </c>
      <c r="X24" s="151" t="s">
        <v>234</v>
      </c>
      <c r="Y24" s="151" t="s">
        <v>234</v>
      </c>
      <c r="Z24" s="151" t="s">
        <v>234</v>
      </c>
      <c r="AA24" s="151" t="s">
        <v>234</v>
      </c>
      <c r="AB24" s="151" t="s">
        <v>234</v>
      </c>
      <c r="AC24" s="151" t="s">
        <v>234</v>
      </c>
      <c r="AD24" s="151" t="s">
        <v>234</v>
      </c>
      <c r="AE24" s="151" t="s">
        <v>234</v>
      </c>
      <c r="AF24" s="151" t="s">
        <v>234</v>
      </c>
      <c r="AG24" s="151" t="s">
        <v>234</v>
      </c>
      <c r="AH24" s="151" t="s">
        <v>234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242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245</v>
      </c>
      <c r="AF28" s="78" t="s">
        <v>86</v>
      </c>
    </row>
    <row r="29" spans="1:38" s="78" customFormat="1" ht="12.75" x14ac:dyDescent="0.2">
      <c r="C29" s="78" t="s">
        <v>244</v>
      </c>
      <c r="H29" s="78" t="s">
        <v>234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243</v>
      </c>
    </row>
    <row r="31" spans="1:38" x14ac:dyDescent="0.25">
      <c r="B31" s="76"/>
      <c r="C31" s="76"/>
      <c r="F31" s="153" t="s">
        <v>154</v>
      </c>
      <c r="AA31" s="153" t="s">
        <v>162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13" t="s">
        <v>238</v>
      </c>
      <c r="D35" s="213"/>
      <c r="E35" s="213"/>
      <c r="F35" s="213"/>
      <c r="G35" s="213"/>
      <c r="H35" s="213"/>
      <c r="I35" s="213"/>
      <c r="J35" s="213"/>
      <c r="K35" s="213"/>
      <c r="Y35" s="75" t="s">
        <v>163</v>
      </c>
    </row>
    <row r="37" spans="1:38" ht="15" customHeight="1" x14ac:dyDescent="0.25"/>
    <row r="38" spans="1:38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</row>
    <row r="39" spans="1:38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240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  <c r="AL39" s="207"/>
    </row>
    <row r="40" spans="1:38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8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8" ht="6" customHeight="1" x14ac:dyDescent="0.25">
      <c r="A42" s="68"/>
    </row>
    <row r="43" spans="1:38" ht="18.75" customHeight="1" x14ac:dyDescent="0.25">
      <c r="A43" s="221" t="s">
        <v>6</v>
      </c>
      <c r="B43" s="222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219" t="s">
        <v>9</v>
      </c>
    </row>
    <row r="44" spans="1:38" ht="18.75" customHeight="1" x14ac:dyDescent="0.25">
      <c r="A44" s="221"/>
      <c r="B44" s="222"/>
      <c r="C44" s="152" t="s">
        <v>10</v>
      </c>
      <c r="D44" s="134">
        <v>6</v>
      </c>
      <c r="E44" s="134">
        <v>7</v>
      </c>
      <c r="F44" s="134" t="s">
        <v>233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233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233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233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233</v>
      </c>
      <c r="AI44" s="134">
        <v>6</v>
      </c>
      <c r="AJ44" s="134">
        <v>7</v>
      </c>
      <c r="AK44" s="134">
        <v>5</v>
      </c>
      <c r="AL44" s="220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I51" s="78" t="s">
        <v>148</v>
      </c>
    </row>
    <row r="52" spans="1:38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222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161</v>
      </c>
    </row>
    <row r="60" spans="1:38" ht="16.5" x14ac:dyDescent="0.25">
      <c r="F60" s="83"/>
      <c r="AA60" s="153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14" t="s">
        <v>165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</row>
    <row r="2" spans="1:40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241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</row>
    <row r="3" spans="1:40" x14ac:dyDescent="0.25">
      <c r="A3" s="208" t="s">
        <v>4</v>
      </c>
      <c r="B3" s="208"/>
      <c r="C3" s="208"/>
      <c r="D3" s="208"/>
      <c r="E3" s="208"/>
      <c r="F3" s="208"/>
      <c r="G3" s="208"/>
      <c r="H3" s="208"/>
    </row>
    <row r="4" spans="1:40" x14ac:dyDescent="0.25">
      <c r="A4" s="208" t="s">
        <v>5</v>
      </c>
      <c r="B4" s="208"/>
      <c r="C4" s="208"/>
      <c r="D4" s="208"/>
      <c r="E4" s="208"/>
      <c r="F4" s="208"/>
      <c r="G4" s="208"/>
      <c r="H4" s="208"/>
    </row>
    <row r="5" spans="1:40" ht="8.25" customHeight="1" x14ac:dyDescent="0.25">
      <c r="A5" s="68"/>
    </row>
    <row r="6" spans="1:40" ht="18.75" customHeight="1" x14ac:dyDescent="0.25">
      <c r="A6" s="217" t="s">
        <v>6</v>
      </c>
      <c r="B6" s="218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219" t="s">
        <v>9</v>
      </c>
      <c r="AN6" s="67" t="s">
        <v>145</v>
      </c>
    </row>
    <row r="7" spans="1:40" ht="28.5" x14ac:dyDescent="0.25">
      <c r="A7" s="217"/>
      <c r="B7" s="218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233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233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233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233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220"/>
      <c r="AN7" s="71" t="s">
        <v>146</v>
      </c>
    </row>
    <row r="8" spans="1:40" ht="15.75" customHeight="1" x14ac:dyDescent="0.25">
      <c r="A8" s="72" t="s">
        <v>18</v>
      </c>
      <c r="B8" s="101" t="s">
        <v>225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221</v>
      </c>
    </row>
    <row r="31" spans="1:38" x14ac:dyDescent="0.25">
      <c r="B31" s="76"/>
      <c r="C31" s="76"/>
      <c r="F31" s="80" t="s">
        <v>154</v>
      </c>
      <c r="AA31" s="80" t="s">
        <v>162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13" t="s">
        <v>238</v>
      </c>
      <c r="D35" s="213"/>
      <c r="E35" s="213"/>
      <c r="F35" s="213"/>
      <c r="G35" s="213"/>
      <c r="H35" s="213"/>
      <c r="I35" s="213"/>
      <c r="J35" s="213"/>
      <c r="K35" s="213"/>
      <c r="Y35" s="75" t="s">
        <v>163</v>
      </c>
    </row>
    <row r="37" spans="1:38" ht="15" customHeight="1" x14ac:dyDescent="0.25"/>
    <row r="38" spans="1:38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H38" s="206"/>
      <c r="J38" s="214" t="s">
        <v>165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</row>
    <row r="39" spans="1:38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H39" s="206"/>
      <c r="J39" s="207" t="s">
        <v>240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  <c r="AL39" s="207"/>
    </row>
    <row r="40" spans="1:38" x14ac:dyDescent="0.25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8" x14ac:dyDescent="0.25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8" ht="6" customHeight="1" x14ac:dyDescent="0.25">
      <c r="A42" s="68"/>
    </row>
    <row r="43" spans="1:38" ht="18.75" customHeight="1" x14ac:dyDescent="0.25">
      <c r="A43" s="221" t="s">
        <v>6</v>
      </c>
      <c r="B43" s="222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219" t="s">
        <v>9</v>
      </c>
    </row>
    <row r="44" spans="1:38" ht="18.75" customHeight="1" x14ac:dyDescent="0.25">
      <c r="A44" s="221"/>
      <c r="B44" s="222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220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H51" s="78" t="s">
        <v>148</v>
      </c>
    </row>
    <row r="52" spans="1:38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222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161</v>
      </c>
    </row>
    <row r="60" spans="1:38" ht="16.5" x14ac:dyDescent="0.25">
      <c r="F60" s="83"/>
      <c r="AA60" s="80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I1" s="214" t="s">
        <v>165</v>
      </c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I2" s="207" t="s">
        <v>246</v>
      </c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</row>
    <row r="5" spans="1:37" ht="8.25" customHeight="1" x14ac:dyDescent="0.25">
      <c r="A5" s="68"/>
    </row>
    <row r="6" spans="1:37" s="75" customFormat="1" ht="18.75" customHeight="1" x14ac:dyDescent="0.25">
      <c r="A6" s="209" t="s">
        <v>6</v>
      </c>
      <c r="B6" s="210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09" t="s">
        <v>9</v>
      </c>
      <c r="AK6" s="75" t="s">
        <v>145</v>
      </c>
    </row>
    <row r="7" spans="1:37" s="75" customFormat="1" ht="28.5" x14ac:dyDescent="0.25">
      <c r="A7" s="209"/>
      <c r="B7" s="210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233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233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233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233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10"/>
      <c r="AK7" s="160" t="s">
        <v>146</v>
      </c>
    </row>
    <row r="8" spans="1:37" ht="15.75" customHeight="1" x14ac:dyDescent="0.25">
      <c r="A8" s="72" t="s">
        <v>18</v>
      </c>
      <c r="B8" s="101" t="s">
        <v>225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234</v>
      </c>
      <c r="F24" s="156" t="s">
        <v>234</v>
      </c>
      <c r="G24" s="156" t="s">
        <v>234</v>
      </c>
      <c r="H24" s="156" t="s">
        <v>234</v>
      </c>
      <c r="I24" s="156" t="s">
        <v>234</v>
      </c>
      <c r="J24" s="156" t="s">
        <v>234</v>
      </c>
      <c r="K24" s="156" t="s">
        <v>234</v>
      </c>
      <c r="L24" s="156" t="s">
        <v>234</v>
      </c>
      <c r="M24" s="156" t="s">
        <v>234</v>
      </c>
      <c r="N24" s="156" t="s">
        <v>234</v>
      </c>
      <c r="O24" s="156" t="s">
        <v>234</v>
      </c>
      <c r="P24" s="156" t="s">
        <v>234</v>
      </c>
      <c r="Q24" s="156" t="s">
        <v>234</v>
      </c>
      <c r="R24" s="156" t="s">
        <v>234</v>
      </c>
      <c r="S24" s="156" t="s">
        <v>234</v>
      </c>
      <c r="T24" s="156" t="s">
        <v>234</v>
      </c>
      <c r="U24" s="156" t="s">
        <v>234</v>
      </c>
      <c r="V24" s="156" t="s">
        <v>234</v>
      </c>
      <c r="W24" s="156" t="s">
        <v>234</v>
      </c>
      <c r="X24" s="156" t="s">
        <v>234</v>
      </c>
      <c r="Y24" s="156" t="s">
        <v>234</v>
      </c>
      <c r="Z24" s="156" t="s">
        <v>234</v>
      </c>
      <c r="AA24" s="156" t="s">
        <v>234</v>
      </c>
      <c r="AB24" s="156" t="s">
        <v>234</v>
      </c>
      <c r="AC24" s="156" t="s">
        <v>234</v>
      </c>
      <c r="AD24" s="156" t="s">
        <v>234</v>
      </c>
      <c r="AE24" s="156" t="s">
        <v>234</v>
      </c>
      <c r="AF24" s="156" t="s">
        <v>234</v>
      </c>
      <c r="AG24" s="156" t="s">
        <v>234</v>
      </c>
      <c r="AH24" s="156" t="s">
        <v>234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250</v>
      </c>
    </row>
    <row r="31" spans="1:35" x14ac:dyDescent="0.25">
      <c r="B31" s="76"/>
      <c r="C31" s="76"/>
      <c r="E31" s="155" t="s">
        <v>154</v>
      </c>
      <c r="Z31" s="155" t="s">
        <v>162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13" t="s">
        <v>251</v>
      </c>
      <c r="D35" s="213"/>
      <c r="E35" s="213"/>
      <c r="F35" s="213"/>
      <c r="G35" s="213"/>
      <c r="H35" s="213"/>
      <c r="I35" s="213"/>
      <c r="J35" s="213"/>
      <c r="X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I38" s="214" t="s">
        <v>165</v>
      </c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I39" s="207" t="s">
        <v>247</v>
      </c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</row>
    <row r="42" spans="1:35" ht="6" customHeight="1" x14ac:dyDescent="0.25">
      <c r="A42" s="68"/>
    </row>
    <row r="43" spans="1:35" ht="18.75" customHeight="1" x14ac:dyDescent="0.25">
      <c r="A43" s="209" t="s">
        <v>6</v>
      </c>
      <c r="B43" s="210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1" t="s">
        <v>9</v>
      </c>
    </row>
    <row r="44" spans="1:35" ht="18.75" customHeight="1" x14ac:dyDescent="0.25">
      <c r="A44" s="209"/>
      <c r="B44" s="210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233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233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233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233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12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</row>
    <row r="52" spans="1:35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222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161</v>
      </c>
    </row>
    <row r="60" spans="1:35" ht="16.5" x14ac:dyDescent="0.25">
      <c r="E60" s="83"/>
      <c r="Z60" s="155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06" t="s">
        <v>125</v>
      </c>
      <c r="B1" s="206"/>
      <c r="C1" s="206"/>
      <c r="D1" s="206"/>
      <c r="E1" s="206"/>
      <c r="F1" s="206"/>
      <c r="G1" s="206"/>
      <c r="I1" s="214" t="s">
        <v>165</v>
      </c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</row>
    <row r="2" spans="1:39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I2" s="207" t="s">
        <v>249</v>
      </c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</row>
    <row r="3" spans="1:39" x14ac:dyDescent="0.25">
      <c r="A3" s="208" t="s">
        <v>4</v>
      </c>
      <c r="B3" s="208"/>
      <c r="C3" s="208"/>
      <c r="D3" s="208"/>
      <c r="E3" s="208"/>
      <c r="F3" s="208"/>
      <c r="G3" s="208"/>
    </row>
    <row r="4" spans="1:39" x14ac:dyDescent="0.25">
      <c r="A4" s="208" t="s">
        <v>5</v>
      </c>
      <c r="B4" s="208"/>
      <c r="C4" s="208"/>
      <c r="D4" s="208"/>
      <c r="E4" s="208"/>
      <c r="F4" s="208"/>
      <c r="G4" s="208"/>
    </row>
    <row r="5" spans="1:39" ht="8.25" customHeight="1" x14ac:dyDescent="0.25">
      <c r="A5" s="68"/>
    </row>
    <row r="6" spans="1:39" s="75" customFormat="1" ht="18.75" customHeight="1" x14ac:dyDescent="0.25">
      <c r="A6" s="209" t="s">
        <v>6</v>
      </c>
      <c r="B6" s="210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09" t="s">
        <v>9</v>
      </c>
      <c r="AM6" s="75" t="s">
        <v>145</v>
      </c>
    </row>
    <row r="7" spans="1:39" s="75" customFormat="1" ht="28.5" x14ac:dyDescent="0.25">
      <c r="A7" s="209"/>
      <c r="B7" s="210"/>
      <c r="C7" s="158" t="s">
        <v>10</v>
      </c>
      <c r="D7" s="134">
        <v>7</v>
      </c>
      <c r="E7" s="134" t="s">
        <v>233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233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233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233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233</v>
      </c>
      <c r="AH7" s="139">
        <v>2</v>
      </c>
      <c r="AI7" s="134">
        <v>5</v>
      </c>
      <c r="AJ7" s="134" t="s">
        <v>233</v>
      </c>
      <c r="AK7" s="210"/>
      <c r="AM7" s="160" t="s">
        <v>146</v>
      </c>
    </row>
    <row r="8" spans="1:39" ht="15.75" customHeight="1" x14ac:dyDescent="0.25">
      <c r="A8" s="72" t="s">
        <v>18</v>
      </c>
      <c r="B8" s="101" t="s">
        <v>225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221</v>
      </c>
    </row>
    <row r="31" spans="1:37" x14ac:dyDescent="0.25">
      <c r="B31" s="76"/>
      <c r="C31" s="76"/>
      <c r="E31" s="157" t="s">
        <v>154</v>
      </c>
      <c r="Z31" s="157" t="s">
        <v>162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13" t="s">
        <v>251</v>
      </c>
      <c r="D35" s="213"/>
      <c r="E35" s="213"/>
      <c r="F35" s="213"/>
      <c r="G35" s="213"/>
      <c r="H35" s="213"/>
      <c r="I35" s="213"/>
      <c r="J35" s="213"/>
      <c r="X35" s="75" t="s">
        <v>163</v>
      </c>
    </row>
    <row r="37" spans="1:37" ht="15" customHeight="1" x14ac:dyDescent="0.25"/>
    <row r="38" spans="1:37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I38" s="214" t="s">
        <v>165</v>
      </c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</row>
    <row r="39" spans="1:37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I39" s="207" t="s">
        <v>248</v>
      </c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</row>
    <row r="40" spans="1:37" x14ac:dyDescent="0.25">
      <c r="A40" s="208" t="s">
        <v>4</v>
      </c>
      <c r="B40" s="208"/>
      <c r="C40" s="208"/>
      <c r="D40" s="208"/>
      <c r="E40" s="208"/>
      <c r="F40" s="208"/>
      <c r="G40" s="208"/>
    </row>
    <row r="41" spans="1:37" x14ac:dyDescent="0.25">
      <c r="A41" s="208" t="s">
        <v>5</v>
      </c>
      <c r="B41" s="208"/>
      <c r="C41" s="208"/>
      <c r="D41" s="208"/>
      <c r="E41" s="208"/>
      <c r="F41" s="208"/>
      <c r="G41" s="208"/>
    </row>
    <row r="42" spans="1:37" ht="6" customHeight="1" x14ac:dyDescent="0.25">
      <c r="A42" s="68"/>
    </row>
    <row r="43" spans="1:37" ht="18.75" customHeight="1" x14ac:dyDescent="0.25">
      <c r="A43" s="209" t="s">
        <v>6</v>
      </c>
      <c r="B43" s="210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11" t="s">
        <v>9</v>
      </c>
    </row>
    <row r="44" spans="1:37" ht="18.75" customHeight="1" x14ac:dyDescent="0.25">
      <c r="A44" s="209"/>
      <c r="B44" s="210"/>
      <c r="C44" s="158" t="s">
        <v>10</v>
      </c>
      <c r="D44" s="134">
        <v>7</v>
      </c>
      <c r="E44" s="134" t="s">
        <v>233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233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233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233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233</v>
      </c>
      <c r="AH44" s="139">
        <v>2</v>
      </c>
      <c r="AI44" s="134">
        <v>5</v>
      </c>
      <c r="AJ44" s="134" t="s">
        <v>233</v>
      </c>
      <c r="AK44" s="212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7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222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161</v>
      </c>
    </row>
    <row r="60" spans="1:37" ht="16.5" x14ac:dyDescent="0.25">
      <c r="E60" s="83"/>
      <c r="Z60" s="157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206" t="s">
        <v>125</v>
      </c>
      <c r="B1" s="206"/>
      <c r="C1" s="206"/>
      <c r="D1" s="206"/>
      <c r="E1" s="206"/>
      <c r="F1" s="206"/>
      <c r="G1" s="206"/>
      <c r="I1" s="214" t="s">
        <v>165</v>
      </c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</row>
    <row r="2" spans="1:40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I2" s="207" t="s">
        <v>252</v>
      </c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</row>
    <row r="3" spans="1:40" x14ac:dyDescent="0.25">
      <c r="A3" s="208" t="s">
        <v>4</v>
      </c>
      <c r="B3" s="208"/>
      <c r="C3" s="208"/>
      <c r="D3" s="208"/>
      <c r="E3" s="208"/>
      <c r="F3" s="208"/>
      <c r="G3" s="208"/>
    </row>
    <row r="4" spans="1:40" x14ac:dyDescent="0.25">
      <c r="A4" s="208" t="s">
        <v>5</v>
      </c>
      <c r="B4" s="208"/>
      <c r="C4" s="208"/>
      <c r="D4" s="208"/>
      <c r="E4" s="208"/>
      <c r="F4" s="208"/>
      <c r="G4" s="208"/>
    </row>
    <row r="5" spans="1:40" ht="8.25" customHeight="1" x14ac:dyDescent="0.25">
      <c r="A5" s="68"/>
    </row>
    <row r="6" spans="1:40" s="75" customFormat="1" ht="18.75" customHeight="1" x14ac:dyDescent="0.25">
      <c r="A6" s="209" t="s">
        <v>6</v>
      </c>
      <c r="B6" s="210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09" t="s">
        <v>9</v>
      </c>
      <c r="AN6" s="75" t="s">
        <v>145</v>
      </c>
    </row>
    <row r="7" spans="1:40" s="75" customFormat="1" ht="28.5" x14ac:dyDescent="0.25">
      <c r="A7" s="209"/>
      <c r="B7" s="210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233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233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233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233</v>
      </c>
      <c r="AF7" s="139">
        <v>2</v>
      </c>
      <c r="AG7" s="134">
        <v>5</v>
      </c>
      <c r="AH7" s="134" t="s">
        <v>233</v>
      </c>
      <c r="AI7" s="134">
        <v>5</v>
      </c>
      <c r="AJ7" s="134">
        <v>3</v>
      </c>
      <c r="AK7" s="134">
        <v>4</v>
      </c>
      <c r="AL7" s="210"/>
      <c r="AN7" s="160" t="s">
        <v>146</v>
      </c>
    </row>
    <row r="8" spans="1:40" ht="15.75" customHeight="1" x14ac:dyDescent="0.25">
      <c r="A8" s="72" t="s">
        <v>18</v>
      </c>
      <c r="B8" s="101" t="s">
        <v>225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221</v>
      </c>
    </row>
    <row r="31" spans="1:38" x14ac:dyDescent="0.25">
      <c r="B31" s="76"/>
      <c r="C31" s="76"/>
      <c r="E31" s="162" t="s">
        <v>154</v>
      </c>
      <c r="Z31" s="162" t="s">
        <v>162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13" t="s">
        <v>251</v>
      </c>
      <c r="D35" s="213"/>
      <c r="E35" s="213"/>
      <c r="F35" s="213"/>
      <c r="G35" s="213"/>
      <c r="H35" s="213"/>
      <c r="I35" s="213"/>
      <c r="J35" s="213"/>
      <c r="X35" s="75" t="s">
        <v>163</v>
      </c>
    </row>
    <row r="37" spans="1:38" ht="15" customHeight="1" x14ac:dyDescent="0.25"/>
    <row r="38" spans="1:38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I38" s="214" t="s">
        <v>165</v>
      </c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</row>
    <row r="39" spans="1:38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I39" s="207" t="s">
        <v>253</v>
      </c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  <c r="AL39" s="207"/>
    </row>
    <row r="40" spans="1:38" x14ac:dyDescent="0.25">
      <c r="A40" s="208" t="s">
        <v>4</v>
      </c>
      <c r="B40" s="208"/>
      <c r="C40" s="208"/>
      <c r="D40" s="208"/>
      <c r="E40" s="208"/>
      <c r="F40" s="208"/>
      <c r="G40" s="208"/>
    </row>
    <row r="41" spans="1:38" x14ac:dyDescent="0.25">
      <c r="A41" s="208" t="s">
        <v>5</v>
      </c>
      <c r="B41" s="208"/>
      <c r="C41" s="208"/>
      <c r="D41" s="208"/>
      <c r="E41" s="208"/>
      <c r="F41" s="208"/>
      <c r="G41" s="208"/>
    </row>
    <row r="42" spans="1:38" ht="6" customHeight="1" x14ac:dyDescent="0.25">
      <c r="A42" s="68"/>
    </row>
    <row r="43" spans="1:38" ht="18.75" customHeight="1" x14ac:dyDescent="0.25">
      <c r="A43" s="209" t="s">
        <v>6</v>
      </c>
      <c r="B43" s="210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228" t="s">
        <v>9</v>
      </c>
    </row>
    <row r="44" spans="1:38" ht="18.75" customHeight="1" x14ac:dyDescent="0.25">
      <c r="A44" s="209"/>
      <c r="B44" s="210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5</v>
      </c>
      <c r="AH44" s="134" t="s">
        <v>233</v>
      </c>
      <c r="AI44" s="134">
        <v>5</v>
      </c>
      <c r="AJ44" s="134">
        <v>3</v>
      </c>
      <c r="AK44" s="134">
        <v>4</v>
      </c>
      <c r="AL44" s="229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8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222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161</v>
      </c>
    </row>
    <row r="60" spans="1:38" ht="16.5" x14ac:dyDescent="0.25">
      <c r="E60" s="83"/>
      <c r="Z60" s="162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06" t="s">
        <v>125</v>
      </c>
      <c r="B1" s="206"/>
      <c r="C1" s="206"/>
      <c r="D1" s="206"/>
      <c r="E1" s="206"/>
      <c r="F1" s="206"/>
      <c r="G1" s="206"/>
      <c r="I1" s="214" t="s">
        <v>165</v>
      </c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7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I2" s="207" t="s">
        <v>254</v>
      </c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7" x14ac:dyDescent="0.25">
      <c r="A3" s="208" t="s">
        <v>4</v>
      </c>
      <c r="B3" s="208"/>
      <c r="C3" s="208"/>
      <c r="D3" s="208"/>
      <c r="E3" s="208"/>
      <c r="F3" s="208"/>
      <c r="G3" s="208"/>
    </row>
    <row r="4" spans="1:37" x14ac:dyDescent="0.25">
      <c r="A4" s="208" t="s">
        <v>5</v>
      </c>
      <c r="B4" s="208"/>
      <c r="C4" s="208"/>
      <c r="D4" s="208"/>
      <c r="E4" s="208"/>
      <c r="F4" s="208"/>
      <c r="G4" s="208"/>
    </row>
    <row r="5" spans="1:37" ht="8.25" customHeight="1" x14ac:dyDescent="0.25">
      <c r="A5" s="68"/>
    </row>
    <row r="6" spans="1:37" s="75" customFormat="1" ht="18.75" customHeight="1" x14ac:dyDescent="0.25">
      <c r="A6" s="209" t="s">
        <v>6</v>
      </c>
      <c r="B6" s="210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09" t="s">
        <v>9</v>
      </c>
      <c r="AK6" s="75" t="s">
        <v>145</v>
      </c>
    </row>
    <row r="7" spans="1:37" s="75" customFormat="1" ht="28.5" x14ac:dyDescent="0.25">
      <c r="A7" s="209"/>
      <c r="B7" s="210"/>
      <c r="C7" s="167" t="s">
        <v>10</v>
      </c>
      <c r="D7" s="134">
        <v>5</v>
      </c>
      <c r="E7" s="134">
        <v>6</v>
      </c>
      <c r="F7" s="134">
        <v>7</v>
      </c>
      <c r="G7" s="134" t="s">
        <v>233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233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233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233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10"/>
      <c r="AK7" s="160" t="s">
        <v>146</v>
      </c>
    </row>
    <row r="8" spans="1:37" ht="15.75" customHeight="1" x14ac:dyDescent="0.25">
      <c r="A8" s="72" t="s">
        <v>18</v>
      </c>
      <c r="B8" s="101" t="s">
        <v>225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1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1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1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1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1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1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1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1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1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1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1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1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1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1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1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1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1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1">
        <f t="shared" si="0"/>
        <v>25</v>
      </c>
    </row>
    <row r="27" spans="1:35" ht="31.15" customHeight="1" x14ac:dyDescent="0.25">
      <c r="A27" s="76"/>
      <c r="B27" s="230" t="s">
        <v>257</v>
      </c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256</v>
      </c>
    </row>
    <row r="31" spans="1:35" x14ac:dyDescent="0.25">
      <c r="B31" s="76"/>
      <c r="C31" s="76"/>
      <c r="E31" s="166" t="s">
        <v>154</v>
      </c>
      <c r="Z31" s="166" t="s">
        <v>162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13" t="s">
        <v>251</v>
      </c>
      <c r="D35" s="213"/>
      <c r="E35" s="213"/>
      <c r="F35" s="213"/>
      <c r="G35" s="213"/>
      <c r="H35" s="213"/>
      <c r="I35" s="213"/>
      <c r="J35" s="213"/>
      <c r="X35" s="75" t="s">
        <v>163</v>
      </c>
    </row>
    <row r="37" spans="1:35" ht="15" customHeight="1" x14ac:dyDescent="0.25"/>
    <row r="38" spans="1:35" ht="18" customHeight="1" x14ac:dyDescent="0.3">
      <c r="A38" s="206" t="s">
        <v>125</v>
      </c>
      <c r="B38" s="206"/>
      <c r="C38" s="206"/>
      <c r="D38" s="206"/>
      <c r="E38" s="206"/>
      <c r="F38" s="206"/>
      <c r="G38" s="206"/>
      <c r="I38" s="214" t="s">
        <v>165</v>
      </c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6.5" customHeight="1" x14ac:dyDescent="0.3">
      <c r="A39" s="206" t="s">
        <v>126</v>
      </c>
      <c r="B39" s="206"/>
      <c r="C39" s="206"/>
      <c r="D39" s="206"/>
      <c r="E39" s="206"/>
      <c r="F39" s="206"/>
      <c r="G39" s="206"/>
      <c r="I39" s="207" t="s">
        <v>253</v>
      </c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8" t="s">
        <v>4</v>
      </c>
      <c r="B40" s="208"/>
      <c r="C40" s="208"/>
      <c r="D40" s="208"/>
      <c r="E40" s="208"/>
      <c r="F40" s="208"/>
      <c r="G40" s="208"/>
    </row>
    <row r="41" spans="1:35" x14ac:dyDescent="0.25">
      <c r="A41" s="208" t="s">
        <v>5</v>
      </c>
      <c r="B41" s="208"/>
      <c r="C41" s="208"/>
      <c r="D41" s="208"/>
      <c r="E41" s="208"/>
      <c r="F41" s="208"/>
      <c r="G41" s="208"/>
    </row>
    <row r="42" spans="1:35" ht="6" customHeight="1" x14ac:dyDescent="0.25">
      <c r="A42" s="68"/>
    </row>
    <row r="43" spans="1:35" ht="18.75" customHeight="1" x14ac:dyDescent="0.25">
      <c r="A43" s="209" t="s">
        <v>6</v>
      </c>
      <c r="B43" s="210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28" t="s">
        <v>9</v>
      </c>
    </row>
    <row r="44" spans="1:35" ht="18.75" customHeight="1" x14ac:dyDescent="0.25">
      <c r="A44" s="209"/>
      <c r="B44" s="210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3</v>
      </c>
      <c r="AH44" s="134">
        <v>4</v>
      </c>
      <c r="AI44" s="229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</row>
    <row r="52" spans="1:35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222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161</v>
      </c>
    </row>
    <row r="60" spans="1:35" ht="16.5" x14ac:dyDescent="0.25">
      <c r="E60" s="83"/>
      <c r="Z60" s="166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10" zoomScale="115" zoomScaleNormal="115" workbookViewId="0">
      <selection activeCell="G27" sqref="G27"/>
    </sheetView>
  </sheetViews>
  <sheetFormatPr defaultColWidth="9" defaultRowHeight="15.75" x14ac:dyDescent="0.25"/>
  <cols>
    <col min="1" max="1" width="4.25" style="174" customWidth="1"/>
    <col min="2" max="2" width="19.5" style="174" customWidth="1"/>
    <col min="3" max="4" width="10.375" style="172" customWidth="1"/>
    <col min="5" max="5" width="10.125" style="172" customWidth="1"/>
    <col min="6" max="6" width="11.625" style="193" customWidth="1"/>
    <col min="7" max="7" width="11.625" style="174" customWidth="1"/>
    <col min="8" max="8" width="11.875" style="185" customWidth="1"/>
    <col min="9" max="16384" width="9" style="174"/>
  </cols>
  <sheetData>
    <row r="1" spans="1:8" ht="15.75" customHeight="1" x14ac:dyDescent="0.25">
      <c r="A1" s="234" t="s">
        <v>263</v>
      </c>
      <c r="B1" s="234"/>
      <c r="C1" s="234"/>
      <c r="D1" s="234"/>
      <c r="F1" s="191"/>
      <c r="G1" s="173"/>
      <c r="H1" s="183"/>
    </row>
    <row r="2" spans="1:8" ht="14.25" customHeight="1" x14ac:dyDescent="0.25">
      <c r="A2" s="235" t="s">
        <v>264</v>
      </c>
      <c r="B2" s="235"/>
      <c r="C2" s="235"/>
      <c r="D2" s="235"/>
      <c r="E2" s="175"/>
      <c r="F2" s="192"/>
      <c r="G2" s="176"/>
      <c r="H2" s="184"/>
    </row>
    <row r="3" spans="1:8" ht="10.5" customHeight="1" x14ac:dyDescent="0.25">
      <c r="A3" s="177"/>
      <c r="B3" s="177"/>
      <c r="C3" s="178"/>
      <c r="D3" s="178"/>
      <c r="E3" s="178"/>
      <c r="F3" s="192"/>
      <c r="G3" s="176"/>
      <c r="H3" s="184"/>
    </row>
    <row r="4" spans="1:8" ht="22.5" customHeight="1" x14ac:dyDescent="0.25">
      <c r="A4" s="233" t="s">
        <v>275</v>
      </c>
      <c r="B4" s="232"/>
      <c r="C4" s="232"/>
      <c r="D4" s="232"/>
      <c r="E4" s="232"/>
      <c r="F4" s="232"/>
      <c r="G4" s="232"/>
      <c r="H4" s="232"/>
    </row>
    <row r="5" spans="1:8" ht="12" customHeight="1" x14ac:dyDescent="0.25">
      <c r="A5" s="232"/>
      <c r="B5" s="232"/>
      <c r="C5" s="232"/>
      <c r="D5" s="177"/>
      <c r="E5" s="177"/>
    </row>
    <row r="6" spans="1:8" s="175" customFormat="1" ht="63.75" customHeight="1" x14ac:dyDescent="0.25">
      <c r="A6" s="179" t="s">
        <v>261</v>
      </c>
      <c r="B6" s="179" t="s">
        <v>7</v>
      </c>
      <c r="C6" s="179" t="s">
        <v>271</v>
      </c>
      <c r="D6" s="188" t="s">
        <v>272</v>
      </c>
      <c r="E6" s="179" t="s">
        <v>273</v>
      </c>
      <c r="F6" s="194" t="s">
        <v>274</v>
      </c>
      <c r="G6" s="179" t="s">
        <v>267</v>
      </c>
      <c r="H6" s="179" t="s">
        <v>130</v>
      </c>
    </row>
    <row r="7" spans="1:8" x14ac:dyDescent="0.25">
      <c r="A7" s="180" t="s">
        <v>18</v>
      </c>
      <c r="B7" s="181" t="s">
        <v>225</v>
      </c>
      <c r="C7" s="187" t="s">
        <v>265</v>
      </c>
      <c r="D7" s="190" t="s">
        <v>265</v>
      </c>
      <c r="E7" s="236" t="s">
        <v>268</v>
      </c>
      <c r="F7" s="195">
        <f>(10*2+8)/3</f>
        <v>9.3333333333333339</v>
      </c>
      <c r="G7" s="118">
        <f>IF(F7&gt;=8,60,50)</f>
        <v>60</v>
      </c>
      <c r="H7" s="186"/>
    </row>
    <row r="8" spans="1:8" x14ac:dyDescent="0.25">
      <c r="A8" s="180" t="s">
        <v>22</v>
      </c>
      <c r="B8" s="181" t="s">
        <v>93</v>
      </c>
      <c r="C8" s="187" t="s">
        <v>266</v>
      </c>
      <c r="D8" s="189" t="s">
        <v>266</v>
      </c>
      <c r="E8" s="236" t="s">
        <v>266</v>
      </c>
      <c r="F8" s="195">
        <v>9</v>
      </c>
      <c r="G8" s="118">
        <f t="shared" ref="G8:G21" si="0">IF(F8&gt;=8,60,50)</f>
        <v>60</v>
      </c>
      <c r="H8" s="186"/>
    </row>
    <row r="9" spans="1:8" x14ac:dyDescent="0.25">
      <c r="A9" s="180" t="s">
        <v>24</v>
      </c>
      <c r="B9" s="181" t="s">
        <v>23</v>
      </c>
      <c r="C9" s="187" t="s">
        <v>266</v>
      </c>
      <c r="D9" s="189" t="s">
        <v>266</v>
      </c>
      <c r="E9" s="237" t="s">
        <v>266</v>
      </c>
      <c r="F9" s="195">
        <v>9</v>
      </c>
      <c r="G9" s="118">
        <f t="shared" si="0"/>
        <v>60</v>
      </c>
      <c r="H9" s="182"/>
    </row>
    <row r="10" spans="1:8" x14ac:dyDescent="0.25">
      <c r="A10" s="180" t="s">
        <v>28</v>
      </c>
      <c r="B10" s="181" t="s">
        <v>25</v>
      </c>
      <c r="C10" s="187" t="s">
        <v>268</v>
      </c>
      <c r="D10" s="189" t="s">
        <v>268</v>
      </c>
      <c r="E10" s="237" t="s">
        <v>268</v>
      </c>
      <c r="F10" s="195">
        <v>8</v>
      </c>
      <c r="G10" s="118">
        <f t="shared" si="0"/>
        <v>60</v>
      </c>
      <c r="H10" s="182"/>
    </row>
    <row r="11" spans="1:8" x14ac:dyDescent="0.25">
      <c r="A11" s="180" t="s">
        <v>30</v>
      </c>
      <c r="B11" s="181" t="s">
        <v>35</v>
      </c>
      <c r="C11" s="187" t="s">
        <v>269</v>
      </c>
      <c r="D11" s="189" t="s">
        <v>269</v>
      </c>
      <c r="E11" s="236" t="s">
        <v>269</v>
      </c>
      <c r="F11" s="196">
        <v>7</v>
      </c>
      <c r="G11" s="118">
        <f t="shared" si="0"/>
        <v>50</v>
      </c>
      <c r="H11" s="186"/>
    </row>
    <row r="12" spans="1:8" x14ac:dyDescent="0.25">
      <c r="A12" s="180" t="s">
        <v>32</v>
      </c>
      <c r="B12" s="181" t="s">
        <v>47</v>
      </c>
      <c r="C12" s="187" t="s">
        <v>266</v>
      </c>
      <c r="D12" s="189" t="s">
        <v>266</v>
      </c>
      <c r="E12" s="236" t="s">
        <v>266</v>
      </c>
      <c r="F12" s="196">
        <v>9</v>
      </c>
      <c r="G12" s="118">
        <f t="shared" si="0"/>
        <v>60</v>
      </c>
      <c r="H12" s="186"/>
    </row>
    <row r="13" spans="1:8" x14ac:dyDescent="0.25">
      <c r="A13" s="180" t="s">
        <v>34</v>
      </c>
      <c r="B13" s="181" t="s">
        <v>39</v>
      </c>
      <c r="C13" s="187" t="s">
        <v>268</v>
      </c>
      <c r="D13" s="189" t="s">
        <v>268</v>
      </c>
      <c r="E13" s="236" t="s">
        <v>268</v>
      </c>
      <c r="F13" s="196">
        <v>8</v>
      </c>
      <c r="G13" s="118">
        <f t="shared" si="0"/>
        <v>60</v>
      </c>
      <c r="H13" s="182"/>
    </row>
    <row r="14" spans="1:8" x14ac:dyDescent="0.25">
      <c r="A14" s="180" t="s">
        <v>36</v>
      </c>
      <c r="B14" s="181" t="s">
        <v>262</v>
      </c>
      <c r="C14" s="187" t="s">
        <v>269</v>
      </c>
      <c r="D14" s="189" t="s">
        <v>268</v>
      </c>
      <c r="E14" s="236" t="s">
        <v>268</v>
      </c>
      <c r="F14" s="196">
        <f>(7+8*2)/3</f>
        <v>7.666666666666667</v>
      </c>
      <c r="G14" s="118">
        <f t="shared" si="0"/>
        <v>50</v>
      </c>
      <c r="H14" s="186"/>
    </row>
    <row r="15" spans="1:8" x14ac:dyDescent="0.25">
      <c r="A15" s="180" t="s">
        <v>38</v>
      </c>
      <c r="B15" s="181" t="s">
        <v>258</v>
      </c>
      <c r="C15" s="187" t="s">
        <v>269</v>
      </c>
      <c r="D15" s="189" t="s">
        <v>268</v>
      </c>
      <c r="E15" s="236" t="s">
        <v>268</v>
      </c>
      <c r="F15" s="196">
        <f>F14</f>
        <v>7.666666666666667</v>
      </c>
      <c r="G15" s="118">
        <f t="shared" si="0"/>
        <v>50</v>
      </c>
      <c r="H15" s="186"/>
    </row>
    <row r="16" spans="1:8" x14ac:dyDescent="0.25">
      <c r="A16" s="180" t="s">
        <v>40</v>
      </c>
      <c r="B16" s="181" t="s">
        <v>33</v>
      </c>
      <c r="C16" s="187" t="s">
        <v>266</v>
      </c>
      <c r="D16" s="189" t="s">
        <v>268</v>
      </c>
      <c r="E16" s="236" t="s">
        <v>266</v>
      </c>
      <c r="F16" s="196">
        <f>(9*2+8)/3</f>
        <v>8.6666666666666661</v>
      </c>
      <c r="G16" s="118">
        <f t="shared" si="0"/>
        <v>60</v>
      </c>
      <c r="H16" s="186"/>
    </row>
    <row r="17" spans="1:8" x14ac:dyDescent="0.25">
      <c r="A17" s="180" t="s">
        <v>42</v>
      </c>
      <c r="B17" s="181" t="s">
        <v>53</v>
      </c>
      <c r="C17" s="187" t="s">
        <v>266</v>
      </c>
      <c r="D17" s="189" t="s">
        <v>268</v>
      </c>
      <c r="E17" s="236" t="s">
        <v>268</v>
      </c>
      <c r="F17" s="196">
        <f>(9+8*2)/3</f>
        <v>8.3333333333333339</v>
      </c>
      <c r="G17" s="118">
        <f t="shared" si="0"/>
        <v>60</v>
      </c>
      <c r="H17" s="186"/>
    </row>
    <row r="18" spans="1:8" x14ac:dyDescent="0.25">
      <c r="A18" s="180" t="s">
        <v>44</v>
      </c>
      <c r="B18" s="181" t="s">
        <v>49</v>
      </c>
      <c r="C18" s="187" t="s">
        <v>266</v>
      </c>
      <c r="D18" s="189" t="s">
        <v>268</v>
      </c>
      <c r="E18" s="237" t="s">
        <v>266</v>
      </c>
      <c r="F18" s="196">
        <f>F16</f>
        <v>8.6666666666666661</v>
      </c>
      <c r="G18" s="118">
        <f t="shared" si="0"/>
        <v>60</v>
      </c>
      <c r="H18" s="182"/>
    </row>
    <row r="19" spans="1:8" x14ac:dyDescent="0.25">
      <c r="A19" s="180" t="s">
        <v>46</v>
      </c>
      <c r="B19" s="181" t="s">
        <v>260</v>
      </c>
      <c r="C19" s="187" t="s">
        <v>268</v>
      </c>
      <c r="D19" s="189" t="s">
        <v>268</v>
      </c>
      <c r="E19" s="236" t="s">
        <v>268</v>
      </c>
      <c r="F19" s="196">
        <v>8</v>
      </c>
      <c r="G19" s="118">
        <f t="shared" si="0"/>
        <v>60</v>
      </c>
      <c r="H19" s="182"/>
    </row>
    <row r="20" spans="1:8" x14ac:dyDescent="0.25">
      <c r="A20" s="180" t="s">
        <v>48</v>
      </c>
      <c r="B20" s="181" t="s">
        <v>259</v>
      </c>
      <c r="C20" s="187" t="s">
        <v>269</v>
      </c>
      <c r="D20" s="189" t="s">
        <v>269</v>
      </c>
      <c r="E20" s="237" t="s">
        <v>268</v>
      </c>
      <c r="F20" s="196">
        <f>(7*2+8)/3</f>
        <v>7.333333333333333</v>
      </c>
      <c r="G20" s="118">
        <f t="shared" si="0"/>
        <v>50</v>
      </c>
      <c r="H20" s="186"/>
    </row>
    <row r="21" spans="1:8" x14ac:dyDescent="0.25">
      <c r="A21" s="180" t="s">
        <v>50</v>
      </c>
      <c r="B21" s="181" t="s">
        <v>57</v>
      </c>
      <c r="C21" s="187" t="s">
        <v>268</v>
      </c>
      <c r="D21" s="189" t="s">
        <v>268</v>
      </c>
      <c r="E21" s="237" t="s">
        <v>268</v>
      </c>
      <c r="F21" s="196">
        <v>8</v>
      </c>
      <c r="G21" s="118">
        <f t="shared" si="0"/>
        <v>60</v>
      </c>
      <c r="H21" s="186"/>
    </row>
    <row r="23" spans="1:8" x14ac:dyDescent="0.25">
      <c r="E23" s="231" t="s">
        <v>276</v>
      </c>
      <c r="F23" s="231"/>
      <c r="G23" s="231"/>
      <c r="H23" s="231"/>
    </row>
    <row r="24" spans="1:8" x14ac:dyDescent="0.25">
      <c r="E24" s="231" t="s">
        <v>270</v>
      </c>
      <c r="F24" s="231"/>
      <c r="G24" s="231"/>
      <c r="H24" s="231"/>
    </row>
  </sheetData>
  <mergeCells count="6">
    <mergeCell ref="E24:H24"/>
    <mergeCell ref="A5:C5"/>
    <mergeCell ref="A4:H4"/>
    <mergeCell ref="A1:D1"/>
    <mergeCell ref="A2:D2"/>
    <mergeCell ref="E23:H23"/>
  </mergeCells>
  <conditionalFormatting sqref="G7:G21">
    <cfRule type="expression" dxfId="0" priority="1">
      <formula>IF($G7=50,1)</formula>
    </cfRule>
  </conditionalFormatting>
  <pageMargins left="0.31" right="0.19685039370078741" top="0.27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2020-10-14T06:50:42Z</cp:lastPrinted>
  <dcterms:created xsi:type="dcterms:W3CDTF">2016-12-30T03:43:28Z</dcterms:created>
  <dcterms:modified xsi:type="dcterms:W3CDTF">2021-12-22T02:08:09Z</dcterms:modified>
</cp:coreProperties>
</file>