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bai giang VL 2\soan bai kiem tra\thi VL4 vấn đáp\"/>
    </mc:Choice>
  </mc:AlternateContent>
  <xr:revisionPtr revIDLastSave="0" documentId="13_ncr:1_{5C516FD3-B6C4-4255-B0AA-5AA3B5494168}" xr6:coauthVersionLast="45" xr6:coauthVersionMax="45" xr10:uidLastSave="{00000000-0000-0000-0000-000000000000}"/>
  <bookViews>
    <workbookView xWindow="-108" yWindow="-108" windowWidth="15576" windowHeight="9408" xr2:uid="{00000000-000D-0000-FFFF-FFFF00000000}"/>
  </bookViews>
  <sheets>
    <sheet name="19T4-TKW" sheetId="4" r:id="rId1"/>
    <sheet name="19T4-TKW1 (phieu GK1)" sheetId="2" r:id="rId2"/>
    <sheet name="19T4-TKW1 (phieu GK2)" sheetId="3" r:id="rId3"/>
  </sheets>
  <definedNames>
    <definedName name="_xlnm.Print_Area" localSheetId="0">'19T4-TKW'!$A$1:$L$85</definedName>
    <definedName name="_xlnm.Print_Titles" localSheetId="0">'19T4-TKW'!$9:$10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5" roundtripDataSignature="AMtx7mjM+AYVpklNek0IZh8fdAibcA4bbQ=="/>
    </ext>
  </extLst>
</workbook>
</file>

<file path=xl/calcChain.xml><?xml version="1.0" encoding="utf-8"?>
<calcChain xmlns="http://schemas.openxmlformats.org/spreadsheetml/2006/main">
  <c r="J88" i="3" l="1"/>
  <c r="B86" i="3"/>
  <c r="B85" i="3"/>
  <c r="B84" i="3"/>
  <c r="U81" i="3"/>
  <c r="O81" i="3"/>
  <c r="V81" i="3" s="1"/>
  <c r="V80" i="3"/>
  <c r="U80" i="3"/>
  <c r="O80" i="3"/>
  <c r="U79" i="3"/>
  <c r="V79" i="3" s="1"/>
  <c r="O79" i="3"/>
  <c r="U78" i="3"/>
  <c r="O78" i="3"/>
  <c r="V78" i="3" s="1"/>
  <c r="U77" i="3"/>
  <c r="O77" i="3"/>
  <c r="V77" i="3" s="1"/>
  <c r="V76" i="3"/>
  <c r="U76" i="3"/>
  <c r="O76" i="3"/>
  <c r="U75" i="3"/>
  <c r="V75" i="3" s="1"/>
  <c r="O75" i="3"/>
  <c r="U74" i="3"/>
  <c r="O74" i="3"/>
  <c r="V74" i="3" s="1"/>
  <c r="U73" i="3"/>
  <c r="O73" i="3"/>
  <c r="V73" i="3" s="1"/>
  <c r="V72" i="3"/>
  <c r="U72" i="3"/>
  <c r="O72" i="3"/>
  <c r="U71" i="3"/>
  <c r="V71" i="3" s="1"/>
  <c r="O71" i="3"/>
  <c r="U70" i="3"/>
  <c r="O70" i="3"/>
  <c r="V70" i="3" s="1"/>
  <c r="U69" i="3"/>
  <c r="O69" i="3"/>
  <c r="V69" i="3" s="1"/>
  <c r="V68" i="3"/>
  <c r="U68" i="3"/>
  <c r="O68" i="3"/>
  <c r="U67" i="3"/>
  <c r="V67" i="3" s="1"/>
  <c r="O67" i="3"/>
  <c r="U66" i="3"/>
  <c r="O66" i="3"/>
  <c r="V66" i="3" s="1"/>
  <c r="U65" i="3"/>
  <c r="O65" i="3"/>
  <c r="V65" i="3" s="1"/>
  <c r="V64" i="3"/>
  <c r="U64" i="3"/>
  <c r="O64" i="3"/>
  <c r="U63" i="3"/>
  <c r="V63" i="3" s="1"/>
  <c r="O63" i="3"/>
  <c r="U62" i="3"/>
  <c r="O62" i="3"/>
  <c r="V62" i="3" s="1"/>
  <c r="U61" i="3"/>
  <c r="O61" i="3"/>
  <c r="V61" i="3" s="1"/>
  <c r="V60" i="3"/>
  <c r="U60" i="3"/>
  <c r="O60" i="3"/>
  <c r="U59" i="3"/>
  <c r="V59" i="3" s="1"/>
  <c r="O59" i="3"/>
  <c r="U58" i="3"/>
  <c r="O58" i="3"/>
  <c r="V58" i="3" s="1"/>
  <c r="U57" i="3"/>
  <c r="O57" i="3"/>
  <c r="V57" i="3" s="1"/>
  <c r="V56" i="3"/>
  <c r="U56" i="3"/>
  <c r="O56" i="3"/>
  <c r="U55" i="3"/>
  <c r="V55" i="3" s="1"/>
  <c r="O55" i="3"/>
  <c r="U54" i="3"/>
  <c r="O54" i="3"/>
  <c r="V54" i="3" s="1"/>
  <c r="U53" i="3"/>
  <c r="O53" i="3"/>
  <c r="V53" i="3" s="1"/>
  <c r="V52" i="3"/>
  <c r="U52" i="3"/>
  <c r="O52" i="3"/>
  <c r="U51" i="3"/>
  <c r="V51" i="3" s="1"/>
  <c r="O51" i="3"/>
  <c r="U50" i="3"/>
  <c r="O50" i="3"/>
  <c r="V50" i="3" s="1"/>
  <c r="U49" i="3"/>
  <c r="O49" i="3"/>
  <c r="V49" i="3" s="1"/>
  <c r="V48" i="3"/>
  <c r="U48" i="3"/>
  <c r="O48" i="3"/>
  <c r="U47" i="3"/>
  <c r="V47" i="3" s="1"/>
  <c r="O47" i="3"/>
  <c r="U46" i="3"/>
  <c r="O46" i="3"/>
  <c r="V46" i="3" s="1"/>
  <c r="U45" i="3"/>
  <c r="O45" i="3"/>
  <c r="V45" i="3" s="1"/>
  <c r="V44" i="3"/>
  <c r="U44" i="3"/>
  <c r="O44" i="3"/>
  <c r="U43" i="3"/>
  <c r="V43" i="3" s="1"/>
  <c r="O43" i="3"/>
  <c r="U42" i="3"/>
  <c r="O42" i="3"/>
  <c r="V42" i="3" s="1"/>
  <c r="U41" i="3"/>
  <c r="O41" i="3"/>
  <c r="V41" i="3" s="1"/>
  <c r="V40" i="3"/>
  <c r="U40" i="3"/>
  <c r="O40" i="3"/>
  <c r="U39" i="3"/>
  <c r="V39" i="3" s="1"/>
  <c r="O39" i="3"/>
  <c r="U38" i="3"/>
  <c r="O38" i="3"/>
  <c r="V38" i="3" s="1"/>
  <c r="U37" i="3"/>
  <c r="O37" i="3"/>
  <c r="V37" i="3" s="1"/>
  <c r="V36" i="3"/>
  <c r="U36" i="3"/>
  <c r="O36" i="3"/>
  <c r="U35" i="3"/>
  <c r="V35" i="3" s="1"/>
  <c r="O35" i="3"/>
  <c r="U34" i="3"/>
  <c r="O34" i="3"/>
  <c r="V34" i="3" s="1"/>
  <c r="U33" i="3"/>
  <c r="O33" i="3"/>
  <c r="V33" i="3" s="1"/>
  <c r="V32" i="3"/>
  <c r="U32" i="3"/>
  <c r="O32" i="3"/>
  <c r="U31" i="3"/>
  <c r="V31" i="3" s="1"/>
  <c r="O31" i="3"/>
  <c r="U30" i="3"/>
  <c r="O30" i="3"/>
  <c r="V30" i="3" s="1"/>
  <c r="U29" i="3"/>
  <c r="O29" i="3"/>
  <c r="V29" i="3" s="1"/>
  <c r="V28" i="3"/>
  <c r="U28" i="3"/>
  <c r="O28" i="3"/>
  <c r="U27" i="3"/>
  <c r="V27" i="3" s="1"/>
  <c r="O27" i="3"/>
  <c r="U26" i="3"/>
  <c r="O26" i="3"/>
  <c r="V26" i="3" s="1"/>
  <c r="U25" i="3"/>
  <c r="O25" i="3"/>
  <c r="V25" i="3" s="1"/>
  <c r="V24" i="3"/>
  <c r="U24" i="3"/>
  <c r="O24" i="3"/>
  <c r="U23" i="3"/>
  <c r="V23" i="3" s="1"/>
  <c r="O23" i="3"/>
  <c r="U22" i="3"/>
  <c r="O22" i="3"/>
  <c r="V22" i="3" s="1"/>
  <c r="U21" i="3"/>
  <c r="O21" i="3"/>
  <c r="V21" i="3" s="1"/>
  <c r="V20" i="3"/>
  <c r="U20" i="3"/>
  <c r="O20" i="3"/>
  <c r="U19" i="3"/>
  <c r="V19" i="3" s="1"/>
  <c r="O19" i="3"/>
  <c r="U18" i="3"/>
  <c r="O18" i="3"/>
  <c r="V18" i="3" s="1"/>
  <c r="U17" i="3"/>
  <c r="O17" i="3"/>
  <c r="V17" i="3" s="1"/>
  <c r="V16" i="3"/>
  <c r="U16" i="3"/>
  <c r="O16" i="3"/>
  <c r="U15" i="3"/>
  <c r="V15" i="3" s="1"/>
  <c r="O15" i="3"/>
  <c r="U14" i="3"/>
  <c r="O14" i="3"/>
  <c r="V14" i="3" s="1"/>
  <c r="U13" i="3"/>
  <c r="O13" i="3"/>
  <c r="V13" i="3" s="1"/>
  <c r="V12" i="3"/>
  <c r="U12" i="3"/>
  <c r="O12" i="3"/>
  <c r="B86" i="2"/>
  <c r="B85" i="2"/>
  <c r="B84" i="2"/>
  <c r="U81" i="2"/>
  <c r="O81" i="2"/>
  <c r="V80" i="2"/>
  <c r="U80" i="2"/>
  <c r="O80" i="2"/>
  <c r="U79" i="2"/>
  <c r="O79" i="2"/>
  <c r="U78" i="2"/>
  <c r="O78" i="2"/>
  <c r="V78" i="2" s="1"/>
  <c r="U77" i="2"/>
  <c r="O77" i="2"/>
  <c r="V77" i="2" s="1"/>
  <c r="U76" i="2"/>
  <c r="O76" i="2"/>
  <c r="V76" i="2" s="1"/>
  <c r="U75" i="2"/>
  <c r="V75" i="2" s="1"/>
  <c r="O75" i="2"/>
  <c r="U74" i="2"/>
  <c r="O74" i="2"/>
  <c r="U73" i="2"/>
  <c r="O73" i="2"/>
  <c r="U72" i="2"/>
  <c r="O72" i="2"/>
  <c r="V72" i="2" s="1"/>
  <c r="U71" i="2"/>
  <c r="O71" i="2"/>
  <c r="U70" i="2"/>
  <c r="O70" i="2"/>
  <c r="V70" i="2" s="1"/>
  <c r="U69" i="2"/>
  <c r="O69" i="2"/>
  <c r="V69" i="2" s="1"/>
  <c r="U68" i="2"/>
  <c r="V68" i="2" s="1"/>
  <c r="O68" i="2"/>
  <c r="U67" i="2"/>
  <c r="V67" i="2" s="1"/>
  <c r="O67" i="2"/>
  <c r="U66" i="2"/>
  <c r="O66" i="2"/>
  <c r="U65" i="2"/>
  <c r="O65" i="2"/>
  <c r="V64" i="2"/>
  <c r="U64" i="2"/>
  <c r="O64" i="2"/>
  <c r="U63" i="2"/>
  <c r="O63" i="2"/>
  <c r="U62" i="2"/>
  <c r="O62" i="2"/>
  <c r="V62" i="2" s="1"/>
  <c r="U61" i="2"/>
  <c r="O61" i="2"/>
  <c r="V61" i="2" s="1"/>
  <c r="U60" i="2"/>
  <c r="O60" i="2"/>
  <c r="V60" i="2" s="1"/>
  <c r="U59" i="2"/>
  <c r="V59" i="2" s="1"/>
  <c r="O59" i="2"/>
  <c r="U58" i="2"/>
  <c r="O58" i="2"/>
  <c r="U57" i="2"/>
  <c r="O57" i="2"/>
  <c r="V56" i="2"/>
  <c r="U56" i="2"/>
  <c r="O56" i="2"/>
  <c r="U55" i="2"/>
  <c r="V55" i="2" s="1"/>
  <c r="O55" i="2"/>
  <c r="U54" i="2"/>
  <c r="O54" i="2"/>
  <c r="V54" i="2" s="1"/>
  <c r="U53" i="2"/>
  <c r="O53" i="2"/>
  <c r="V53" i="2" s="1"/>
  <c r="V52" i="2"/>
  <c r="U52" i="2"/>
  <c r="O52" i="2"/>
  <c r="U51" i="2"/>
  <c r="V51" i="2" s="1"/>
  <c r="O51" i="2"/>
  <c r="U50" i="2"/>
  <c r="O50" i="2"/>
  <c r="V50" i="2" s="1"/>
  <c r="U49" i="2"/>
  <c r="O49" i="2"/>
  <c r="V49" i="2" s="1"/>
  <c r="V48" i="2"/>
  <c r="U48" i="2"/>
  <c r="O48" i="2"/>
  <c r="U47" i="2"/>
  <c r="V47" i="2" s="1"/>
  <c r="O47" i="2"/>
  <c r="U46" i="2"/>
  <c r="O46" i="2"/>
  <c r="V46" i="2" s="1"/>
  <c r="U45" i="2"/>
  <c r="O45" i="2"/>
  <c r="V45" i="2" s="1"/>
  <c r="V44" i="2"/>
  <c r="U44" i="2"/>
  <c r="O44" i="2"/>
  <c r="U43" i="2"/>
  <c r="V43" i="2" s="1"/>
  <c r="O43" i="2"/>
  <c r="U42" i="2"/>
  <c r="O42" i="2"/>
  <c r="V42" i="2" s="1"/>
  <c r="U41" i="2"/>
  <c r="O41" i="2"/>
  <c r="V41" i="2" s="1"/>
  <c r="V40" i="2"/>
  <c r="U40" i="2"/>
  <c r="O40" i="2"/>
  <c r="U39" i="2"/>
  <c r="V39" i="2" s="1"/>
  <c r="O39" i="2"/>
  <c r="U38" i="2"/>
  <c r="O38" i="2"/>
  <c r="V38" i="2" s="1"/>
  <c r="U37" i="2"/>
  <c r="O37" i="2"/>
  <c r="V37" i="2" s="1"/>
  <c r="V36" i="2"/>
  <c r="U36" i="2"/>
  <c r="O36" i="2"/>
  <c r="U35" i="2"/>
  <c r="V35" i="2" s="1"/>
  <c r="O35" i="2"/>
  <c r="U34" i="2"/>
  <c r="O34" i="2"/>
  <c r="V34" i="2" s="1"/>
  <c r="U33" i="2"/>
  <c r="O33" i="2"/>
  <c r="V33" i="2" s="1"/>
  <c r="V32" i="2"/>
  <c r="U32" i="2"/>
  <c r="O32" i="2"/>
  <c r="U31" i="2"/>
  <c r="V31" i="2" s="1"/>
  <c r="O31" i="2"/>
  <c r="U30" i="2"/>
  <c r="O30" i="2"/>
  <c r="V30" i="2" s="1"/>
  <c r="U29" i="2"/>
  <c r="O29" i="2"/>
  <c r="V29" i="2" s="1"/>
  <c r="V28" i="2"/>
  <c r="U28" i="2"/>
  <c r="O28" i="2"/>
  <c r="U27" i="2"/>
  <c r="V27" i="2" s="1"/>
  <c r="O27" i="2"/>
  <c r="U26" i="2"/>
  <c r="O26" i="2"/>
  <c r="V26" i="2" s="1"/>
  <c r="U25" i="2"/>
  <c r="O25" i="2"/>
  <c r="V25" i="2" s="1"/>
  <c r="V24" i="2"/>
  <c r="U24" i="2"/>
  <c r="O24" i="2"/>
  <c r="U23" i="2"/>
  <c r="V23" i="2" s="1"/>
  <c r="O23" i="2"/>
  <c r="U22" i="2"/>
  <c r="O22" i="2"/>
  <c r="V22" i="2" s="1"/>
  <c r="U21" i="2"/>
  <c r="O21" i="2"/>
  <c r="V21" i="2" s="1"/>
  <c r="V20" i="2"/>
  <c r="U20" i="2"/>
  <c r="O20" i="2"/>
  <c r="U19" i="2"/>
  <c r="V19" i="2" s="1"/>
  <c r="O19" i="2"/>
  <c r="U18" i="2"/>
  <c r="O18" i="2"/>
  <c r="V18" i="2" s="1"/>
  <c r="U17" i="2"/>
  <c r="O17" i="2"/>
  <c r="V17" i="2" s="1"/>
  <c r="V16" i="2"/>
  <c r="U16" i="2"/>
  <c r="O16" i="2"/>
  <c r="U15" i="2"/>
  <c r="V15" i="2" s="1"/>
  <c r="O15" i="2"/>
  <c r="U14" i="2"/>
  <c r="O14" i="2"/>
  <c r="V14" i="2" s="1"/>
  <c r="U13" i="2"/>
  <c r="O13" i="2"/>
  <c r="V13" i="2" s="1"/>
  <c r="V12" i="2"/>
  <c r="U12" i="2"/>
  <c r="O12" i="2"/>
  <c r="V57" i="2" l="1"/>
  <c r="V66" i="2"/>
  <c r="V71" i="2"/>
  <c r="V73" i="2"/>
  <c r="V58" i="2"/>
  <c r="V63" i="2"/>
  <c r="V65" i="2"/>
  <c r="V74" i="2"/>
  <c r="V79" i="2"/>
  <c r="V81" i="2"/>
</calcChain>
</file>

<file path=xl/sharedStrings.xml><?xml version="1.0" encoding="utf-8"?>
<sst xmlns="http://schemas.openxmlformats.org/spreadsheetml/2006/main" count="861" uniqueCount="238">
  <si>
    <t>PHIẾU CHẤM THI VẤN ĐÁP</t>
  </si>
  <si>
    <t>Đợt: HK1 (2021 - 2022)</t>
  </si>
  <si>
    <r>
      <rPr>
        <b/>
        <sz val="10"/>
        <color rgb="FF000000"/>
        <rFont val="Times New Roman"/>
      </rPr>
      <t xml:space="preserve">Ngày thi: </t>
    </r>
    <r>
      <rPr>
        <b/>
        <sz val="10"/>
        <color rgb="FFFF0000"/>
        <rFont val="Times New Roman"/>
      </rPr>
      <t>18/12/2021</t>
    </r>
  </si>
  <si>
    <r>
      <rPr>
        <b/>
        <sz val="10"/>
        <color rgb="FF000000"/>
        <rFont val="Times New Roman"/>
      </rPr>
      <t xml:space="preserve">Nhóm: </t>
    </r>
    <r>
      <rPr>
        <b/>
        <sz val="10"/>
        <color rgb="FFFF0000"/>
        <rFont val="Times New Roman"/>
      </rPr>
      <t>27</t>
    </r>
  </si>
  <si>
    <r>
      <rPr>
        <b/>
        <sz val="10"/>
        <color rgb="FF000000"/>
        <rFont val="Times New Roman"/>
      </rPr>
      <t xml:space="preserve">Mã/Tên học phần: </t>
    </r>
    <r>
      <rPr>
        <b/>
        <sz val="10"/>
        <color rgb="FF000000"/>
        <rFont val="Times New Roman"/>
      </rPr>
      <t>0714001616 - Vật lý 4</t>
    </r>
  </si>
  <si>
    <t>Giờ thi: 13h00</t>
  </si>
  <si>
    <t>Phòng:  ZOOM07 (E2.2-04B)</t>
  </si>
  <si>
    <t>https://meet.google.com/uox-mnfn-bda,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</si>
  <si>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1:</t>
    </r>
  </si>
  <si>
    <t>TRẦN QUANG THÊU</t>
  </si>
  <si>
    <t>NGUYỄN THANH TÚ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</si>
  <si>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</si>
  <si>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</si>
  <si>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</si>
  <si>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</si>
  <si>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</si>
  <si>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</si>
  <si>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</si>
  <si>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</si>
  <si>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</si>
  <si>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</si>
  <si>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</si>
  <si>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</si>
  <si>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</si>
  <si>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</si>
  <si>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</si>
  <si>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</si>
  <si>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</si>
  <si>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</si>
  <si>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</si>
  <si>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19001675</t>
  </si>
  <si>
    <t>Âu Kim</t>
  </si>
  <si>
    <t>Anh</t>
  </si>
  <si>
    <t>20/04/2004</t>
  </si>
  <si>
    <t>19T4-TKW1</t>
  </si>
  <si>
    <t>19000808</t>
  </si>
  <si>
    <t>Nguyễn Đình Quang</t>
  </si>
  <si>
    <t>11/12/2004</t>
  </si>
  <si>
    <t>19000067</t>
  </si>
  <si>
    <t>Trịnh Đức</t>
  </si>
  <si>
    <t>26/02/2004</t>
  </si>
  <si>
    <t>19000425</t>
  </si>
  <si>
    <t>Từ Minh Kiên</t>
  </si>
  <si>
    <t>Cường</t>
  </si>
  <si>
    <t>01/12/2004</t>
  </si>
  <si>
    <t>19001787</t>
  </si>
  <si>
    <t>Vũ Tuấn</t>
  </si>
  <si>
    <t>23/03/2004</t>
  </si>
  <si>
    <t>19001379</t>
  </si>
  <si>
    <t>Lâm Thành</t>
  </si>
  <si>
    <t>Đăng</t>
  </si>
  <si>
    <t>23/09/2004</t>
  </si>
  <si>
    <t>19001754</t>
  </si>
  <si>
    <t>Nguyễn Thành</t>
  </si>
  <si>
    <t>Danh</t>
  </si>
  <si>
    <t>22/12/2004</t>
  </si>
  <si>
    <t>19001368</t>
  </si>
  <si>
    <t>Mã Huỳnh Vĩnh</t>
  </si>
  <si>
    <t>Đạt</t>
  </si>
  <si>
    <t>30/10/2004</t>
  </si>
  <si>
    <t>19001044</t>
  </si>
  <si>
    <t>Nguyễn Ngọc</t>
  </si>
  <si>
    <t>Đức</t>
  </si>
  <si>
    <t>04/11/2003</t>
  </si>
  <si>
    <t>19001412</t>
  </si>
  <si>
    <t>Lê Thị Mỹ</t>
  </si>
  <si>
    <t>Hoa</t>
  </si>
  <si>
    <t>19001623</t>
  </si>
  <si>
    <t>Mai Huy</t>
  </si>
  <si>
    <t>Hoàng</t>
  </si>
  <si>
    <t>20/10/2004</t>
  </si>
  <si>
    <t>19000611</t>
  </si>
  <si>
    <t>Nguyễn Quốc Huy</t>
  </si>
  <si>
    <t>12/12/2004</t>
  </si>
  <si>
    <t>19000724</t>
  </si>
  <si>
    <t>Lê Trần Quang</t>
  </si>
  <si>
    <t>Huy</t>
  </si>
  <si>
    <t>19001263</t>
  </si>
  <si>
    <t>Phạm Gia</t>
  </si>
  <si>
    <t>02/10/2004</t>
  </si>
  <si>
    <t>19001361</t>
  </si>
  <si>
    <t>Dương Trịnh Duy</t>
  </si>
  <si>
    <t>Khang</t>
  </si>
  <si>
    <t>24/05/2004</t>
  </si>
  <si>
    <t>19001683</t>
  </si>
  <si>
    <t>Lê Quốc</t>
  </si>
  <si>
    <t>24/12/2003</t>
  </si>
  <si>
    <t>19001755</t>
  </si>
  <si>
    <t>Nguyễn Trường Bảo</t>
  </si>
  <si>
    <t>24/08/2003</t>
  </si>
  <si>
    <t>19001611</t>
  </si>
  <si>
    <t>Trần Nhuệ</t>
  </si>
  <si>
    <t>28/01/2004</t>
  </si>
  <si>
    <t>19001545</t>
  </si>
  <si>
    <t>Nguyễn Tăng Thanh</t>
  </si>
  <si>
    <t>Khoa</t>
  </si>
  <si>
    <t>17/12/2004</t>
  </si>
  <si>
    <t>19001032</t>
  </si>
  <si>
    <t>Huỳnh Kim</t>
  </si>
  <si>
    <t>Long</t>
  </si>
  <si>
    <t>29/09/2004</t>
  </si>
  <si>
    <t>19000402</t>
  </si>
  <si>
    <t>Nguyễn Bảo</t>
  </si>
  <si>
    <t>31/03/2004</t>
  </si>
  <si>
    <t>19000685</t>
  </si>
  <si>
    <t>Nguyễn Nam</t>
  </si>
  <si>
    <t>25/03/2004</t>
  </si>
  <si>
    <t>19001584</t>
  </si>
  <si>
    <t>Lê Nguyễn Quang</t>
  </si>
  <si>
    <t>Minh</t>
  </si>
  <si>
    <t>27/12/2004</t>
  </si>
  <si>
    <t>19001878</t>
  </si>
  <si>
    <t>Nguyễn Nhật</t>
  </si>
  <si>
    <t>09/06/2001</t>
  </si>
  <si>
    <t>19000599</t>
  </si>
  <si>
    <t>Nguyễn Ngọc Kim</t>
  </si>
  <si>
    <t>Ngân</t>
  </si>
  <si>
    <t>17/06/2004</t>
  </si>
  <si>
    <t>19000177</t>
  </si>
  <si>
    <t>Chu Nguyễn Tuấn</t>
  </si>
  <si>
    <t>Ngọc</t>
  </si>
  <si>
    <t>18/08/2003</t>
  </si>
  <si>
    <t>19000703</t>
  </si>
  <si>
    <t>Bùi Thanh</t>
  </si>
  <si>
    <t>Nhàn</t>
  </si>
  <si>
    <t>10/06/2004</t>
  </si>
  <si>
    <t>19001482</t>
  </si>
  <si>
    <t>Lê Phương</t>
  </si>
  <si>
    <t>Nhi</t>
  </si>
  <si>
    <t>13/05/2004</t>
  </si>
  <si>
    <t>19001253</t>
  </si>
  <si>
    <t>Trần Thị Yến</t>
  </si>
  <si>
    <t>22/05/2004</t>
  </si>
  <si>
    <t>19001770</t>
  </si>
  <si>
    <t>Lê Vĩ</t>
  </si>
  <si>
    <t>Phát</t>
  </si>
  <si>
    <t>25/01/2004</t>
  </si>
  <si>
    <t>19000916</t>
  </si>
  <si>
    <t>Nguyễn Ngọc Hoàng</t>
  </si>
  <si>
    <t>Phúc</t>
  </si>
  <si>
    <t>24/01/2004</t>
  </si>
  <si>
    <t>19001410</t>
  </si>
  <si>
    <t>Hà Văn Hoàng</t>
  </si>
  <si>
    <t>Phước</t>
  </si>
  <si>
    <t>11/11/2004</t>
  </si>
  <si>
    <t>19000222</t>
  </si>
  <si>
    <t>Hà Việt</t>
  </si>
  <si>
    <t>Quang</t>
  </si>
  <si>
    <t>22/06/2004</t>
  </si>
  <si>
    <t>19000885</t>
  </si>
  <si>
    <t>Nguyễn Đắc Nhân</t>
  </si>
  <si>
    <t>Tâm</t>
  </si>
  <si>
    <t>02/03/2004</t>
  </si>
  <si>
    <t>19001161</t>
  </si>
  <si>
    <t>Thái</t>
  </si>
  <si>
    <t>19000806</t>
  </si>
  <si>
    <t>Phùng Văn</t>
  </si>
  <si>
    <t>19/04/2004</t>
  </si>
  <si>
    <t>19001733</t>
  </si>
  <si>
    <t>Võ Thị Minh</t>
  </si>
  <si>
    <t>Thảo</t>
  </si>
  <si>
    <t>28/11/2004</t>
  </si>
  <si>
    <t>19004021</t>
  </si>
  <si>
    <t>Phùng Quốc</t>
  </si>
  <si>
    <t>Thiện</t>
  </si>
  <si>
    <t>18/10/2003</t>
  </si>
  <si>
    <t>19001529</t>
  </si>
  <si>
    <t>Phan Hữu</t>
  </si>
  <si>
    <t>Tín</t>
  </si>
  <si>
    <t>30/05/2004</t>
  </si>
  <si>
    <t>19001707</t>
  </si>
  <si>
    <t>Trần Lê Bảo</t>
  </si>
  <si>
    <t>Trân</t>
  </si>
  <si>
    <t>31/10/2004</t>
  </si>
  <si>
    <t>19001759</t>
  </si>
  <si>
    <t>Phạm Ngọc Phương</t>
  </si>
  <si>
    <t>Trinh</t>
  </si>
  <si>
    <t>29/07/2003</t>
  </si>
  <si>
    <t>19000681</t>
  </si>
  <si>
    <t>Lê Mạnh</t>
  </si>
  <si>
    <t>Tường</t>
  </si>
  <si>
    <t>08/03/2004</t>
  </si>
  <si>
    <t>19001513</t>
  </si>
  <si>
    <t>Trần Tuấn</t>
  </si>
  <si>
    <t>Việt</t>
  </si>
  <si>
    <t>13/02/2004</t>
  </si>
  <si>
    <t>19001289</t>
  </si>
  <si>
    <t>Chang Bá</t>
  </si>
  <si>
    <t>Vũ</t>
  </si>
  <si>
    <t>07/07/2004</t>
  </si>
  <si>
    <t>19005007</t>
  </si>
  <si>
    <t>Nguyễn Phạm Thanh</t>
  </si>
  <si>
    <t>15/11/2002</t>
  </si>
  <si>
    <t>Ghi chú:</t>
  </si>
  <si>
    <t>Giám khảo 1</t>
  </si>
  <si>
    <t>Có ………. bài thi</t>
  </si>
  <si>
    <t>(Ký và ghi rõ họ tên)</t>
  </si>
  <si>
    <t>Số tờ …………</t>
  </si>
  <si>
    <t>Cán bộ coi thi 2</t>
  </si>
  <si>
    <t>…………………………….</t>
  </si>
  <si>
    <t>............................</t>
  </si>
  <si>
    <t>Trưởng khoa</t>
  </si>
  <si>
    <t>Cán bộ chấm thi 2</t>
  </si>
  <si>
    <t>Cán bộ chấm thi 1</t>
  </si>
  <si>
    <t>Cán bộ coi thi 1</t>
  </si>
  <si>
    <t xml:space="preserve">Danh sách gồm 45 sinh viên. </t>
  </si>
  <si>
    <t>Bằng chữ</t>
  </si>
  <si>
    <t>Bằng số</t>
  </si>
  <si>
    <t>Mã thiết bị</t>
  </si>
  <si>
    <t>Phòng: ZOOM07 (E2.2-04B)</t>
  </si>
  <si>
    <t>Mã/Tên học phần: 0714001616 - Vật lý 4</t>
  </si>
  <si>
    <t>Nhóm: 27</t>
  </si>
  <si>
    <t>Ngày thi: 18/12/2021</t>
  </si>
  <si>
    <t>DANH SÁCH SINH VIÊN DỰ THI</t>
  </si>
  <si>
    <t>Bảy , ba</t>
  </si>
  <si>
    <t>Chín , không</t>
  </si>
  <si>
    <t>Chín , ba</t>
  </si>
  <si>
    <t>Sáu , năm</t>
  </si>
  <si>
    <t>Tám , ba</t>
  </si>
  <si>
    <t>Năm , tám</t>
  </si>
  <si>
    <t>Tám , tám</t>
  </si>
  <si>
    <t>Năm , năm</t>
  </si>
  <si>
    <t>Bảy , không</t>
  </si>
  <si>
    <t>Mười , không</t>
  </si>
  <si>
    <t>Chín , năm</t>
  </si>
  <si>
    <t>Ba , không</t>
  </si>
  <si>
    <t>Năm , không</t>
  </si>
  <si>
    <t>Sáu , tám</t>
  </si>
  <si>
    <t>Bốn , năm</t>
  </si>
  <si>
    <t>Chín , tám</t>
  </si>
  <si>
    <t>Bảy , năm</t>
  </si>
  <si>
    <t>Tám , không</t>
  </si>
  <si>
    <t>Sáu , không</t>
  </si>
  <si>
    <t>Tám , năm</t>
  </si>
  <si>
    <t>Một , không</t>
  </si>
  <si>
    <t xml:space="preserve">Số dự thi là 45 sinh viên. </t>
  </si>
  <si>
    <t xml:space="preserve">Số vắng thi là  0 sinh viên. </t>
  </si>
  <si>
    <t xml:space="preserve">TP.HCM, ngày 20 tháng 12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</si>
</sst>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66CC"/>
      <name val="Tahoma"/>
    </font>
    <font>
      <sz val="11"/>
      <color rgb="FFFF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b/>
      <sz val="10"/>
      <color rgb="FFFF0000"/>
      <name val="Times New Roman"/>
    </font>
    <font>
      <b/>
      <sz val="10"/>
      <color rgb="FF00CCFF"/>
      <name val="Times New Roman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C0C0C0"/>
        <bgColor rgb="FFC0C0C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1"/>
  </cellStyleXfs>
  <cellXfs count="103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2" borderId="1" xfId="0" applyFont="1" applyFill="1" applyBorder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5" fillId="2" borderId="1" xfId="0" applyFont="1" applyFill="1" applyBorder="1" applyAlignment="1"/>
    <xf numFmtId="0" fontId="6" fillId="0" borderId="0" xfId="0" applyFont="1" applyAlignment="1"/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1" xfId="0" applyFont="1" applyFill="1" applyBorder="1" applyAlignment="1"/>
    <xf numFmtId="0" fontId="10" fillId="0" borderId="0" xfId="0" applyFont="1" applyAlignment="1"/>
    <xf numFmtId="0" fontId="10" fillId="2" borderId="1" xfId="0" applyFont="1" applyFill="1" applyBorder="1" applyAlignment="1"/>
    <xf numFmtId="0" fontId="4" fillId="3" borderId="2" xfId="0" applyFont="1" applyFill="1" applyBorder="1" applyAlignment="1">
      <alignment horizontal="center" vertical="center"/>
    </xf>
    <xf numFmtId="0" fontId="8" fillId="0" borderId="9" xfId="0" applyFont="1" applyBorder="1"/>
    <xf numFmtId="0" fontId="8" fillId="0" borderId="13" xfId="0" applyFont="1" applyBorder="1"/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8" fillId="0" borderId="11" xfId="0" applyFont="1" applyBorder="1"/>
    <xf numFmtId="0" fontId="8" fillId="0" borderId="15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8" fillId="0" borderId="6" xfId="0" applyFont="1" applyBorder="1"/>
    <xf numFmtId="0" fontId="8" fillId="0" borderId="7" xfId="0" applyFont="1" applyBorder="1"/>
    <xf numFmtId="0" fontId="4" fillId="4" borderId="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8" fillId="0" borderId="10" xfId="0" applyFont="1" applyBorder="1"/>
    <xf numFmtId="0" fontId="8" fillId="0" borderId="14" xfId="0" applyFont="1" applyBorder="1"/>
    <xf numFmtId="0" fontId="4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7" fillId="0" borderId="1" xfId="0" applyFont="1" applyFill="1" applyBorder="1" applyAlignment="1"/>
    <xf numFmtId="49" fontId="1" fillId="0" borderId="1" xfId="0" applyNumberFormat="1" applyFont="1" applyFill="1" applyBorder="1" applyAlignment="1"/>
    <xf numFmtId="0" fontId="0" fillId="0" borderId="0" xfId="0" applyFont="1" applyFill="1" applyAlignment="1"/>
    <xf numFmtId="0" fontId="14" fillId="0" borderId="1" xfId="1" applyFont="1"/>
    <xf numFmtId="49" fontId="14" fillId="0" borderId="1" xfId="1" applyNumberFormat="1" applyFont="1"/>
    <xf numFmtId="0" fontId="14" fillId="0" borderId="1" xfId="1" applyFont="1" applyAlignment="1">
      <alignment horizontal="center" vertical="center"/>
    </xf>
    <xf numFmtId="0" fontId="15" fillId="0" borderId="1" xfId="1" applyFont="1" applyAlignment="1">
      <alignment horizontal="center"/>
    </xf>
    <xf numFmtId="49" fontId="15" fillId="0" borderId="1" xfId="1" applyNumberFormat="1" applyFont="1"/>
    <xf numFmtId="0" fontId="15" fillId="0" borderId="1" xfId="1" applyFont="1"/>
    <xf numFmtId="0" fontId="15" fillId="0" borderId="1" xfId="1" applyFont="1" applyAlignment="1">
      <alignment horizontal="center" vertical="center"/>
    </xf>
    <xf numFmtId="0" fontId="15" fillId="0" borderId="1" xfId="1" applyFont="1" applyAlignment="1">
      <alignment horizontal="center"/>
    </xf>
    <xf numFmtId="0" fontId="16" fillId="0" borderId="1" xfId="1" applyFont="1"/>
    <xf numFmtId="0" fontId="16" fillId="0" borderId="1" xfId="1" applyFont="1" applyAlignment="1">
      <alignment horizontal="center"/>
    </xf>
    <xf numFmtId="0" fontId="16" fillId="6" borderId="1" xfId="1" applyFont="1" applyFill="1" applyAlignment="1">
      <alignment horizontal="center"/>
    </xf>
    <xf numFmtId="0" fontId="17" fillId="0" borderId="1" xfId="1" applyFont="1"/>
    <xf numFmtId="0" fontId="17" fillId="0" borderId="1" xfId="1" applyFont="1" applyAlignment="1">
      <alignment horizontal="center"/>
    </xf>
    <xf numFmtId="0" fontId="17" fillId="6" borderId="1" xfId="1" applyFont="1" applyFill="1" applyAlignment="1">
      <alignment horizontal="center"/>
    </xf>
    <xf numFmtId="0" fontId="16" fillId="0" borderId="1" xfId="1" applyFont="1" applyAlignment="1">
      <alignment horizontal="center"/>
    </xf>
    <xf numFmtId="0" fontId="17" fillId="0" borderId="1" xfId="1" applyFont="1" applyAlignment="1">
      <alignment horizontal="center"/>
    </xf>
    <xf numFmtId="0" fontId="18" fillId="0" borderId="1" xfId="1" applyFont="1" applyAlignment="1">
      <alignment horizontal="left" vertical="center"/>
    </xf>
    <xf numFmtId="0" fontId="15" fillId="0" borderId="18" xfId="1" applyFont="1" applyBorder="1" applyAlignment="1">
      <alignment horizontal="left" vertical="center" wrapText="1"/>
    </xf>
    <xf numFmtId="0" fontId="15" fillId="0" borderId="18" xfId="1" applyFont="1" applyBorder="1" applyAlignment="1">
      <alignment vertical="center"/>
    </xf>
    <xf numFmtId="49" fontId="15" fillId="0" borderId="18" xfId="1" quotePrefix="1" applyNumberFormat="1" applyFont="1" applyBorder="1" applyAlignment="1">
      <alignment horizontal="center" vertical="center" wrapText="1"/>
    </xf>
    <xf numFmtId="14" fontId="15" fillId="0" borderId="18" xfId="1" quotePrefix="1" applyNumberFormat="1" applyFont="1" applyBorder="1" applyAlignment="1">
      <alignment horizontal="center" vertical="center" wrapText="1"/>
    </xf>
    <xf numFmtId="0" fontId="15" fillId="0" borderId="19" xfId="1" applyFont="1" applyBorder="1" applyAlignment="1">
      <alignment horizontal="left" vertical="center"/>
    </xf>
    <xf numFmtId="0" fontId="15" fillId="0" borderId="20" xfId="1" applyFont="1" applyBorder="1" applyAlignment="1">
      <alignment vertical="center" wrapText="1"/>
    </xf>
    <xf numFmtId="0" fontId="15" fillId="0" borderId="18" xfId="1" quotePrefix="1" applyFont="1" applyBorder="1" applyAlignment="1">
      <alignment horizontal="center" vertical="center" wrapText="1"/>
    </xf>
    <xf numFmtId="0" fontId="15" fillId="0" borderId="18" xfId="1" applyFont="1" applyBorder="1" applyAlignment="1">
      <alignment horizontal="center" vertical="center"/>
    </xf>
    <xf numFmtId="0" fontId="17" fillId="7" borderId="18" xfId="1" applyFont="1" applyFill="1" applyBorder="1" applyAlignment="1">
      <alignment horizontal="center" vertical="center"/>
    </xf>
    <xf numFmtId="0" fontId="17" fillId="7" borderId="21" xfId="1" applyFont="1" applyFill="1" applyBorder="1" applyAlignment="1">
      <alignment horizontal="center" vertical="center" wrapText="1"/>
    </xf>
    <xf numFmtId="0" fontId="17" fillId="7" borderId="21" xfId="1" applyFont="1" applyFill="1" applyBorder="1" applyAlignment="1">
      <alignment horizontal="center" vertical="center"/>
    </xf>
    <xf numFmtId="0" fontId="17" fillId="7" borderId="18" xfId="1" applyFont="1" applyFill="1" applyBorder="1" applyAlignment="1">
      <alignment horizontal="center" vertical="center" wrapText="1"/>
    </xf>
    <xf numFmtId="49" fontId="17" fillId="7" borderId="22" xfId="1" applyNumberFormat="1" applyFont="1" applyFill="1" applyBorder="1" applyAlignment="1">
      <alignment horizontal="center" vertical="center" wrapText="1"/>
    </xf>
    <xf numFmtId="0" fontId="17" fillId="7" borderId="19" xfId="1" applyFont="1" applyFill="1" applyBorder="1" applyAlignment="1">
      <alignment horizontal="center" vertical="center"/>
    </xf>
    <xf numFmtId="0" fontId="17" fillId="7" borderId="20" xfId="1" applyFont="1" applyFill="1" applyBorder="1" applyAlignment="1">
      <alignment horizontal="center" vertical="center"/>
    </xf>
    <xf numFmtId="0" fontId="17" fillId="7" borderId="22" xfId="1" applyFont="1" applyFill="1" applyBorder="1" applyAlignment="1">
      <alignment horizontal="center" vertical="center" wrapText="1"/>
    </xf>
    <xf numFmtId="0" fontId="17" fillId="7" borderId="23" xfId="1" applyFont="1" applyFill="1" applyBorder="1" applyAlignment="1">
      <alignment horizontal="center" vertical="center"/>
    </xf>
    <xf numFmtId="49" fontId="17" fillId="7" borderId="24" xfId="1" applyNumberFormat="1" applyFont="1" applyFill="1" applyBorder="1" applyAlignment="1">
      <alignment horizontal="center" vertical="center" wrapText="1"/>
    </xf>
    <xf numFmtId="0" fontId="17" fillId="7" borderId="24" xfId="1" applyFont="1" applyFill="1" applyBorder="1" applyAlignment="1">
      <alignment horizontal="center" vertical="center" wrapText="1"/>
    </xf>
    <xf numFmtId="0" fontId="14" fillId="0" borderId="1" xfId="1" applyFont="1" applyAlignment="1">
      <alignment vertical="center"/>
    </xf>
    <xf numFmtId="0" fontId="19" fillId="0" borderId="1" xfId="1" applyFont="1" applyAlignment="1">
      <alignment horizontal="center" vertical="center"/>
    </xf>
    <xf numFmtId="0" fontId="20" fillId="0" borderId="1" xfId="1" applyFont="1" applyAlignment="1">
      <alignment horizontal="center" vertical="center" wrapText="1"/>
    </xf>
    <xf numFmtId="0" fontId="20" fillId="0" borderId="1" xfId="1" applyFont="1" applyAlignment="1">
      <alignment horizontal="center" vertical="center" wrapText="1"/>
    </xf>
    <xf numFmtId="164" fontId="15" fillId="0" borderId="18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B8286E42-620F-4467-B84D-FF028D98F4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2C1CA1C0-2D61-4FC4-B33F-398023CB2E0C}"/>
            </a:ext>
          </a:extLst>
        </xdr:cNvPr>
        <xdr:cNvSpPr txBox="1">
          <a:spLocks noChangeArrowheads="1"/>
        </xdr:cNvSpPr>
      </xdr:nvSpPr>
      <xdr:spPr bwMode="auto">
        <a:xfrm>
          <a:off x="3105150" y="20955"/>
          <a:ext cx="4109081" cy="49911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oneCellAnchor>
    <xdr:from>
      <xdr:col>1</xdr:col>
      <xdr:colOff>283845</xdr:colOff>
      <xdr:row>0</xdr:row>
      <xdr:rowOff>20955</xdr:rowOff>
    </xdr:from>
    <xdr:ext cx="2889900" cy="592455"/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57E39ABF-11C1-407F-8C3F-02598F52654F}"/>
            </a:ext>
          </a:extLst>
        </xdr:cNvPr>
        <xdr:cNvSpPr txBox="1">
          <a:spLocks noChangeArrowheads="1"/>
        </xdr:cNvSpPr>
      </xdr:nvSpPr>
      <xdr:spPr bwMode="auto">
        <a:xfrm>
          <a:off x="90868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701040" cy="525780"/>
    <xdr:pic>
      <xdr:nvPicPr>
        <xdr:cNvPr id="4" name="Picture 5">
          <a:extLst>
            <a:ext uri="{FF2B5EF4-FFF2-40B4-BE49-F238E27FC236}">
              <a16:creationId xmlns:a16="http://schemas.microsoft.com/office/drawing/2014/main" id="{481882E6-ACF6-4979-AD20-1D97714B6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BC6EBDC-6F03-46DC-A70F-A52DDB00EF94}"/>
            </a:ext>
          </a:extLst>
        </xdr:cNvPr>
        <xdr:cNvCxnSpPr/>
      </xdr:nvCxnSpPr>
      <xdr:spPr>
        <a:xfrm>
          <a:off x="2045969" y="502920"/>
          <a:ext cx="457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AC236DA7-0881-47EF-9BC9-53D9FA7552F0}"/>
            </a:ext>
          </a:extLst>
        </xdr:cNvPr>
        <xdr:cNvCxnSpPr/>
      </xdr:nvCxnSpPr>
      <xdr:spPr>
        <a:xfrm>
          <a:off x="4370070" y="375285"/>
          <a:ext cx="12535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CB40117A-089C-425D-A163-65FA358236CE}"/>
            </a:ext>
          </a:extLst>
        </xdr:cNvPr>
        <xdr:cNvSpPr/>
      </xdr:nvSpPr>
      <xdr:spPr>
        <a:xfrm>
          <a:off x="3383280" y="19050"/>
          <a:ext cx="851535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CA553668-8379-47A4-8E33-D9D8DC455D38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23EDE08D-54DF-4CA4-93B2-68698AE7CD1C}"/>
            </a:ext>
          </a:extLst>
        </xdr:cNvPr>
        <xdr:cNvGrpSpPr/>
      </xdr:nvGrpSpPr>
      <xdr:grpSpPr>
        <a:xfrm>
          <a:off x="1500868" y="713014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EF3B2AB-C2AE-4F1B-9AD4-8187296EE556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90FDFF40-4EDF-477D-B197-C0620847E8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B039224D-D0A5-4167-9A34-A08D136E8A13}"/>
            </a:ext>
          </a:extLst>
        </xdr:cNvPr>
        <xdr:cNvSpPr/>
      </xdr:nvSpPr>
      <xdr:spPr>
        <a:xfrm>
          <a:off x="3383280" y="19050"/>
          <a:ext cx="851535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FBDF3450-AB86-4C45-844C-B682393A8B9C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5C4E4EED-E81D-47C6-A451-C2BE2842F3E8}"/>
            </a:ext>
          </a:extLst>
        </xdr:cNvPr>
        <xdr:cNvGrpSpPr/>
      </xdr:nvGrpSpPr>
      <xdr:grpSpPr>
        <a:xfrm>
          <a:off x="1500868" y="713014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DC2BFBE4-6F18-4E53-B119-95935CC48FD9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8A4B648B-64BD-4E2B-BE35-29D6ADBA3F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FC0D-A152-4D78-8294-75D877657AB0}">
  <sheetPr>
    <pageSetUpPr fitToPage="1"/>
  </sheetPr>
  <dimension ref="A1:L84"/>
  <sheetViews>
    <sheetView showGridLines="0" tabSelected="1" view="pageBreakPreview" zoomScaleNormal="100" zoomScaleSheetLayoutView="100" workbookViewId="0">
      <selection activeCell="I83" sqref="I83"/>
    </sheetView>
  </sheetViews>
  <sheetFormatPr defaultColWidth="9.109375" defaultRowHeight="13.8" x14ac:dyDescent="0.25"/>
  <cols>
    <col min="1" max="1" width="3.88671875" style="64" customWidth="1"/>
    <col min="2" max="2" width="6.44140625" style="64" customWidth="1"/>
    <col min="3" max="3" width="9.109375" style="62" customWidth="1"/>
    <col min="4" max="4" width="21" style="62" customWidth="1"/>
    <col min="5" max="5" width="8.88671875" style="62" customWidth="1"/>
    <col min="6" max="6" width="10" style="62" customWidth="1"/>
    <col min="7" max="7" width="12.21875" style="63" customWidth="1"/>
    <col min="8" max="8" width="5.88671875" style="62" customWidth="1"/>
    <col min="9" max="9" width="11.88671875" style="62" customWidth="1"/>
    <col min="10" max="10" width="7.88671875" style="62" bestFit="1" customWidth="1"/>
    <col min="11" max="11" width="12" style="62" bestFit="1" customWidth="1"/>
    <col min="12" max="12" width="7.5546875" style="62" customWidth="1"/>
    <col min="13" max="16384" width="9.109375" style="62"/>
  </cols>
  <sheetData>
    <row r="1" spans="1:12" x14ac:dyDescent="0.25">
      <c r="C1" s="101"/>
      <c r="D1" s="101"/>
      <c r="E1" s="101"/>
    </row>
    <row r="2" spans="1:12" x14ac:dyDescent="0.25">
      <c r="C2" s="101"/>
      <c r="D2" s="101"/>
      <c r="E2" s="101"/>
    </row>
    <row r="3" spans="1:12" x14ac:dyDescent="0.25">
      <c r="C3" s="100"/>
      <c r="D3" s="100"/>
      <c r="E3" s="100"/>
    </row>
    <row r="5" spans="1:12" s="98" customFormat="1" ht="27.75" customHeight="1" x14ac:dyDescent="0.3">
      <c r="A5" s="99" t="s">
        <v>213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</row>
    <row r="6" spans="1:12" ht="18" customHeight="1" x14ac:dyDescent="0.25">
      <c r="A6" s="73" t="s">
        <v>1</v>
      </c>
      <c r="B6" s="68"/>
      <c r="C6" s="67"/>
      <c r="D6" s="67"/>
      <c r="E6" s="67"/>
      <c r="F6" s="73" t="s">
        <v>212</v>
      </c>
      <c r="G6" s="66"/>
      <c r="H6" s="73"/>
      <c r="I6" s="73" t="s">
        <v>211</v>
      </c>
      <c r="J6" s="67"/>
      <c r="K6" s="67"/>
      <c r="L6" s="67"/>
    </row>
    <row r="7" spans="1:12" ht="18" customHeight="1" x14ac:dyDescent="0.25">
      <c r="A7" s="73" t="s">
        <v>210</v>
      </c>
      <c r="B7" s="68"/>
      <c r="C7" s="67"/>
      <c r="D7" s="67"/>
      <c r="E7" s="73"/>
      <c r="F7" s="73" t="s">
        <v>5</v>
      </c>
      <c r="G7" s="66"/>
      <c r="H7" s="73"/>
      <c r="I7" s="73" t="s">
        <v>209</v>
      </c>
      <c r="J7" s="67"/>
      <c r="K7" s="67"/>
      <c r="L7" s="67"/>
    </row>
    <row r="9" spans="1:12" ht="26.25" customHeight="1" x14ac:dyDescent="0.25">
      <c r="A9" s="87" t="s">
        <v>11</v>
      </c>
      <c r="B9" s="97" t="s">
        <v>12</v>
      </c>
      <c r="C9" s="90" t="s">
        <v>13</v>
      </c>
      <c r="D9" s="93" t="s">
        <v>14</v>
      </c>
      <c r="E9" s="92" t="s">
        <v>15</v>
      </c>
      <c r="F9" s="87" t="s">
        <v>16</v>
      </c>
      <c r="G9" s="96" t="s">
        <v>17</v>
      </c>
      <c r="H9" s="90" t="s">
        <v>208</v>
      </c>
      <c r="I9" s="95" t="s">
        <v>19</v>
      </c>
      <c r="J9" s="90" t="s">
        <v>20</v>
      </c>
      <c r="K9" s="90"/>
      <c r="L9" s="87" t="s">
        <v>21</v>
      </c>
    </row>
    <row r="10" spans="1:12" ht="26.25" customHeight="1" x14ac:dyDescent="0.25">
      <c r="A10" s="87"/>
      <c r="B10" s="94"/>
      <c r="C10" s="90"/>
      <c r="D10" s="93"/>
      <c r="E10" s="92"/>
      <c r="F10" s="87"/>
      <c r="G10" s="91"/>
      <c r="H10" s="90"/>
      <c r="I10" s="89"/>
      <c r="J10" s="88" t="s">
        <v>207</v>
      </c>
      <c r="K10" s="88" t="s">
        <v>206</v>
      </c>
      <c r="L10" s="87"/>
    </row>
    <row r="11" spans="1:12" ht="23.1" customHeight="1" x14ac:dyDescent="0.25">
      <c r="A11" s="86">
        <v>1</v>
      </c>
      <c r="B11" s="86"/>
      <c r="C11" s="85" t="s">
        <v>30</v>
      </c>
      <c r="D11" s="84" t="s">
        <v>31</v>
      </c>
      <c r="E11" s="83" t="s">
        <v>32</v>
      </c>
      <c r="F11" s="82" t="s">
        <v>33</v>
      </c>
      <c r="G11" s="81" t="s">
        <v>34</v>
      </c>
      <c r="H11" s="80"/>
      <c r="I11" s="80"/>
      <c r="J11" s="102">
        <v>7.3</v>
      </c>
      <c r="K11" s="80" t="s">
        <v>214</v>
      </c>
      <c r="L11" s="79"/>
    </row>
    <row r="12" spans="1:12" ht="23.1" customHeight="1" x14ac:dyDescent="0.25">
      <c r="A12" s="86">
        <v>2</v>
      </c>
      <c r="B12" s="86"/>
      <c r="C12" s="85" t="s">
        <v>35</v>
      </c>
      <c r="D12" s="84" t="s">
        <v>36</v>
      </c>
      <c r="E12" s="83" t="s">
        <v>32</v>
      </c>
      <c r="F12" s="82" t="s">
        <v>37</v>
      </c>
      <c r="G12" s="81" t="s">
        <v>34</v>
      </c>
      <c r="H12" s="80"/>
      <c r="I12" s="80"/>
      <c r="J12" s="102">
        <v>9</v>
      </c>
      <c r="K12" s="80" t="s">
        <v>215</v>
      </c>
      <c r="L12" s="79"/>
    </row>
    <row r="13" spans="1:12" ht="23.1" customHeight="1" x14ac:dyDescent="0.25">
      <c r="A13" s="86">
        <v>3</v>
      </c>
      <c r="B13" s="86"/>
      <c r="C13" s="85" t="s">
        <v>38</v>
      </c>
      <c r="D13" s="84" t="s">
        <v>39</v>
      </c>
      <c r="E13" s="83" t="s">
        <v>32</v>
      </c>
      <c r="F13" s="82" t="s">
        <v>40</v>
      </c>
      <c r="G13" s="81" t="s">
        <v>34</v>
      </c>
      <c r="H13" s="80"/>
      <c r="I13" s="80"/>
      <c r="J13" s="102">
        <v>9.3000000000000007</v>
      </c>
      <c r="K13" s="80" t="s">
        <v>216</v>
      </c>
      <c r="L13" s="79"/>
    </row>
    <row r="14" spans="1:12" ht="23.1" customHeight="1" x14ac:dyDescent="0.25">
      <c r="A14" s="86">
        <v>4</v>
      </c>
      <c r="B14" s="86"/>
      <c r="C14" s="85" t="s">
        <v>41</v>
      </c>
      <c r="D14" s="84" t="s">
        <v>42</v>
      </c>
      <c r="E14" s="83" t="s">
        <v>43</v>
      </c>
      <c r="F14" s="82" t="s">
        <v>44</v>
      </c>
      <c r="G14" s="81" t="s">
        <v>34</v>
      </c>
      <c r="H14" s="80"/>
      <c r="I14" s="80"/>
      <c r="J14" s="102">
        <v>6.5</v>
      </c>
      <c r="K14" s="80" t="s">
        <v>217</v>
      </c>
      <c r="L14" s="79"/>
    </row>
    <row r="15" spans="1:12" ht="23.1" customHeight="1" x14ac:dyDescent="0.25">
      <c r="A15" s="86">
        <v>5</v>
      </c>
      <c r="B15" s="86"/>
      <c r="C15" s="85" t="s">
        <v>45</v>
      </c>
      <c r="D15" s="84" t="s">
        <v>46</v>
      </c>
      <c r="E15" s="83" t="s">
        <v>43</v>
      </c>
      <c r="F15" s="82" t="s">
        <v>47</v>
      </c>
      <c r="G15" s="81" t="s">
        <v>34</v>
      </c>
      <c r="H15" s="80"/>
      <c r="I15" s="80"/>
      <c r="J15" s="102">
        <v>8.3000000000000007</v>
      </c>
      <c r="K15" s="80" t="s">
        <v>218</v>
      </c>
      <c r="L15" s="79"/>
    </row>
    <row r="16" spans="1:12" ht="23.1" customHeight="1" x14ac:dyDescent="0.25">
      <c r="A16" s="86">
        <v>6</v>
      </c>
      <c r="B16" s="86"/>
      <c r="C16" s="85" t="s">
        <v>48</v>
      </c>
      <c r="D16" s="84" t="s">
        <v>49</v>
      </c>
      <c r="E16" s="83" t="s">
        <v>50</v>
      </c>
      <c r="F16" s="82" t="s">
        <v>51</v>
      </c>
      <c r="G16" s="81" t="s">
        <v>34</v>
      </c>
      <c r="H16" s="80"/>
      <c r="I16" s="80"/>
      <c r="J16" s="102">
        <v>5.8</v>
      </c>
      <c r="K16" s="80" t="s">
        <v>219</v>
      </c>
      <c r="L16" s="79"/>
    </row>
    <row r="17" spans="1:12" ht="23.1" customHeight="1" x14ac:dyDescent="0.25">
      <c r="A17" s="86">
        <v>7</v>
      </c>
      <c r="B17" s="86"/>
      <c r="C17" s="85" t="s">
        <v>52</v>
      </c>
      <c r="D17" s="84" t="s">
        <v>53</v>
      </c>
      <c r="E17" s="83" t="s">
        <v>54</v>
      </c>
      <c r="F17" s="82" t="s">
        <v>55</v>
      </c>
      <c r="G17" s="81" t="s">
        <v>34</v>
      </c>
      <c r="H17" s="80"/>
      <c r="I17" s="80"/>
      <c r="J17" s="102">
        <v>9</v>
      </c>
      <c r="K17" s="80" t="s">
        <v>215</v>
      </c>
      <c r="L17" s="79"/>
    </row>
    <row r="18" spans="1:12" ht="23.1" customHeight="1" x14ac:dyDescent="0.25">
      <c r="A18" s="86">
        <v>8</v>
      </c>
      <c r="B18" s="86"/>
      <c r="C18" s="85" t="s">
        <v>56</v>
      </c>
      <c r="D18" s="84" t="s">
        <v>57</v>
      </c>
      <c r="E18" s="83" t="s">
        <v>58</v>
      </c>
      <c r="F18" s="82" t="s">
        <v>59</v>
      </c>
      <c r="G18" s="81" t="s">
        <v>34</v>
      </c>
      <c r="H18" s="80"/>
      <c r="I18" s="80"/>
      <c r="J18" s="102">
        <v>8.8000000000000007</v>
      </c>
      <c r="K18" s="80" t="s">
        <v>220</v>
      </c>
      <c r="L18" s="79"/>
    </row>
    <row r="19" spans="1:12" ht="23.1" customHeight="1" x14ac:dyDescent="0.25">
      <c r="A19" s="86">
        <v>9</v>
      </c>
      <c r="B19" s="86"/>
      <c r="C19" s="85" t="s">
        <v>60</v>
      </c>
      <c r="D19" s="84" t="s">
        <v>61</v>
      </c>
      <c r="E19" s="83" t="s">
        <v>62</v>
      </c>
      <c r="F19" s="82" t="s">
        <v>63</v>
      </c>
      <c r="G19" s="81" t="s">
        <v>34</v>
      </c>
      <c r="H19" s="80"/>
      <c r="I19" s="80"/>
      <c r="J19" s="102">
        <v>5.8</v>
      </c>
      <c r="K19" s="80" t="s">
        <v>219</v>
      </c>
      <c r="L19" s="79"/>
    </row>
    <row r="20" spans="1:12" ht="23.1" customHeight="1" x14ac:dyDescent="0.25">
      <c r="A20" s="86">
        <v>10</v>
      </c>
      <c r="B20" s="86"/>
      <c r="C20" s="85" t="s">
        <v>64</v>
      </c>
      <c r="D20" s="84" t="s">
        <v>65</v>
      </c>
      <c r="E20" s="83" t="s">
        <v>66</v>
      </c>
      <c r="F20" s="82" t="s">
        <v>51</v>
      </c>
      <c r="G20" s="81" t="s">
        <v>34</v>
      </c>
      <c r="H20" s="80"/>
      <c r="I20" s="80"/>
      <c r="J20" s="102">
        <v>5.5</v>
      </c>
      <c r="K20" s="80" t="s">
        <v>221</v>
      </c>
      <c r="L20" s="79"/>
    </row>
    <row r="21" spans="1:12" ht="23.1" customHeight="1" x14ac:dyDescent="0.25">
      <c r="A21" s="86">
        <v>11</v>
      </c>
      <c r="B21" s="86"/>
      <c r="C21" s="85" t="s">
        <v>67</v>
      </c>
      <c r="D21" s="84" t="s">
        <v>68</v>
      </c>
      <c r="E21" s="83" t="s">
        <v>69</v>
      </c>
      <c r="F21" s="82" t="s">
        <v>70</v>
      </c>
      <c r="G21" s="81" t="s">
        <v>34</v>
      </c>
      <c r="H21" s="80"/>
      <c r="I21" s="80"/>
      <c r="J21" s="102">
        <v>5.8</v>
      </c>
      <c r="K21" s="80" t="s">
        <v>219</v>
      </c>
      <c r="L21" s="79"/>
    </row>
    <row r="22" spans="1:12" ht="23.1" customHeight="1" x14ac:dyDescent="0.25">
      <c r="A22" s="86">
        <v>12</v>
      </c>
      <c r="B22" s="86"/>
      <c r="C22" s="85" t="s">
        <v>71</v>
      </c>
      <c r="D22" s="84" t="s">
        <v>72</v>
      </c>
      <c r="E22" s="83" t="s">
        <v>69</v>
      </c>
      <c r="F22" s="82" t="s">
        <v>73</v>
      </c>
      <c r="G22" s="81" t="s">
        <v>34</v>
      </c>
      <c r="H22" s="80"/>
      <c r="I22" s="80"/>
      <c r="J22" s="102">
        <v>7</v>
      </c>
      <c r="K22" s="80" t="s">
        <v>222</v>
      </c>
      <c r="L22" s="79"/>
    </row>
    <row r="23" spans="1:12" ht="23.1" customHeight="1" x14ac:dyDescent="0.25">
      <c r="A23" s="86">
        <v>13</v>
      </c>
      <c r="B23" s="86"/>
      <c r="C23" s="85" t="s">
        <v>74</v>
      </c>
      <c r="D23" s="84" t="s">
        <v>75</v>
      </c>
      <c r="E23" s="83" t="s">
        <v>76</v>
      </c>
      <c r="F23" s="82" t="s">
        <v>44</v>
      </c>
      <c r="G23" s="81" t="s">
        <v>34</v>
      </c>
      <c r="H23" s="80"/>
      <c r="I23" s="80"/>
      <c r="J23" s="102">
        <v>8.3000000000000007</v>
      </c>
      <c r="K23" s="80" t="s">
        <v>218</v>
      </c>
      <c r="L23" s="79"/>
    </row>
    <row r="24" spans="1:12" ht="23.1" customHeight="1" x14ac:dyDescent="0.25">
      <c r="A24" s="86">
        <v>14</v>
      </c>
      <c r="B24" s="86"/>
      <c r="C24" s="85" t="s">
        <v>77</v>
      </c>
      <c r="D24" s="84" t="s">
        <v>78</v>
      </c>
      <c r="E24" s="83" t="s">
        <v>76</v>
      </c>
      <c r="F24" s="82" t="s">
        <v>79</v>
      </c>
      <c r="G24" s="81" t="s">
        <v>34</v>
      </c>
      <c r="H24" s="80"/>
      <c r="I24" s="80"/>
      <c r="J24" s="102">
        <v>10</v>
      </c>
      <c r="K24" s="80" t="s">
        <v>223</v>
      </c>
      <c r="L24" s="79"/>
    </row>
    <row r="25" spans="1:12" ht="23.1" customHeight="1" x14ac:dyDescent="0.25">
      <c r="A25" s="86">
        <v>15</v>
      </c>
      <c r="B25" s="86"/>
      <c r="C25" s="85" t="s">
        <v>80</v>
      </c>
      <c r="D25" s="84" t="s">
        <v>81</v>
      </c>
      <c r="E25" s="83" t="s">
        <v>82</v>
      </c>
      <c r="F25" s="82" t="s">
        <v>83</v>
      </c>
      <c r="G25" s="81" t="s">
        <v>34</v>
      </c>
      <c r="H25" s="80"/>
      <c r="I25" s="80"/>
      <c r="J25" s="102">
        <v>10</v>
      </c>
      <c r="K25" s="80" t="s">
        <v>223</v>
      </c>
      <c r="L25" s="79"/>
    </row>
    <row r="26" spans="1:12" ht="23.1" customHeight="1" x14ac:dyDescent="0.25">
      <c r="A26" s="86">
        <v>16</v>
      </c>
      <c r="B26" s="86"/>
      <c r="C26" s="85" t="s">
        <v>84</v>
      </c>
      <c r="D26" s="84" t="s">
        <v>85</v>
      </c>
      <c r="E26" s="83" t="s">
        <v>82</v>
      </c>
      <c r="F26" s="82" t="s">
        <v>86</v>
      </c>
      <c r="G26" s="81" t="s">
        <v>34</v>
      </c>
      <c r="H26" s="80"/>
      <c r="I26" s="80"/>
      <c r="J26" s="102">
        <v>8.8000000000000007</v>
      </c>
      <c r="K26" s="80" t="s">
        <v>220</v>
      </c>
      <c r="L26" s="79"/>
    </row>
    <row r="27" spans="1:12" ht="23.1" customHeight="1" x14ac:dyDescent="0.25">
      <c r="A27" s="86">
        <v>17</v>
      </c>
      <c r="B27" s="86"/>
      <c r="C27" s="85" t="s">
        <v>87</v>
      </c>
      <c r="D27" s="84" t="s">
        <v>88</v>
      </c>
      <c r="E27" s="83" t="s">
        <v>82</v>
      </c>
      <c r="F27" s="82" t="s">
        <v>89</v>
      </c>
      <c r="G27" s="81" t="s">
        <v>34</v>
      </c>
      <c r="H27" s="80"/>
      <c r="I27" s="80"/>
      <c r="J27" s="102">
        <v>9.5</v>
      </c>
      <c r="K27" s="80" t="s">
        <v>224</v>
      </c>
      <c r="L27" s="79"/>
    </row>
    <row r="28" spans="1:12" ht="23.1" customHeight="1" x14ac:dyDescent="0.25">
      <c r="A28" s="86">
        <v>18</v>
      </c>
      <c r="B28" s="86"/>
      <c r="C28" s="85" t="s">
        <v>90</v>
      </c>
      <c r="D28" s="84" t="s">
        <v>91</v>
      </c>
      <c r="E28" s="83" t="s">
        <v>82</v>
      </c>
      <c r="F28" s="82" t="s">
        <v>92</v>
      </c>
      <c r="G28" s="81" t="s">
        <v>34</v>
      </c>
      <c r="H28" s="80"/>
      <c r="I28" s="80"/>
      <c r="J28" s="102">
        <v>3</v>
      </c>
      <c r="K28" s="80" t="s">
        <v>225</v>
      </c>
      <c r="L28" s="79"/>
    </row>
    <row r="29" spans="1:12" ht="23.1" customHeight="1" x14ac:dyDescent="0.25">
      <c r="A29" s="86">
        <v>19</v>
      </c>
      <c r="B29" s="86"/>
      <c r="C29" s="85" t="s">
        <v>93</v>
      </c>
      <c r="D29" s="84" t="s">
        <v>94</v>
      </c>
      <c r="E29" s="83" t="s">
        <v>95</v>
      </c>
      <c r="F29" s="82" t="s">
        <v>96</v>
      </c>
      <c r="G29" s="81" t="s">
        <v>34</v>
      </c>
      <c r="H29" s="80"/>
      <c r="I29" s="80"/>
      <c r="J29" s="102">
        <v>9</v>
      </c>
      <c r="K29" s="80" t="s">
        <v>215</v>
      </c>
      <c r="L29" s="79"/>
    </row>
    <row r="30" spans="1:12" ht="23.1" customHeight="1" x14ac:dyDescent="0.25">
      <c r="A30" s="86">
        <v>20</v>
      </c>
      <c r="B30" s="86"/>
      <c r="C30" s="85" t="s">
        <v>97</v>
      </c>
      <c r="D30" s="84" t="s">
        <v>98</v>
      </c>
      <c r="E30" s="83" t="s">
        <v>99</v>
      </c>
      <c r="F30" s="82" t="s">
        <v>100</v>
      </c>
      <c r="G30" s="81" t="s">
        <v>34</v>
      </c>
      <c r="H30" s="80"/>
      <c r="I30" s="80"/>
      <c r="J30" s="102">
        <v>7.3</v>
      </c>
      <c r="K30" s="80" t="s">
        <v>214</v>
      </c>
      <c r="L30" s="79"/>
    </row>
    <row r="31" spans="1:12" ht="23.1" customHeight="1" x14ac:dyDescent="0.25">
      <c r="A31" s="86">
        <v>21</v>
      </c>
      <c r="B31" s="86"/>
      <c r="C31" s="85" t="s">
        <v>101</v>
      </c>
      <c r="D31" s="84" t="s">
        <v>102</v>
      </c>
      <c r="E31" s="83" t="s">
        <v>99</v>
      </c>
      <c r="F31" s="82" t="s">
        <v>103</v>
      </c>
      <c r="G31" s="81" t="s">
        <v>34</v>
      </c>
      <c r="H31" s="80"/>
      <c r="I31" s="80"/>
      <c r="J31" s="102">
        <v>8.8000000000000007</v>
      </c>
      <c r="K31" s="80" t="s">
        <v>220</v>
      </c>
      <c r="L31" s="79"/>
    </row>
    <row r="32" spans="1:12" ht="23.1" customHeight="1" x14ac:dyDescent="0.25">
      <c r="A32" s="86">
        <v>22</v>
      </c>
      <c r="B32" s="86"/>
      <c r="C32" s="85" t="s">
        <v>104</v>
      </c>
      <c r="D32" s="84" t="s">
        <v>105</v>
      </c>
      <c r="E32" s="83" t="s">
        <v>99</v>
      </c>
      <c r="F32" s="82" t="s">
        <v>106</v>
      </c>
      <c r="G32" s="81" t="s">
        <v>34</v>
      </c>
      <c r="H32" s="80"/>
      <c r="I32" s="80"/>
      <c r="J32" s="102">
        <v>9.5</v>
      </c>
      <c r="K32" s="80" t="s">
        <v>224</v>
      </c>
      <c r="L32" s="79"/>
    </row>
    <row r="33" spans="1:12" ht="23.1" customHeight="1" x14ac:dyDescent="0.25">
      <c r="A33" s="86">
        <v>23</v>
      </c>
      <c r="B33" s="86"/>
      <c r="C33" s="85" t="s">
        <v>107</v>
      </c>
      <c r="D33" s="84" t="s">
        <v>108</v>
      </c>
      <c r="E33" s="83" t="s">
        <v>109</v>
      </c>
      <c r="F33" s="82" t="s">
        <v>110</v>
      </c>
      <c r="G33" s="81" t="s">
        <v>34</v>
      </c>
      <c r="H33" s="80"/>
      <c r="I33" s="80"/>
      <c r="J33" s="102">
        <v>8.3000000000000007</v>
      </c>
      <c r="K33" s="80" t="s">
        <v>218</v>
      </c>
      <c r="L33" s="79"/>
    </row>
    <row r="34" spans="1:12" ht="23.1" customHeight="1" x14ac:dyDescent="0.25">
      <c r="A34" s="86">
        <v>24</v>
      </c>
      <c r="B34" s="86"/>
      <c r="C34" s="85" t="s">
        <v>111</v>
      </c>
      <c r="D34" s="84" t="s">
        <v>112</v>
      </c>
      <c r="E34" s="83" t="s">
        <v>109</v>
      </c>
      <c r="F34" s="82" t="s">
        <v>113</v>
      </c>
      <c r="G34" s="81" t="s">
        <v>34</v>
      </c>
      <c r="H34" s="80"/>
      <c r="I34" s="80"/>
      <c r="J34" s="102">
        <v>5</v>
      </c>
      <c r="K34" s="80" t="s">
        <v>226</v>
      </c>
      <c r="L34" s="79"/>
    </row>
    <row r="35" spans="1:12" ht="23.1" customHeight="1" x14ac:dyDescent="0.25">
      <c r="A35" s="86">
        <v>25</v>
      </c>
      <c r="B35" s="86"/>
      <c r="C35" s="85" t="s">
        <v>114</v>
      </c>
      <c r="D35" s="84" t="s">
        <v>115</v>
      </c>
      <c r="E35" s="83" t="s">
        <v>116</v>
      </c>
      <c r="F35" s="82" t="s">
        <v>117</v>
      </c>
      <c r="G35" s="81" t="s">
        <v>34</v>
      </c>
      <c r="H35" s="80"/>
      <c r="I35" s="80"/>
      <c r="J35" s="102">
        <v>6.8</v>
      </c>
      <c r="K35" s="80" t="s">
        <v>227</v>
      </c>
      <c r="L35" s="79"/>
    </row>
    <row r="36" spans="1:12" ht="23.1" customHeight="1" x14ac:dyDescent="0.25">
      <c r="A36" s="86">
        <v>26</v>
      </c>
      <c r="B36" s="86"/>
      <c r="C36" s="85" t="s">
        <v>118</v>
      </c>
      <c r="D36" s="84" t="s">
        <v>119</v>
      </c>
      <c r="E36" s="83" t="s">
        <v>120</v>
      </c>
      <c r="F36" s="82" t="s">
        <v>121</v>
      </c>
      <c r="G36" s="81" t="s">
        <v>34</v>
      </c>
      <c r="H36" s="80"/>
      <c r="I36" s="80"/>
      <c r="J36" s="102">
        <v>4.5</v>
      </c>
      <c r="K36" s="80" t="s">
        <v>228</v>
      </c>
      <c r="L36" s="79"/>
    </row>
    <row r="37" spans="1:12" ht="23.1" customHeight="1" x14ac:dyDescent="0.25">
      <c r="A37" s="86">
        <v>27</v>
      </c>
      <c r="B37" s="86"/>
      <c r="C37" s="85" t="s">
        <v>122</v>
      </c>
      <c r="D37" s="84" t="s">
        <v>123</v>
      </c>
      <c r="E37" s="83" t="s">
        <v>124</v>
      </c>
      <c r="F37" s="82" t="s">
        <v>125</v>
      </c>
      <c r="G37" s="81" t="s">
        <v>34</v>
      </c>
      <c r="H37" s="80"/>
      <c r="I37" s="80"/>
      <c r="J37" s="102">
        <v>9.8000000000000007</v>
      </c>
      <c r="K37" s="80" t="s">
        <v>229</v>
      </c>
      <c r="L37" s="79"/>
    </row>
    <row r="38" spans="1:12" ht="23.1" customHeight="1" x14ac:dyDescent="0.25">
      <c r="A38" s="86">
        <v>28</v>
      </c>
      <c r="B38" s="86"/>
      <c r="C38" s="85" t="s">
        <v>126</v>
      </c>
      <c r="D38" s="84" t="s">
        <v>127</v>
      </c>
      <c r="E38" s="83" t="s">
        <v>128</v>
      </c>
      <c r="F38" s="82" t="s">
        <v>129</v>
      </c>
      <c r="G38" s="81" t="s">
        <v>34</v>
      </c>
      <c r="H38" s="80"/>
      <c r="I38" s="80"/>
      <c r="J38" s="102">
        <v>7.5</v>
      </c>
      <c r="K38" s="80" t="s">
        <v>230</v>
      </c>
      <c r="L38" s="79"/>
    </row>
    <row r="39" spans="1:12" ht="23.1" customHeight="1" x14ac:dyDescent="0.25">
      <c r="A39" s="86">
        <v>29</v>
      </c>
      <c r="B39" s="86"/>
      <c r="C39" s="85" t="s">
        <v>130</v>
      </c>
      <c r="D39" s="84" t="s">
        <v>131</v>
      </c>
      <c r="E39" s="83" t="s">
        <v>128</v>
      </c>
      <c r="F39" s="82" t="s">
        <v>132</v>
      </c>
      <c r="G39" s="81" t="s">
        <v>34</v>
      </c>
      <c r="H39" s="80"/>
      <c r="I39" s="80"/>
      <c r="J39" s="102">
        <v>8</v>
      </c>
      <c r="K39" s="80" t="s">
        <v>231</v>
      </c>
      <c r="L39" s="79"/>
    </row>
    <row r="40" spans="1:12" ht="23.1" customHeight="1" x14ac:dyDescent="0.25">
      <c r="A40" s="86">
        <v>30</v>
      </c>
      <c r="B40" s="86"/>
      <c r="C40" s="85" t="s">
        <v>133</v>
      </c>
      <c r="D40" s="84" t="s">
        <v>134</v>
      </c>
      <c r="E40" s="83" t="s">
        <v>135</v>
      </c>
      <c r="F40" s="82" t="s">
        <v>136</v>
      </c>
      <c r="G40" s="81" t="s">
        <v>34</v>
      </c>
      <c r="H40" s="80"/>
      <c r="I40" s="80"/>
      <c r="J40" s="102">
        <v>6.5</v>
      </c>
      <c r="K40" s="80" t="s">
        <v>217</v>
      </c>
      <c r="L40" s="79"/>
    </row>
    <row r="41" spans="1:12" ht="23.1" customHeight="1" x14ac:dyDescent="0.25">
      <c r="A41" s="86">
        <v>31</v>
      </c>
      <c r="B41" s="86"/>
      <c r="C41" s="85" t="s">
        <v>137</v>
      </c>
      <c r="D41" s="84" t="s">
        <v>138</v>
      </c>
      <c r="E41" s="83" t="s">
        <v>139</v>
      </c>
      <c r="F41" s="82" t="s">
        <v>140</v>
      </c>
      <c r="G41" s="81" t="s">
        <v>34</v>
      </c>
      <c r="H41" s="80"/>
      <c r="I41" s="80"/>
      <c r="J41" s="102">
        <v>7</v>
      </c>
      <c r="K41" s="80" t="s">
        <v>222</v>
      </c>
      <c r="L41" s="79"/>
    </row>
    <row r="42" spans="1:12" ht="23.1" customHeight="1" x14ac:dyDescent="0.25">
      <c r="A42" s="86">
        <v>32</v>
      </c>
      <c r="B42" s="86"/>
      <c r="C42" s="85" t="s">
        <v>141</v>
      </c>
      <c r="D42" s="84" t="s">
        <v>142</v>
      </c>
      <c r="E42" s="83" t="s">
        <v>143</v>
      </c>
      <c r="F42" s="82" t="s">
        <v>144</v>
      </c>
      <c r="G42" s="81" t="s">
        <v>34</v>
      </c>
      <c r="H42" s="80"/>
      <c r="I42" s="80"/>
      <c r="J42" s="102">
        <v>9</v>
      </c>
      <c r="K42" s="80" t="s">
        <v>215</v>
      </c>
      <c r="L42" s="79"/>
    </row>
    <row r="43" spans="1:12" ht="23.1" customHeight="1" x14ac:dyDescent="0.25">
      <c r="A43" s="86">
        <v>33</v>
      </c>
      <c r="B43" s="86"/>
      <c r="C43" s="85" t="s">
        <v>145</v>
      </c>
      <c r="D43" s="84" t="s">
        <v>146</v>
      </c>
      <c r="E43" s="83" t="s">
        <v>147</v>
      </c>
      <c r="F43" s="82" t="s">
        <v>148</v>
      </c>
      <c r="G43" s="81" t="s">
        <v>34</v>
      </c>
      <c r="H43" s="80"/>
      <c r="I43" s="80"/>
      <c r="J43" s="102">
        <v>6.8</v>
      </c>
      <c r="K43" s="80" t="s">
        <v>227</v>
      </c>
      <c r="L43" s="79"/>
    </row>
    <row r="44" spans="1:12" ht="23.1" customHeight="1" x14ac:dyDescent="0.25">
      <c r="A44" s="86">
        <v>34</v>
      </c>
      <c r="B44" s="86"/>
      <c r="C44" s="85" t="s">
        <v>149</v>
      </c>
      <c r="D44" s="84" t="s">
        <v>150</v>
      </c>
      <c r="E44" s="83" t="s">
        <v>151</v>
      </c>
      <c r="F44" s="82" t="s">
        <v>152</v>
      </c>
      <c r="G44" s="81" t="s">
        <v>34</v>
      </c>
      <c r="H44" s="80"/>
      <c r="I44" s="80"/>
      <c r="J44" s="102">
        <v>9.5</v>
      </c>
      <c r="K44" s="80" t="s">
        <v>224</v>
      </c>
      <c r="L44" s="79"/>
    </row>
    <row r="45" spans="1:12" ht="23.1" customHeight="1" x14ac:dyDescent="0.25">
      <c r="A45" s="86">
        <v>35</v>
      </c>
      <c r="B45" s="86"/>
      <c r="C45" s="85" t="s">
        <v>153</v>
      </c>
      <c r="D45" s="84" t="s">
        <v>85</v>
      </c>
      <c r="E45" s="83" t="s">
        <v>154</v>
      </c>
      <c r="F45" s="82" t="s">
        <v>140</v>
      </c>
      <c r="G45" s="81" t="s">
        <v>34</v>
      </c>
      <c r="H45" s="80"/>
      <c r="I45" s="80"/>
      <c r="J45" s="102">
        <v>9.8000000000000007</v>
      </c>
      <c r="K45" s="80" t="s">
        <v>229</v>
      </c>
      <c r="L45" s="79"/>
    </row>
    <row r="46" spans="1:12" ht="23.1" customHeight="1" x14ac:dyDescent="0.25">
      <c r="A46" s="86">
        <v>36</v>
      </c>
      <c r="B46" s="86"/>
      <c r="C46" s="85" t="s">
        <v>155</v>
      </c>
      <c r="D46" s="84" t="s">
        <v>156</v>
      </c>
      <c r="E46" s="83" t="s">
        <v>154</v>
      </c>
      <c r="F46" s="82" t="s">
        <v>157</v>
      </c>
      <c r="G46" s="81" t="s">
        <v>34</v>
      </c>
      <c r="H46" s="80"/>
      <c r="I46" s="80"/>
      <c r="J46" s="102">
        <v>5.8</v>
      </c>
      <c r="K46" s="80" t="s">
        <v>219</v>
      </c>
      <c r="L46" s="79"/>
    </row>
    <row r="47" spans="1:12" ht="23.1" customHeight="1" x14ac:dyDescent="0.25">
      <c r="A47" s="86">
        <v>37</v>
      </c>
      <c r="B47" s="86"/>
      <c r="C47" s="85" t="s">
        <v>158</v>
      </c>
      <c r="D47" s="84" t="s">
        <v>159</v>
      </c>
      <c r="E47" s="83" t="s">
        <v>160</v>
      </c>
      <c r="F47" s="82" t="s">
        <v>161</v>
      </c>
      <c r="G47" s="81" t="s">
        <v>34</v>
      </c>
      <c r="H47" s="80"/>
      <c r="I47" s="80"/>
      <c r="J47" s="102">
        <v>7.5</v>
      </c>
      <c r="K47" s="80" t="s">
        <v>230</v>
      </c>
      <c r="L47" s="79"/>
    </row>
    <row r="48" spans="1:12" ht="23.1" customHeight="1" x14ac:dyDescent="0.25">
      <c r="A48" s="86">
        <v>38</v>
      </c>
      <c r="B48" s="86"/>
      <c r="C48" s="85" t="s">
        <v>162</v>
      </c>
      <c r="D48" s="84" t="s">
        <v>163</v>
      </c>
      <c r="E48" s="83" t="s">
        <v>164</v>
      </c>
      <c r="F48" s="82" t="s">
        <v>165</v>
      </c>
      <c r="G48" s="81" t="s">
        <v>34</v>
      </c>
      <c r="H48" s="80"/>
      <c r="I48" s="80"/>
      <c r="J48" s="102">
        <v>7</v>
      </c>
      <c r="K48" s="80" t="s">
        <v>222</v>
      </c>
      <c r="L48" s="79"/>
    </row>
    <row r="49" spans="1:12" ht="23.1" customHeight="1" x14ac:dyDescent="0.25">
      <c r="A49" s="86">
        <v>39</v>
      </c>
      <c r="B49" s="86"/>
      <c r="C49" s="85" t="s">
        <v>166</v>
      </c>
      <c r="D49" s="84" t="s">
        <v>167</v>
      </c>
      <c r="E49" s="83" t="s">
        <v>168</v>
      </c>
      <c r="F49" s="82" t="s">
        <v>169</v>
      </c>
      <c r="G49" s="81" t="s">
        <v>34</v>
      </c>
      <c r="H49" s="80"/>
      <c r="I49" s="80"/>
      <c r="J49" s="102">
        <v>6</v>
      </c>
      <c r="K49" s="80" t="s">
        <v>232</v>
      </c>
      <c r="L49" s="79"/>
    </row>
    <row r="50" spans="1:12" ht="23.1" customHeight="1" x14ac:dyDescent="0.25">
      <c r="A50" s="86">
        <v>40</v>
      </c>
      <c r="B50" s="86"/>
      <c r="C50" s="85" t="s">
        <v>170</v>
      </c>
      <c r="D50" s="84" t="s">
        <v>171</v>
      </c>
      <c r="E50" s="83" t="s">
        <v>172</v>
      </c>
      <c r="F50" s="82" t="s">
        <v>173</v>
      </c>
      <c r="G50" s="81" t="s">
        <v>34</v>
      </c>
      <c r="H50" s="80"/>
      <c r="I50" s="80"/>
      <c r="J50" s="102">
        <v>8.5</v>
      </c>
      <c r="K50" s="80" t="s">
        <v>233</v>
      </c>
      <c r="L50" s="79"/>
    </row>
    <row r="51" spans="1:12" ht="23.1" customHeight="1" x14ac:dyDescent="0.25">
      <c r="A51" s="86">
        <v>41</v>
      </c>
      <c r="B51" s="86"/>
      <c r="C51" s="85" t="s">
        <v>174</v>
      </c>
      <c r="D51" s="84" t="s">
        <v>175</v>
      </c>
      <c r="E51" s="83" t="s">
        <v>176</v>
      </c>
      <c r="F51" s="82" t="s">
        <v>177</v>
      </c>
      <c r="G51" s="81" t="s">
        <v>34</v>
      </c>
      <c r="H51" s="80"/>
      <c r="I51" s="80"/>
      <c r="J51" s="102">
        <v>7.5</v>
      </c>
      <c r="K51" s="80" t="s">
        <v>230</v>
      </c>
      <c r="L51" s="79"/>
    </row>
    <row r="52" spans="1:12" ht="23.1" customHeight="1" x14ac:dyDescent="0.25">
      <c r="A52" s="86">
        <v>42</v>
      </c>
      <c r="B52" s="86"/>
      <c r="C52" s="85" t="s">
        <v>178</v>
      </c>
      <c r="D52" s="84" t="s">
        <v>179</v>
      </c>
      <c r="E52" s="83" t="s">
        <v>180</v>
      </c>
      <c r="F52" s="82" t="s">
        <v>181</v>
      </c>
      <c r="G52" s="81" t="s">
        <v>34</v>
      </c>
      <c r="H52" s="80"/>
      <c r="I52" s="80"/>
      <c r="J52" s="102">
        <v>1</v>
      </c>
      <c r="K52" s="80" t="s">
        <v>234</v>
      </c>
      <c r="L52" s="79"/>
    </row>
    <row r="53" spans="1:12" ht="23.1" customHeight="1" x14ac:dyDescent="0.25">
      <c r="A53" s="86">
        <v>43</v>
      </c>
      <c r="B53" s="86"/>
      <c r="C53" s="85" t="s">
        <v>182</v>
      </c>
      <c r="D53" s="84" t="s">
        <v>183</v>
      </c>
      <c r="E53" s="83" t="s">
        <v>184</v>
      </c>
      <c r="F53" s="82" t="s">
        <v>185</v>
      </c>
      <c r="G53" s="81" t="s">
        <v>34</v>
      </c>
      <c r="H53" s="80"/>
      <c r="I53" s="80"/>
      <c r="J53" s="102">
        <v>9.5</v>
      </c>
      <c r="K53" s="80" t="s">
        <v>224</v>
      </c>
      <c r="L53" s="79"/>
    </row>
    <row r="54" spans="1:12" ht="23.1" customHeight="1" x14ac:dyDescent="0.25">
      <c r="A54" s="86">
        <v>44</v>
      </c>
      <c r="B54" s="86"/>
      <c r="C54" s="85" t="s">
        <v>186</v>
      </c>
      <c r="D54" s="84" t="s">
        <v>187</v>
      </c>
      <c r="E54" s="83" t="s">
        <v>188</v>
      </c>
      <c r="F54" s="82" t="s">
        <v>189</v>
      </c>
      <c r="G54" s="81" t="s">
        <v>34</v>
      </c>
      <c r="H54" s="80"/>
      <c r="I54" s="80"/>
      <c r="J54" s="102">
        <v>9.5</v>
      </c>
      <c r="K54" s="80" t="s">
        <v>224</v>
      </c>
      <c r="L54" s="79"/>
    </row>
    <row r="55" spans="1:12" ht="23.1" customHeight="1" x14ac:dyDescent="0.25">
      <c r="A55" s="86">
        <v>45</v>
      </c>
      <c r="B55" s="86"/>
      <c r="C55" s="85" t="s">
        <v>190</v>
      </c>
      <c r="D55" s="84" t="s">
        <v>191</v>
      </c>
      <c r="E55" s="83" t="s">
        <v>188</v>
      </c>
      <c r="F55" s="82" t="s">
        <v>192</v>
      </c>
      <c r="G55" s="81" t="s">
        <v>34</v>
      </c>
      <c r="H55" s="80"/>
      <c r="I55" s="80"/>
      <c r="J55" s="102">
        <v>8.5</v>
      </c>
      <c r="K55" s="80" t="s">
        <v>233</v>
      </c>
      <c r="L55" s="79"/>
    </row>
    <row r="57" spans="1:12" ht="14.4" x14ac:dyDescent="0.25">
      <c r="A57" s="78" t="s">
        <v>193</v>
      </c>
      <c r="B57" s="78"/>
      <c r="C57" s="67"/>
      <c r="D57" s="67"/>
      <c r="E57" s="67"/>
      <c r="F57" s="67"/>
      <c r="G57" s="66"/>
      <c r="H57" s="67"/>
      <c r="I57" s="67"/>
      <c r="J57" s="67"/>
      <c r="K57" s="67"/>
      <c r="L57" s="67"/>
    </row>
    <row r="58" spans="1:12" ht="16.5" customHeight="1" x14ac:dyDescent="0.25">
      <c r="A58" s="68"/>
      <c r="B58" s="67" t="s">
        <v>205</v>
      </c>
      <c r="C58" s="67"/>
      <c r="D58" s="67"/>
      <c r="E58" s="67"/>
      <c r="F58" s="67"/>
      <c r="G58" s="66"/>
      <c r="H58" s="67"/>
      <c r="I58" s="67" t="s">
        <v>195</v>
      </c>
      <c r="J58" s="67"/>
      <c r="K58" s="67"/>
      <c r="L58" s="67"/>
    </row>
    <row r="59" spans="1:12" ht="16.5" customHeight="1" x14ac:dyDescent="0.25">
      <c r="A59" s="68"/>
      <c r="B59" s="67" t="s">
        <v>235</v>
      </c>
      <c r="C59" s="67"/>
      <c r="D59" s="67"/>
      <c r="E59" s="67"/>
      <c r="F59" s="67"/>
      <c r="G59" s="66"/>
      <c r="H59" s="67"/>
      <c r="I59" s="67" t="s">
        <v>197</v>
      </c>
      <c r="J59" s="67"/>
      <c r="K59" s="67"/>
      <c r="L59" s="67"/>
    </row>
    <row r="60" spans="1:12" ht="16.5" customHeight="1" x14ac:dyDescent="0.25">
      <c r="A60" s="68"/>
      <c r="B60" s="67" t="s">
        <v>236</v>
      </c>
      <c r="C60" s="67"/>
      <c r="D60" s="67"/>
      <c r="E60" s="67"/>
      <c r="F60" s="67"/>
      <c r="G60" s="66"/>
      <c r="H60" s="67"/>
      <c r="I60" s="67"/>
      <c r="J60" s="67"/>
      <c r="K60" s="67"/>
      <c r="L60" s="67"/>
    </row>
    <row r="61" spans="1:12" x14ac:dyDescent="0.25">
      <c r="A61" s="68"/>
      <c r="B61" s="68"/>
      <c r="C61" s="67"/>
      <c r="D61" s="67"/>
      <c r="E61" s="67"/>
      <c r="F61" s="67"/>
      <c r="G61" s="66"/>
      <c r="H61" s="67"/>
      <c r="I61" s="67"/>
      <c r="J61" s="67"/>
      <c r="K61" s="67"/>
      <c r="L61" s="67"/>
    </row>
    <row r="62" spans="1:12" s="67" customFormat="1" ht="14.25" customHeight="1" x14ac:dyDescent="0.25">
      <c r="A62" s="68"/>
      <c r="B62" s="68"/>
      <c r="C62" s="77" t="s">
        <v>204</v>
      </c>
      <c r="D62" s="77"/>
      <c r="G62" s="66"/>
      <c r="H62" s="73"/>
      <c r="I62" s="74" t="s">
        <v>198</v>
      </c>
      <c r="J62" s="73"/>
      <c r="K62" s="73"/>
      <c r="L62" s="73"/>
    </row>
    <row r="63" spans="1:12" s="67" customFormat="1" ht="13.5" customHeight="1" x14ac:dyDescent="0.25">
      <c r="A63" s="68"/>
      <c r="B63" s="68"/>
      <c r="C63" s="76" t="s">
        <v>196</v>
      </c>
      <c r="D63" s="76"/>
      <c r="G63" s="66"/>
      <c r="H63" s="70"/>
      <c r="I63" s="71" t="s">
        <v>196</v>
      </c>
      <c r="J63" s="70"/>
      <c r="K63" s="70"/>
      <c r="L63" s="70"/>
    </row>
    <row r="64" spans="1:12" s="67" customFormat="1" ht="18" customHeight="1" x14ac:dyDescent="0.25">
      <c r="A64" s="68"/>
      <c r="B64" s="68"/>
      <c r="G64" s="66"/>
    </row>
    <row r="65" spans="1:12" s="67" customFormat="1" ht="18" customHeight="1" x14ac:dyDescent="0.25">
      <c r="A65" s="68"/>
      <c r="B65" s="68"/>
      <c r="G65" s="66"/>
    </row>
    <row r="66" spans="1:12" s="67" customFormat="1" ht="18" customHeight="1" x14ac:dyDescent="0.25">
      <c r="A66" s="68"/>
      <c r="B66" s="68"/>
      <c r="G66" s="66"/>
    </row>
    <row r="67" spans="1:12" s="67" customFormat="1" ht="18" customHeight="1" x14ac:dyDescent="0.25">
      <c r="A67" s="68"/>
      <c r="B67" s="68"/>
      <c r="C67" s="65" t="s">
        <v>9</v>
      </c>
      <c r="D67" s="65"/>
      <c r="G67" s="66"/>
      <c r="I67" s="69" t="s">
        <v>10</v>
      </c>
    </row>
    <row r="68" spans="1:12" s="67" customFormat="1" x14ac:dyDescent="0.25">
      <c r="A68" s="68"/>
      <c r="B68" s="68"/>
      <c r="C68" s="65"/>
      <c r="D68" s="65"/>
      <c r="G68" s="66"/>
    </row>
    <row r="69" spans="1:12" s="67" customFormat="1" x14ac:dyDescent="0.25">
      <c r="A69" s="68"/>
      <c r="B69" s="68"/>
      <c r="C69" s="77" t="s">
        <v>203</v>
      </c>
      <c r="D69" s="65"/>
      <c r="G69" s="66"/>
      <c r="I69" s="74" t="s">
        <v>202</v>
      </c>
    </row>
    <row r="70" spans="1:12" s="67" customFormat="1" x14ac:dyDescent="0.25">
      <c r="A70" s="68"/>
      <c r="B70" s="68"/>
      <c r="C70" s="76" t="s">
        <v>196</v>
      </c>
      <c r="D70" s="65"/>
      <c r="G70" s="66"/>
      <c r="I70" s="71" t="s">
        <v>196</v>
      </c>
    </row>
    <row r="71" spans="1:12" s="67" customFormat="1" ht="19.5" customHeight="1" x14ac:dyDescent="0.25">
      <c r="A71" s="68"/>
      <c r="B71" s="68"/>
      <c r="C71" s="71"/>
      <c r="D71" s="69"/>
      <c r="G71" s="66"/>
    </row>
    <row r="72" spans="1:12" s="67" customFormat="1" ht="19.5" customHeight="1" x14ac:dyDescent="0.25">
      <c r="A72" s="68"/>
      <c r="B72" s="68"/>
      <c r="C72" s="71"/>
      <c r="D72" s="69"/>
      <c r="G72" s="66"/>
    </row>
    <row r="73" spans="1:12" s="67" customFormat="1" ht="19.5" customHeight="1" x14ac:dyDescent="0.25">
      <c r="A73" s="68"/>
      <c r="B73" s="68"/>
      <c r="C73" s="69"/>
      <c r="D73" s="69"/>
      <c r="G73" s="66"/>
    </row>
    <row r="74" spans="1:12" s="67" customFormat="1" ht="19.5" customHeight="1" x14ac:dyDescent="0.25">
      <c r="A74" s="68"/>
      <c r="B74" s="68"/>
      <c r="C74" s="65" t="s">
        <v>9</v>
      </c>
      <c r="D74" s="65"/>
      <c r="G74" s="66"/>
      <c r="I74" s="69" t="s">
        <v>10</v>
      </c>
    </row>
    <row r="75" spans="1:12" s="67" customFormat="1" ht="10.5" customHeight="1" x14ac:dyDescent="0.25">
      <c r="A75" s="68"/>
      <c r="B75" s="68"/>
      <c r="C75" s="69"/>
      <c r="D75" s="69"/>
      <c r="G75" s="66"/>
    </row>
    <row r="76" spans="1:12" s="67" customFormat="1" ht="10.5" customHeight="1" x14ac:dyDescent="0.25">
      <c r="A76" s="68"/>
      <c r="B76" s="68"/>
      <c r="C76" s="69"/>
      <c r="D76" s="69"/>
      <c r="G76" s="66"/>
    </row>
    <row r="77" spans="1:12" s="67" customFormat="1" x14ac:dyDescent="0.25">
      <c r="A77" s="68"/>
      <c r="B77" s="68"/>
      <c r="C77" s="75"/>
      <c r="D77" s="75"/>
      <c r="G77" s="66"/>
      <c r="I77" s="71" t="s">
        <v>237</v>
      </c>
    </row>
    <row r="78" spans="1:12" s="67" customFormat="1" x14ac:dyDescent="0.25">
      <c r="A78" s="68"/>
      <c r="B78" s="68"/>
      <c r="C78" s="75"/>
      <c r="D78" s="75"/>
      <c r="G78" s="66"/>
      <c r="H78" s="73"/>
      <c r="I78" s="74" t="s">
        <v>201</v>
      </c>
      <c r="J78" s="73"/>
      <c r="K78" s="73"/>
      <c r="L78" s="73"/>
    </row>
    <row r="79" spans="1:12" s="67" customFormat="1" x14ac:dyDescent="0.25">
      <c r="A79" s="68"/>
      <c r="B79" s="68"/>
      <c r="C79" s="72"/>
      <c r="D79" s="72"/>
      <c r="G79" s="66"/>
      <c r="H79" s="70"/>
      <c r="I79" s="71" t="s">
        <v>196</v>
      </c>
      <c r="J79" s="70"/>
      <c r="K79" s="70"/>
      <c r="L79" s="70"/>
    </row>
    <row r="80" spans="1:12" s="67" customFormat="1" ht="17.25" customHeight="1" x14ac:dyDescent="0.25">
      <c r="A80" s="68"/>
      <c r="B80" s="68"/>
      <c r="G80" s="66"/>
    </row>
    <row r="81" spans="1:12" s="67" customFormat="1" ht="17.25" customHeight="1" x14ac:dyDescent="0.25">
      <c r="A81" s="68"/>
      <c r="B81" s="68"/>
      <c r="G81" s="66"/>
    </row>
    <row r="82" spans="1:12" s="67" customFormat="1" ht="17.25" customHeight="1" x14ac:dyDescent="0.25">
      <c r="A82" s="68"/>
      <c r="B82" s="68"/>
      <c r="G82" s="66"/>
    </row>
    <row r="83" spans="1:12" s="67" customFormat="1" ht="17.25" customHeight="1" x14ac:dyDescent="0.25">
      <c r="A83" s="68"/>
      <c r="B83" s="68"/>
      <c r="G83" s="66"/>
      <c r="I83" s="69" t="s">
        <v>200</v>
      </c>
    </row>
    <row r="84" spans="1:12" x14ac:dyDescent="0.25">
      <c r="A84" s="68"/>
      <c r="B84" s="68"/>
      <c r="C84" s="65"/>
      <c r="D84" s="65"/>
      <c r="E84" s="67"/>
      <c r="F84" s="67"/>
      <c r="G84" s="66"/>
      <c r="H84" s="65"/>
      <c r="I84" s="65"/>
      <c r="J84" s="65"/>
      <c r="K84" s="65"/>
      <c r="L84" s="65"/>
    </row>
  </sheetData>
  <mergeCells count="25">
    <mergeCell ref="C1:E2"/>
    <mergeCell ref="A5:L5"/>
    <mergeCell ref="F9:F10"/>
    <mergeCell ref="B9:B10"/>
    <mergeCell ref="A9:A10"/>
    <mergeCell ref="C9:C10"/>
    <mergeCell ref="D9:D10"/>
    <mergeCell ref="E9:E10"/>
    <mergeCell ref="C67:D67"/>
    <mergeCell ref="C63:D63"/>
    <mergeCell ref="G9:G10"/>
    <mergeCell ref="H9:H10"/>
    <mergeCell ref="I9:I10"/>
    <mergeCell ref="C79:D79"/>
    <mergeCell ref="C74:D74"/>
    <mergeCell ref="C84:D84"/>
    <mergeCell ref="L9:L10"/>
    <mergeCell ref="J9:K9"/>
    <mergeCell ref="C68:D68"/>
    <mergeCell ref="C78:D78"/>
    <mergeCell ref="H84:L84"/>
    <mergeCell ref="C77:D77"/>
    <mergeCell ref="C62:D62"/>
    <mergeCell ref="C69:D69"/>
    <mergeCell ref="C70:D70"/>
  </mergeCells>
  <printOptions horizontalCentered="1"/>
  <pageMargins left="0.2" right="0.2" top="0.4" bottom="0.4" header="0" footer="0.15"/>
  <pageSetup paperSize="9" scale="84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92A7A-05F8-4375-AF03-0617A90BF819}">
  <dimension ref="A1:Z1000"/>
  <sheetViews>
    <sheetView showGridLines="0" zoomScale="70" zoomScaleNormal="70" workbookViewId="0">
      <selection activeCell="B84" sqref="B84:B86"/>
    </sheetView>
  </sheetViews>
  <sheetFormatPr defaultColWidth="14.44140625" defaultRowHeight="15" customHeight="1" x14ac:dyDescent="0.3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 x14ac:dyDescent="0.3">
      <c r="A1" s="1"/>
      <c r="B1" s="1"/>
      <c r="C1" s="50"/>
      <c r="D1" s="51"/>
      <c r="E1" s="5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3">
      <c r="A2" s="1"/>
      <c r="B2" s="1"/>
      <c r="C2" s="51"/>
      <c r="D2" s="51"/>
      <c r="E2" s="5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3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3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3">
      <c r="A5" s="52" t="s">
        <v>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6"/>
      <c r="Y5" s="6"/>
      <c r="Z5" s="6"/>
    </row>
    <row r="6" spans="1:26" ht="18" customHeight="1" x14ac:dyDescent="0.3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3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3"/>
      <c r="P7" s="3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61" customFormat="1" ht="13.5" customHeight="1" x14ac:dyDescent="0.3">
      <c r="A8" s="56" t="s">
        <v>8</v>
      </c>
      <c r="B8" s="57"/>
      <c r="C8" s="58"/>
      <c r="D8" s="59" t="s">
        <v>9</v>
      </c>
      <c r="E8" s="58"/>
      <c r="F8" s="58"/>
      <c r="G8" s="60"/>
      <c r="H8" s="58"/>
      <c r="I8" s="58"/>
      <c r="K8" s="58"/>
      <c r="L8" s="58"/>
      <c r="M8" s="58"/>
      <c r="N8" s="58"/>
      <c r="O8" s="58"/>
      <c r="P8" s="59" t="s">
        <v>10</v>
      </c>
      <c r="Q8" s="58"/>
      <c r="R8" s="58"/>
      <c r="S8" s="58"/>
      <c r="T8" s="58"/>
      <c r="U8" s="58"/>
      <c r="V8" s="58"/>
      <c r="W8" s="58"/>
      <c r="X8" s="58"/>
      <c r="Y8" s="58"/>
      <c r="Z8" s="58"/>
    </row>
    <row r="9" spans="1:26" ht="26.25" customHeight="1" x14ac:dyDescent="0.3">
      <c r="A9" s="37" t="s">
        <v>11</v>
      </c>
      <c r="B9" s="41" t="s">
        <v>12</v>
      </c>
      <c r="C9" s="41" t="s">
        <v>13</v>
      </c>
      <c r="D9" s="53" t="s">
        <v>14</v>
      </c>
      <c r="E9" s="42" t="s">
        <v>15</v>
      </c>
      <c r="F9" s="37" t="s">
        <v>16</v>
      </c>
      <c r="G9" s="40" t="s">
        <v>17</v>
      </c>
      <c r="H9" s="41" t="s">
        <v>18</v>
      </c>
      <c r="I9" s="42" t="s">
        <v>19</v>
      </c>
      <c r="J9" s="45" t="s">
        <v>20</v>
      </c>
      <c r="K9" s="46"/>
      <c r="L9" s="46"/>
      <c r="M9" s="46"/>
      <c r="N9" s="46"/>
      <c r="O9" s="47"/>
      <c r="P9" s="45" t="s">
        <v>20</v>
      </c>
      <c r="Q9" s="46"/>
      <c r="R9" s="46"/>
      <c r="S9" s="46"/>
      <c r="T9" s="46"/>
      <c r="U9" s="47"/>
      <c r="V9" s="13"/>
      <c r="W9" s="37" t="s">
        <v>21</v>
      </c>
      <c r="X9" s="3"/>
      <c r="Y9" s="3"/>
      <c r="Z9" s="3"/>
    </row>
    <row r="10" spans="1:26" ht="26.25" customHeight="1" x14ac:dyDescent="0.3">
      <c r="A10" s="38"/>
      <c r="B10" s="38"/>
      <c r="C10" s="38"/>
      <c r="D10" s="54"/>
      <c r="E10" s="43"/>
      <c r="F10" s="38"/>
      <c r="G10" s="38"/>
      <c r="H10" s="38"/>
      <c r="I10" s="43"/>
      <c r="J10" s="41" t="s">
        <v>22</v>
      </c>
      <c r="K10" s="48" t="s">
        <v>23</v>
      </c>
      <c r="L10" s="47"/>
      <c r="M10" s="45" t="s">
        <v>24</v>
      </c>
      <c r="N10" s="47"/>
      <c r="O10" s="49" t="s">
        <v>25</v>
      </c>
      <c r="P10" s="41" t="s">
        <v>22</v>
      </c>
      <c r="Q10" s="48" t="s">
        <v>23</v>
      </c>
      <c r="R10" s="47"/>
      <c r="S10" s="45" t="s">
        <v>24</v>
      </c>
      <c r="T10" s="47"/>
      <c r="U10" s="49" t="s">
        <v>25</v>
      </c>
      <c r="V10" s="14" t="s">
        <v>26</v>
      </c>
      <c r="W10" s="38"/>
      <c r="X10" s="3"/>
      <c r="Y10" s="3"/>
      <c r="Z10" s="3"/>
    </row>
    <row r="11" spans="1:26" ht="26.25" customHeight="1" x14ac:dyDescent="0.3">
      <c r="A11" s="39"/>
      <c r="B11" s="39"/>
      <c r="C11" s="39"/>
      <c r="D11" s="55"/>
      <c r="E11" s="44"/>
      <c r="F11" s="39"/>
      <c r="G11" s="39"/>
      <c r="H11" s="39"/>
      <c r="I11" s="44"/>
      <c r="J11" s="39"/>
      <c r="K11" s="15" t="s">
        <v>27</v>
      </c>
      <c r="L11" s="15" t="s">
        <v>28</v>
      </c>
      <c r="M11" s="16" t="s">
        <v>27</v>
      </c>
      <c r="N11" s="16" t="s">
        <v>28</v>
      </c>
      <c r="O11" s="39"/>
      <c r="P11" s="39"/>
      <c r="Q11" s="15" t="s">
        <v>27</v>
      </c>
      <c r="R11" s="15" t="s">
        <v>28</v>
      </c>
      <c r="S11" s="16" t="s">
        <v>27</v>
      </c>
      <c r="T11" s="16" t="s">
        <v>28</v>
      </c>
      <c r="U11" s="39"/>
      <c r="V11" s="17" t="s">
        <v>29</v>
      </c>
      <c r="W11" s="39"/>
      <c r="X11" s="3"/>
      <c r="Y11" s="3"/>
      <c r="Z11" s="3"/>
    </row>
    <row r="12" spans="1:26" ht="22.5" customHeight="1" x14ac:dyDescent="0.3">
      <c r="A12" s="23">
        <v>1</v>
      </c>
      <c r="B12" s="23"/>
      <c r="C12" s="18" t="s">
        <v>30</v>
      </c>
      <c r="D12" s="19" t="s">
        <v>31</v>
      </c>
      <c r="E12" s="20" t="s">
        <v>32</v>
      </c>
      <c r="F12" s="21" t="s">
        <v>33</v>
      </c>
      <c r="G12" s="22" t="s">
        <v>34</v>
      </c>
      <c r="H12" s="23">
        <v>21</v>
      </c>
      <c r="I12" s="23"/>
      <c r="J12" s="23">
        <v>0</v>
      </c>
      <c r="K12" s="24">
        <v>1.5</v>
      </c>
      <c r="L12" s="24">
        <v>1.75</v>
      </c>
      <c r="M12" s="23">
        <v>2</v>
      </c>
      <c r="N12" s="23">
        <v>2</v>
      </c>
      <c r="O12" s="25">
        <f t="shared" ref="O12:O81" si="0">SUM(J12:N12)</f>
        <v>7.25</v>
      </c>
      <c r="P12" s="23">
        <v>0</v>
      </c>
      <c r="Q12" s="24">
        <v>1.5</v>
      </c>
      <c r="R12" s="24">
        <v>1.75</v>
      </c>
      <c r="S12" s="23">
        <v>2</v>
      </c>
      <c r="T12" s="23">
        <v>2</v>
      </c>
      <c r="U12" s="25">
        <f t="shared" ref="U12:U81" si="1">SUM(P12:T12)</f>
        <v>7.25</v>
      </c>
      <c r="V12" s="26">
        <f t="shared" ref="V12:V81" si="2">IF(O12&lt;&gt;U12,"lệch điểm",O12)</f>
        <v>7.25</v>
      </c>
      <c r="W12" s="27"/>
      <c r="X12" s="3"/>
      <c r="Y12" s="3"/>
      <c r="Z12" s="3"/>
    </row>
    <row r="13" spans="1:26" ht="22.5" customHeight="1" x14ac:dyDescent="0.3">
      <c r="A13" s="23">
        <v>2</v>
      </c>
      <c r="B13" s="23"/>
      <c r="C13" s="18" t="s">
        <v>35</v>
      </c>
      <c r="D13" s="19" t="s">
        <v>36</v>
      </c>
      <c r="E13" s="20" t="s">
        <v>32</v>
      </c>
      <c r="F13" s="21" t="s">
        <v>37</v>
      </c>
      <c r="G13" s="22" t="s">
        <v>34</v>
      </c>
      <c r="H13" s="23">
        <v>22</v>
      </c>
      <c r="I13" s="23"/>
      <c r="J13" s="23">
        <v>2</v>
      </c>
      <c r="K13" s="24">
        <v>1</v>
      </c>
      <c r="L13" s="24">
        <v>2</v>
      </c>
      <c r="M13" s="23">
        <v>2</v>
      </c>
      <c r="N13" s="23">
        <v>2</v>
      </c>
      <c r="O13" s="25">
        <f t="shared" si="0"/>
        <v>9</v>
      </c>
      <c r="P13" s="23">
        <v>2</v>
      </c>
      <c r="Q13" s="24">
        <v>1</v>
      </c>
      <c r="R13" s="24">
        <v>2</v>
      </c>
      <c r="S13" s="23">
        <v>2</v>
      </c>
      <c r="T13" s="23">
        <v>2</v>
      </c>
      <c r="U13" s="25">
        <f t="shared" si="1"/>
        <v>9</v>
      </c>
      <c r="V13" s="26">
        <f t="shared" si="2"/>
        <v>9</v>
      </c>
      <c r="W13" s="27"/>
      <c r="X13" s="3"/>
      <c r="Y13" s="3"/>
      <c r="Z13" s="3"/>
    </row>
    <row r="14" spans="1:26" ht="22.5" customHeight="1" x14ac:dyDescent="0.3">
      <c r="A14" s="23">
        <v>3</v>
      </c>
      <c r="B14" s="23"/>
      <c r="C14" s="18" t="s">
        <v>38</v>
      </c>
      <c r="D14" s="19" t="s">
        <v>39</v>
      </c>
      <c r="E14" s="20" t="s">
        <v>32</v>
      </c>
      <c r="F14" s="21" t="s">
        <v>40</v>
      </c>
      <c r="G14" s="22" t="s">
        <v>34</v>
      </c>
      <c r="H14" s="23">
        <v>23</v>
      </c>
      <c r="I14" s="23"/>
      <c r="J14" s="23">
        <v>2</v>
      </c>
      <c r="K14" s="24">
        <v>2</v>
      </c>
      <c r="L14" s="24">
        <v>1.75</v>
      </c>
      <c r="M14" s="23">
        <v>1.5</v>
      </c>
      <c r="N14" s="23">
        <v>2</v>
      </c>
      <c r="O14" s="25">
        <f t="shared" si="0"/>
        <v>9.25</v>
      </c>
      <c r="P14" s="23">
        <v>2</v>
      </c>
      <c r="Q14" s="24">
        <v>2</v>
      </c>
      <c r="R14" s="24">
        <v>1.75</v>
      </c>
      <c r="S14" s="23">
        <v>1.5</v>
      </c>
      <c r="T14" s="23">
        <v>2</v>
      </c>
      <c r="U14" s="25">
        <f t="shared" si="1"/>
        <v>9.25</v>
      </c>
      <c r="V14" s="26">
        <f t="shared" si="2"/>
        <v>9.25</v>
      </c>
      <c r="W14" s="27"/>
      <c r="X14" s="3"/>
      <c r="Y14" s="3"/>
      <c r="Z14" s="3"/>
    </row>
    <row r="15" spans="1:26" ht="22.5" customHeight="1" x14ac:dyDescent="0.3">
      <c r="A15" s="23">
        <v>4</v>
      </c>
      <c r="B15" s="23"/>
      <c r="C15" s="18" t="s">
        <v>41</v>
      </c>
      <c r="D15" s="19" t="s">
        <v>42</v>
      </c>
      <c r="E15" s="20" t="s">
        <v>43</v>
      </c>
      <c r="F15" s="21" t="s">
        <v>44</v>
      </c>
      <c r="G15" s="22" t="s">
        <v>34</v>
      </c>
      <c r="H15" s="23">
        <v>24</v>
      </c>
      <c r="I15" s="23"/>
      <c r="J15" s="23">
        <v>0</v>
      </c>
      <c r="K15" s="24">
        <v>2</v>
      </c>
      <c r="L15" s="24">
        <v>2</v>
      </c>
      <c r="M15" s="23">
        <v>2</v>
      </c>
      <c r="N15" s="23">
        <v>0.5</v>
      </c>
      <c r="O15" s="25">
        <f t="shared" si="0"/>
        <v>6.5</v>
      </c>
      <c r="P15" s="23">
        <v>0</v>
      </c>
      <c r="Q15" s="24">
        <v>2</v>
      </c>
      <c r="R15" s="24">
        <v>2</v>
      </c>
      <c r="S15" s="23">
        <v>2</v>
      </c>
      <c r="T15" s="23">
        <v>0.5</v>
      </c>
      <c r="U15" s="25">
        <f t="shared" si="1"/>
        <v>6.5</v>
      </c>
      <c r="V15" s="26">
        <f t="shared" si="2"/>
        <v>6.5</v>
      </c>
      <c r="W15" s="27"/>
      <c r="X15" s="3"/>
      <c r="Y15" s="3"/>
      <c r="Z15" s="3"/>
    </row>
    <row r="16" spans="1:26" ht="22.5" customHeight="1" x14ac:dyDescent="0.3">
      <c r="A16" s="23">
        <v>5</v>
      </c>
      <c r="B16" s="23"/>
      <c r="C16" s="18" t="s">
        <v>45</v>
      </c>
      <c r="D16" s="19" t="s">
        <v>46</v>
      </c>
      <c r="E16" s="20" t="s">
        <v>43</v>
      </c>
      <c r="F16" s="21" t="s">
        <v>47</v>
      </c>
      <c r="G16" s="22" t="s">
        <v>34</v>
      </c>
      <c r="H16" s="23">
        <v>25</v>
      </c>
      <c r="I16" s="23"/>
      <c r="J16" s="23">
        <v>0.5</v>
      </c>
      <c r="K16" s="24">
        <v>1.75</v>
      </c>
      <c r="L16" s="24">
        <v>2</v>
      </c>
      <c r="M16" s="23">
        <v>2</v>
      </c>
      <c r="N16" s="23">
        <v>2</v>
      </c>
      <c r="O16" s="25">
        <f t="shared" si="0"/>
        <v>8.25</v>
      </c>
      <c r="P16" s="23">
        <v>0.5</v>
      </c>
      <c r="Q16" s="24">
        <v>1.75</v>
      </c>
      <c r="R16" s="24">
        <v>2</v>
      </c>
      <c r="S16" s="23">
        <v>2</v>
      </c>
      <c r="T16" s="23">
        <v>2</v>
      </c>
      <c r="U16" s="25">
        <f t="shared" si="1"/>
        <v>8.25</v>
      </c>
      <c r="V16" s="26">
        <f t="shared" si="2"/>
        <v>8.25</v>
      </c>
      <c r="W16" s="27"/>
      <c r="X16" s="3"/>
      <c r="Y16" s="3"/>
      <c r="Z16" s="3"/>
    </row>
    <row r="17" spans="1:26" ht="22.5" customHeight="1" x14ac:dyDescent="0.3">
      <c r="A17" s="23">
        <v>6</v>
      </c>
      <c r="B17" s="23"/>
      <c r="C17" s="18" t="s">
        <v>48</v>
      </c>
      <c r="D17" s="19" t="s">
        <v>49</v>
      </c>
      <c r="E17" s="20" t="s">
        <v>50</v>
      </c>
      <c r="F17" s="21" t="s">
        <v>51</v>
      </c>
      <c r="G17" s="22" t="s">
        <v>34</v>
      </c>
      <c r="H17" s="23">
        <v>26</v>
      </c>
      <c r="I17" s="23"/>
      <c r="J17" s="23">
        <v>0</v>
      </c>
      <c r="K17" s="24">
        <v>0.75</v>
      </c>
      <c r="L17" s="24">
        <v>1</v>
      </c>
      <c r="M17" s="23">
        <v>2</v>
      </c>
      <c r="N17" s="23">
        <v>2</v>
      </c>
      <c r="O17" s="25">
        <f t="shared" si="0"/>
        <v>5.75</v>
      </c>
      <c r="P17" s="23">
        <v>0</v>
      </c>
      <c r="Q17" s="24">
        <v>0.75</v>
      </c>
      <c r="R17" s="24">
        <v>1</v>
      </c>
      <c r="S17" s="23">
        <v>2</v>
      </c>
      <c r="T17" s="23">
        <v>2</v>
      </c>
      <c r="U17" s="25">
        <f t="shared" si="1"/>
        <v>5.75</v>
      </c>
      <c r="V17" s="26">
        <f t="shared" si="2"/>
        <v>5.75</v>
      </c>
      <c r="W17" s="27"/>
      <c r="X17" s="3"/>
      <c r="Y17" s="3"/>
      <c r="Z17" s="3"/>
    </row>
    <row r="18" spans="1:26" ht="22.5" customHeight="1" x14ac:dyDescent="0.3">
      <c r="A18" s="23">
        <v>7</v>
      </c>
      <c r="B18" s="23"/>
      <c r="C18" s="18" t="s">
        <v>52</v>
      </c>
      <c r="D18" s="19" t="s">
        <v>53</v>
      </c>
      <c r="E18" s="20" t="s">
        <v>54</v>
      </c>
      <c r="F18" s="21" t="s">
        <v>55</v>
      </c>
      <c r="G18" s="22" t="s">
        <v>34</v>
      </c>
      <c r="H18" s="23">
        <v>27</v>
      </c>
      <c r="I18" s="23"/>
      <c r="J18" s="23">
        <v>1</v>
      </c>
      <c r="K18" s="24">
        <v>2</v>
      </c>
      <c r="L18" s="24">
        <v>2</v>
      </c>
      <c r="M18" s="23">
        <v>2</v>
      </c>
      <c r="N18" s="23">
        <v>2</v>
      </c>
      <c r="O18" s="25">
        <f t="shared" si="0"/>
        <v>9</v>
      </c>
      <c r="P18" s="23">
        <v>1</v>
      </c>
      <c r="Q18" s="24">
        <v>2</v>
      </c>
      <c r="R18" s="24">
        <v>2</v>
      </c>
      <c r="S18" s="23">
        <v>2</v>
      </c>
      <c r="T18" s="23">
        <v>2</v>
      </c>
      <c r="U18" s="25">
        <f t="shared" si="1"/>
        <v>9</v>
      </c>
      <c r="V18" s="26">
        <f t="shared" si="2"/>
        <v>9</v>
      </c>
      <c r="W18" s="27"/>
      <c r="X18" s="3"/>
      <c r="Y18" s="3"/>
      <c r="Z18" s="3"/>
    </row>
    <row r="19" spans="1:26" ht="22.5" customHeight="1" x14ac:dyDescent="0.3">
      <c r="A19" s="23">
        <v>8</v>
      </c>
      <c r="B19" s="23"/>
      <c r="C19" s="18" t="s">
        <v>56</v>
      </c>
      <c r="D19" s="19" t="s">
        <v>57</v>
      </c>
      <c r="E19" s="20" t="s">
        <v>58</v>
      </c>
      <c r="F19" s="21" t="s">
        <v>59</v>
      </c>
      <c r="G19" s="22" t="s">
        <v>34</v>
      </c>
      <c r="H19" s="23">
        <v>28</v>
      </c>
      <c r="I19" s="23"/>
      <c r="J19" s="23">
        <v>2</v>
      </c>
      <c r="K19" s="24">
        <v>1</v>
      </c>
      <c r="L19" s="24">
        <v>2</v>
      </c>
      <c r="M19" s="23">
        <v>2</v>
      </c>
      <c r="N19" s="23">
        <v>1.75</v>
      </c>
      <c r="O19" s="25">
        <f t="shared" si="0"/>
        <v>8.75</v>
      </c>
      <c r="P19" s="23">
        <v>2</v>
      </c>
      <c r="Q19" s="24">
        <v>1</v>
      </c>
      <c r="R19" s="24">
        <v>2</v>
      </c>
      <c r="S19" s="23">
        <v>2</v>
      </c>
      <c r="T19" s="23">
        <v>1.75</v>
      </c>
      <c r="U19" s="25">
        <f t="shared" si="1"/>
        <v>8.75</v>
      </c>
      <c r="V19" s="26">
        <f t="shared" si="2"/>
        <v>8.75</v>
      </c>
      <c r="W19" s="27"/>
      <c r="X19" s="3"/>
      <c r="Y19" s="3"/>
      <c r="Z19" s="3"/>
    </row>
    <row r="20" spans="1:26" ht="22.5" customHeight="1" x14ac:dyDescent="0.3">
      <c r="A20" s="23">
        <v>9</v>
      </c>
      <c r="B20" s="23"/>
      <c r="C20" s="18" t="s">
        <v>60</v>
      </c>
      <c r="D20" s="19" t="s">
        <v>61</v>
      </c>
      <c r="E20" s="20" t="s">
        <v>62</v>
      </c>
      <c r="F20" s="21" t="s">
        <v>63</v>
      </c>
      <c r="G20" s="22" t="s">
        <v>34</v>
      </c>
      <c r="H20" s="23">
        <v>29</v>
      </c>
      <c r="I20" s="23"/>
      <c r="J20" s="23">
        <v>2</v>
      </c>
      <c r="K20" s="24">
        <v>0</v>
      </c>
      <c r="L20" s="24">
        <v>0</v>
      </c>
      <c r="M20" s="23">
        <v>2</v>
      </c>
      <c r="N20" s="23">
        <v>1.75</v>
      </c>
      <c r="O20" s="25">
        <f t="shared" si="0"/>
        <v>5.75</v>
      </c>
      <c r="P20" s="23">
        <v>2</v>
      </c>
      <c r="Q20" s="24">
        <v>0</v>
      </c>
      <c r="R20" s="24">
        <v>0</v>
      </c>
      <c r="S20" s="23">
        <v>2</v>
      </c>
      <c r="T20" s="23">
        <v>1.75</v>
      </c>
      <c r="U20" s="25">
        <f t="shared" si="1"/>
        <v>5.75</v>
      </c>
      <c r="V20" s="26">
        <f t="shared" si="2"/>
        <v>5.75</v>
      </c>
      <c r="W20" s="27"/>
      <c r="X20" s="3"/>
      <c r="Y20" s="3"/>
      <c r="Z20" s="3"/>
    </row>
    <row r="21" spans="1:26" ht="22.5" customHeight="1" x14ac:dyDescent="0.3">
      <c r="A21" s="23">
        <v>10</v>
      </c>
      <c r="B21" s="23"/>
      <c r="C21" s="18" t="s">
        <v>64</v>
      </c>
      <c r="D21" s="19" t="s">
        <v>65</v>
      </c>
      <c r="E21" s="20" t="s">
        <v>66</v>
      </c>
      <c r="F21" s="21" t="s">
        <v>51</v>
      </c>
      <c r="G21" s="22" t="s">
        <v>34</v>
      </c>
      <c r="H21" s="23">
        <v>30</v>
      </c>
      <c r="I21" s="23"/>
      <c r="J21" s="23">
        <v>0</v>
      </c>
      <c r="K21" s="24">
        <v>2</v>
      </c>
      <c r="L21" s="24">
        <v>2</v>
      </c>
      <c r="M21" s="23">
        <v>1</v>
      </c>
      <c r="N21" s="23">
        <v>0.5</v>
      </c>
      <c r="O21" s="25">
        <f t="shared" si="0"/>
        <v>5.5</v>
      </c>
      <c r="P21" s="23">
        <v>0</v>
      </c>
      <c r="Q21" s="24">
        <v>2</v>
      </c>
      <c r="R21" s="24">
        <v>2</v>
      </c>
      <c r="S21" s="23">
        <v>1</v>
      </c>
      <c r="T21" s="23">
        <v>0.5</v>
      </c>
      <c r="U21" s="25">
        <f t="shared" si="1"/>
        <v>5.5</v>
      </c>
      <c r="V21" s="26">
        <f t="shared" si="2"/>
        <v>5.5</v>
      </c>
      <c r="W21" s="27"/>
      <c r="X21" s="3"/>
      <c r="Y21" s="3"/>
      <c r="Z21" s="3"/>
    </row>
    <row r="22" spans="1:26" ht="22.5" customHeight="1" x14ac:dyDescent="0.3">
      <c r="A22" s="23">
        <v>11</v>
      </c>
      <c r="B22" s="23"/>
      <c r="C22" s="18" t="s">
        <v>67</v>
      </c>
      <c r="D22" s="19" t="s">
        <v>68</v>
      </c>
      <c r="E22" s="20" t="s">
        <v>69</v>
      </c>
      <c r="F22" s="21" t="s">
        <v>70</v>
      </c>
      <c r="G22" s="22" t="s">
        <v>34</v>
      </c>
      <c r="H22" s="23">
        <v>31</v>
      </c>
      <c r="I22" s="23"/>
      <c r="J22" s="23">
        <v>0</v>
      </c>
      <c r="K22" s="24">
        <v>1.75</v>
      </c>
      <c r="L22" s="24">
        <v>0</v>
      </c>
      <c r="M22" s="23">
        <v>2</v>
      </c>
      <c r="N22" s="23">
        <v>2</v>
      </c>
      <c r="O22" s="25">
        <f t="shared" si="0"/>
        <v>5.75</v>
      </c>
      <c r="P22" s="23">
        <v>0</v>
      </c>
      <c r="Q22" s="24">
        <v>1.75</v>
      </c>
      <c r="R22" s="24">
        <v>0</v>
      </c>
      <c r="S22" s="23">
        <v>2</v>
      </c>
      <c r="T22" s="23">
        <v>2</v>
      </c>
      <c r="U22" s="25">
        <f t="shared" si="1"/>
        <v>5.75</v>
      </c>
      <c r="V22" s="26">
        <f t="shared" si="2"/>
        <v>5.75</v>
      </c>
      <c r="W22" s="27"/>
      <c r="X22" s="3"/>
      <c r="Y22" s="3"/>
      <c r="Z22" s="3"/>
    </row>
    <row r="23" spans="1:26" ht="22.5" customHeight="1" x14ac:dyDescent="0.3">
      <c r="A23" s="23">
        <v>12</v>
      </c>
      <c r="B23" s="23"/>
      <c r="C23" s="18" t="s">
        <v>71</v>
      </c>
      <c r="D23" s="19" t="s">
        <v>72</v>
      </c>
      <c r="E23" s="20" t="s">
        <v>69</v>
      </c>
      <c r="F23" s="21" t="s">
        <v>73</v>
      </c>
      <c r="G23" s="22" t="s">
        <v>34</v>
      </c>
      <c r="H23" s="23">
        <v>32</v>
      </c>
      <c r="I23" s="23"/>
      <c r="J23" s="23">
        <v>0</v>
      </c>
      <c r="K23" s="24">
        <v>2</v>
      </c>
      <c r="L23" s="24">
        <v>1</v>
      </c>
      <c r="M23" s="23">
        <v>2</v>
      </c>
      <c r="N23" s="23">
        <v>2</v>
      </c>
      <c r="O23" s="25">
        <f t="shared" si="0"/>
        <v>7</v>
      </c>
      <c r="P23" s="23">
        <v>0</v>
      </c>
      <c r="Q23" s="24">
        <v>2</v>
      </c>
      <c r="R23" s="24">
        <v>1</v>
      </c>
      <c r="S23" s="23">
        <v>2</v>
      </c>
      <c r="T23" s="23">
        <v>2</v>
      </c>
      <c r="U23" s="25">
        <f t="shared" si="1"/>
        <v>7</v>
      </c>
      <c r="V23" s="26">
        <f t="shared" si="2"/>
        <v>7</v>
      </c>
      <c r="W23" s="27"/>
      <c r="X23" s="3"/>
      <c r="Y23" s="3"/>
      <c r="Z23" s="3"/>
    </row>
    <row r="24" spans="1:26" ht="22.5" customHeight="1" x14ac:dyDescent="0.3">
      <c r="A24" s="23">
        <v>13</v>
      </c>
      <c r="B24" s="23"/>
      <c r="C24" s="18" t="s">
        <v>74</v>
      </c>
      <c r="D24" s="19" t="s">
        <v>75</v>
      </c>
      <c r="E24" s="20" t="s">
        <v>76</v>
      </c>
      <c r="F24" s="21" t="s">
        <v>44</v>
      </c>
      <c r="G24" s="22" t="s">
        <v>34</v>
      </c>
      <c r="H24" s="23">
        <v>33</v>
      </c>
      <c r="I24" s="23"/>
      <c r="J24" s="23">
        <v>1.75</v>
      </c>
      <c r="K24" s="24">
        <v>0.5</v>
      </c>
      <c r="L24" s="24">
        <v>2</v>
      </c>
      <c r="M24" s="23">
        <v>2</v>
      </c>
      <c r="N24" s="23">
        <v>2</v>
      </c>
      <c r="O24" s="25">
        <f t="shared" si="0"/>
        <v>8.25</v>
      </c>
      <c r="P24" s="23">
        <v>1.75</v>
      </c>
      <c r="Q24" s="24">
        <v>0.5</v>
      </c>
      <c r="R24" s="24">
        <v>2</v>
      </c>
      <c r="S24" s="23">
        <v>2</v>
      </c>
      <c r="T24" s="23">
        <v>2</v>
      </c>
      <c r="U24" s="25">
        <f t="shared" si="1"/>
        <v>8.25</v>
      </c>
      <c r="V24" s="26">
        <f t="shared" si="2"/>
        <v>8.25</v>
      </c>
      <c r="W24" s="27"/>
      <c r="X24" s="3"/>
      <c r="Y24" s="3"/>
      <c r="Z24" s="3"/>
    </row>
    <row r="25" spans="1:26" ht="22.5" customHeight="1" x14ac:dyDescent="0.3">
      <c r="A25" s="23">
        <v>14</v>
      </c>
      <c r="B25" s="23"/>
      <c r="C25" s="18" t="s">
        <v>77</v>
      </c>
      <c r="D25" s="19" t="s">
        <v>78</v>
      </c>
      <c r="E25" s="20" t="s">
        <v>76</v>
      </c>
      <c r="F25" s="21" t="s">
        <v>79</v>
      </c>
      <c r="G25" s="22" t="s">
        <v>34</v>
      </c>
      <c r="H25" s="23">
        <v>34</v>
      </c>
      <c r="I25" s="23"/>
      <c r="J25" s="23">
        <v>2</v>
      </c>
      <c r="K25" s="24">
        <v>2</v>
      </c>
      <c r="L25" s="24">
        <v>2</v>
      </c>
      <c r="M25" s="23">
        <v>2</v>
      </c>
      <c r="N25" s="23">
        <v>2</v>
      </c>
      <c r="O25" s="25">
        <f t="shared" si="0"/>
        <v>10</v>
      </c>
      <c r="P25" s="23">
        <v>2</v>
      </c>
      <c r="Q25" s="24">
        <v>2</v>
      </c>
      <c r="R25" s="24">
        <v>2</v>
      </c>
      <c r="S25" s="23">
        <v>2</v>
      </c>
      <c r="T25" s="23">
        <v>2</v>
      </c>
      <c r="U25" s="25">
        <f t="shared" si="1"/>
        <v>10</v>
      </c>
      <c r="V25" s="26">
        <f t="shared" si="2"/>
        <v>10</v>
      </c>
      <c r="W25" s="27"/>
      <c r="X25" s="3"/>
      <c r="Y25" s="3"/>
      <c r="Z25" s="3"/>
    </row>
    <row r="26" spans="1:26" ht="22.5" customHeight="1" x14ac:dyDescent="0.3">
      <c r="A26" s="23">
        <v>15</v>
      </c>
      <c r="B26" s="23"/>
      <c r="C26" s="18" t="s">
        <v>80</v>
      </c>
      <c r="D26" s="19" t="s">
        <v>81</v>
      </c>
      <c r="E26" s="20" t="s">
        <v>82</v>
      </c>
      <c r="F26" s="21" t="s">
        <v>83</v>
      </c>
      <c r="G26" s="22" t="s">
        <v>34</v>
      </c>
      <c r="H26" s="23">
        <v>35</v>
      </c>
      <c r="I26" s="23"/>
      <c r="J26" s="23">
        <v>2</v>
      </c>
      <c r="K26" s="24">
        <v>2</v>
      </c>
      <c r="L26" s="24">
        <v>2</v>
      </c>
      <c r="M26" s="23">
        <v>2</v>
      </c>
      <c r="N26" s="23">
        <v>2</v>
      </c>
      <c r="O26" s="25">
        <f t="shared" si="0"/>
        <v>10</v>
      </c>
      <c r="P26" s="23">
        <v>2</v>
      </c>
      <c r="Q26" s="24">
        <v>2</v>
      </c>
      <c r="R26" s="24">
        <v>2</v>
      </c>
      <c r="S26" s="23">
        <v>2</v>
      </c>
      <c r="T26" s="23">
        <v>2</v>
      </c>
      <c r="U26" s="25">
        <f t="shared" si="1"/>
        <v>10</v>
      </c>
      <c r="V26" s="26">
        <f t="shared" si="2"/>
        <v>10</v>
      </c>
      <c r="W26" s="27"/>
      <c r="X26" s="3"/>
      <c r="Y26" s="3"/>
      <c r="Z26" s="3"/>
    </row>
    <row r="27" spans="1:26" ht="22.5" customHeight="1" x14ac:dyDescent="0.3">
      <c r="A27" s="23">
        <v>16</v>
      </c>
      <c r="B27" s="23"/>
      <c r="C27" s="18" t="s">
        <v>84</v>
      </c>
      <c r="D27" s="19" t="s">
        <v>85</v>
      </c>
      <c r="E27" s="20" t="s">
        <v>82</v>
      </c>
      <c r="F27" s="21" t="s">
        <v>86</v>
      </c>
      <c r="G27" s="22" t="s">
        <v>34</v>
      </c>
      <c r="H27" s="23">
        <v>36</v>
      </c>
      <c r="I27" s="23"/>
      <c r="J27" s="23">
        <v>2</v>
      </c>
      <c r="K27" s="24">
        <v>0.75</v>
      </c>
      <c r="L27" s="24">
        <v>2</v>
      </c>
      <c r="M27" s="23">
        <v>2</v>
      </c>
      <c r="N27" s="23">
        <v>2</v>
      </c>
      <c r="O27" s="25">
        <f t="shared" si="0"/>
        <v>8.75</v>
      </c>
      <c r="P27" s="23">
        <v>2</v>
      </c>
      <c r="Q27" s="24">
        <v>0.75</v>
      </c>
      <c r="R27" s="24">
        <v>2</v>
      </c>
      <c r="S27" s="23">
        <v>2</v>
      </c>
      <c r="T27" s="23">
        <v>2</v>
      </c>
      <c r="U27" s="25">
        <f t="shared" si="1"/>
        <v>8.75</v>
      </c>
      <c r="V27" s="26">
        <f t="shared" si="2"/>
        <v>8.75</v>
      </c>
      <c r="W27" s="27"/>
      <c r="X27" s="3"/>
      <c r="Y27" s="3"/>
      <c r="Z27" s="3"/>
    </row>
    <row r="28" spans="1:26" ht="22.5" customHeight="1" x14ac:dyDescent="0.3">
      <c r="A28" s="23">
        <v>17</v>
      </c>
      <c r="B28" s="23"/>
      <c r="C28" s="18" t="s">
        <v>87</v>
      </c>
      <c r="D28" s="19" t="s">
        <v>88</v>
      </c>
      <c r="E28" s="20" t="s">
        <v>82</v>
      </c>
      <c r="F28" s="21" t="s">
        <v>89</v>
      </c>
      <c r="G28" s="22" t="s">
        <v>34</v>
      </c>
      <c r="H28" s="23">
        <v>37</v>
      </c>
      <c r="I28" s="23"/>
      <c r="J28" s="23">
        <v>1.5</v>
      </c>
      <c r="K28" s="24">
        <v>2</v>
      </c>
      <c r="L28" s="24">
        <v>2</v>
      </c>
      <c r="M28" s="23">
        <v>2</v>
      </c>
      <c r="N28" s="23">
        <v>2</v>
      </c>
      <c r="O28" s="25">
        <f t="shared" si="0"/>
        <v>9.5</v>
      </c>
      <c r="P28" s="23">
        <v>1.5</v>
      </c>
      <c r="Q28" s="24">
        <v>2</v>
      </c>
      <c r="R28" s="24">
        <v>2</v>
      </c>
      <c r="S28" s="23">
        <v>2</v>
      </c>
      <c r="T28" s="23">
        <v>2</v>
      </c>
      <c r="U28" s="25">
        <f t="shared" si="1"/>
        <v>9.5</v>
      </c>
      <c r="V28" s="26">
        <f t="shared" si="2"/>
        <v>9.5</v>
      </c>
      <c r="W28" s="27"/>
      <c r="X28" s="3"/>
      <c r="Y28" s="3"/>
      <c r="Z28" s="3"/>
    </row>
    <row r="29" spans="1:26" ht="22.5" customHeight="1" x14ac:dyDescent="0.3">
      <c r="A29" s="23">
        <v>18</v>
      </c>
      <c r="B29" s="23"/>
      <c r="C29" s="18" t="s">
        <v>90</v>
      </c>
      <c r="D29" s="19" t="s">
        <v>91</v>
      </c>
      <c r="E29" s="20" t="s">
        <v>82</v>
      </c>
      <c r="F29" s="21" t="s">
        <v>92</v>
      </c>
      <c r="G29" s="22" t="s">
        <v>34</v>
      </c>
      <c r="H29" s="23">
        <v>38</v>
      </c>
      <c r="I29" s="23"/>
      <c r="J29" s="23">
        <v>2</v>
      </c>
      <c r="K29" s="24">
        <v>0.5</v>
      </c>
      <c r="L29" s="24">
        <v>0.5</v>
      </c>
      <c r="M29" s="23">
        <v>0</v>
      </c>
      <c r="N29" s="23">
        <v>0</v>
      </c>
      <c r="O29" s="25">
        <f t="shared" si="0"/>
        <v>3</v>
      </c>
      <c r="P29" s="23">
        <v>2</v>
      </c>
      <c r="Q29" s="24">
        <v>0.5</v>
      </c>
      <c r="R29" s="24">
        <v>0.5</v>
      </c>
      <c r="S29" s="23">
        <v>0</v>
      </c>
      <c r="T29" s="23">
        <v>0</v>
      </c>
      <c r="U29" s="25">
        <f t="shared" si="1"/>
        <v>3</v>
      </c>
      <c r="V29" s="26">
        <f t="shared" si="2"/>
        <v>3</v>
      </c>
      <c r="W29" s="27"/>
      <c r="X29" s="3"/>
      <c r="Y29" s="3"/>
      <c r="Z29" s="3"/>
    </row>
    <row r="30" spans="1:26" ht="22.5" customHeight="1" x14ac:dyDescent="0.3">
      <c r="A30" s="23">
        <v>19</v>
      </c>
      <c r="B30" s="23"/>
      <c r="C30" s="18" t="s">
        <v>93</v>
      </c>
      <c r="D30" s="19" t="s">
        <v>94</v>
      </c>
      <c r="E30" s="20" t="s">
        <v>95</v>
      </c>
      <c r="F30" s="21" t="s">
        <v>96</v>
      </c>
      <c r="G30" s="22" t="s">
        <v>34</v>
      </c>
      <c r="H30" s="23">
        <v>39</v>
      </c>
      <c r="I30" s="23"/>
      <c r="J30" s="23">
        <v>2</v>
      </c>
      <c r="K30" s="24">
        <v>1</v>
      </c>
      <c r="L30" s="24">
        <v>2</v>
      </c>
      <c r="M30" s="23">
        <v>2</v>
      </c>
      <c r="N30" s="23">
        <v>2</v>
      </c>
      <c r="O30" s="25">
        <f t="shared" si="0"/>
        <v>9</v>
      </c>
      <c r="P30" s="23">
        <v>2</v>
      </c>
      <c r="Q30" s="24">
        <v>1</v>
      </c>
      <c r="R30" s="24">
        <v>2</v>
      </c>
      <c r="S30" s="23">
        <v>2</v>
      </c>
      <c r="T30" s="23">
        <v>2</v>
      </c>
      <c r="U30" s="25">
        <f t="shared" si="1"/>
        <v>9</v>
      </c>
      <c r="V30" s="26">
        <f t="shared" si="2"/>
        <v>9</v>
      </c>
      <c r="W30" s="27"/>
      <c r="X30" s="3"/>
      <c r="Y30" s="3"/>
      <c r="Z30" s="3"/>
    </row>
    <row r="31" spans="1:26" ht="22.5" customHeight="1" x14ac:dyDescent="0.3">
      <c r="A31" s="23">
        <v>20</v>
      </c>
      <c r="B31" s="23"/>
      <c r="C31" s="18" t="s">
        <v>97</v>
      </c>
      <c r="D31" s="19" t="s">
        <v>98</v>
      </c>
      <c r="E31" s="20" t="s">
        <v>99</v>
      </c>
      <c r="F31" s="21" t="s">
        <v>100</v>
      </c>
      <c r="G31" s="22" t="s">
        <v>34</v>
      </c>
      <c r="H31" s="23">
        <v>40</v>
      </c>
      <c r="I31" s="23"/>
      <c r="J31" s="23">
        <v>1</v>
      </c>
      <c r="K31" s="24">
        <v>0.5</v>
      </c>
      <c r="L31" s="24">
        <v>1.75</v>
      </c>
      <c r="M31" s="23">
        <v>2</v>
      </c>
      <c r="N31" s="23">
        <v>2</v>
      </c>
      <c r="O31" s="25">
        <f t="shared" si="0"/>
        <v>7.25</v>
      </c>
      <c r="P31" s="23">
        <v>0.5</v>
      </c>
      <c r="Q31" s="24">
        <v>1</v>
      </c>
      <c r="R31" s="24">
        <v>1.75</v>
      </c>
      <c r="S31" s="23">
        <v>2</v>
      </c>
      <c r="T31" s="23">
        <v>2</v>
      </c>
      <c r="U31" s="25">
        <f t="shared" si="1"/>
        <v>7.25</v>
      </c>
      <c r="V31" s="26">
        <f t="shared" si="2"/>
        <v>7.25</v>
      </c>
      <c r="W31" s="27"/>
      <c r="X31" s="3"/>
      <c r="Y31" s="3"/>
      <c r="Z31" s="3"/>
    </row>
    <row r="32" spans="1:26" ht="22.5" customHeight="1" x14ac:dyDescent="0.3">
      <c r="A32" s="23">
        <v>21</v>
      </c>
      <c r="B32" s="23"/>
      <c r="C32" s="18" t="s">
        <v>101</v>
      </c>
      <c r="D32" s="19" t="s">
        <v>102</v>
      </c>
      <c r="E32" s="20" t="s">
        <v>99</v>
      </c>
      <c r="F32" s="21" t="s">
        <v>103</v>
      </c>
      <c r="G32" s="22" t="s">
        <v>34</v>
      </c>
      <c r="H32" s="23">
        <v>41</v>
      </c>
      <c r="I32" s="23"/>
      <c r="J32" s="23">
        <v>2</v>
      </c>
      <c r="K32" s="24">
        <v>1</v>
      </c>
      <c r="L32" s="24">
        <v>1.75</v>
      </c>
      <c r="M32" s="23">
        <v>2</v>
      </c>
      <c r="N32" s="23">
        <v>2</v>
      </c>
      <c r="O32" s="25">
        <f t="shared" si="0"/>
        <v>8.75</v>
      </c>
      <c r="P32" s="23">
        <v>2</v>
      </c>
      <c r="Q32" s="24">
        <v>1</v>
      </c>
      <c r="R32" s="24">
        <v>1.75</v>
      </c>
      <c r="S32" s="23">
        <v>2</v>
      </c>
      <c r="T32" s="23">
        <v>2</v>
      </c>
      <c r="U32" s="25">
        <f t="shared" si="1"/>
        <v>8.75</v>
      </c>
      <c r="V32" s="26">
        <f t="shared" si="2"/>
        <v>8.75</v>
      </c>
      <c r="W32" s="27"/>
      <c r="X32" s="3"/>
      <c r="Y32" s="3"/>
      <c r="Z32" s="3"/>
    </row>
    <row r="33" spans="1:26" ht="22.5" customHeight="1" x14ac:dyDescent="0.3">
      <c r="A33" s="23">
        <v>22</v>
      </c>
      <c r="B33" s="23"/>
      <c r="C33" s="18" t="s">
        <v>104</v>
      </c>
      <c r="D33" s="19" t="s">
        <v>105</v>
      </c>
      <c r="E33" s="20" t="s">
        <v>99</v>
      </c>
      <c r="F33" s="21" t="s">
        <v>106</v>
      </c>
      <c r="G33" s="22" t="s">
        <v>34</v>
      </c>
      <c r="H33" s="23">
        <v>42</v>
      </c>
      <c r="I33" s="23"/>
      <c r="J33" s="23">
        <v>2</v>
      </c>
      <c r="K33" s="24">
        <v>1.75</v>
      </c>
      <c r="L33" s="24">
        <v>1.75</v>
      </c>
      <c r="M33" s="23">
        <v>2</v>
      </c>
      <c r="N33" s="23">
        <v>2</v>
      </c>
      <c r="O33" s="25">
        <f t="shared" si="0"/>
        <v>9.5</v>
      </c>
      <c r="P33" s="23">
        <v>2</v>
      </c>
      <c r="Q33" s="24">
        <v>1.75</v>
      </c>
      <c r="R33" s="24">
        <v>1.75</v>
      </c>
      <c r="S33" s="23">
        <v>2</v>
      </c>
      <c r="T33" s="23">
        <v>2</v>
      </c>
      <c r="U33" s="25">
        <f t="shared" si="1"/>
        <v>9.5</v>
      </c>
      <c r="V33" s="26">
        <f t="shared" si="2"/>
        <v>9.5</v>
      </c>
      <c r="W33" s="27"/>
      <c r="X33" s="3"/>
      <c r="Y33" s="3"/>
      <c r="Z33" s="3"/>
    </row>
    <row r="34" spans="1:26" ht="22.5" customHeight="1" x14ac:dyDescent="0.3">
      <c r="A34" s="23">
        <v>23</v>
      </c>
      <c r="B34" s="23"/>
      <c r="C34" s="18" t="s">
        <v>107</v>
      </c>
      <c r="D34" s="19" t="s">
        <v>108</v>
      </c>
      <c r="E34" s="20" t="s">
        <v>109</v>
      </c>
      <c r="F34" s="21" t="s">
        <v>110</v>
      </c>
      <c r="G34" s="22" t="s">
        <v>34</v>
      </c>
      <c r="H34" s="23">
        <v>43</v>
      </c>
      <c r="I34" s="23"/>
      <c r="J34" s="23">
        <v>2</v>
      </c>
      <c r="K34" s="24">
        <v>0.75</v>
      </c>
      <c r="L34" s="24">
        <v>1.5</v>
      </c>
      <c r="M34" s="23">
        <v>2</v>
      </c>
      <c r="N34" s="23">
        <v>2</v>
      </c>
      <c r="O34" s="25">
        <f t="shared" si="0"/>
        <v>8.25</v>
      </c>
      <c r="P34" s="23">
        <v>2</v>
      </c>
      <c r="Q34" s="24">
        <v>0.75</v>
      </c>
      <c r="R34" s="24">
        <v>1.5</v>
      </c>
      <c r="S34" s="23">
        <v>2</v>
      </c>
      <c r="T34" s="23">
        <v>2</v>
      </c>
      <c r="U34" s="25">
        <f t="shared" si="1"/>
        <v>8.25</v>
      </c>
      <c r="V34" s="26">
        <f t="shared" si="2"/>
        <v>8.25</v>
      </c>
      <c r="W34" s="27"/>
      <c r="X34" s="3"/>
      <c r="Y34" s="3"/>
      <c r="Z34" s="3"/>
    </row>
    <row r="35" spans="1:26" ht="22.5" customHeight="1" x14ac:dyDescent="0.3">
      <c r="A35" s="23">
        <v>24</v>
      </c>
      <c r="B35" s="23"/>
      <c r="C35" s="18" t="s">
        <v>111</v>
      </c>
      <c r="D35" s="19" t="s">
        <v>112</v>
      </c>
      <c r="E35" s="20" t="s">
        <v>109</v>
      </c>
      <c r="F35" s="21" t="s">
        <v>113</v>
      </c>
      <c r="G35" s="22" t="s">
        <v>34</v>
      </c>
      <c r="H35" s="23">
        <v>44</v>
      </c>
      <c r="I35" s="23"/>
      <c r="J35" s="23">
        <v>0</v>
      </c>
      <c r="K35" s="24">
        <v>2</v>
      </c>
      <c r="L35" s="24">
        <v>2</v>
      </c>
      <c r="M35" s="23">
        <v>1</v>
      </c>
      <c r="N35" s="23">
        <v>0</v>
      </c>
      <c r="O35" s="25">
        <f t="shared" si="0"/>
        <v>5</v>
      </c>
      <c r="P35" s="23">
        <v>0</v>
      </c>
      <c r="Q35" s="24">
        <v>2</v>
      </c>
      <c r="R35" s="24">
        <v>2</v>
      </c>
      <c r="S35" s="23">
        <v>1</v>
      </c>
      <c r="T35" s="23">
        <v>0</v>
      </c>
      <c r="U35" s="25">
        <f t="shared" si="1"/>
        <v>5</v>
      </c>
      <c r="V35" s="26">
        <f t="shared" si="2"/>
        <v>5</v>
      </c>
      <c r="W35" s="27"/>
      <c r="X35" s="3"/>
      <c r="Y35" s="3"/>
      <c r="Z35" s="3"/>
    </row>
    <row r="36" spans="1:26" ht="22.5" customHeight="1" x14ac:dyDescent="0.3">
      <c r="A36" s="23">
        <v>25</v>
      </c>
      <c r="B36" s="23"/>
      <c r="C36" s="18" t="s">
        <v>114</v>
      </c>
      <c r="D36" s="19" t="s">
        <v>115</v>
      </c>
      <c r="E36" s="20" t="s">
        <v>116</v>
      </c>
      <c r="F36" s="21" t="s">
        <v>117</v>
      </c>
      <c r="G36" s="22" t="s">
        <v>34</v>
      </c>
      <c r="H36" s="23">
        <v>45</v>
      </c>
      <c r="I36" s="23"/>
      <c r="J36" s="23">
        <v>0</v>
      </c>
      <c r="K36" s="24">
        <v>1</v>
      </c>
      <c r="L36" s="24">
        <v>2</v>
      </c>
      <c r="M36" s="23">
        <v>1.75</v>
      </c>
      <c r="N36" s="23">
        <v>2</v>
      </c>
      <c r="O36" s="25">
        <f t="shared" si="0"/>
        <v>6.75</v>
      </c>
      <c r="P36" s="23">
        <v>0</v>
      </c>
      <c r="Q36" s="24">
        <v>1</v>
      </c>
      <c r="R36" s="24">
        <v>2</v>
      </c>
      <c r="S36" s="23">
        <v>1.75</v>
      </c>
      <c r="T36" s="23">
        <v>2</v>
      </c>
      <c r="U36" s="25">
        <f t="shared" si="1"/>
        <v>6.75</v>
      </c>
      <c r="V36" s="26">
        <f t="shared" si="2"/>
        <v>6.75</v>
      </c>
      <c r="W36" s="27"/>
      <c r="X36" s="3"/>
      <c r="Y36" s="3"/>
      <c r="Z36" s="3"/>
    </row>
    <row r="37" spans="1:26" ht="22.5" customHeight="1" x14ac:dyDescent="0.3">
      <c r="A37" s="23">
        <v>26</v>
      </c>
      <c r="B37" s="23"/>
      <c r="C37" s="18" t="s">
        <v>118</v>
      </c>
      <c r="D37" s="19" t="s">
        <v>119</v>
      </c>
      <c r="E37" s="20" t="s">
        <v>120</v>
      </c>
      <c r="F37" s="21" t="s">
        <v>121</v>
      </c>
      <c r="G37" s="22" t="s">
        <v>34</v>
      </c>
      <c r="H37" s="23">
        <v>46</v>
      </c>
      <c r="I37" s="23"/>
      <c r="J37" s="23">
        <v>1.5</v>
      </c>
      <c r="K37" s="24">
        <v>1</v>
      </c>
      <c r="L37" s="24">
        <v>0</v>
      </c>
      <c r="M37" s="23">
        <v>0</v>
      </c>
      <c r="N37" s="23">
        <v>2</v>
      </c>
      <c r="O37" s="25">
        <f t="shared" si="0"/>
        <v>4.5</v>
      </c>
      <c r="P37" s="23">
        <v>1.5</v>
      </c>
      <c r="Q37" s="24">
        <v>1</v>
      </c>
      <c r="R37" s="24">
        <v>0</v>
      </c>
      <c r="S37" s="23">
        <v>0</v>
      </c>
      <c r="T37" s="23">
        <v>2</v>
      </c>
      <c r="U37" s="25">
        <f t="shared" si="1"/>
        <v>4.5</v>
      </c>
      <c r="V37" s="26">
        <f t="shared" si="2"/>
        <v>4.5</v>
      </c>
      <c r="W37" s="27"/>
      <c r="X37" s="3"/>
      <c r="Y37" s="3"/>
      <c r="Z37" s="3"/>
    </row>
    <row r="38" spans="1:26" ht="22.5" customHeight="1" x14ac:dyDescent="0.3">
      <c r="A38" s="23">
        <v>27</v>
      </c>
      <c r="B38" s="23"/>
      <c r="C38" s="18" t="s">
        <v>122</v>
      </c>
      <c r="D38" s="19" t="s">
        <v>123</v>
      </c>
      <c r="E38" s="20" t="s">
        <v>124</v>
      </c>
      <c r="F38" s="21" t="s">
        <v>125</v>
      </c>
      <c r="G38" s="22" t="s">
        <v>34</v>
      </c>
      <c r="H38" s="23">
        <v>47</v>
      </c>
      <c r="I38" s="23"/>
      <c r="J38" s="23">
        <v>2</v>
      </c>
      <c r="K38" s="24">
        <v>1.75</v>
      </c>
      <c r="L38" s="24">
        <v>2</v>
      </c>
      <c r="M38" s="23">
        <v>2</v>
      </c>
      <c r="N38" s="23">
        <v>2</v>
      </c>
      <c r="O38" s="25">
        <f t="shared" si="0"/>
        <v>9.75</v>
      </c>
      <c r="P38" s="23">
        <v>2</v>
      </c>
      <c r="Q38" s="24">
        <v>2</v>
      </c>
      <c r="R38" s="24">
        <v>1.75</v>
      </c>
      <c r="S38" s="23">
        <v>2</v>
      </c>
      <c r="T38" s="23">
        <v>2</v>
      </c>
      <c r="U38" s="25">
        <f t="shared" si="1"/>
        <v>9.75</v>
      </c>
      <c r="V38" s="26">
        <f t="shared" si="2"/>
        <v>9.75</v>
      </c>
      <c r="W38" s="27"/>
      <c r="X38" s="3"/>
      <c r="Y38" s="3"/>
      <c r="Z38" s="3"/>
    </row>
    <row r="39" spans="1:26" ht="22.5" customHeight="1" x14ac:dyDescent="0.3">
      <c r="A39" s="23">
        <v>28</v>
      </c>
      <c r="B39" s="23"/>
      <c r="C39" s="18" t="s">
        <v>126</v>
      </c>
      <c r="D39" s="19" t="s">
        <v>127</v>
      </c>
      <c r="E39" s="20" t="s">
        <v>128</v>
      </c>
      <c r="F39" s="21" t="s">
        <v>129</v>
      </c>
      <c r="G39" s="22" t="s">
        <v>34</v>
      </c>
      <c r="H39" s="23">
        <v>48</v>
      </c>
      <c r="I39" s="23"/>
      <c r="J39" s="23">
        <v>1.75</v>
      </c>
      <c r="K39" s="24">
        <v>0.75</v>
      </c>
      <c r="L39" s="24">
        <v>1</v>
      </c>
      <c r="M39" s="23">
        <v>2</v>
      </c>
      <c r="N39" s="23">
        <v>2</v>
      </c>
      <c r="O39" s="25">
        <f t="shared" si="0"/>
        <v>7.5</v>
      </c>
      <c r="P39" s="23">
        <v>1.75</v>
      </c>
      <c r="Q39" s="24">
        <v>0.75</v>
      </c>
      <c r="R39" s="24">
        <v>1</v>
      </c>
      <c r="S39" s="23">
        <v>2</v>
      </c>
      <c r="T39" s="23">
        <v>2</v>
      </c>
      <c r="U39" s="25">
        <f t="shared" si="1"/>
        <v>7.5</v>
      </c>
      <c r="V39" s="26">
        <f t="shared" si="2"/>
        <v>7.5</v>
      </c>
      <c r="W39" s="27"/>
      <c r="X39" s="3"/>
      <c r="Y39" s="3"/>
      <c r="Z39" s="3"/>
    </row>
    <row r="40" spans="1:26" ht="22.5" customHeight="1" x14ac:dyDescent="0.3">
      <c r="A40" s="23">
        <v>29</v>
      </c>
      <c r="B40" s="23"/>
      <c r="C40" s="18" t="s">
        <v>130</v>
      </c>
      <c r="D40" s="19" t="s">
        <v>131</v>
      </c>
      <c r="E40" s="20" t="s">
        <v>128</v>
      </c>
      <c r="F40" s="21" t="s">
        <v>132</v>
      </c>
      <c r="G40" s="22" t="s">
        <v>34</v>
      </c>
      <c r="H40" s="23">
        <v>49</v>
      </c>
      <c r="I40" s="23"/>
      <c r="J40" s="23">
        <v>1</v>
      </c>
      <c r="K40" s="24">
        <v>1</v>
      </c>
      <c r="L40" s="24">
        <v>2</v>
      </c>
      <c r="M40" s="23">
        <v>2</v>
      </c>
      <c r="N40" s="23">
        <v>2</v>
      </c>
      <c r="O40" s="25">
        <f t="shared" si="0"/>
        <v>8</v>
      </c>
      <c r="P40" s="23">
        <v>1</v>
      </c>
      <c r="Q40" s="24">
        <v>1</v>
      </c>
      <c r="R40" s="24">
        <v>2</v>
      </c>
      <c r="S40" s="23">
        <v>2</v>
      </c>
      <c r="T40" s="23">
        <v>2</v>
      </c>
      <c r="U40" s="25">
        <f t="shared" si="1"/>
        <v>8</v>
      </c>
      <c r="V40" s="26">
        <f t="shared" si="2"/>
        <v>8</v>
      </c>
      <c r="W40" s="27"/>
      <c r="X40" s="3"/>
      <c r="Y40" s="3"/>
      <c r="Z40" s="3"/>
    </row>
    <row r="41" spans="1:26" ht="22.5" customHeight="1" x14ac:dyDescent="0.3">
      <c r="A41" s="23">
        <v>30</v>
      </c>
      <c r="B41" s="23"/>
      <c r="C41" s="18" t="s">
        <v>133</v>
      </c>
      <c r="D41" s="19" t="s">
        <v>134</v>
      </c>
      <c r="E41" s="20" t="s">
        <v>135</v>
      </c>
      <c r="F41" s="21" t="s">
        <v>136</v>
      </c>
      <c r="G41" s="22" t="s">
        <v>34</v>
      </c>
      <c r="H41" s="23">
        <v>50</v>
      </c>
      <c r="I41" s="23"/>
      <c r="J41" s="23">
        <v>0</v>
      </c>
      <c r="K41" s="24">
        <v>0.5</v>
      </c>
      <c r="L41" s="24">
        <v>2</v>
      </c>
      <c r="M41" s="23">
        <v>2</v>
      </c>
      <c r="N41" s="23">
        <v>2</v>
      </c>
      <c r="O41" s="25">
        <f t="shared" si="0"/>
        <v>6.5</v>
      </c>
      <c r="P41" s="23">
        <v>0</v>
      </c>
      <c r="Q41" s="24">
        <v>0.5</v>
      </c>
      <c r="R41" s="24">
        <v>2</v>
      </c>
      <c r="S41" s="23">
        <v>2</v>
      </c>
      <c r="T41" s="23">
        <v>2</v>
      </c>
      <c r="U41" s="25">
        <f t="shared" si="1"/>
        <v>6.5</v>
      </c>
      <c r="V41" s="26">
        <f t="shared" si="2"/>
        <v>6.5</v>
      </c>
      <c r="W41" s="27"/>
      <c r="X41" s="3"/>
      <c r="Y41" s="3"/>
      <c r="Z41" s="3"/>
    </row>
    <row r="42" spans="1:26" ht="22.5" customHeight="1" x14ac:dyDescent="0.3">
      <c r="A42" s="23">
        <v>31</v>
      </c>
      <c r="B42" s="23"/>
      <c r="C42" s="18" t="s">
        <v>137</v>
      </c>
      <c r="D42" s="19" t="s">
        <v>138</v>
      </c>
      <c r="E42" s="20" t="s">
        <v>139</v>
      </c>
      <c r="F42" s="21" t="s">
        <v>140</v>
      </c>
      <c r="G42" s="22" t="s">
        <v>34</v>
      </c>
      <c r="H42" s="23">
        <v>1</v>
      </c>
      <c r="I42" s="23"/>
      <c r="J42" s="23">
        <v>0</v>
      </c>
      <c r="K42" s="24">
        <v>2</v>
      </c>
      <c r="L42" s="24">
        <v>1</v>
      </c>
      <c r="M42" s="23">
        <v>2</v>
      </c>
      <c r="N42" s="23">
        <v>2</v>
      </c>
      <c r="O42" s="25">
        <f t="shared" si="0"/>
        <v>7</v>
      </c>
      <c r="P42" s="23">
        <v>0</v>
      </c>
      <c r="Q42" s="24">
        <v>2</v>
      </c>
      <c r="R42" s="24">
        <v>1</v>
      </c>
      <c r="S42" s="23">
        <v>2</v>
      </c>
      <c r="T42" s="23">
        <v>2</v>
      </c>
      <c r="U42" s="25">
        <f t="shared" si="1"/>
        <v>7</v>
      </c>
      <c r="V42" s="26">
        <f t="shared" si="2"/>
        <v>7</v>
      </c>
      <c r="W42" s="27"/>
      <c r="X42" s="3"/>
      <c r="Y42" s="3"/>
      <c r="Z42" s="3"/>
    </row>
    <row r="43" spans="1:26" ht="22.5" customHeight="1" x14ac:dyDescent="0.3">
      <c r="A43" s="23">
        <v>32</v>
      </c>
      <c r="B43" s="23"/>
      <c r="C43" s="18" t="s">
        <v>141</v>
      </c>
      <c r="D43" s="19" t="s">
        <v>142</v>
      </c>
      <c r="E43" s="20" t="s">
        <v>143</v>
      </c>
      <c r="F43" s="21" t="s">
        <v>144</v>
      </c>
      <c r="G43" s="22" t="s">
        <v>34</v>
      </c>
      <c r="H43" s="23">
        <v>2</v>
      </c>
      <c r="I43" s="23"/>
      <c r="J43" s="23">
        <v>2</v>
      </c>
      <c r="K43" s="24">
        <v>1</v>
      </c>
      <c r="L43" s="24">
        <v>2</v>
      </c>
      <c r="M43" s="23">
        <v>2</v>
      </c>
      <c r="N43" s="23">
        <v>2</v>
      </c>
      <c r="O43" s="25">
        <f t="shared" si="0"/>
        <v>9</v>
      </c>
      <c r="P43" s="23">
        <v>2</v>
      </c>
      <c r="Q43" s="24">
        <v>1</v>
      </c>
      <c r="R43" s="24">
        <v>2</v>
      </c>
      <c r="S43" s="23">
        <v>2</v>
      </c>
      <c r="T43" s="23">
        <v>2</v>
      </c>
      <c r="U43" s="25">
        <f t="shared" si="1"/>
        <v>9</v>
      </c>
      <c r="V43" s="26">
        <f t="shared" si="2"/>
        <v>9</v>
      </c>
      <c r="W43" s="27"/>
      <c r="X43" s="3"/>
      <c r="Y43" s="3"/>
      <c r="Z43" s="3"/>
    </row>
    <row r="44" spans="1:26" ht="22.5" customHeight="1" x14ac:dyDescent="0.3">
      <c r="A44" s="23">
        <v>33</v>
      </c>
      <c r="B44" s="23"/>
      <c r="C44" s="18" t="s">
        <v>145</v>
      </c>
      <c r="D44" s="19" t="s">
        <v>146</v>
      </c>
      <c r="E44" s="20" t="s">
        <v>147</v>
      </c>
      <c r="F44" s="21" t="s">
        <v>148</v>
      </c>
      <c r="G44" s="22" t="s">
        <v>34</v>
      </c>
      <c r="H44" s="23">
        <v>3</v>
      </c>
      <c r="I44" s="23"/>
      <c r="J44" s="23">
        <v>0</v>
      </c>
      <c r="K44" s="24">
        <v>2</v>
      </c>
      <c r="L44" s="24">
        <v>1.75</v>
      </c>
      <c r="M44" s="23">
        <v>2</v>
      </c>
      <c r="N44" s="23">
        <v>1</v>
      </c>
      <c r="O44" s="25">
        <f t="shared" si="0"/>
        <v>6.75</v>
      </c>
      <c r="P44" s="23">
        <v>0</v>
      </c>
      <c r="Q44" s="24">
        <v>2</v>
      </c>
      <c r="R44" s="24">
        <v>1.75</v>
      </c>
      <c r="S44" s="23">
        <v>2</v>
      </c>
      <c r="T44" s="23">
        <v>1</v>
      </c>
      <c r="U44" s="25">
        <f t="shared" si="1"/>
        <v>6.75</v>
      </c>
      <c r="V44" s="26">
        <f t="shared" si="2"/>
        <v>6.75</v>
      </c>
      <c r="W44" s="27"/>
      <c r="X44" s="3"/>
      <c r="Y44" s="3"/>
      <c r="Z44" s="3"/>
    </row>
    <row r="45" spans="1:26" ht="22.5" customHeight="1" x14ac:dyDescent="0.3">
      <c r="A45" s="23">
        <v>34</v>
      </c>
      <c r="B45" s="23"/>
      <c r="C45" s="18" t="s">
        <v>149</v>
      </c>
      <c r="D45" s="19" t="s">
        <v>150</v>
      </c>
      <c r="E45" s="20" t="s">
        <v>151</v>
      </c>
      <c r="F45" s="21" t="s">
        <v>152</v>
      </c>
      <c r="G45" s="22" t="s">
        <v>34</v>
      </c>
      <c r="H45" s="23">
        <v>4</v>
      </c>
      <c r="I45" s="23"/>
      <c r="J45" s="23">
        <v>1.5</v>
      </c>
      <c r="K45" s="24">
        <v>2</v>
      </c>
      <c r="L45" s="24">
        <v>2</v>
      </c>
      <c r="M45" s="23">
        <v>2</v>
      </c>
      <c r="N45" s="23">
        <v>2</v>
      </c>
      <c r="O45" s="25">
        <f t="shared" si="0"/>
        <v>9.5</v>
      </c>
      <c r="P45" s="23">
        <v>1.5</v>
      </c>
      <c r="Q45" s="24">
        <v>2</v>
      </c>
      <c r="R45" s="24">
        <v>2</v>
      </c>
      <c r="S45" s="23">
        <v>2</v>
      </c>
      <c r="T45" s="23">
        <v>2</v>
      </c>
      <c r="U45" s="25">
        <f t="shared" si="1"/>
        <v>9.5</v>
      </c>
      <c r="V45" s="26">
        <f t="shared" si="2"/>
        <v>9.5</v>
      </c>
      <c r="W45" s="27"/>
      <c r="X45" s="3"/>
      <c r="Y45" s="3"/>
      <c r="Z45" s="3"/>
    </row>
    <row r="46" spans="1:26" ht="22.5" customHeight="1" x14ac:dyDescent="0.3">
      <c r="A46" s="23">
        <v>35</v>
      </c>
      <c r="B46" s="23"/>
      <c r="C46" s="18" t="s">
        <v>153</v>
      </c>
      <c r="D46" s="19" t="s">
        <v>85</v>
      </c>
      <c r="E46" s="20" t="s">
        <v>154</v>
      </c>
      <c r="F46" s="21" t="s">
        <v>140</v>
      </c>
      <c r="G46" s="22" t="s">
        <v>34</v>
      </c>
      <c r="H46" s="23">
        <v>5</v>
      </c>
      <c r="I46" s="23"/>
      <c r="J46" s="23">
        <v>2</v>
      </c>
      <c r="K46" s="24">
        <v>1.75</v>
      </c>
      <c r="L46" s="24">
        <v>2</v>
      </c>
      <c r="M46" s="23">
        <v>2</v>
      </c>
      <c r="N46" s="23">
        <v>2</v>
      </c>
      <c r="O46" s="25">
        <f t="shared" si="0"/>
        <v>9.75</v>
      </c>
      <c r="P46" s="23">
        <v>2</v>
      </c>
      <c r="Q46" s="24">
        <v>1.75</v>
      </c>
      <c r="R46" s="24">
        <v>2</v>
      </c>
      <c r="S46" s="23">
        <v>2</v>
      </c>
      <c r="T46" s="23">
        <v>2</v>
      </c>
      <c r="U46" s="25">
        <f t="shared" si="1"/>
        <v>9.75</v>
      </c>
      <c r="V46" s="26">
        <f t="shared" si="2"/>
        <v>9.75</v>
      </c>
      <c r="W46" s="27"/>
      <c r="X46" s="3"/>
      <c r="Y46" s="3"/>
      <c r="Z46" s="3"/>
    </row>
    <row r="47" spans="1:26" ht="22.5" customHeight="1" x14ac:dyDescent="0.3">
      <c r="A47" s="23">
        <v>36</v>
      </c>
      <c r="B47" s="23"/>
      <c r="C47" s="18" t="s">
        <v>155</v>
      </c>
      <c r="D47" s="19" t="s">
        <v>156</v>
      </c>
      <c r="E47" s="20" t="s">
        <v>154</v>
      </c>
      <c r="F47" s="21" t="s">
        <v>157</v>
      </c>
      <c r="G47" s="22" t="s">
        <v>34</v>
      </c>
      <c r="H47" s="23">
        <v>6</v>
      </c>
      <c r="I47" s="23"/>
      <c r="J47" s="23">
        <v>1.5</v>
      </c>
      <c r="K47" s="24">
        <v>1.75</v>
      </c>
      <c r="L47" s="24">
        <v>2</v>
      </c>
      <c r="M47" s="23">
        <v>0.5</v>
      </c>
      <c r="N47" s="23">
        <v>0</v>
      </c>
      <c r="O47" s="25">
        <f t="shared" si="0"/>
        <v>5.75</v>
      </c>
      <c r="P47" s="23">
        <v>1.5</v>
      </c>
      <c r="Q47" s="24">
        <v>1.75</v>
      </c>
      <c r="R47" s="24">
        <v>2</v>
      </c>
      <c r="S47" s="23">
        <v>0.5</v>
      </c>
      <c r="T47" s="23">
        <v>0</v>
      </c>
      <c r="U47" s="25">
        <f t="shared" si="1"/>
        <v>5.75</v>
      </c>
      <c r="V47" s="26">
        <f t="shared" si="2"/>
        <v>5.75</v>
      </c>
      <c r="W47" s="27"/>
      <c r="X47" s="3"/>
      <c r="Y47" s="3"/>
      <c r="Z47" s="3"/>
    </row>
    <row r="48" spans="1:26" ht="22.5" customHeight="1" x14ac:dyDescent="0.3">
      <c r="A48" s="23">
        <v>37</v>
      </c>
      <c r="B48" s="23"/>
      <c r="C48" s="18" t="s">
        <v>158</v>
      </c>
      <c r="D48" s="19" t="s">
        <v>159</v>
      </c>
      <c r="E48" s="20" t="s">
        <v>160</v>
      </c>
      <c r="F48" s="21" t="s">
        <v>161</v>
      </c>
      <c r="G48" s="22" t="s">
        <v>34</v>
      </c>
      <c r="H48" s="23">
        <v>7</v>
      </c>
      <c r="I48" s="23"/>
      <c r="J48" s="23">
        <v>0.5</v>
      </c>
      <c r="K48" s="24">
        <v>1.75</v>
      </c>
      <c r="L48" s="24">
        <v>1.75</v>
      </c>
      <c r="M48" s="23">
        <v>2</v>
      </c>
      <c r="N48" s="23">
        <v>1.5</v>
      </c>
      <c r="O48" s="25">
        <f t="shared" si="0"/>
        <v>7.5</v>
      </c>
      <c r="P48" s="23">
        <v>0.5</v>
      </c>
      <c r="Q48" s="24">
        <v>1.75</v>
      </c>
      <c r="R48" s="24">
        <v>1.75</v>
      </c>
      <c r="S48" s="23">
        <v>2</v>
      </c>
      <c r="T48" s="23">
        <v>1.5</v>
      </c>
      <c r="U48" s="25">
        <f t="shared" si="1"/>
        <v>7.5</v>
      </c>
      <c r="V48" s="26">
        <f t="shared" si="2"/>
        <v>7.5</v>
      </c>
      <c r="W48" s="27"/>
      <c r="X48" s="3"/>
      <c r="Y48" s="3"/>
      <c r="Z48" s="3"/>
    </row>
    <row r="49" spans="1:26" ht="22.5" customHeight="1" x14ac:dyDescent="0.3">
      <c r="A49" s="23">
        <v>38</v>
      </c>
      <c r="B49" s="23"/>
      <c r="C49" s="18" t="s">
        <v>162</v>
      </c>
      <c r="D49" s="19" t="s">
        <v>163</v>
      </c>
      <c r="E49" s="20" t="s">
        <v>164</v>
      </c>
      <c r="F49" s="21" t="s">
        <v>165</v>
      </c>
      <c r="G49" s="22" t="s">
        <v>34</v>
      </c>
      <c r="H49" s="23">
        <v>8</v>
      </c>
      <c r="I49" s="23"/>
      <c r="J49" s="23">
        <v>1.5</v>
      </c>
      <c r="K49" s="24">
        <v>1.5</v>
      </c>
      <c r="L49" s="24">
        <v>2</v>
      </c>
      <c r="M49" s="23">
        <v>0</v>
      </c>
      <c r="N49" s="23">
        <v>2</v>
      </c>
      <c r="O49" s="25">
        <f t="shared" si="0"/>
        <v>7</v>
      </c>
      <c r="P49" s="23">
        <v>1.5</v>
      </c>
      <c r="Q49" s="24">
        <v>1.5</v>
      </c>
      <c r="R49" s="24">
        <v>2</v>
      </c>
      <c r="S49" s="23">
        <v>0</v>
      </c>
      <c r="T49" s="23">
        <v>2</v>
      </c>
      <c r="U49" s="25">
        <f t="shared" si="1"/>
        <v>7</v>
      </c>
      <c r="V49" s="26">
        <f t="shared" si="2"/>
        <v>7</v>
      </c>
      <c r="W49" s="27"/>
      <c r="X49" s="3"/>
      <c r="Y49" s="3"/>
      <c r="Z49" s="3"/>
    </row>
    <row r="50" spans="1:26" ht="22.5" customHeight="1" x14ac:dyDescent="0.3">
      <c r="A50" s="23">
        <v>39</v>
      </c>
      <c r="B50" s="23"/>
      <c r="C50" s="18" t="s">
        <v>166</v>
      </c>
      <c r="D50" s="19" t="s">
        <v>167</v>
      </c>
      <c r="E50" s="20" t="s">
        <v>168</v>
      </c>
      <c r="F50" s="21" t="s">
        <v>169</v>
      </c>
      <c r="G50" s="22" t="s">
        <v>34</v>
      </c>
      <c r="H50" s="23">
        <v>9</v>
      </c>
      <c r="I50" s="23"/>
      <c r="J50" s="23">
        <v>0</v>
      </c>
      <c r="K50" s="24">
        <v>2</v>
      </c>
      <c r="L50" s="24">
        <v>2</v>
      </c>
      <c r="M50" s="23">
        <v>2</v>
      </c>
      <c r="N50" s="23">
        <v>0</v>
      </c>
      <c r="O50" s="25">
        <f t="shared" si="0"/>
        <v>6</v>
      </c>
      <c r="P50" s="23">
        <v>0</v>
      </c>
      <c r="Q50" s="24">
        <v>2</v>
      </c>
      <c r="R50" s="24">
        <v>2</v>
      </c>
      <c r="S50" s="23">
        <v>2</v>
      </c>
      <c r="T50" s="23">
        <v>0</v>
      </c>
      <c r="U50" s="25">
        <f t="shared" si="1"/>
        <v>6</v>
      </c>
      <c r="V50" s="26">
        <f t="shared" si="2"/>
        <v>6</v>
      </c>
      <c r="W50" s="27"/>
      <c r="X50" s="3"/>
      <c r="Y50" s="3"/>
      <c r="Z50" s="3"/>
    </row>
    <row r="51" spans="1:26" ht="22.5" customHeight="1" x14ac:dyDescent="0.3">
      <c r="A51" s="23">
        <v>40</v>
      </c>
      <c r="B51" s="23"/>
      <c r="C51" s="18" t="s">
        <v>170</v>
      </c>
      <c r="D51" s="19" t="s">
        <v>171</v>
      </c>
      <c r="E51" s="20" t="s">
        <v>172</v>
      </c>
      <c r="F51" s="21" t="s">
        <v>173</v>
      </c>
      <c r="G51" s="22" t="s">
        <v>34</v>
      </c>
      <c r="H51" s="23">
        <v>10</v>
      </c>
      <c r="I51" s="23"/>
      <c r="J51" s="23">
        <v>0.5</v>
      </c>
      <c r="K51" s="24">
        <v>2</v>
      </c>
      <c r="L51" s="24">
        <v>2</v>
      </c>
      <c r="M51" s="23">
        <v>2</v>
      </c>
      <c r="N51" s="23">
        <v>2</v>
      </c>
      <c r="O51" s="25">
        <f t="shared" si="0"/>
        <v>8.5</v>
      </c>
      <c r="P51" s="23">
        <v>0.5</v>
      </c>
      <c r="Q51" s="24">
        <v>2</v>
      </c>
      <c r="R51" s="24">
        <v>2</v>
      </c>
      <c r="S51" s="23">
        <v>2</v>
      </c>
      <c r="T51" s="23">
        <v>2</v>
      </c>
      <c r="U51" s="25">
        <f t="shared" si="1"/>
        <v>8.5</v>
      </c>
      <c r="V51" s="26">
        <f t="shared" si="2"/>
        <v>8.5</v>
      </c>
      <c r="W51" s="27"/>
      <c r="X51" s="3"/>
      <c r="Y51" s="3"/>
      <c r="Z51" s="3"/>
    </row>
    <row r="52" spans="1:26" ht="22.5" customHeight="1" x14ac:dyDescent="0.3">
      <c r="A52" s="23">
        <v>41</v>
      </c>
      <c r="B52" s="23"/>
      <c r="C52" s="18" t="s">
        <v>174</v>
      </c>
      <c r="D52" s="19" t="s">
        <v>175</v>
      </c>
      <c r="E52" s="20" t="s">
        <v>176</v>
      </c>
      <c r="F52" s="21" t="s">
        <v>177</v>
      </c>
      <c r="G52" s="22" t="s">
        <v>34</v>
      </c>
      <c r="H52" s="23">
        <v>11</v>
      </c>
      <c r="I52" s="23"/>
      <c r="J52" s="23">
        <v>0.5</v>
      </c>
      <c r="K52" s="24">
        <v>1</v>
      </c>
      <c r="L52" s="24">
        <v>2</v>
      </c>
      <c r="M52" s="23">
        <v>2</v>
      </c>
      <c r="N52" s="23">
        <v>2</v>
      </c>
      <c r="O52" s="25">
        <f t="shared" si="0"/>
        <v>7.5</v>
      </c>
      <c r="P52" s="23">
        <v>0.5</v>
      </c>
      <c r="Q52" s="24">
        <v>1</v>
      </c>
      <c r="R52" s="24">
        <v>2</v>
      </c>
      <c r="S52" s="23">
        <v>2</v>
      </c>
      <c r="T52" s="23">
        <v>2</v>
      </c>
      <c r="U52" s="25">
        <f t="shared" si="1"/>
        <v>7.5</v>
      </c>
      <c r="V52" s="26">
        <f t="shared" si="2"/>
        <v>7.5</v>
      </c>
      <c r="W52" s="27"/>
      <c r="X52" s="3"/>
      <c r="Y52" s="3"/>
      <c r="Z52" s="3"/>
    </row>
    <row r="53" spans="1:26" ht="22.5" customHeight="1" x14ac:dyDescent="0.3">
      <c r="A53" s="23">
        <v>42</v>
      </c>
      <c r="B53" s="23"/>
      <c r="C53" s="18" t="s">
        <v>178</v>
      </c>
      <c r="D53" s="19" t="s">
        <v>179</v>
      </c>
      <c r="E53" s="20" t="s">
        <v>180</v>
      </c>
      <c r="F53" s="21" t="s">
        <v>181</v>
      </c>
      <c r="G53" s="22" t="s">
        <v>34</v>
      </c>
      <c r="H53" s="23">
        <v>12</v>
      </c>
      <c r="I53" s="23"/>
      <c r="J53" s="23">
        <v>0</v>
      </c>
      <c r="K53" s="24">
        <v>0</v>
      </c>
      <c r="L53" s="24">
        <v>0</v>
      </c>
      <c r="M53" s="23">
        <v>1</v>
      </c>
      <c r="N53" s="23">
        <v>0</v>
      </c>
      <c r="O53" s="25">
        <f t="shared" si="0"/>
        <v>1</v>
      </c>
      <c r="P53" s="23">
        <v>0</v>
      </c>
      <c r="Q53" s="24">
        <v>0</v>
      </c>
      <c r="R53" s="24">
        <v>0</v>
      </c>
      <c r="S53" s="23">
        <v>1</v>
      </c>
      <c r="T53" s="23">
        <v>0</v>
      </c>
      <c r="U53" s="25">
        <f t="shared" si="1"/>
        <v>1</v>
      </c>
      <c r="V53" s="26">
        <f t="shared" si="2"/>
        <v>1</v>
      </c>
      <c r="W53" s="27"/>
      <c r="X53" s="3"/>
      <c r="Y53" s="3"/>
      <c r="Z53" s="3"/>
    </row>
    <row r="54" spans="1:26" ht="22.5" customHeight="1" x14ac:dyDescent="0.3">
      <c r="A54" s="23">
        <v>43</v>
      </c>
      <c r="B54" s="23"/>
      <c r="C54" s="18" t="s">
        <v>182</v>
      </c>
      <c r="D54" s="19" t="s">
        <v>183</v>
      </c>
      <c r="E54" s="20" t="s">
        <v>184</v>
      </c>
      <c r="F54" s="21" t="s">
        <v>185</v>
      </c>
      <c r="G54" s="22" t="s">
        <v>34</v>
      </c>
      <c r="H54" s="23">
        <v>13</v>
      </c>
      <c r="I54" s="23"/>
      <c r="J54" s="23">
        <v>2</v>
      </c>
      <c r="K54" s="24">
        <v>2</v>
      </c>
      <c r="L54" s="24">
        <v>2</v>
      </c>
      <c r="M54" s="23">
        <v>2</v>
      </c>
      <c r="N54" s="23">
        <v>1.5</v>
      </c>
      <c r="O54" s="25">
        <f t="shared" si="0"/>
        <v>9.5</v>
      </c>
      <c r="P54" s="23">
        <v>2</v>
      </c>
      <c r="Q54" s="24">
        <v>2</v>
      </c>
      <c r="R54" s="24">
        <v>2</v>
      </c>
      <c r="S54" s="23">
        <v>2</v>
      </c>
      <c r="T54" s="23">
        <v>1.5</v>
      </c>
      <c r="U54" s="25">
        <f t="shared" si="1"/>
        <v>9.5</v>
      </c>
      <c r="V54" s="26">
        <f t="shared" si="2"/>
        <v>9.5</v>
      </c>
      <c r="W54" s="27"/>
      <c r="X54" s="3"/>
      <c r="Y54" s="3"/>
      <c r="Z54" s="3"/>
    </row>
    <row r="55" spans="1:26" ht="22.5" customHeight="1" x14ac:dyDescent="0.3">
      <c r="A55" s="23">
        <v>44</v>
      </c>
      <c r="B55" s="23"/>
      <c r="C55" s="18" t="s">
        <v>186</v>
      </c>
      <c r="D55" s="19" t="s">
        <v>187</v>
      </c>
      <c r="E55" s="20" t="s">
        <v>188</v>
      </c>
      <c r="F55" s="21" t="s">
        <v>189</v>
      </c>
      <c r="G55" s="22" t="s">
        <v>34</v>
      </c>
      <c r="H55" s="23">
        <v>14</v>
      </c>
      <c r="I55" s="23"/>
      <c r="J55" s="23">
        <v>1.5</v>
      </c>
      <c r="K55" s="24">
        <v>2</v>
      </c>
      <c r="L55" s="24">
        <v>2</v>
      </c>
      <c r="M55" s="23">
        <v>2</v>
      </c>
      <c r="N55" s="23">
        <v>2</v>
      </c>
      <c r="O55" s="25">
        <f t="shared" si="0"/>
        <v>9.5</v>
      </c>
      <c r="P55" s="23">
        <v>1.5</v>
      </c>
      <c r="Q55" s="24">
        <v>2</v>
      </c>
      <c r="R55" s="24">
        <v>2</v>
      </c>
      <c r="S55" s="23">
        <v>2</v>
      </c>
      <c r="T55" s="23">
        <v>2</v>
      </c>
      <c r="U55" s="25">
        <f t="shared" si="1"/>
        <v>9.5</v>
      </c>
      <c r="V55" s="26">
        <f t="shared" si="2"/>
        <v>9.5</v>
      </c>
      <c r="W55" s="27"/>
      <c r="X55" s="3"/>
      <c r="Y55" s="3"/>
      <c r="Z55" s="3"/>
    </row>
    <row r="56" spans="1:26" ht="22.5" customHeight="1" x14ac:dyDescent="0.3">
      <c r="A56" s="23">
        <v>45</v>
      </c>
      <c r="B56" s="23"/>
      <c r="C56" s="18" t="s">
        <v>190</v>
      </c>
      <c r="D56" s="19" t="s">
        <v>191</v>
      </c>
      <c r="E56" s="20" t="s">
        <v>188</v>
      </c>
      <c r="F56" s="21" t="s">
        <v>192</v>
      </c>
      <c r="G56" s="22" t="s">
        <v>34</v>
      </c>
      <c r="H56" s="23">
        <v>15</v>
      </c>
      <c r="I56" s="23"/>
      <c r="J56" s="23">
        <v>2</v>
      </c>
      <c r="K56" s="24">
        <v>1</v>
      </c>
      <c r="L56" s="24">
        <v>1.5</v>
      </c>
      <c r="M56" s="23">
        <v>2</v>
      </c>
      <c r="N56" s="23">
        <v>2</v>
      </c>
      <c r="O56" s="25">
        <f t="shared" si="0"/>
        <v>8.5</v>
      </c>
      <c r="P56" s="23">
        <v>2</v>
      </c>
      <c r="Q56" s="24">
        <v>1</v>
      </c>
      <c r="R56" s="24">
        <v>1.5</v>
      </c>
      <c r="S56" s="23">
        <v>2</v>
      </c>
      <c r="T56" s="23">
        <v>2</v>
      </c>
      <c r="U56" s="25">
        <f t="shared" si="1"/>
        <v>8.5</v>
      </c>
      <c r="V56" s="26">
        <f t="shared" si="2"/>
        <v>8.5</v>
      </c>
      <c r="W56" s="27"/>
      <c r="X56" s="3"/>
      <c r="Y56" s="3"/>
      <c r="Z56" s="3"/>
    </row>
    <row r="57" spans="1:26" ht="22.5" hidden="1" customHeight="1" x14ac:dyDescent="0.3">
      <c r="A57" s="23">
        <v>46</v>
      </c>
      <c r="B57" s="23"/>
      <c r="C57" s="18"/>
      <c r="D57" s="19"/>
      <c r="E57" s="20"/>
      <c r="F57" s="21"/>
      <c r="G57" s="22"/>
      <c r="H57" s="28"/>
      <c r="I57" s="28"/>
      <c r="J57" s="28"/>
      <c r="K57" s="29"/>
      <c r="L57" s="29"/>
      <c r="M57" s="28"/>
      <c r="N57" s="28"/>
      <c r="O57" s="25">
        <f t="shared" si="0"/>
        <v>0</v>
      </c>
      <c r="P57" s="28"/>
      <c r="Q57" s="29"/>
      <c r="R57" s="29"/>
      <c r="S57" s="28"/>
      <c r="T57" s="28"/>
      <c r="U57" s="25">
        <f t="shared" si="1"/>
        <v>0</v>
      </c>
      <c r="V57" s="26">
        <f t="shared" si="2"/>
        <v>0</v>
      </c>
      <c r="W57" s="27"/>
      <c r="X57" s="3"/>
      <c r="Y57" s="3"/>
      <c r="Z57" s="3"/>
    </row>
    <row r="58" spans="1:26" ht="22.5" hidden="1" customHeight="1" x14ac:dyDescent="0.3">
      <c r="A58" s="23">
        <v>47</v>
      </c>
      <c r="B58" s="23"/>
      <c r="C58" s="18"/>
      <c r="D58" s="19"/>
      <c r="E58" s="20"/>
      <c r="F58" s="21"/>
      <c r="G58" s="22"/>
      <c r="H58" s="28"/>
      <c r="I58" s="28"/>
      <c r="J58" s="28"/>
      <c r="K58" s="29"/>
      <c r="L58" s="29"/>
      <c r="M58" s="28"/>
      <c r="N58" s="28"/>
      <c r="O58" s="25">
        <f t="shared" si="0"/>
        <v>0</v>
      </c>
      <c r="P58" s="28"/>
      <c r="Q58" s="29"/>
      <c r="R58" s="29"/>
      <c r="S58" s="28"/>
      <c r="T58" s="28"/>
      <c r="U58" s="25">
        <f t="shared" si="1"/>
        <v>0</v>
      </c>
      <c r="V58" s="26">
        <f t="shared" si="2"/>
        <v>0</v>
      </c>
      <c r="W58" s="27"/>
      <c r="X58" s="3"/>
      <c r="Y58" s="3"/>
      <c r="Z58" s="3"/>
    </row>
    <row r="59" spans="1:26" ht="22.5" hidden="1" customHeight="1" x14ac:dyDescent="0.3">
      <c r="A59" s="23">
        <v>48</v>
      </c>
      <c r="B59" s="23"/>
      <c r="C59" s="18"/>
      <c r="D59" s="19"/>
      <c r="E59" s="20"/>
      <c r="F59" s="21"/>
      <c r="G59" s="22"/>
      <c r="H59" s="28"/>
      <c r="I59" s="28"/>
      <c r="J59" s="28"/>
      <c r="K59" s="29"/>
      <c r="L59" s="29"/>
      <c r="M59" s="28"/>
      <c r="N59" s="28"/>
      <c r="O59" s="25">
        <f t="shared" si="0"/>
        <v>0</v>
      </c>
      <c r="P59" s="28"/>
      <c r="Q59" s="29"/>
      <c r="R59" s="29"/>
      <c r="S59" s="28"/>
      <c r="T59" s="28"/>
      <c r="U59" s="25">
        <f t="shared" si="1"/>
        <v>0</v>
      </c>
      <c r="V59" s="26">
        <f t="shared" si="2"/>
        <v>0</v>
      </c>
      <c r="W59" s="27"/>
      <c r="X59" s="3"/>
      <c r="Y59" s="3"/>
      <c r="Z59" s="3"/>
    </row>
    <row r="60" spans="1:26" ht="22.5" hidden="1" customHeight="1" x14ac:dyDescent="0.3">
      <c r="A60" s="23">
        <v>49</v>
      </c>
      <c r="B60" s="23"/>
      <c r="C60" s="18"/>
      <c r="D60" s="19"/>
      <c r="E60" s="20"/>
      <c r="F60" s="21"/>
      <c r="G60" s="22"/>
      <c r="H60" s="28"/>
      <c r="I60" s="28"/>
      <c r="J60" s="28"/>
      <c r="K60" s="29"/>
      <c r="L60" s="29"/>
      <c r="M60" s="28"/>
      <c r="N60" s="28"/>
      <c r="O60" s="25">
        <f t="shared" si="0"/>
        <v>0</v>
      </c>
      <c r="P60" s="28"/>
      <c r="Q60" s="29"/>
      <c r="R60" s="29"/>
      <c r="S60" s="28"/>
      <c r="T60" s="28"/>
      <c r="U60" s="25">
        <f t="shared" si="1"/>
        <v>0</v>
      </c>
      <c r="V60" s="26">
        <f t="shared" si="2"/>
        <v>0</v>
      </c>
      <c r="W60" s="27"/>
      <c r="X60" s="3"/>
      <c r="Y60" s="3"/>
      <c r="Z60" s="3"/>
    </row>
    <row r="61" spans="1:26" ht="22.5" hidden="1" customHeight="1" x14ac:dyDescent="0.3">
      <c r="A61" s="23">
        <v>50</v>
      </c>
      <c r="B61" s="23"/>
      <c r="C61" s="18"/>
      <c r="D61" s="19"/>
      <c r="E61" s="20"/>
      <c r="F61" s="21"/>
      <c r="G61" s="22"/>
      <c r="H61" s="28"/>
      <c r="I61" s="28"/>
      <c r="J61" s="28"/>
      <c r="K61" s="29"/>
      <c r="L61" s="29"/>
      <c r="M61" s="28"/>
      <c r="N61" s="28"/>
      <c r="O61" s="25">
        <f t="shared" si="0"/>
        <v>0</v>
      </c>
      <c r="P61" s="28"/>
      <c r="Q61" s="29"/>
      <c r="R61" s="29"/>
      <c r="S61" s="28"/>
      <c r="T61" s="28"/>
      <c r="U61" s="25">
        <f t="shared" si="1"/>
        <v>0</v>
      </c>
      <c r="V61" s="26">
        <f t="shared" si="2"/>
        <v>0</v>
      </c>
      <c r="W61" s="27"/>
      <c r="X61" s="3"/>
      <c r="Y61" s="3"/>
      <c r="Z61" s="3"/>
    </row>
    <row r="62" spans="1:26" ht="22.5" hidden="1" customHeight="1" x14ac:dyDescent="0.3">
      <c r="A62" s="23">
        <v>51</v>
      </c>
      <c r="B62" s="23"/>
      <c r="C62" s="18"/>
      <c r="D62" s="19"/>
      <c r="E62" s="20"/>
      <c r="F62" s="21"/>
      <c r="G62" s="22"/>
      <c r="H62" s="28"/>
      <c r="I62" s="28"/>
      <c r="J62" s="28"/>
      <c r="K62" s="29"/>
      <c r="L62" s="29"/>
      <c r="M62" s="28"/>
      <c r="N62" s="28"/>
      <c r="O62" s="25">
        <f t="shared" si="0"/>
        <v>0</v>
      </c>
      <c r="P62" s="28"/>
      <c r="Q62" s="29"/>
      <c r="R62" s="29"/>
      <c r="S62" s="28"/>
      <c r="T62" s="28"/>
      <c r="U62" s="25">
        <f t="shared" si="1"/>
        <v>0</v>
      </c>
      <c r="V62" s="26">
        <f t="shared" si="2"/>
        <v>0</v>
      </c>
      <c r="W62" s="27"/>
      <c r="X62" s="3"/>
      <c r="Y62" s="3"/>
      <c r="Z62" s="3"/>
    </row>
    <row r="63" spans="1:26" ht="22.5" hidden="1" customHeight="1" x14ac:dyDescent="0.3">
      <c r="A63" s="23">
        <v>52</v>
      </c>
      <c r="B63" s="23"/>
      <c r="C63" s="18"/>
      <c r="D63" s="19"/>
      <c r="E63" s="20"/>
      <c r="F63" s="21"/>
      <c r="G63" s="22"/>
      <c r="H63" s="28"/>
      <c r="I63" s="28"/>
      <c r="J63" s="28"/>
      <c r="K63" s="29"/>
      <c r="L63" s="29"/>
      <c r="M63" s="28"/>
      <c r="N63" s="28"/>
      <c r="O63" s="25">
        <f t="shared" si="0"/>
        <v>0</v>
      </c>
      <c r="P63" s="28"/>
      <c r="Q63" s="29"/>
      <c r="R63" s="29"/>
      <c r="S63" s="28"/>
      <c r="T63" s="28"/>
      <c r="U63" s="25">
        <f t="shared" si="1"/>
        <v>0</v>
      </c>
      <c r="V63" s="26">
        <f t="shared" si="2"/>
        <v>0</v>
      </c>
      <c r="W63" s="27"/>
      <c r="X63" s="3"/>
      <c r="Y63" s="3"/>
      <c r="Z63" s="3"/>
    </row>
    <row r="64" spans="1:26" ht="22.5" hidden="1" customHeight="1" x14ac:dyDescent="0.3">
      <c r="A64" s="23">
        <v>53</v>
      </c>
      <c r="B64" s="23"/>
      <c r="C64" s="18"/>
      <c r="D64" s="19"/>
      <c r="E64" s="20"/>
      <c r="F64" s="21"/>
      <c r="G64" s="22"/>
      <c r="H64" s="28"/>
      <c r="I64" s="28"/>
      <c r="J64" s="28"/>
      <c r="K64" s="29"/>
      <c r="L64" s="29"/>
      <c r="M64" s="28"/>
      <c r="N64" s="28"/>
      <c r="O64" s="25">
        <f t="shared" si="0"/>
        <v>0</v>
      </c>
      <c r="P64" s="28"/>
      <c r="Q64" s="29"/>
      <c r="R64" s="29"/>
      <c r="S64" s="28"/>
      <c r="T64" s="28"/>
      <c r="U64" s="25">
        <f t="shared" si="1"/>
        <v>0</v>
      </c>
      <c r="V64" s="26">
        <f t="shared" si="2"/>
        <v>0</v>
      </c>
      <c r="W64" s="27"/>
      <c r="X64" s="3"/>
      <c r="Y64" s="3"/>
      <c r="Z64" s="3"/>
    </row>
    <row r="65" spans="1:26" ht="22.5" hidden="1" customHeight="1" x14ac:dyDescent="0.3">
      <c r="A65" s="23">
        <v>54</v>
      </c>
      <c r="B65" s="23"/>
      <c r="C65" s="18"/>
      <c r="D65" s="19"/>
      <c r="E65" s="20"/>
      <c r="F65" s="21"/>
      <c r="G65" s="22"/>
      <c r="H65" s="28"/>
      <c r="I65" s="28"/>
      <c r="J65" s="28"/>
      <c r="K65" s="29"/>
      <c r="L65" s="29"/>
      <c r="M65" s="28"/>
      <c r="N65" s="28"/>
      <c r="O65" s="25">
        <f t="shared" si="0"/>
        <v>0</v>
      </c>
      <c r="P65" s="28"/>
      <c r="Q65" s="29"/>
      <c r="R65" s="29"/>
      <c r="S65" s="28"/>
      <c r="T65" s="28"/>
      <c r="U65" s="25">
        <f t="shared" si="1"/>
        <v>0</v>
      </c>
      <c r="V65" s="26">
        <f t="shared" si="2"/>
        <v>0</v>
      </c>
      <c r="W65" s="27"/>
      <c r="X65" s="3"/>
      <c r="Y65" s="3"/>
      <c r="Z65" s="3"/>
    </row>
    <row r="66" spans="1:26" ht="22.5" hidden="1" customHeight="1" x14ac:dyDescent="0.3">
      <c r="A66" s="23">
        <v>55</v>
      </c>
      <c r="B66" s="23"/>
      <c r="C66" s="18"/>
      <c r="D66" s="19"/>
      <c r="E66" s="20"/>
      <c r="F66" s="21"/>
      <c r="G66" s="22"/>
      <c r="H66" s="28"/>
      <c r="I66" s="28"/>
      <c r="J66" s="28"/>
      <c r="K66" s="29"/>
      <c r="L66" s="29"/>
      <c r="M66" s="28"/>
      <c r="N66" s="28"/>
      <c r="O66" s="25">
        <f t="shared" si="0"/>
        <v>0</v>
      </c>
      <c r="P66" s="28"/>
      <c r="Q66" s="29"/>
      <c r="R66" s="29"/>
      <c r="S66" s="28"/>
      <c r="T66" s="28"/>
      <c r="U66" s="25">
        <f t="shared" si="1"/>
        <v>0</v>
      </c>
      <c r="V66" s="26">
        <f t="shared" si="2"/>
        <v>0</v>
      </c>
      <c r="W66" s="27"/>
      <c r="X66" s="3"/>
      <c r="Y66" s="3"/>
      <c r="Z66" s="3"/>
    </row>
    <row r="67" spans="1:26" ht="22.5" hidden="1" customHeight="1" x14ac:dyDescent="0.3">
      <c r="A67" s="23">
        <v>56</v>
      </c>
      <c r="B67" s="23"/>
      <c r="C67" s="18"/>
      <c r="D67" s="19"/>
      <c r="E67" s="20"/>
      <c r="F67" s="21"/>
      <c r="G67" s="22"/>
      <c r="H67" s="28"/>
      <c r="I67" s="28"/>
      <c r="J67" s="28"/>
      <c r="K67" s="29"/>
      <c r="L67" s="29"/>
      <c r="M67" s="28"/>
      <c r="N67" s="28"/>
      <c r="O67" s="25">
        <f t="shared" si="0"/>
        <v>0</v>
      </c>
      <c r="P67" s="28"/>
      <c r="Q67" s="29"/>
      <c r="R67" s="29"/>
      <c r="S67" s="28"/>
      <c r="T67" s="28"/>
      <c r="U67" s="25">
        <f t="shared" si="1"/>
        <v>0</v>
      </c>
      <c r="V67" s="26">
        <f t="shared" si="2"/>
        <v>0</v>
      </c>
      <c r="W67" s="27"/>
      <c r="X67" s="3"/>
      <c r="Y67" s="3"/>
      <c r="Z67" s="3"/>
    </row>
    <row r="68" spans="1:26" ht="22.5" hidden="1" customHeight="1" x14ac:dyDescent="0.3">
      <c r="A68" s="23">
        <v>57</v>
      </c>
      <c r="B68" s="23"/>
      <c r="C68" s="18"/>
      <c r="D68" s="19"/>
      <c r="E68" s="20"/>
      <c r="F68" s="21"/>
      <c r="G68" s="22"/>
      <c r="H68" s="28"/>
      <c r="I68" s="28"/>
      <c r="J68" s="28"/>
      <c r="K68" s="29"/>
      <c r="L68" s="29"/>
      <c r="M68" s="28"/>
      <c r="N68" s="28"/>
      <c r="O68" s="25">
        <f t="shared" si="0"/>
        <v>0</v>
      </c>
      <c r="P68" s="28"/>
      <c r="Q68" s="29"/>
      <c r="R68" s="29"/>
      <c r="S68" s="28"/>
      <c r="T68" s="28"/>
      <c r="U68" s="25">
        <f t="shared" si="1"/>
        <v>0</v>
      </c>
      <c r="V68" s="26">
        <f t="shared" si="2"/>
        <v>0</v>
      </c>
      <c r="W68" s="27"/>
      <c r="X68" s="3"/>
      <c r="Y68" s="3"/>
      <c r="Z68" s="3"/>
    </row>
    <row r="69" spans="1:26" ht="22.5" hidden="1" customHeight="1" x14ac:dyDescent="0.3">
      <c r="A69" s="23">
        <v>58</v>
      </c>
      <c r="B69" s="23"/>
      <c r="C69" s="18"/>
      <c r="D69" s="19"/>
      <c r="E69" s="20"/>
      <c r="F69" s="21"/>
      <c r="G69" s="22"/>
      <c r="H69" s="28"/>
      <c r="I69" s="28"/>
      <c r="J69" s="28"/>
      <c r="K69" s="29"/>
      <c r="L69" s="29"/>
      <c r="M69" s="28"/>
      <c r="N69" s="28"/>
      <c r="O69" s="25">
        <f t="shared" si="0"/>
        <v>0</v>
      </c>
      <c r="P69" s="28"/>
      <c r="Q69" s="29"/>
      <c r="R69" s="29"/>
      <c r="S69" s="28"/>
      <c r="T69" s="28"/>
      <c r="U69" s="25">
        <f t="shared" si="1"/>
        <v>0</v>
      </c>
      <c r="V69" s="26">
        <f t="shared" si="2"/>
        <v>0</v>
      </c>
      <c r="W69" s="27"/>
      <c r="X69" s="3"/>
      <c r="Y69" s="3"/>
      <c r="Z69" s="3"/>
    </row>
    <row r="70" spans="1:26" ht="22.5" hidden="1" customHeight="1" x14ac:dyDescent="0.3">
      <c r="A70" s="23">
        <v>59</v>
      </c>
      <c r="B70" s="23"/>
      <c r="C70" s="18"/>
      <c r="D70" s="19"/>
      <c r="E70" s="20"/>
      <c r="F70" s="21"/>
      <c r="G70" s="22"/>
      <c r="H70" s="28"/>
      <c r="I70" s="28"/>
      <c r="J70" s="28"/>
      <c r="K70" s="29"/>
      <c r="L70" s="29"/>
      <c r="M70" s="28"/>
      <c r="N70" s="28"/>
      <c r="O70" s="25">
        <f t="shared" si="0"/>
        <v>0</v>
      </c>
      <c r="P70" s="28"/>
      <c r="Q70" s="29"/>
      <c r="R70" s="29"/>
      <c r="S70" s="28"/>
      <c r="T70" s="28"/>
      <c r="U70" s="25">
        <f t="shared" si="1"/>
        <v>0</v>
      </c>
      <c r="V70" s="26">
        <f t="shared" si="2"/>
        <v>0</v>
      </c>
      <c r="W70" s="27"/>
      <c r="X70" s="3"/>
      <c r="Y70" s="3"/>
      <c r="Z70" s="3"/>
    </row>
    <row r="71" spans="1:26" ht="22.5" hidden="1" customHeight="1" x14ac:dyDescent="0.3">
      <c r="A71" s="23">
        <v>60</v>
      </c>
      <c r="B71" s="23"/>
      <c r="C71" s="18"/>
      <c r="D71" s="19"/>
      <c r="E71" s="20"/>
      <c r="F71" s="21"/>
      <c r="G71" s="22"/>
      <c r="H71" s="28"/>
      <c r="I71" s="28"/>
      <c r="J71" s="28"/>
      <c r="K71" s="29"/>
      <c r="L71" s="29"/>
      <c r="M71" s="28"/>
      <c r="N71" s="28"/>
      <c r="O71" s="25">
        <f t="shared" si="0"/>
        <v>0</v>
      </c>
      <c r="P71" s="28"/>
      <c r="Q71" s="29"/>
      <c r="R71" s="29"/>
      <c r="S71" s="28"/>
      <c r="T71" s="28"/>
      <c r="U71" s="25">
        <f t="shared" si="1"/>
        <v>0</v>
      </c>
      <c r="V71" s="26">
        <f t="shared" si="2"/>
        <v>0</v>
      </c>
      <c r="W71" s="27"/>
      <c r="X71" s="3"/>
      <c r="Y71" s="3"/>
      <c r="Z71" s="3"/>
    </row>
    <row r="72" spans="1:26" ht="22.5" hidden="1" customHeight="1" x14ac:dyDescent="0.3">
      <c r="A72" s="23">
        <v>61</v>
      </c>
      <c r="B72" s="23"/>
      <c r="C72" s="18"/>
      <c r="D72" s="19"/>
      <c r="E72" s="20"/>
      <c r="F72" s="21"/>
      <c r="G72" s="22"/>
      <c r="H72" s="28"/>
      <c r="I72" s="28"/>
      <c r="J72" s="28"/>
      <c r="K72" s="29"/>
      <c r="L72" s="29"/>
      <c r="M72" s="28"/>
      <c r="N72" s="28"/>
      <c r="O72" s="25">
        <f t="shared" si="0"/>
        <v>0</v>
      </c>
      <c r="P72" s="28"/>
      <c r="Q72" s="29"/>
      <c r="R72" s="29"/>
      <c r="S72" s="28"/>
      <c r="T72" s="28"/>
      <c r="U72" s="25">
        <f t="shared" si="1"/>
        <v>0</v>
      </c>
      <c r="V72" s="26">
        <f t="shared" si="2"/>
        <v>0</v>
      </c>
      <c r="W72" s="27"/>
      <c r="X72" s="3"/>
      <c r="Y72" s="3"/>
      <c r="Z72" s="3"/>
    </row>
    <row r="73" spans="1:26" ht="22.5" hidden="1" customHeight="1" x14ac:dyDescent="0.3">
      <c r="A73" s="23">
        <v>62</v>
      </c>
      <c r="B73" s="23"/>
      <c r="C73" s="18"/>
      <c r="D73" s="19"/>
      <c r="E73" s="20"/>
      <c r="F73" s="21"/>
      <c r="G73" s="22"/>
      <c r="H73" s="28"/>
      <c r="I73" s="28"/>
      <c r="J73" s="28"/>
      <c r="K73" s="29"/>
      <c r="L73" s="29"/>
      <c r="M73" s="28"/>
      <c r="N73" s="28"/>
      <c r="O73" s="25">
        <f t="shared" si="0"/>
        <v>0</v>
      </c>
      <c r="P73" s="28"/>
      <c r="Q73" s="29"/>
      <c r="R73" s="29"/>
      <c r="S73" s="28"/>
      <c r="T73" s="28"/>
      <c r="U73" s="25">
        <f t="shared" si="1"/>
        <v>0</v>
      </c>
      <c r="V73" s="26">
        <f t="shared" si="2"/>
        <v>0</v>
      </c>
      <c r="W73" s="27"/>
      <c r="X73" s="3"/>
      <c r="Y73" s="3"/>
      <c r="Z73" s="3"/>
    </row>
    <row r="74" spans="1:26" ht="22.5" hidden="1" customHeight="1" x14ac:dyDescent="0.3">
      <c r="A74" s="23">
        <v>63</v>
      </c>
      <c r="B74" s="23"/>
      <c r="C74" s="18"/>
      <c r="D74" s="19"/>
      <c r="E74" s="20"/>
      <c r="F74" s="21"/>
      <c r="G74" s="22"/>
      <c r="H74" s="28"/>
      <c r="I74" s="28"/>
      <c r="J74" s="28"/>
      <c r="K74" s="29"/>
      <c r="L74" s="29"/>
      <c r="M74" s="28"/>
      <c r="N74" s="28"/>
      <c r="O74" s="25">
        <f t="shared" si="0"/>
        <v>0</v>
      </c>
      <c r="P74" s="28"/>
      <c r="Q74" s="29"/>
      <c r="R74" s="29"/>
      <c r="S74" s="28"/>
      <c r="T74" s="28"/>
      <c r="U74" s="25">
        <f t="shared" si="1"/>
        <v>0</v>
      </c>
      <c r="V74" s="26">
        <f t="shared" si="2"/>
        <v>0</v>
      </c>
      <c r="W74" s="27"/>
      <c r="X74" s="3"/>
      <c r="Y74" s="3"/>
      <c r="Z74" s="3"/>
    </row>
    <row r="75" spans="1:26" ht="22.5" hidden="1" customHeight="1" x14ac:dyDescent="0.3">
      <c r="A75" s="23">
        <v>64</v>
      </c>
      <c r="B75" s="23"/>
      <c r="C75" s="18"/>
      <c r="D75" s="19"/>
      <c r="E75" s="20"/>
      <c r="F75" s="21"/>
      <c r="G75" s="22"/>
      <c r="H75" s="28"/>
      <c r="I75" s="28"/>
      <c r="J75" s="28"/>
      <c r="K75" s="29"/>
      <c r="L75" s="29"/>
      <c r="M75" s="28"/>
      <c r="N75" s="28"/>
      <c r="O75" s="25">
        <f t="shared" si="0"/>
        <v>0</v>
      </c>
      <c r="P75" s="28"/>
      <c r="Q75" s="29"/>
      <c r="R75" s="29"/>
      <c r="S75" s="28"/>
      <c r="T75" s="28"/>
      <c r="U75" s="25">
        <f t="shared" si="1"/>
        <v>0</v>
      </c>
      <c r="V75" s="26">
        <f t="shared" si="2"/>
        <v>0</v>
      </c>
      <c r="W75" s="27"/>
      <c r="X75" s="3"/>
      <c r="Y75" s="3"/>
      <c r="Z75" s="3"/>
    </row>
    <row r="76" spans="1:26" ht="22.5" hidden="1" customHeight="1" x14ac:dyDescent="0.3">
      <c r="A76" s="23">
        <v>65</v>
      </c>
      <c r="B76" s="23"/>
      <c r="C76" s="18"/>
      <c r="D76" s="19"/>
      <c r="E76" s="20"/>
      <c r="F76" s="21"/>
      <c r="G76" s="22"/>
      <c r="H76" s="28"/>
      <c r="I76" s="28"/>
      <c r="J76" s="28"/>
      <c r="K76" s="29"/>
      <c r="L76" s="29"/>
      <c r="M76" s="28"/>
      <c r="N76" s="28"/>
      <c r="O76" s="25">
        <f t="shared" si="0"/>
        <v>0</v>
      </c>
      <c r="P76" s="28"/>
      <c r="Q76" s="29"/>
      <c r="R76" s="29"/>
      <c r="S76" s="28"/>
      <c r="T76" s="28"/>
      <c r="U76" s="25">
        <f t="shared" si="1"/>
        <v>0</v>
      </c>
      <c r="V76" s="26">
        <f t="shared" si="2"/>
        <v>0</v>
      </c>
      <c r="W76" s="27"/>
      <c r="X76" s="3"/>
      <c r="Y76" s="3"/>
      <c r="Z76" s="3"/>
    </row>
    <row r="77" spans="1:26" ht="22.5" hidden="1" customHeight="1" x14ac:dyDescent="0.3">
      <c r="A77" s="23">
        <v>66</v>
      </c>
      <c r="B77" s="23"/>
      <c r="C77" s="18"/>
      <c r="D77" s="19"/>
      <c r="E77" s="20"/>
      <c r="F77" s="21"/>
      <c r="G77" s="22"/>
      <c r="H77" s="28"/>
      <c r="I77" s="28"/>
      <c r="J77" s="28"/>
      <c r="K77" s="29"/>
      <c r="L77" s="29"/>
      <c r="M77" s="28"/>
      <c r="N77" s="28"/>
      <c r="O77" s="25">
        <f t="shared" si="0"/>
        <v>0</v>
      </c>
      <c r="P77" s="28"/>
      <c r="Q77" s="29"/>
      <c r="R77" s="29"/>
      <c r="S77" s="28"/>
      <c r="T77" s="28"/>
      <c r="U77" s="25">
        <f t="shared" si="1"/>
        <v>0</v>
      </c>
      <c r="V77" s="26">
        <f t="shared" si="2"/>
        <v>0</v>
      </c>
      <c r="W77" s="27"/>
      <c r="X77" s="3"/>
      <c r="Y77" s="3"/>
      <c r="Z77" s="3"/>
    </row>
    <row r="78" spans="1:26" ht="22.5" hidden="1" customHeight="1" x14ac:dyDescent="0.3">
      <c r="A78" s="23">
        <v>67</v>
      </c>
      <c r="B78" s="23"/>
      <c r="C78" s="18"/>
      <c r="D78" s="19"/>
      <c r="E78" s="20"/>
      <c r="F78" s="21"/>
      <c r="G78" s="22"/>
      <c r="H78" s="28"/>
      <c r="I78" s="28"/>
      <c r="J78" s="28"/>
      <c r="K78" s="29"/>
      <c r="L78" s="29"/>
      <c r="M78" s="28"/>
      <c r="N78" s="28"/>
      <c r="O78" s="25">
        <f t="shared" si="0"/>
        <v>0</v>
      </c>
      <c r="P78" s="28"/>
      <c r="Q78" s="29"/>
      <c r="R78" s="29"/>
      <c r="S78" s="28"/>
      <c r="T78" s="28"/>
      <c r="U78" s="25">
        <f t="shared" si="1"/>
        <v>0</v>
      </c>
      <c r="V78" s="26">
        <f t="shared" si="2"/>
        <v>0</v>
      </c>
      <c r="W78" s="27"/>
      <c r="X78" s="3"/>
      <c r="Y78" s="3"/>
      <c r="Z78" s="3"/>
    </row>
    <row r="79" spans="1:26" ht="22.5" hidden="1" customHeight="1" x14ac:dyDescent="0.3">
      <c r="A79" s="23">
        <v>68</v>
      </c>
      <c r="B79" s="23"/>
      <c r="C79" s="18"/>
      <c r="D79" s="19"/>
      <c r="E79" s="20"/>
      <c r="F79" s="21"/>
      <c r="G79" s="22"/>
      <c r="H79" s="28"/>
      <c r="I79" s="28"/>
      <c r="J79" s="28"/>
      <c r="K79" s="29"/>
      <c r="L79" s="29"/>
      <c r="M79" s="28"/>
      <c r="N79" s="28"/>
      <c r="O79" s="25">
        <f t="shared" si="0"/>
        <v>0</v>
      </c>
      <c r="P79" s="28"/>
      <c r="Q79" s="29"/>
      <c r="R79" s="29"/>
      <c r="S79" s="28"/>
      <c r="T79" s="28"/>
      <c r="U79" s="25">
        <f t="shared" si="1"/>
        <v>0</v>
      </c>
      <c r="V79" s="26">
        <f t="shared" si="2"/>
        <v>0</v>
      </c>
      <c r="W79" s="27"/>
      <c r="X79" s="3"/>
      <c r="Y79" s="3"/>
      <c r="Z79" s="3"/>
    </row>
    <row r="80" spans="1:26" ht="22.5" hidden="1" customHeight="1" x14ac:dyDescent="0.3">
      <c r="A80" s="23">
        <v>69</v>
      </c>
      <c r="B80" s="23"/>
      <c r="C80" s="18"/>
      <c r="D80" s="19"/>
      <c r="E80" s="20"/>
      <c r="F80" s="21"/>
      <c r="G80" s="22"/>
      <c r="H80" s="28"/>
      <c r="I80" s="28"/>
      <c r="J80" s="28"/>
      <c r="K80" s="29"/>
      <c r="L80" s="29"/>
      <c r="M80" s="28"/>
      <c r="N80" s="28"/>
      <c r="O80" s="25">
        <f t="shared" si="0"/>
        <v>0</v>
      </c>
      <c r="P80" s="28"/>
      <c r="Q80" s="29"/>
      <c r="R80" s="29"/>
      <c r="S80" s="28"/>
      <c r="T80" s="28"/>
      <c r="U80" s="25">
        <f t="shared" si="1"/>
        <v>0</v>
      </c>
      <c r="V80" s="26">
        <f t="shared" si="2"/>
        <v>0</v>
      </c>
      <c r="W80" s="27"/>
      <c r="X80" s="3"/>
      <c r="Y80" s="3"/>
      <c r="Z80" s="3"/>
    </row>
    <row r="81" spans="1:26" ht="22.5" hidden="1" customHeight="1" x14ac:dyDescent="0.3">
      <c r="A81" s="23">
        <v>70</v>
      </c>
      <c r="B81" s="23"/>
      <c r="C81" s="18"/>
      <c r="D81" s="19"/>
      <c r="E81" s="20"/>
      <c r="F81" s="21"/>
      <c r="G81" s="22"/>
      <c r="H81" s="28"/>
      <c r="I81" s="28"/>
      <c r="J81" s="28"/>
      <c r="K81" s="29"/>
      <c r="L81" s="29"/>
      <c r="M81" s="28"/>
      <c r="N81" s="28"/>
      <c r="O81" s="25">
        <f t="shared" si="0"/>
        <v>0</v>
      </c>
      <c r="P81" s="28"/>
      <c r="Q81" s="29"/>
      <c r="R81" s="29"/>
      <c r="S81" s="28"/>
      <c r="T81" s="28"/>
      <c r="U81" s="25">
        <f t="shared" si="1"/>
        <v>0</v>
      </c>
      <c r="V81" s="26">
        <f t="shared" si="2"/>
        <v>0</v>
      </c>
      <c r="W81" s="27"/>
      <c r="X81" s="3"/>
      <c r="Y81" s="3"/>
      <c r="Z81" s="3"/>
    </row>
    <row r="82" spans="1:26" ht="13.5" customHeight="1" x14ac:dyDescent="0.3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 x14ac:dyDescent="0.3">
      <c r="A83" s="30" t="s">
        <v>193</v>
      </c>
      <c r="B83" s="30"/>
      <c r="C83" s="9"/>
      <c r="D83" s="9"/>
      <c r="E83" s="9"/>
      <c r="F83" s="9"/>
      <c r="G83" s="10"/>
      <c r="H83" s="9"/>
      <c r="I83" s="9"/>
      <c r="J83" s="31" t="s">
        <v>194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 x14ac:dyDescent="0.3">
      <c r="A84" s="8"/>
      <c r="B84" s="9" t="str">
        <f>"Danh sách gồm "&amp;COUNTA(C12:C82)&amp;" sinh viên. "</f>
        <v xml:space="preserve">Danh sách gồm 45 sinh viên. </v>
      </c>
      <c r="C84" s="9"/>
      <c r="D84" s="9"/>
      <c r="E84" s="9"/>
      <c r="F84" s="9"/>
      <c r="G84" s="10"/>
      <c r="H84" s="9"/>
      <c r="I84" s="9" t="s">
        <v>195</v>
      </c>
      <c r="J84" s="32" t="s">
        <v>196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 x14ac:dyDescent="0.3">
      <c r="A85" s="8"/>
      <c r="B85" s="9" t="str">
        <f>"Số dự thi là "&amp;COUNTA(J12:J82)&amp;" sinh viên. "</f>
        <v xml:space="preserve">Số dự thi là 45 sinh viên. </v>
      </c>
      <c r="C85" s="9"/>
      <c r="D85" s="9"/>
      <c r="E85" s="9"/>
      <c r="F85" s="9"/>
      <c r="G85" s="10"/>
      <c r="H85" s="9"/>
      <c r="I85" s="9" t="s">
        <v>197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 x14ac:dyDescent="0.3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 x14ac:dyDescent="0.3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 x14ac:dyDescent="0.3">
      <c r="A88" s="8"/>
      <c r="B88" s="8"/>
      <c r="C88" s="9"/>
      <c r="D88" s="9"/>
      <c r="E88" s="9"/>
      <c r="F88" s="9"/>
      <c r="G88" s="10"/>
      <c r="H88" s="7"/>
      <c r="I88" s="31" t="s">
        <v>198</v>
      </c>
      <c r="J88" s="33" t="s">
        <v>9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34"/>
      <c r="W88" s="7"/>
      <c r="X88" s="9"/>
      <c r="Y88" s="9"/>
      <c r="Z88" s="9"/>
    </row>
    <row r="89" spans="1:26" ht="13.5" customHeight="1" x14ac:dyDescent="0.3">
      <c r="A89" s="8"/>
      <c r="B89" s="8"/>
      <c r="C89" s="9"/>
      <c r="D89" s="9"/>
      <c r="E89" s="9"/>
      <c r="F89" s="9"/>
      <c r="G89" s="10"/>
      <c r="H89" s="35"/>
      <c r="I89" s="32" t="s">
        <v>196</v>
      </c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6"/>
      <c r="W89" s="35"/>
      <c r="X89" s="9"/>
      <c r="Y89" s="9"/>
      <c r="Z89" s="9"/>
    </row>
    <row r="90" spans="1:26" ht="18" customHeight="1" x14ac:dyDescent="0.3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 x14ac:dyDescent="0.3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 x14ac:dyDescent="0.3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 x14ac:dyDescent="0.3">
      <c r="A93" s="8"/>
      <c r="B93" s="8"/>
      <c r="C93" s="9"/>
      <c r="D93" s="9"/>
      <c r="E93" s="9"/>
      <c r="F93" s="9"/>
      <c r="G93" s="10"/>
      <c r="H93" s="9"/>
      <c r="I93" s="33" t="s">
        <v>199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 x14ac:dyDescent="0.3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3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3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3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3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3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3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3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3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3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3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3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3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3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3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3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3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3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3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3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3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3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3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3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3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3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3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3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3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3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3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3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3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3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3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3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3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3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3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3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3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3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3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3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3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3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3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3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3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3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3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3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3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3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3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3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3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3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3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3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3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3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3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3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3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3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3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3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3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3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3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3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3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3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3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3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3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3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3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3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3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3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3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3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3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3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3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3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3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3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3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3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3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3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3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3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3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3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3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3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3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3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3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3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3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3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3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3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3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3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3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3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3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3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3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3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3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3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3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3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3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3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3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3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3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3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3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3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3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3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3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3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3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3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3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3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3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3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3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3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3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3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3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3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3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3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3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3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3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3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3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3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3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3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3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3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3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3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3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3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3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3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3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3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3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3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3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3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3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3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3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3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3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3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3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3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3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3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3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3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3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3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3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3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3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3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3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3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3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3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3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3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3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3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3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3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3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3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3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3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3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3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3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3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3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3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3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3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3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3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3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3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3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3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3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3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3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3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3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3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3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3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3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3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3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3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3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3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3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3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3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3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3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3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3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3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3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3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3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3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3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3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3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3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3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3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3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3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3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3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3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3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3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3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3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3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3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3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3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3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3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3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3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3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3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3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3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3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3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3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3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3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3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3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3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3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3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3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3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3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3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3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3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3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3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3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3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3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3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3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3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3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3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3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3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3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3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3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3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3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3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3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3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3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3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3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3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3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3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3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3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3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3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3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3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3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3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3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3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3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3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3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3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3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3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3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3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3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3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3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3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3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3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3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3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3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3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3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3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3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3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3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3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3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3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3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3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3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3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3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3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3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3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3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3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3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3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3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3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3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3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3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3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3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3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3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3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3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3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3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3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3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3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3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3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3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3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3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3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3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3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3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3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3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3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3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3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3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3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3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3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3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3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3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3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3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3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3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3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3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3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3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3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3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3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3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3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3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3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3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3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3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3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3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3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3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3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3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3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3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3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3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3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3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3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3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3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3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3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3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3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3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3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3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3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3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3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3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3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3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3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3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3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3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3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3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3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3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3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3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3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3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3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3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3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3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3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3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3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3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3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3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3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3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3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3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3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3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3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3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3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3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3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3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3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3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3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3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3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3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3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3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3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3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3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3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3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3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3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3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3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3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3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3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3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3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3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3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3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3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3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3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3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3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3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3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3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3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3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3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3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3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3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3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3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3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3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3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3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3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3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3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3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3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3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3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3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3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3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3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3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3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3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3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3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3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3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3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3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3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3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3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3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3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3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3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3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3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3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3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3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3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3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3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3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3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3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3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3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3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3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3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3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3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3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3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3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3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3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3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3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3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3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3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3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3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3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3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3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3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3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3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3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3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3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3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3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3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3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3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3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3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3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3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3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3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3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3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3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3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3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3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3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3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3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3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3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3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3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3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3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3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3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3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3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3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3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3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3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3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3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3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3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3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3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3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3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3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3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3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3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3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3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3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3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3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3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3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3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3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3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3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3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3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3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3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3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3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3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3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3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3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3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3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3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3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3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3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3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3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3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3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3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3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3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3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3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3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3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3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3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3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3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3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3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3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3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3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3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3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3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3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3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3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3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3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3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3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3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3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3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3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3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3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3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3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3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3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3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3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3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3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3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3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3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3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3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3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3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3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3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3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3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3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3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3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3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3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3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3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3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3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3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3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3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3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3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3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3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3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3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3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3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3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3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3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3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3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3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3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3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3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3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3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3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3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3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3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3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3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3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3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3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3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3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3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3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3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3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3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3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3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3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3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3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3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3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3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3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3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3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3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3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3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3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3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3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3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3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3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3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3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3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3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3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3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3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3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3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3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3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3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3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3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3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3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3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3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3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3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3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3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3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3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3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3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3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3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3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3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3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3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3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3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3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3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3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3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3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3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3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3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3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3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3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3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3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3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3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3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3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3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3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3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3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3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3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3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3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3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3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3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3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3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3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3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3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3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3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3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3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3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3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3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3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3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3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3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3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3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3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3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3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3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3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3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3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3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3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3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3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3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3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3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3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3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3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3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3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3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3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3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3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3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3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3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3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3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3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3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3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3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3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3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3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3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 x14ac:dyDescent="0.3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 x14ac:dyDescent="0.3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 x14ac:dyDescent="0.3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 x14ac:dyDescent="0.3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 x14ac:dyDescent="0.3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 x14ac:dyDescent="0.3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 x14ac:dyDescent="0.3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 x14ac:dyDescent="0.3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 x14ac:dyDescent="0.3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 x14ac:dyDescent="0.3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 x14ac:dyDescent="0.3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S10:T10"/>
    <mergeCell ref="U10:U11"/>
    <mergeCell ref="I9:I11"/>
    <mergeCell ref="J9:O9"/>
    <mergeCell ref="P9:U9"/>
    <mergeCell ref="W9:W11"/>
    <mergeCell ref="J10:J11"/>
    <mergeCell ref="K10:L10"/>
    <mergeCell ref="M10:N10"/>
    <mergeCell ref="O10:O11"/>
    <mergeCell ref="P10:P11"/>
    <mergeCell ref="Q10:R10"/>
    <mergeCell ref="C1:E2"/>
    <mergeCell ref="A5:W5"/>
    <mergeCell ref="A9:A11"/>
    <mergeCell ref="B9:B11"/>
    <mergeCell ref="C9:C11"/>
    <mergeCell ref="D9:D11"/>
    <mergeCell ref="E9:E11"/>
    <mergeCell ref="F9:F11"/>
    <mergeCell ref="G9:G11"/>
    <mergeCell ref="H9:H11"/>
  </mergeCells>
  <pageMargins left="0.7" right="0.7" top="0.75" bottom="0.75" header="0" footer="0"/>
  <pageSetup orientation="landscape"/>
  <headerFooter>
    <oddFooter>&amp;C&amp;P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E057-F2AB-4BA7-87AF-109C8D2F8895}">
  <dimension ref="A1:Z1000"/>
  <sheetViews>
    <sheetView showGridLines="0" topLeftCell="A7" zoomScale="70" zoomScaleNormal="70" workbookViewId="0">
      <selection activeCell="D9" sqref="D9:D11"/>
    </sheetView>
  </sheetViews>
  <sheetFormatPr defaultColWidth="14.44140625" defaultRowHeight="15" customHeight="1" x14ac:dyDescent="0.3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 x14ac:dyDescent="0.3">
      <c r="A1" s="1"/>
      <c r="B1" s="1"/>
      <c r="C1" s="50"/>
      <c r="D1" s="51"/>
      <c r="E1" s="5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3">
      <c r="A2" s="1"/>
      <c r="B2" s="1"/>
      <c r="C2" s="51"/>
      <c r="D2" s="51"/>
      <c r="E2" s="5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3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3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3">
      <c r="A5" s="52" t="s">
        <v>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6"/>
      <c r="Y5" s="6"/>
      <c r="Z5" s="6"/>
    </row>
    <row r="6" spans="1:26" ht="18" customHeight="1" x14ac:dyDescent="0.3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3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3"/>
      <c r="P7" s="3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61" customFormat="1" ht="13.5" customHeight="1" x14ac:dyDescent="0.3">
      <c r="A8" s="56" t="s">
        <v>8</v>
      </c>
      <c r="B8" s="57"/>
      <c r="C8" s="58"/>
      <c r="D8" s="59" t="s">
        <v>10</v>
      </c>
      <c r="E8" s="58"/>
      <c r="F8" s="58"/>
      <c r="G8" s="60"/>
      <c r="H8" s="58"/>
      <c r="I8" s="58"/>
      <c r="K8" s="58"/>
      <c r="L8" s="58"/>
      <c r="M8" s="58"/>
      <c r="N8" s="58"/>
      <c r="O8" s="58"/>
      <c r="P8" s="59" t="s">
        <v>10</v>
      </c>
      <c r="Q8" s="58"/>
      <c r="R8" s="58"/>
      <c r="S8" s="58"/>
      <c r="T8" s="58"/>
      <c r="U8" s="58"/>
      <c r="V8" s="58"/>
      <c r="W8" s="58"/>
      <c r="X8" s="58"/>
      <c r="Y8" s="58"/>
      <c r="Z8" s="58"/>
    </row>
    <row r="9" spans="1:26" ht="26.25" customHeight="1" x14ac:dyDescent="0.3">
      <c r="A9" s="37" t="s">
        <v>11</v>
      </c>
      <c r="B9" s="41" t="s">
        <v>12</v>
      </c>
      <c r="C9" s="41" t="s">
        <v>13</v>
      </c>
      <c r="D9" s="53" t="s">
        <v>14</v>
      </c>
      <c r="E9" s="42" t="s">
        <v>15</v>
      </c>
      <c r="F9" s="37" t="s">
        <v>16</v>
      </c>
      <c r="G9" s="40" t="s">
        <v>17</v>
      </c>
      <c r="H9" s="41" t="s">
        <v>18</v>
      </c>
      <c r="I9" s="42" t="s">
        <v>19</v>
      </c>
      <c r="J9" s="45" t="s">
        <v>20</v>
      </c>
      <c r="K9" s="46"/>
      <c r="L9" s="46"/>
      <c r="M9" s="46"/>
      <c r="N9" s="46"/>
      <c r="O9" s="47"/>
      <c r="P9" s="45" t="s">
        <v>20</v>
      </c>
      <c r="Q9" s="46"/>
      <c r="R9" s="46"/>
      <c r="S9" s="46"/>
      <c r="T9" s="46"/>
      <c r="U9" s="47"/>
      <c r="V9" s="13"/>
      <c r="W9" s="37" t="s">
        <v>21</v>
      </c>
      <c r="X9" s="3"/>
      <c r="Y9" s="3"/>
      <c r="Z9" s="3"/>
    </row>
    <row r="10" spans="1:26" ht="26.25" customHeight="1" x14ac:dyDescent="0.3">
      <c r="A10" s="38"/>
      <c r="B10" s="38"/>
      <c r="C10" s="38"/>
      <c r="D10" s="54"/>
      <c r="E10" s="43"/>
      <c r="F10" s="38"/>
      <c r="G10" s="38"/>
      <c r="H10" s="38"/>
      <c r="I10" s="43"/>
      <c r="J10" s="41" t="s">
        <v>22</v>
      </c>
      <c r="K10" s="48" t="s">
        <v>23</v>
      </c>
      <c r="L10" s="47"/>
      <c r="M10" s="45" t="s">
        <v>24</v>
      </c>
      <c r="N10" s="47"/>
      <c r="O10" s="49" t="s">
        <v>25</v>
      </c>
      <c r="P10" s="41" t="s">
        <v>22</v>
      </c>
      <c r="Q10" s="48" t="s">
        <v>23</v>
      </c>
      <c r="R10" s="47"/>
      <c r="S10" s="45" t="s">
        <v>24</v>
      </c>
      <c r="T10" s="47"/>
      <c r="U10" s="49" t="s">
        <v>25</v>
      </c>
      <c r="V10" s="14" t="s">
        <v>26</v>
      </c>
      <c r="W10" s="38"/>
      <c r="X10" s="3"/>
      <c r="Y10" s="3"/>
      <c r="Z10" s="3"/>
    </row>
    <row r="11" spans="1:26" ht="26.25" customHeight="1" x14ac:dyDescent="0.3">
      <c r="A11" s="39"/>
      <c r="B11" s="39"/>
      <c r="C11" s="39"/>
      <c r="D11" s="55"/>
      <c r="E11" s="44"/>
      <c r="F11" s="39"/>
      <c r="G11" s="39"/>
      <c r="H11" s="39"/>
      <c r="I11" s="44"/>
      <c r="J11" s="39"/>
      <c r="K11" s="15" t="s">
        <v>27</v>
      </c>
      <c r="L11" s="15" t="s">
        <v>28</v>
      </c>
      <c r="M11" s="16" t="s">
        <v>27</v>
      </c>
      <c r="N11" s="16" t="s">
        <v>28</v>
      </c>
      <c r="O11" s="39"/>
      <c r="P11" s="39"/>
      <c r="Q11" s="15" t="s">
        <v>27</v>
      </c>
      <c r="R11" s="15" t="s">
        <v>28</v>
      </c>
      <c r="S11" s="16" t="s">
        <v>27</v>
      </c>
      <c r="T11" s="16" t="s">
        <v>28</v>
      </c>
      <c r="U11" s="39"/>
      <c r="V11" s="17" t="s">
        <v>29</v>
      </c>
      <c r="W11" s="39"/>
      <c r="X11" s="3"/>
      <c r="Y11" s="3"/>
      <c r="Z11" s="3"/>
    </row>
    <row r="12" spans="1:26" ht="22.5" customHeight="1" x14ac:dyDescent="0.3">
      <c r="A12" s="23">
        <v>1</v>
      </c>
      <c r="B12" s="23"/>
      <c r="C12" s="18" t="s">
        <v>30</v>
      </c>
      <c r="D12" s="19" t="s">
        <v>31</v>
      </c>
      <c r="E12" s="20" t="s">
        <v>32</v>
      </c>
      <c r="F12" s="21" t="s">
        <v>33</v>
      </c>
      <c r="G12" s="22" t="s">
        <v>34</v>
      </c>
      <c r="H12" s="23">
        <v>21</v>
      </c>
      <c r="I12" s="23"/>
      <c r="J12" s="23">
        <v>0</v>
      </c>
      <c r="K12" s="24">
        <v>1.5</v>
      </c>
      <c r="L12" s="24">
        <v>1.75</v>
      </c>
      <c r="M12" s="23">
        <v>2</v>
      </c>
      <c r="N12" s="23">
        <v>2</v>
      </c>
      <c r="O12" s="25">
        <f t="shared" ref="O12:O81" si="0">SUM(J12:N12)</f>
        <v>7.25</v>
      </c>
      <c r="P12" s="23">
        <v>0</v>
      </c>
      <c r="Q12" s="24">
        <v>1.5</v>
      </c>
      <c r="R12" s="24">
        <v>1.75</v>
      </c>
      <c r="S12" s="23">
        <v>2</v>
      </c>
      <c r="T12" s="23">
        <v>2</v>
      </c>
      <c r="U12" s="25">
        <f t="shared" ref="U12:U81" si="1">SUM(P12:T12)</f>
        <v>7.25</v>
      </c>
      <c r="V12" s="26">
        <f t="shared" ref="V12:V81" si="2">IF(O12&lt;&gt;U12,"lệch điểm",O12)</f>
        <v>7.25</v>
      </c>
      <c r="W12" s="27"/>
      <c r="X12" s="3"/>
      <c r="Y12" s="3"/>
      <c r="Z12" s="3"/>
    </row>
    <row r="13" spans="1:26" ht="22.5" customHeight="1" x14ac:dyDescent="0.3">
      <c r="A13" s="23">
        <v>2</v>
      </c>
      <c r="B13" s="23"/>
      <c r="C13" s="18" t="s">
        <v>35</v>
      </c>
      <c r="D13" s="19" t="s">
        <v>36</v>
      </c>
      <c r="E13" s="20" t="s">
        <v>32</v>
      </c>
      <c r="F13" s="21" t="s">
        <v>37</v>
      </c>
      <c r="G13" s="22" t="s">
        <v>34</v>
      </c>
      <c r="H13" s="23">
        <v>22</v>
      </c>
      <c r="I13" s="23"/>
      <c r="J13" s="23">
        <v>2</v>
      </c>
      <c r="K13" s="24">
        <v>1</v>
      </c>
      <c r="L13" s="24">
        <v>2</v>
      </c>
      <c r="M13" s="23">
        <v>2</v>
      </c>
      <c r="N13" s="23">
        <v>2</v>
      </c>
      <c r="O13" s="25">
        <f t="shared" si="0"/>
        <v>9</v>
      </c>
      <c r="P13" s="23">
        <v>2</v>
      </c>
      <c r="Q13" s="24">
        <v>1</v>
      </c>
      <c r="R13" s="24">
        <v>2</v>
      </c>
      <c r="S13" s="23">
        <v>2</v>
      </c>
      <c r="T13" s="23">
        <v>2</v>
      </c>
      <c r="U13" s="25">
        <f t="shared" si="1"/>
        <v>9</v>
      </c>
      <c r="V13" s="26">
        <f t="shared" si="2"/>
        <v>9</v>
      </c>
      <c r="W13" s="27"/>
      <c r="X13" s="3"/>
      <c r="Y13" s="3"/>
      <c r="Z13" s="3"/>
    </row>
    <row r="14" spans="1:26" ht="22.5" customHeight="1" x14ac:dyDescent="0.3">
      <c r="A14" s="23">
        <v>3</v>
      </c>
      <c r="B14" s="23"/>
      <c r="C14" s="18" t="s">
        <v>38</v>
      </c>
      <c r="D14" s="19" t="s">
        <v>39</v>
      </c>
      <c r="E14" s="20" t="s">
        <v>32</v>
      </c>
      <c r="F14" s="21" t="s">
        <v>40</v>
      </c>
      <c r="G14" s="22" t="s">
        <v>34</v>
      </c>
      <c r="H14" s="23">
        <v>23</v>
      </c>
      <c r="I14" s="23"/>
      <c r="J14" s="23">
        <v>2</v>
      </c>
      <c r="K14" s="24">
        <v>2</v>
      </c>
      <c r="L14" s="24">
        <v>1.75</v>
      </c>
      <c r="M14" s="23">
        <v>1.5</v>
      </c>
      <c r="N14" s="23">
        <v>2</v>
      </c>
      <c r="O14" s="25">
        <f t="shared" si="0"/>
        <v>9.25</v>
      </c>
      <c r="P14" s="23">
        <v>2</v>
      </c>
      <c r="Q14" s="24">
        <v>2</v>
      </c>
      <c r="R14" s="24">
        <v>1.75</v>
      </c>
      <c r="S14" s="23">
        <v>1.5</v>
      </c>
      <c r="T14" s="23">
        <v>2</v>
      </c>
      <c r="U14" s="25">
        <f t="shared" si="1"/>
        <v>9.25</v>
      </c>
      <c r="V14" s="26">
        <f t="shared" si="2"/>
        <v>9.25</v>
      </c>
      <c r="W14" s="27"/>
      <c r="X14" s="3"/>
      <c r="Y14" s="3"/>
      <c r="Z14" s="3"/>
    </row>
    <row r="15" spans="1:26" ht="22.5" customHeight="1" x14ac:dyDescent="0.3">
      <c r="A15" s="23">
        <v>4</v>
      </c>
      <c r="B15" s="23"/>
      <c r="C15" s="18" t="s">
        <v>41</v>
      </c>
      <c r="D15" s="19" t="s">
        <v>42</v>
      </c>
      <c r="E15" s="20" t="s">
        <v>43</v>
      </c>
      <c r="F15" s="21" t="s">
        <v>44</v>
      </c>
      <c r="G15" s="22" t="s">
        <v>34</v>
      </c>
      <c r="H15" s="23">
        <v>24</v>
      </c>
      <c r="I15" s="23"/>
      <c r="J15" s="23">
        <v>0</v>
      </c>
      <c r="K15" s="24">
        <v>2</v>
      </c>
      <c r="L15" s="24">
        <v>2</v>
      </c>
      <c r="M15" s="23">
        <v>2</v>
      </c>
      <c r="N15" s="23">
        <v>0.5</v>
      </c>
      <c r="O15" s="25">
        <f t="shared" si="0"/>
        <v>6.5</v>
      </c>
      <c r="P15" s="23">
        <v>0</v>
      </c>
      <c r="Q15" s="24">
        <v>2</v>
      </c>
      <c r="R15" s="24">
        <v>2</v>
      </c>
      <c r="S15" s="23">
        <v>2</v>
      </c>
      <c r="T15" s="23">
        <v>0.5</v>
      </c>
      <c r="U15" s="25">
        <f t="shared" si="1"/>
        <v>6.5</v>
      </c>
      <c r="V15" s="26">
        <f t="shared" si="2"/>
        <v>6.5</v>
      </c>
      <c r="W15" s="27"/>
      <c r="X15" s="3"/>
      <c r="Y15" s="3"/>
      <c r="Z15" s="3"/>
    </row>
    <row r="16" spans="1:26" ht="22.5" customHeight="1" x14ac:dyDescent="0.3">
      <c r="A16" s="23">
        <v>5</v>
      </c>
      <c r="B16" s="23"/>
      <c r="C16" s="18" t="s">
        <v>45</v>
      </c>
      <c r="D16" s="19" t="s">
        <v>46</v>
      </c>
      <c r="E16" s="20" t="s">
        <v>43</v>
      </c>
      <c r="F16" s="21" t="s">
        <v>47</v>
      </c>
      <c r="G16" s="22" t="s">
        <v>34</v>
      </c>
      <c r="H16" s="23">
        <v>25</v>
      </c>
      <c r="I16" s="23"/>
      <c r="J16" s="23">
        <v>0.5</v>
      </c>
      <c r="K16" s="24">
        <v>1.75</v>
      </c>
      <c r="L16" s="24">
        <v>2</v>
      </c>
      <c r="M16" s="23">
        <v>2</v>
      </c>
      <c r="N16" s="23">
        <v>2</v>
      </c>
      <c r="O16" s="25">
        <f t="shared" si="0"/>
        <v>8.25</v>
      </c>
      <c r="P16" s="23">
        <v>0.5</v>
      </c>
      <c r="Q16" s="24">
        <v>1.75</v>
      </c>
      <c r="R16" s="24">
        <v>2</v>
      </c>
      <c r="S16" s="23">
        <v>2</v>
      </c>
      <c r="T16" s="23">
        <v>2</v>
      </c>
      <c r="U16" s="25">
        <f t="shared" si="1"/>
        <v>8.25</v>
      </c>
      <c r="V16" s="26">
        <f t="shared" si="2"/>
        <v>8.25</v>
      </c>
      <c r="W16" s="27"/>
      <c r="X16" s="3"/>
      <c r="Y16" s="3"/>
      <c r="Z16" s="3"/>
    </row>
    <row r="17" spans="1:26" ht="22.5" customHeight="1" x14ac:dyDescent="0.3">
      <c r="A17" s="23">
        <v>6</v>
      </c>
      <c r="B17" s="23"/>
      <c r="C17" s="18" t="s">
        <v>48</v>
      </c>
      <c r="D17" s="19" t="s">
        <v>49</v>
      </c>
      <c r="E17" s="20" t="s">
        <v>50</v>
      </c>
      <c r="F17" s="21" t="s">
        <v>51</v>
      </c>
      <c r="G17" s="22" t="s">
        <v>34</v>
      </c>
      <c r="H17" s="23">
        <v>26</v>
      </c>
      <c r="I17" s="23"/>
      <c r="J17" s="23">
        <v>0</v>
      </c>
      <c r="K17" s="24">
        <v>0.75</v>
      </c>
      <c r="L17" s="24">
        <v>1</v>
      </c>
      <c r="M17" s="23">
        <v>2</v>
      </c>
      <c r="N17" s="23">
        <v>2</v>
      </c>
      <c r="O17" s="25">
        <f t="shared" si="0"/>
        <v>5.75</v>
      </c>
      <c r="P17" s="23">
        <v>0</v>
      </c>
      <c r="Q17" s="24">
        <v>0.75</v>
      </c>
      <c r="R17" s="24">
        <v>1</v>
      </c>
      <c r="S17" s="23">
        <v>2</v>
      </c>
      <c r="T17" s="23">
        <v>2</v>
      </c>
      <c r="U17" s="25">
        <f t="shared" si="1"/>
        <v>5.75</v>
      </c>
      <c r="V17" s="26">
        <f t="shared" si="2"/>
        <v>5.75</v>
      </c>
      <c r="W17" s="27"/>
      <c r="X17" s="3"/>
      <c r="Y17" s="3"/>
      <c r="Z17" s="3"/>
    </row>
    <row r="18" spans="1:26" ht="22.5" customHeight="1" x14ac:dyDescent="0.3">
      <c r="A18" s="23">
        <v>7</v>
      </c>
      <c r="B18" s="23"/>
      <c r="C18" s="18" t="s">
        <v>52</v>
      </c>
      <c r="D18" s="19" t="s">
        <v>53</v>
      </c>
      <c r="E18" s="20" t="s">
        <v>54</v>
      </c>
      <c r="F18" s="21" t="s">
        <v>55</v>
      </c>
      <c r="G18" s="22" t="s">
        <v>34</v>
      </c>
      <c r="H18" s="23">
        <v>27</v>
      </c>
      <c r="I18" s="23"/>
      <c r="J18" s="23">
        <v>1</v>
      </c>
      <c r="K18" s="24">
        <v>2</v>
      </c>
      <c r="L18" s="24">
        <v>2</v>
      </c>
      <c r="M18" s="23">
        <v>2</v>
      </c>
      <c r="N18" s="23">
        <v>2</v>
      </c>
      <c r="O18" s="25">
        <f t="shared" si="0"/>
        <v>9</v>
      </c>
      <c r="P18" s="23">
        <v>1</v>
      </c>
      <c r="Q18" s="24">
        <v>2</v>
      </c>
      <c r="R18" s="24">
        <v>2</v>
      </c>
      <c r="S18" s="23">
        <v>2</v>
      </c>
      <c r="T18" s="23">
        <v>2</v>
      </c>
      <c r="U18" s="25">
        <f t="shared" si="1"/>
        <v>9</v>
      </c>
      <c r="V18" s="26">
        <f t="shared" si="2"/>
        <v>9</v>
      </c>
      <c r="W18" s="27"/>
      <c r="X18" s="3"/>
      <c r="Y18" s="3"/>
      <c r="Z18" s="3"/>
    </row>
    <row r="19" spans="1:26" ht="22.5" customHeight="1" x14ac:dyDescent="0.3">
      <c r="A19" s="23">
        <v>8</v>
      </c>
      <c r="B19" s="23"/>
      <c r="C19" s="18" t="s">
        <v>56</v>
      </c>
      <c r="D19" s="19" t="s">
        <v>57</v>
      </c>
      <c r="E19" s="20" t="s">
        <v>58</v>
      </c>
      <c r="F19" s="21" t="s">
        <v>59</v>
      </c>
      <c r="G19" s="22" t="s">
        <v>34</v>
      </c>
      <c r="H19" s="23">
        <v>28</v>
      </c>
      <c r="I19" s="23"/>
      <c r="J19" s="23">
        <v>2</v>
      </c>
      <c r="K19" s="24">
        <v>1</v>
      </c>
      <c r="L19" s="24">
        <v>2</v>
      </c>
      <c r="M19" s="23">
        <v>2</v>
      </c>
      <c r="N19" s="23">
        <v>1.75</v>
      </c>
      <c r="O19" s="25">
        <f t="shared" si="0"/>
        <v>8.75</v>
      </c>
      <c r="P19" s="23">
        <v>2</v>
      </c>
      <c r="Q19" s="24">
        <v>1</v>
      </c>
      <c r="R19" s="24">
        <v>2</v>
      </c>
      <c r="S19" s="23">
        <v>2</v>
      </c>
      <c r="T19" s="23">
        <v>1.75</v>
      </c>
      <c r="U19" s="25">
        <f t="shared" si="1"/>
        <v>8.75</v>
      </c>
      <c r="V19" s="26">
        <f t="shared" si="2"/>
        <v>8.75</v>
      </c>
      <c r="W19" s="27"/>
      <c r="X19" s="3"/>
      <c r="Y19" s="3"/>
      <c r="Z19" s="3"/>
    </row>
    <row r="20" spans="1:26" ht="22.5" customHeight="1" x14ac:dyDescent="0.3">
      <c r="A20" s="23">
        <v>9</v>
      </c>
      <c r="B20" s="23"/>
      <c r="C20" s="18" t="s">
        <v>60</v>
      </c>
      <c r="D20" s="19" t="s">
        <v>61</v>
      </c>
      <c r="E20" s="20" t="s">
        <v>62</v>
      </c>
      <c r="F20" s="21" t="s">
        <v>63</v>
      </c>
      <c r="G20" s="22" t="s">
        <v>34</v>
      </c>
      <c r="H20" s="23">
        <v>29</v>
      </c>
      <c r="I20" s="23"/>
      <c r="J20" s="23">
        <v>2</v>
      </c>
      <c r="K20" s="24">
        <v>0</v>
      </c>
      <c r="L20" s="24">
        <v>0</v>
      </c>
      <c r="M20" s="23">
        <v>2</v>
      </c>
      <c r="N20" s="23">
        <v>1.75</v>
      </c>
      <c r="O20" s="25">
        <f t="shared" si="0"/>
        <v>5.75</v>
      </c>
      <c r="P20" s="23">
        <v>2</v>
      </c>
      <c r="Q20" s="24">
        <v>0</v>
      </c>
      <c r="R20" s="24">
        <v>0</v>
      </c>
      <c r="S20" s="23">
        <v>2</v>
      </c>
      <c r="T20" s="23">
        <v>1.75</v>
      </c>
      <c r="U20" s="25">
        <f t="shared" si="1"/>
        <v>5.75</v>
      </c>
      <c r="V20" s="26">
        <f t="shared" si="2"/>
        <v>5.75</v>
      </c>
      <c r="W20" s="27"/>
      <c r="X20" s="3"/>
      <c r="Y20" s="3"/>
      <c r="Z20" s="3"/>
    </row>
    <row r="21" spans="1:26" ht="22.5" customHeight="1" x14ac:dyDescent="0.3">
      <c r="A21" s="23">
        <v>10</v>
      </c>
      <c r="B21" s="23"/>
      <c r="C21" s="18" t="s">
        <v>64</v>
      </c>
      <c r="D21" s="19" t="s">
        <v>65</v>
      </c>
      <c r="E21" s="20" t="s">
        <v>66</v>
      </c>
      <c r="F21" s="21" t="s">
        <v>51</v>
      </c>
      <c r="G21" s="22" t="s">
        <v>34</v>
      </c>
      <c r="H21" s="23">
        <v>30</v>
      </c>
      <c r="I21" s="23"/>
      <c r="J21" s="23">
        <v>0</v>
      </c>
      <c r="K21" s="24">
        <v>2</v>
      </c>
      <c r="L21" s="24">
        <v>2</v>
      </c>
      <c r="M21" s="23">
        <v>1</v>
      </c>
      <c r="N21" s="23">
        <v>0.5</v>
      </c>
      <c r="O21" s="25">
        <f t="shared" si="0"/>
        <v>5.5</v>
      </c>
      <c r="P21" s="23">
        <v>0</v>
      </c>
      <c r="Q21" s="24">
        <v>2</v>
      </c>
      <c r="R21" s="24">
        <v>2</v>
      </c>
      <c r="S21" s="23">
        <v>1</v>
      </c>
      <c r="T21" s="23">
        <v>0.5</v>
      </c>
      <c r="U21" s="25">
        <f t="shared" si="1"/>
        <v>5.5</v>
      </c>
      <c r="V21" s="26">
        <f t="shared" si="2"/>
        <v>5.5</v>
      </c>
      <c r="W21" s="27"/>
      <c r="X21" s="3"/>
      <c r="Y21" s="3"/>
      <c r="Z21" s="3"/>
    </row>
    <row r="22" spans="1:26" ht="22.5" customHeight="1" x14ac:dyDescent="0.3">
      <c r="A22" s="23">
        <v>11</v>
      </c>
      <c r="B22" s="23"/>
      <c r="C22" s="18" t="s">
        <v>67</v>
      </c>
      <c r="D22" s="19" t="s">
        <v>68</v>
      </c>
      <c r="E22" s="20" t="s">
        <v>69</v>
      </c>
      <c r="F22" s="21" t="s">
        <v>70</v>
      </c>
      <c r="G22" s="22" t="s">
        <v>34</v>
      </c>
      <c r="H22" s="23">
        <v>31</v>
      </c>
      <c r="I22" s="23"/>
      <c r="J22" s="23">
        <v>0</v>
      </c>
      <c r="K22" s="24">
        <v>1.75</v>
      </c>
      <c r="L22" s="24">
        <v>0</v>
      </c>
      <c r="M22" s="23">
        <v>2</v>
      </c>
      <c r="N22" s="23">
        <v>2</v>
      </c>
      <c r="O22" s="25">
        <f t="shared" si="0"/>
        <v>5.75</v>
      </c>
      <c r="P22" s="23">
        <v>0</v>
      </c>
      <c r="Q22" s="24">
        <v>1.75</v>
      </c>
      <c r="R22" s="24">
        <v>0</v>
      </c>
      <c r="S22" s="23">
        <v>2</v>
      </c>
      <c r="T22" s="23">
        <v>2</v>
      </c>
      <c r="U22" s="25">
        <f t="shared" si="1"/>
        <v>5.75</v>
      </c>
      <c r="V22" s="26">
        <f t="shared" si="2"/>
        <v>5.75</v>
      </c>
      <c r="W22" s="27"/>
      <c r="X22" s="3"/>
      <c r="Y22" s="3"/>
      <c r="Z22" s="3"/>
    </row>
    <row r="23" spans="1:26" ht="22.5" customHeight="1" x14ac:dyDescent="0.3">
      <c r="A23" s="23">
        <v>12</v>
      </c>
      <c r="B23" s="23"/>
      <c r="C23" s="18" t="s">
        <v>71</v>
      </c>
      <c r="D23" s="19" t="s">
        <v>72</v>
      </c>
      <c r="E23" s="20" t="s">
        <v>69</v>
      </c>
      <c r="F23" s="21" t="s">
        <v>73</v>
      </c>
      <c r="G23" s="22" t="s">
        <v>34</v>
      </c>
      <c r="H23" s="23">
        <v>32</v>
      </c>
      <c r="I23" s="23"/>
      <c r="J23" s="23">
        <v>0</v>
      </c>
      <c r="K23" s="24">
        <v>2</v>
      </c>
      <c r="L23" s="24">
        <v>1</v>
      </c>
      <c r="M23" s="23">
        <v>2</v>
      </c>
      <c r="N23" s="23">
        <v>2</v>
      </c>
      <c r="O23" s="25">
        <f t="shared" si="0"/>
        <v>7</v>
      </c>
      <c r="P23" s="23">
        <v>0</v>
      </c>
      <c r="Q23" s="24">
        <v>2</v>
      </c>
      <c r="R23" s="24">
        <v>1</v>
      </c>
      <c r="S23" s="23">
        <v>2</v>
      </c>
      <c r="T23" s="23">
        <v>2</v>
      </c>
      <c r="U23" s="25">
        <f t="shared" si="1"/>
        <v>7</v>
      </c>
      <c r="V23" s="26">
        <f t="shared" si="2"/>
        <v>7</v>
      </c>
      <c r="W23" s="27"/>
      <c r="X23" s="3"/>
      <c r="Y23" s="3"/>
      <c r="Z23" s="3"/>
    </row>
    <row r="24" spans="1:26" ht="22.5" customHeight="1" x14ac:dyDescent="0.3">
      <c r="A24" s="23">
        <v>13</v>
      </c>
      <c r="B24" s="23"/>
      <c r="C24" s="18" t="s">
        <v>74</v>
      </c>
      <c r="D24" s="19" t="s">
        <v>75</v>
      </c>
      <c r="E24" s="20" t="s">
        <v>76</v>
      </c>
      <c r="F24" s="21" t="s">
        <v>44</v>
      </c>
      <c r="G24" s="22" t="s">
        <v>34</v>
      </c>
      <c r="H24" s="23">
        <v>33</v>
      </c>
      <c r="I24" s="23"/>
      <c r="J24" s="23">
        <v>1.75</v>
      </c>
      <c r="K24" s="24">
        <v>0.5</v>
      </c>
      <c r="L24" s="24">
        <v>2</v>
      </c>
      <c r="M24" s="23">
        <v>2</v>
      </c>
      <c r="N24" s="23">
        <v>2</v>
      </c>
      <c r="O24" s="25">
        <f t="shared" si="0"/>
        <v>8.25</v>
      </c>
      <c r="P24" s="23">
        <v>1.75</v>
      </c>
      <c r="Q24" s="24">
        <v>0.5</v>
      </c>
      <c r="R24" s="24">
        <v>2</v>
      </c>
      <c r="S24" s="23">
        <v>2</v>
      </c>
      <c r="T24" s="23">
        <v>2</v>
      </c>
      <c r="U24" s="25">
        <f t="shared" si="1"/>
        <v>8.25</v>
      </c>
      <c r="V24" s="26">
        <f t="shared" si="2"/>
        <v>8.25</v>
      </c>
      <c r="W24" s="27"/>
      <c r="X24" s="3"/>
      <c r="Y24" s="3"/>
      <c r="Z24" s="3"/>
    </row>
    <row r="25" spans="1:26" ht="22.5" customHeight="1" x14ac:dyDescent="0.3">
      <c r="A25" s="23">
        <v>14</v>
      </c>
      <c r="B25" s="23"/>
      <c r="C25" s="18" t="s">
        <v>77</v>
      </c>
      <c r="D25" s="19" t="s">
        <v>78</v>
      </c>
      <c r="E25" s="20" t="s">
        <v>76</v>
      </c>
      <c r="F25" s="21" t="s">
        <v>79</v>
      </c>
      <c r="G25" s="22" t="s">
        <v>34</v>
      </c>
      <c r="H25" s="23">
        <v>34</v>
      </c>
      <c r="I25" s="23"/>
      <c r="J25" s="23">
        <v>2</v>
      </c>
      <c r="K25" s="24">
        <v>2</v>
      </c>
      <c r="L25" s="24">
        <v>2</v>
      </c>
      <c r="M25" s="23">
        <v>2</v>
      </c>
      <c r="N25" s="23">
        <v>2</v>
      </c>
      <c r="O25" s="25">
        <f t="shared" si="0"/>
        <v>10</v>
      </c>
      <c r="P25" s="23">
        <v>2</v>
      </c>
      <c r="Q25" s="24">
        <v>2</v>
      </c>
      <c r="R25" s="24">
        <v>2</v>
      </c>
      <c r="S25" s="23">
        <v>2</v>
      </c>
      <c r="T25" s="23">
        <v>2</v>
      </c>
      <c r="U25" s="25">
        <f t="shared" si="1"/>
        <v>10</v>
      </c>
      <c r="V25" s="26">
        <f t="shared" si="2"/>
        <v>10</v>
      </c>
      <c r="W25" s="27"/>
      <c r="X25" s="3"/>
      <c r="Y25" s="3"/>
      <c r="Z25" s="3"/>
    </row>
    <row r="26" spans="1:26" ht="22.5" customHeight="1" x14ac:dyDescent="0.3">
      <c r="A26" s="23">
        <v>15</v>
      </c>
      <c r="B26" s="23"/>
      <c r="C26" s="18" t="s">
        <v>80</v>
      </c>
      <c r="D26" s="19" t="s">
        <v>81</v>
      </c>
      <c r="E26" s="20" t="s">
        <v>82</v>
      </c>
      <c r="F26" s="21" t="s">
        <v>83</v>
      </c>
      <c r="G26" s="22" t="s">
        <v>34</v>
      </c>
      <c r="H26" s="23">
        <v>35</v>
      </c>
      <c r="I26" s="23"/>
      <c r="J26" s="23">
        <v>2</v>
      </c>
      <c r="K26" s="24">
        <v>2</v>
      </c>
      <c r="L26" s="24">
        <v>2</v>
      </c>
      <c r="M26" s="23">
        <v>2</v>
      </c>
      <c r="N26" s="23">
        <v>2</v>
      </c>
      <c r="O26" s="25">
        <f t="shared" si="0"/>
        <v>10</v>
      </c>
      <c r="P26" s="23">
        <v>2</v>
      </c>
      <c r="Q26" s="24">
        <v>2</v>
      </c>
      <c r="R26" s="24">
        <v>2</v>
      </c>
      <c r="S26" s="23">
        <v>2</v>
      </c>
      <c r="T26" s="23">
        <v>2</v>
      </c>
      <c r="U26" s="25">
        <f t="shared" si="1"/>
        <v>10</v>
      </c>
      <c r="V26" s="26">
        <f t="shared" si="2"/>
        <v>10</v>
      </c>
      <c r="W26" s="27"/>
      <c r="X26" s="3"/>
      <c r="Y26" s="3"/>
      <c r="Z26" s="3"/>
    </row>
    <row r="27" spans="1:26" ht="22.5" customHeight="1" x14ac:dyDescent="0.3">
      <c r="A27" s="23">
        <v>16</v>
      </c>
      <c r="B27" s="23"/>
      <c r="C27" s="18" t="s">
        <v>84</v>
      </c>
      <c r="D27" s="19" t="s">
        <v>85</v>
      </c>
      <c r="E27" s="20" t="s">
        <v>82</v>
      </c>
      <c r="F27" s="21" t="s">
        <v>86</v>
      </c>
      <c r="G27" s="22" t="s">
        <v>34</v>
      </c>
      <c r="H27" s="23">
        <v>36</v>
      </c>
      <c r="I27" s="23"/>
      <c r="J27" s="23">
        <v>2</v>
      </c>
      <c r="K27" s="24">
        <v>0.75</v>
      </c>
      <c r="L27" s="24">
        <v>2</v>
      </c>
      <c r="M27" s="23">
        <v>2</v>
      </c>
      <c r="N27" s="23">
        <v>2</v>
      </c>
      <c r="O27" s="25">
        <f t="shared" si="0"/>
        <v>8.75</v>
      </c>
      <c r="P27" s="23">
        <v>2</v>
      </c>
      <c r="Q27" s="24">
        <v>0.75</v>
      </c>
      <c r="R27" s="24">
        <v>2</v>
      </c>
      <c r="S27" s="23">
        <v>2</v>
      </c>
      <c r="T27" s="23">
        <v>2</v>
      </c>
      <c r="U27" s="25">
        <f t="shared" si="1"/>
        <v>8.75</v>
      </c>
      <c r="V27" s="26">
        <f t="shared" si="2"/>
        <v>8.75</v>
      </c>
      <c r="W27" s="27"/>
      <c r="X27" s="3"/>
      <c r="Y27" s="3"/>
      <c r="Z27" s="3"/>
    </row>
    <row r="28" spans="1:26" ht="22.5" customHeight="1" x14ac:dyDescent="0.3">
      <c r="A28" s="23">
        <v>17</v>
      </c>
      <c r="B28" s="23"/>
      <c r="C28" s="18" t="s">
        <v>87</v>
      </c>
      <c r="D28" s="19" t="s">
        <v>88</v>
      </c>
      <c r="E28" s="20" t="s">
        <v>82</v>
      </c>
      <c r="F28" s="21" t="s">
        <v>89</v>
      </c>
      <c r="G28" s="22" t="s">
        <v>34</v>
      </c>
      <c r="H28" s="23">
        <v>37</v>
      </c>
      <c r="I28" s="23"/>
      <c r="J28" s="23">
        <v>1.5</v>
      </c>
      <c r="K28" s="24">
        <v>2</v>
      </c>
      <c r="L28" s="24">
        <v>2</v>
      </c>
      <c r="M28" s="23">
        <v>2</v>
      </c>
      <c r="N28" s="23">
        <v>2</v>
      </c>
      <c r="O28" s="25">
        <f t="shared" si="0"/>
        <v>9.5</v>
      </c>
      <c r="P28" s="23">
        <v>1.5</v>
      </c>
      <c r="Q28" s="24">
        <v>2</v>
      </c>
      <c r="R28" s="24">
        <v>2</v>
      </c>
      <c r="S28" s="23">
        <v>2</v>
      </c>
      <c r="T28" s="23">
        <v>2</v>
      </c>
      <c r="U28" s="25">
        <f t="shared" si="1"/>
        <v>9.5</v>
      </c>
      <c r="V28" s="26">
        <f t="shared" si="2"/>
        <v>9.5</v>
      </c>
      <c r="W28" s="27"/>
      <c r="X28" s="3"/>
      <c r="Y28" s="3"/>
      <c r="Z28" s="3"/>
    </row>
    <row r="29" spans="1:26" ht="22.5" customHeight="1" x14ac:dyDescent="0.3">
      <c r="A29" s="23">
        <v>18</v>
      </c>
      <c r="B29" s="23"/>
      <c r="C29" s="18" t="s">
        <v>90</v>
      </c>
      <c r="D29" s="19" t="s">
        <v>91</v>
      </c>
      <c r="E29" s="20" t="s">
        <v>82</v>
      </c>
      <c r="F29" s="21" t="s">
        <v>92</v>
      </c>
      <c r="G29" s="22" t="s">
        <v>34</v>
      </c>
      <c r="H29" s="23">
        <v>38</v>
      </c>
      <c r="I29" s="23"/>
      <c r="J29" s="23">
        <v>2</v>
      </c>
      <c r="K29" s="24">
        <v>0.5</v>
      </c>
      <c r="L29" s="24">
        <v>0.5</v>
      </c>
      <c r="M29" s="23">
        <v>0</v>
      </c>
      <c r="N29" s="23">
        <v>0</v>
      </c>
      <c r="O29" s="25">
        <f t="shared" si="0"/>
        <v>3</v>
      </c>
      <c r="P29" s="23">
        <v>2</v>
      </c>
      <c r="Q29" s="24">
        <v>0.5</v>
      </c>
      <c r="R29" s="24">
        <v>0.5</v>
      </c>
      <c r="S29" s="23">
        <v>0</v>
      </c>
      <c r="T29" s="23">
        <v>0</v>
      </c>
      <c r="U29" s="25">
        <f t="shared" si="1"/>
        <v>3</v>
      </c>
      <c r="V29" s="26">
        <f t="shared" si="2"/>
        <v>3</v>
      </c>
      <c r="W29" s="27"/>
      <c r="X29" s="3"/>
      <c r="Y29" s="3"/>
      <c r="Z29" s="3"/>
    </row>
    <row r="30" spans="1:26" ht="22.5" customHeight="1" x14ac:dyDescent="0.3">
      <c r="A30" s="23">
        <v>19</v>
      </c>
      <c r="B30" s="23"/>
      <c r="C30" s="18" t="s">
        <v>93</v>
      </c>
      <c r="D30" s="19" t="s">
        <v>94</v>
      </c>
      <c r="E30" s="20" t="s">
        <v>95</v>
      </c>
      <c r="F30" s="21" t="s">
        <v>96</v>
      </c>
      <c r="G30" s="22" t="s">
        <v>34</v>
      </c>
      <c r="H30" s="23">
        <v>39</v>
      </c>
      <c r="I30" s="23"/>
      <c r="J30" s="23">
        <v>2</v>
      </c>
      <c r="K30" s="24">
        <v>1</v>
      </c>
      <c r="L30" s="24">
        <v>2</v>
      </c>
      <c r="M30" s="23">
        <v>2</v>
      </c>
      <c r="N30" s="23">
        <v>2</v>
      </c>
      <c r="O30" s="25">
        <f t="shared" si="0"/>
        <v>9</v>
      </c>
      <c r="P30" s="23">
        <v>2</v>
      </c>
      <c r="Q30" s="24">
        <v>1</v>
      </c>
      <c r="R30" s="24">
        <v>2</v>
      </c>
      <c r="S30" s="23">
        <v>2</v>
      </c>
      <c r="T30" s="23">
        <v>2</v>
      </c>
      <c r="U30" s="25">
        <f t="shared" si="1"/>
        <v>9</v>
      </c>
      <c r="V30" s="26">
        <f t="shared" si="2"/>
        <v>9</v>
      </c>
      <c r="W30" s="27"/>
      <c r="X30" s="3"/>
      <c r="Y30" s="3"/>
      <c r="Z30" s="3"/>
    </row>
    <row r="31" spans="1:26" ht="22.5" customHeight="1" x14ac:dyDescent="0.3">
      <c r="A31" s="23">
        <v>20</v>
      </c>
      <c r="B31" s="23"/>
      <c r="C31" s="18" t="s">
        <v>97</v>
      </c>
      <c r="D31" s="19" t="s">
        <v>98</v>
      </c>
      <c r="E31" s="20" t="s">
        <v>99</v>
      </c>
      <c r="F31" s="21" t="s">
        <v>100</v>
      </c>
      <c r="G31" s="22" t="s">
        <v>34</v>
      </c>
      <c r="H31" s="23">
        <v>40</v>
      </c>
      <c r="I31" s="23"/>
      <c r="J31" s="23">
        <v>1</v>
      </c>
      <c r="K31" s="24">
        <v>0.5</v>
      </c>
      <c r="L31" s="24">
        <v>1.75</v>
      </c>
      <c r="M31" s="23">
        <v>2</v>
      </c>
      <c r="N31" s="23">
        <v>2</v>
      </c>
      <c r="O31" s="25">
        <f t="shared" si="0"/>
        <v>7.25</v>
      </c>
      <c r="P31" s="23">
        <v>0.5</v>
      </c>
      <c r="Q31" s="24">
        <v>1</v>
      </c>
      <c r="R31" s="24">
        <v>1.75</v>
      </c>
      <c r="S31" s="23">
        <v>2</v>
      </c>
      <c r="T31" s="23">
        <v>2</v>
      </c>
      <c r="U31" s="25">
        <f t="shared" si="1"/>
        <v>7.25</v>
      </c>
      <c r="V31" s="26">
        <f t="shared" si="2"/>
        <v>7.25</v>
      </c>
      <c r="W31" s="27"/>
      <c r="X31" s="3"/>
      <c r="Y31" s="3"/>
      <c r="Z31" s="3"/>
    </row>
    <row r="32" spans="1:26" ht="22.5" customHeight="1" x14ac:dyDescent="0.3">
      <c r="A32" s="23">
        <v>21</v>
      </c>
      <c r="B32" s="23"/>
      <c r="C32" s="18" t="s">
        <v>101</v>
      </c>
      <c r="D32" s="19" t="s">
        <v>102</v>
      </c>
      <c r="E32" s="20" t="s">
        <v>99</v>
      </c>
      <c r="F32" s="21" t="s">
        <v>103</v>
      </c>
      <c r="G32" s="22" t="s">
        <v>34</v>
      </c>
      <c r="H32" s="23">
        <v>41</v>
      </c>
      <c r="I32" s="23"/>
      <c r="J32" s="23">
        <v>2</v>
      </c>
      <c r="K32" s="24">
        <v>1</v>
      </c>
      <c r="L32" s="24">
        <v>1.75</v>
      </c>
      <c r="M32" s="23">
        <v>2</v>
      </c>
      <c r="N32" s="23">
        <v>2</v>
      </c>
      <c r="O32" s="25">
        <f t="shared" si="0"/>
        <v>8.75</v>
      </c>
      <c r="P32" s="23">
        <v>2</v>
      </c>
      <c r="Q32" s="24">
        <v>1</v>
      </c>
      <c r="R32" s="24">
        <v>1.75</v>
      </c>
      <c r="S32" s="23">
        <v>2</v>
      </c>
      <c r="T32" s="23">
        <v>2</v>
      </c>
      <c r="U32" s="25">
        <f t="shared" si="1"/>
        <v>8.75</v>
      </c>
      <c r="V32" s="26">
        <f t="shared" si="2"/>
        <v>8.75</v>
      </c>
      <c r="W32" s="27"/>
      <c r="X32" s="3"/>
      <c r="Y32" s="3"/>
      <c r="Z32" s="3"/>
    </row>
    <row r="33" spans="1:26" ht="22.5" customHeight="1" x14ac:dyDescent="0.3">
      <c r="A33" s="23">
        <v>22</v>
      </c>
      <c r="B33" s="23"/>
      <c r="C33" s="18" t="s">
        <v>104</v>
      </c>
      <c r="D33" s="19" t="s">
        <v>105</v>
      </c>
      <c r="E33" s="20" t="s">
        <v>99</v>
      </c>
      <c r="F33" s="21" t="s">
        <v>106</v>
      </c>
      <c r="G33" s="22" t="s">
        <v>34</v>
      </c>
      <c r="H33" s="23">
        <v>42</v>
      </c>
      <c r="I33" s="23"/>
      <c r="J33" s="23">
        <v>2</v>
      </c>
      <c r="K33" s="24">
        <v>1.75</v>
      </c>
      <c r="L33" s="24">
        <v>1.75</v>
      </c>
      <c r="M33" s="23">
        <v>2</v>
      </c>
      <c r="N33" s="23">
        <v>2</v>
      </c>
      <c r="O33" s="25">
        <f t="shared" si="0"/>
        <v>9.5</v>
      </c>
      <c r="P33" s="23">
        <v>2</v>
      </c>
      <c r="Q33" s="24">
        <v>1.75</v>
      </c>
      <c r="R33" s="24">
        <v>1.75</v>
      </c>
      <c r="S33" s="23">
        <v>2</v>
      </c>
      <c r="T33" s="23">
        <v>2</v>
      </c>
      <c r="U33" s="25">
        <f t="shared" si="1"/>
        <v>9.5</v>
      </c>
      <c r="V33" s="26">
        <f t="shared" si="2"/>
        <v>9.5</v>
      </c>
      <c r="W33" s="27"/>
      <c r="X33" s="3"/>
      <c r="Y33" s="3"/>
      <c r="Z33" s="3"/>
    </row>
    <row r="34" spans="1:26" ht="22.5" customHeight="1" x14ac:dyDescent="0.3">
      <c r="A34" s="23">
        <v>23</v>
      </c>
      <c r="B34" s="23"/>
      <c r="C34" s="18" t="s">
        <v>107</v>
      </c>
      <c r="D34" s="19" t="s">
        <v>108</v>
      </c>
      <c r="E34" s="20" t="s">
        <v>109</v>
      </c>
      <c r="F34" s="21" t="s">
        <v>110</v>
      </c>
      <c r="G34" s="22" t="s">
        <v>34</v>
      </c>
      <c r="H34" s="23">
        <v>43</v>
      </c>
      <c r="I34" s="23"/>
      <c r="J34" s="23">
        <v>2</v>
      </c>
      <c r="K34" s="24">
        <v>0.75</v>
      </c>
      <c r="L34" s="24">
        <v>1.5</v>
      </c>
      <c r="M34" s="23">
        <v>2</v>
      </c>
      <c r="N34" s="23">
        <v>2</v>
      </c>
      <c r="O34" s="25">
        <f t="shared" si="0"/>
        <v>8.25</v>
      </c>
      <c r="P34" s="23">
        <v>2</v>
      </c>
      <c r="Q34" s="24">
        <v>0.75</v>
      </c>
      <c r="R34" s="24">
        <v>1.5</v>
      </c>
      <c r="S34" s="23">
        <v>2</v>
      </c>
      <c r="T34" s="23">
        <v>2</v>
      </c>
      <c r="U34" s="25">
        <f t="shared" si="1"/>
        <v>8.25</v>
      </c>
      <c r="V34" s="26">
        <f t="shared" si="2"/>
        <v>8.25</v>
      </c>
      <c r="W34" s="27"/>
      <c r="X34" s="3"/>
      <c r="Y34" s="3"/>
      <c r="Z34" s="3"/>
    </row>
    <row r="35" spans="1:26" ht="22.5" customHeight="1" x14ac:dyDescent="0.3">
      <c r="A35" s="23">
        <v>24</v>
      </c>
      <c r="B35" s="23"/>
      <c r="C35" s="18" t="s">
        <v>111</v>
      </c>
      <c r="D35" s="19" t="s">
        <v>112</v>
      </c>
      <c r="E35" s="20" t="s">
        <v>109</v>
      </c>
      <c r="F35" s="21" t="s">
        <v>113</v>
      </c>
      <c r="G35" s="22" t="s">
        <v>34</v>
      </c>
      <c r="H35" s="23">
        <v>44</v>
      </c>
      <c r="I35" s="23"/>
      <c r="J35" s="23">
        <v>0</v>
      </c>
      <c r="K35" s="24">
        <v>2</v>
      </c>
      <c r="L35" s="24">
        <v>2</v>
      </c>
      <c r="M35" s="23">
        <v>1</v>
      </c>
      <c r="N35" s="23">
        <v>0</v>
      </c>
      <c r="O35" s="25">
        <f t="shared" si="0"/>
        <v>5</v>
      </c>
      <c r="P35" s="23">
        <v>0</v>
      </c>
      <c r="Q35" s="24">
        <v>2</v>
      </c>
      <c r="R35" s="24">
        <v>2</v>
      </c>
      <c r="S35" s="23">
        <v>1</v>
      </c>
      <c r="T35" s="23">
        <v>0</v>
      </c>
      <c r="U35" s="25">
        <f t="shared" si="1"/>
        <v>5</v>
      </c>
      <c r="V35" s="26">
        <f t="shared" si="2"/>
        <v>5</v>
      </c>
      <c r="W35" s="27"/>
      <c r="X35" s="3"/>
      <c r="Y35" s="3"/>
      <c r="Z35" s="3"/>
    </row>
    <row r="36" spans="1:26" ht="22.5" customHeight="1" x14ac:dyDescent="0.3">
      <c r="A36" s="23">
        <v>25</v>
      </c>
      <c r="B36" s="23"/>
      <c r="C36" s="18" t="s">
        <v>114</v>
      </c>
      <c r="D36" s="19" t="s">
        <v>115</v>
      </c>
      <c r="E36" s="20" t="s">
        <v>116</v>
      </c>
      <c r="F36" s="21" t="s">
        <v>117</v>
      </c>
      <c r="G36" s="22" t="s">
        <v>34</v>
      </c>
      <c r="H36" s="23">
        <v>45</v>
      </c>
      <c r="I36" s="23"/>
      <c r="J36" s="23">
        <v>0</v>
      </c>
      <c r="K36" s="24">
        <v>1</v>
      </c>
      <c r="L36" s="24">
        <v>2</v>
      </c>
      <c r="M36" s="23">
        <v>1.75</v>
      </c>
      <c r="N36" s="23">
        <v>2</v>
      </c>
      <c r="O36" s="25">
        <f t="shared" si="0"/>
        <v>6.75</v>
      </c>
      <c r="P36" s="23">
        <v>0</v>
      </c>
      <c r="Q36" s="24">
        <v>1</v>
      </c>
      <c r="R36" s="24">
        <v>2</v>
      </c>
      <c r="S36" s="23">
        <v>1.75</v>
      </c>
      <c r="T36" s="23">
        <v>2</v>
      </c>
      <c r="U36" s="25">
        <f t="shared" si="1"/>
        <v>6.75</v>
      </c>
      <c r="V36" s="26">
        <f t="shared" si="2"/>
        <v>6.75</v>
      </c>
      <c r="W36" s="27"/>
      <c r="X36" s="3"/>
      <c r="Y36" s="3"/>
      <c r="Z36" s="3"/>
    </row>
    <row r="37" spans="1:26" ht="22.5" customHeight="1" x14ac:dyDescent="0.3">
      <c r="A37" s="23">
        <v>26</v>
      </c>
      <c r="B37" s="23"/>
      <c r="C37" s="18" t="s">
        <v>118</v>
      </c>
      <c r="D37" s="19" t="s">
        <v>119</v>
      </c>
      <c r="E37" s="20" t="s">
        <v>120</v>
      </c>
      <c r="F37" s="21" t="s">
        <v>121</v>
      </c>
      <c r="G37" s="22" t="s">
        <v>34</v>
      </c>
      <c r="H37" s="23">
        <v>46</v>
      </c>
      <c r="I37" s="23"/>
      <c r="J37" s="23">
        <v>1.5</v>
      </c>
      <c r="K37" s="24">
        <v>1</v>
      </c>
      <c r="L37" s="24">
        <v>0</v>
      </c>
      <c r="M37" s="23">
        <v>0</v>
      </c>
      <c r="N37" s="23">
        <v>2</v>
      </c>
      <c r="O37" s="25">
        <f t="shared" si="0"/>
        <v>4.5</v>
      </c>
      <c r="P37" s="23">
        <v>1.5</v>
      </c>
      <c r="Q37" s="24">
        <v>1</v>
      </c>
      <c r="R37" s="24">
        <v>0</v>
      </c>
      <c r="S37" s="23">
        <v>0</v>
      </c>
      <c r="T37" s="23">
        <v>2</v>
      </c>
      <c r="U37" s="25">
        <f t="shared" si="1"/>
        <v>4.5</v>
      </c>
      <c r="V37" s="26">
        <f t="shared" si="2"/>
        <v>4.5</v>
      </c>
      <c r="W37" s="27"/>
      <c r="X37" s="3"/>
      <c r="Y37" s="3"/>
      <c r="Z37" s="3"/>
    </row>
    <row r="38" spans="1:26" ht="22.5" customHeight="1" x14ac:dyDescent="0.3">
      <c r="A38" s="23">
        <v>27</v>
      </c>
      <c r="B38" s="23"/>
      <c r="C38" s="18" t="s">
        <v>122</v>
      </c>
      <c r="D38" s="19" t="s">
        <v>123</v>
      </c>
      <c r="E38" s="20" t="s">
        <v>124</v>
      </c>
      <c r="F38" s="21" t="s">
        <v>125</v>
      </c>
      <c r="G38" s="22" t="s">
        <v>34</v>
      </c>
      <c r="H38" s="23">
        <v>47</v>
      </c>
      <c r="I38" s="23"/>
      <c r="J38" s="23">
        <v>2</v>
      </c>
      <c r="K38" s="24">
        <v>1.75</v>
      </c>
      <c r="L38" s="24">
        <v>2</v>
      </c>
      <c r="M38" s="23">
        <v>2</v>
      </c>
      <c r="N38" s="23">
        <v>2</v>
      </c>
      <c r="O38" s="25">
        <f t="shared" si="0"/>
        <v>9.75</v>
      </c>
      <c r="P38" s="23">
        <v>2</v>
      </c>
      <c r="Q38" s="24">
        <v>2</v>
      </c>
      <c r="R38" s="24">
        <v>1.75</v>
      </c>
      <c r="S38" s="23">
        <v>2</v>
      </c>
      <c r="T38" s="23">
        <v>2</v>
      </c>
      <c r="U38" s="25">
        <f t="shared" si="1"/>
        <v>9.75</v>
      </c>
      <c r="V38" s="26">
        <f t="shared" si="2"/>
        <v>9.75</v>
      </c>
      <c r="W38" s="27"/>
      <c r="X38" s="3"/>
      <c r="Y38" s="3"/>
      <c r="Z38" s="3"/>
    </row>
    <row r="39" spans="1:26" ht="22.5" customHeight="1" x14ac:dyDescent="0.3">
      <c r="A39" s="23">
        <v>28</v>
      </c>
      <c r="B39" s="23"/>
      <c r="C39" s="18" t="s">
        <v>126</v>
      </c>
      <c r="D39" s="19" t="s">
        <v>127</v>
      </c>
      <c r="E39" s="20" t="s">
        <v>128</v>
      </c>
      <c r="F39" s="21" t="s">
        <v>129</v>
      </c>
      <c r="G39" s="22" t="s">
        <v>34</v>
      </c>
      <c r="H39" s="23">
        <v>48</v>
      </c>
      <c r="I39" s="23"/>
      <c r="J39" s="23">
        <v>1.75</v>
      </c>
      <c r="K39" s="24">
        <v>0.75</v>
      </c>
      <c r="L39" s="24">
        <v>1</v>
      </c>
      <c r="M39" s="23">
        <v>2</v>
      </c>
      <c r="N39" s="23">
        <v>2</v>
      </c>
      <c r="O39" s="25">
        <f t="shared" si="0"/>
        <v>7.5</v>
      </c>
      <c r="P39" s="23">
        <v>1.75</v>
      </c>
      <c r="Q39" s="24">
        <v>0.75</v>
      </c>
      <c r="R39" s="24">
        <v>1</v>
      </c>
      <c r="S39" s="23">
        <v>2</v>
      </c>
      <c r="T39" s="23">
        <v>2</v>
      </c>
      <c r="U39" s="25">
        <f t="shared" si="1"/>
        <v>7.5</v>
      </c>
      <c r="V39" s="26">
        <f t="shared" si="2"/>
        <v>7.5</v>
      </c>
      <c r="W39" s="27"/>
      <c r="X39" s="3"/>
      <c r="Y39" s="3"/>
      <c r="Z39" s="3"/>
    </row>
    <row r="40" spans="1:26" ht="22.5" customHeight="1" x14ac:dyDescent="0.3">
      <c r="A40" s="23">
        <v>29</v>
      </c>
      <c r="B40" s="23"/>
      <c r="C40" s="18" t="s">
        <v>130</v>
      </c>
      <c r="D40" s="19" t="s">
        <v>131</v>
      </c>
      <c r="E40" s="20" t="s">
        <v>128</v>
      </c>
      <c r="F40" s="21" t="s">
        <v>132</v>
      </c>
      <c r="G40" s="22" t="s">
        <v>34</v>
      </c>
      <c r="H40" s="23">
        <v>49</v>
      </c>
      <c r="I40" s="23"/>
      <c r="J40" s="23">
        <v>1</v>
      </c>
      <c r="K40" s="24">
        <v>1</v>
      </c>
      <c r="L40" s="24">
        <v>2</v>
      </c>
      <c r="M40" s="23">
        <v>2</v>
      </c>
      <c r="N40" s="23">
        <v>2</v>
      </c>
      <c r="O40" s="25">
        <f t="shared" si="0"/>
        <v>8</v>
      </c>
      <c r="P40" s="23">
        <v>1</v>
      </c>
      <c r="Q40" s="24">
        <v>1</v>
      </c>
      <c r="R40" s="24">
        <v>2</v>
      </c>
      <c r="S40" s="23">
        <v>2</v>
      </c>
      <c r="T40" s="23">
        <v>2</v>
      </c>
      <c r="U40" s="25">
        <f t="shared" si="1"/>
        <v>8</v>
      </c>
      <c r="V40" s="26">
        <f t="shared" si="2"/>
        <v>8</v>
      </c>
      <c r="W40" s="27"/>
      <c r="X40" s="3"/>
      <c r="Y40" s="3"/>
      <c r="Z40" s="3"/>
    </row>
    <row r="41" spans="1:26" ht="22.5" customHeight="1" x14ac:dyDescent="0.3">
      <c r="A41" s="23">
        <v>30</v>
      </c>
      <c r="B41" s="23"/>
      <c r="C41" s="18" t="s">
        <v>133</v>
      </c>
      <c r="D41" s="19" t="s">
        <v>134</v>
      </c>
      <c r="E41" s="20" t="s">
        <v>135</v>
      </c>
      <c r="F41" s="21" t="s">
        <v>136</v>
      </c>
      <c r="G41" s="22" t="s">
        <v>34</v>
      </c>
      <c r="H41" s="23">
        <v>50</v>
      </c>
      <c r="I41" s="23"/>
      <c r="J41" s="23">
        <v>0</v>
      </c>
      <c r="K41" s="24">
        <v>0.5</v>
      </c>
      <c r="L41" s="24">
        <v>2</v>
      </c>
      <c r="M41" s="23">
        <v>2</v>
      </c>
      <c r="N41" s="23">
        <v>2</v>
      </c>
      <c r="O41" s="25">
        <f t="shared" si="0"/>
        <v>6.5</v>
      </c>
      <c r="P41" s="23">
        <v>0</v>
      </c>
      <c r="Q41" s="24">
        <v>0.5</v>
      </c>
      <c r="R41" s="24">
        <v>2</v>
      </c>
      <c r="S41" s="23">
        <v>2</v>
      </c>
      <c r="T41" s="23">
        <v>2</v>
      </c>
      <c r="U41" s="25">
        <f t="shared" si="1"/>
        <v>6.5</v>
      </c>
      <c r="V41" s="26">
        <f t="shared" si="2"/>
        <v>6.5</v>
      </c>
      <c r="W41" s="27"/>
      <c r="X41" s="3"/>
      <c r="Y41" s="3"/>
      <c r="Z41" s="3"/>
    </row>
    <row r="42" spans="1:26" ht="22.5" customHeight="1" x14ac:dyDescent="0.3">
      <c r="A42" s="23">
        <v>31</v>
      </c>
      <c r="B42" s="23"/>
      <c r="C42" s="18" t="s">
        <v>137</v>
      </c>
      <c r="D42" s="19" t="s">
        <v>138</v>
      </c>
      <c r="E42" s="20" t="s">
        <v>139</v>
      </c>
      <c r="F42" s="21" t="s">
        <v>140</v>
      </c>
      <c r="G42" s="22" t="s">
        <v>34</v>
      </c>
      <c r="H42" s="23">
        <v>1</v>
      </c>
      <c r="I42" s="23"/>
      <c r="J42" s="23">
        <v>0</v>
      </c>
      <c r="K42" s="24">
        <v>2</v>
      </c>
      <c r="L42" s="24">
        <v>1</v>
      </c>
      <c r="M42" s="23">
        <v>2</v>
      </c>
      <c r="N42" s="23">
        <v>2</v>
      </c>
      <c r="O42" s="25">
        <f t="shared" si="0"/>
        <v>7</v>
      </c>
      <c r="P42" s="23">
        <v>0</v>
      </c>
      <c r="Q42" s="24">
        <v>2</v>
      </c>
      <c r="R42" s="24">
        <v>1</v>
      </c>
      <c r="S42" s="23">
        <v>2</v>
      </c>
      <c r="T42" s="23">
        <v>2</v>
      </c>
      <c r="U42" s="25">
        <f t="shared" si="1"/>
        <v>7</v>
      </c>
      <c r="V42" s="26">
        <f t="shared" si="2"/>
        <v>7</v>
      </c>
      <c r="W42" s="27"/>
      <c r="X42" s="3"/>
      <c r="Y42" s="3"/>
      <c r="Z42" s="3"/>
    </row>
    <row r="43" spans="1:26" ht="22.5" customHeight="1" x14ac:dyDescent="0.3">
      <c r="A43" s="23">
        <v>32</v>
      </c>
      <c r="B43" s="23"/>
      <c r="C43" s="18" t="s">
        <v>141</v>
      </c>
      <c r="D43" s="19" t="s">
        <v>142</v>
      </c>
      <c r="E43" s="20" t="s">
        <v>143</v>
      </c>
      <c r="F43" s="21" t="s">
        <v>144</v>
      </c>
      <c r="G43" s="22" t="s">
        <v>34</v>
      </c>
      <c r="H43" s="23">
        <v>2</v>
      </c>
      <c r="I43" s="23"/>
      <c r="J43" s="23">
        <v>2</v>
      </c>
      <c r="K43" s="24">
        <v>1</v>
      </c>
      <c r="L43" s="24">
        <v>2</v>
      </c>
      <c r="M43" s="23">
        <v>2</v>
      </c>
      <c r="N43" s="23">
        <v>2</v>
      </c>
      <c r="O43" s="25">
        <f t="shared" si="0"/>
        <v>9</v>
      </c>
      <c r="P43" s="23">
        <v>2</v>
      </c>
      <c r="Q43" s="24">
        <v>1</v>
      </c>
      <c r="R43" s="24">
        <v>2</v>
      </c>
      <c r="S43" s="23">
        <v>2</v>
      </c>
      <c r="T43" s="23">
        <v>2</v>
      </c>
      <c r="U43" s="25">
        <f t="shared" si="1"/>
        <v>9</v>
      </c>
      <c r="V43" s="26">
        <f t="shared" si="2"/>
        <v>9</v>
      </c>
      <c r="W43" s="27"/>
      <c r="X43" s="3"/>
      <c r="Y43" s="3"/>
      <c r="Z43" s="3"/>
    </row>
    <row r="44" spans="1:26" ht="22.5" customHeight="1" x14ac:dyDescent="0.3">
      <c r="A44" s="23">
        <v>33</v>
      </c>
      <c r="B44" s="23"/>
      <c r="C44" s="18" t="s">
        <v>145</v>
      </c>
      <c r="D44" s="19" t="s">
        <v>146</v>
      </c>
      <c r="E44" s="20" t="s">
        <v>147</v>
      </c>
      <c r="F44" s="21" t="s">
        <v>148</v>
      </c>
      <c r="G44" s="22" t="s">
        <v>34</v>
      </c>
      <c r="H44" s="23">
        <v>3</v>
      </c>
      <c r="I44" s="23"/>
      <c r="J44" s="23">
        <v>0</v>
      </c>
      <c r="K44" s="24">
        <v>2</v>
      </c>
      <c r="L44" s="24">
        <v>1.75</v>
      </c>
      <c r="M44" s="23">
        <v>2</v>
      </c>
      <c r="N44" s="23">
        <v>1</v>
      </c>
      <c r="O44" s="25">
        <f t="shared" si="0"/>
        <v>6.75</v>
      </c>
      <c r="P44" s="23">
        <v>0</v>
      </c>
      <c r="Q44" s="24">
        <v>2</v>
      </c>
      <c r="R44" s="24">
        <v>1.75</v>
      </c>
      <c r="S44" s="23">
        <v>2</v>
      </c>
      <c r="T44" s="23">
        <v>1</v>
      </c>
      <c r="U44" s="25">
        <f t="shared" si="1"/>
        <v>6.75</v>
      </c>
      <c r="V44" s="26">
        <f t="shared" si="2"/>
        <v>6.75</v>
      </c>
      <c r="W44" s="27"/>
      <c r="X44" s="3"/>
      <c r="Y44" s="3"/>
      <c r="Z44" s="3"/>
    </row>
    <row r="45" spans="1:26" ht="22.5" customHeight="1" x14ac:dyDescent="0.3">
      <c r="A45" s="23">
        <v>34</v>
      </c>
      <c r="B45" s="23"/>
      <c r="C45" s="18" t="s">
        <v>149</v>
      </c>
      <c r="D45" s="19" t="s">
        <v>150</v>
      </c>
      <c r="E45" s="20" t="s">
        <v>151</v>
      </c>
      <c r="F45" s="21" t="s">
        <v>152</v>
      </c>
      <c r="G45" s="22" t="s">
        <v>34</v>
      </c>
      <c r="H45" s="23">
        <v>4</v>
      </c>
      <c r="I45" s="23"/>
      <c r="J45" s="23">
        <v>1.5</v>
      </c>
      <c r="K45" s="24">
        <v>2</v>
      </c>
      <c r="L45" s="24">
        <v>2</v>
      </c>
      <c r="M45" s="23">
        <v>2</v>
      </c>
      <c r="N45" s="23">
        <v>2</v>
      </c>
      <c r="O45" s="25">
        <f t="shared" si="0"/>
        <v>9.5</v>
      </c>
      <c r="P45" s="23">
        <v>1.5</v>
      </c>
      <c r="Q45" s="24">
        <v>2</v>
      </c>
      <c r="R45" s="24">
        <v>2</v>
      </c>
      <c r="S45" s="23">
        <v>2</v>
      </c>
      <c r="T45" s="23">
        <v>2</v>
      </c>
      <c r="U45" s="25">
        <f t="shared" si="1"/>
        <v>9.5</v>
      </c>
      <c r="V45" s="26">
        <f t="shared" si="2"/>
        <v>9.5</v>
      </c>
      <c r="W45" s="27"/>
      <c r="X45" s="3"/>
      <c r="Y45" s="3"/>
      <c r="Z45" s="3"/>
    </row>
    <row r="46" spans="1:26" ht="22.5" customHeight="1" x14ac:dyDescent="0.3">
      <c r="A46" s="23">
        <v>35</v>
      </c>
      <c r="B46" s="23"/>
      <c r="C46" s="18" t="s">
        <v>153</v>
      </c>
      <c r="D46" s="19" t="s">
        <v>85</v>
      </c>
      <c r="E46" s="20" t="s">
        <v>154</v>
      </c>
      <c r="F46" s="21" t="s">
        <v>140</v>
      </c>
      <c r="G46" s="22" t="s">
        <v>34</v>
      </c>
      <c r="H46" s="23">
        <v>5</v>
      </c>
      <c r="I46" s="23"/>
      <c r="J46" s="23">
        <v>2</v>
      </c>
      <c r="K46" s="24">
        <v>1.75</v>
      </c>
      <c r="L46" s="24">
        <v>2</v>
      </c>
      <c r="M46" s="23">
        <v>2</v>
      </c>
      <c r="N46" s="23">
        <v>2</v>
      </c>
      <c r="O46" s="25">
        <f t="shared" si="0"/>
        <v>9.75</v>
      </c>
      <c r="P46" s="23">
        <v>2</v>
      </c>
      <c r="Q46" s="24">
        <v>1.75</v>
      </c>
      <c r="R46" s="24">
        <v>2</v>
      </c>
      <c r="S46" s="23">
        <v>2</v>
      </c>
      <c r="T46" s="23">
        <v>2</v>
      </c>
      <c r="U46" s="25">
        <f t="shared" si="1"/>
        <v>9.75</v>
      </c>
      <c r="V46" s="26">
        <f t="shared" si="2"/>
        <v>9.75</v>
      </c>
      <c r="W46" s="27"/>
      <c r="X46" s="3"/>
      <c r="Y46" s="3"/>
      <c r="Z46" s="3"/>
    </row>
    <row r="47" spans="1:26" ht="22.5" customHeight="1" x14ac:dyDescent="0.3">
      <c r="A47" s="23">
        <v>36</v>
      </c>
      <c r="B47" s="23"/>
      <c r="C47" s="18" t="s">
        <v>155</v>
      </c>
      <c r="D47" s="19" t="s">
        <v>156</v>
      </c>
      <c r="E47" s="20" t="s">
        <v>154</v>
      </c>
      <c r="F47" s="21" t="s">
        <v>157</v>
      </c>
      <c r="G47" s="22" t="s">
        <v>34</v>
      </c>
      <c r="H47" s="23">
        <v>6</v>
      </c>
      <c r="I47" s="23"/>
      <c r="J47" s="23">
        <v>1.5</v>
      </c>
      <c r="K47" s="24">
        <v>1.75</v>
      </c>
      <c r="L47" s="24">
        <v>2</v>
      </c>
      <c r="M47" s="23">
        <v>0.5</v>
      </c>
      <c r="N47" s="23">
        <v>0</v>
      </c>
      <c r="O47" s="25">
        <f t="shared" si="0"/>
        <v>5.75</v>
      </c>
      <c r="P47" s="23">
        <v>1.5</v>
      </c>
      <c r="Q47" s="24">
        <v>1.75</v>
      </c>
      <c r="R47" s="24">
        <v>2</v>
      </c>
      <c r="S47" s="23">
        <v>0.5</v>
      </c>
      <c r="T47" s="23">
        <v>0</v>
      </c>
      <c r="U47" s="25">
        <f t="shared" si="1"/>
        <v>5.75</v>
      </c>
      <c r="V47" s="26">
        <f t="shared" si="2"/>
        <v>5.75</v>
      </c>
      <c r="W47" s="27"/>
      <c r="X47" s="3"/>
      <c r="Y47" s="3"/>
      <c r="Z47" s="3"/>
    </row>
    <row r="48" spans="1:26" ht="22.5" customHeight="1" x14ac:dyDescent="0.3">
      <c r="A48" s="23">
        <v>37</v>
      </c>
      <c r="B48" s="23"/>
      <c r="C48" s="18" t="s">
        <v>158</v>
      </c>
      <c r="D48" s="19" t="s">
        <v>159</v>
      </c>
      <c r="E48" s="20" t="s">
        <v>160</v>
      </c>
      <c r="F48" s="21" t="s">
        <v>161</v>
      </c>
      <c r="G48" s="22" t="s">
        <v>34</v>
      </c>
      <c r="H48" s="23">
        <v>7</v>
      </c>
      <c r="I48" s="23"/>
      <c r="J48" s="23">
        <v>0.5</v>
      </c>
      <c r="K48" s="24">
        <v>1.75</v>
      </c>
      <c r="L48" s="24">
        <v>1.75</v>
      </c>
      <c r="M48" s="23">
        <v>2</v>
      </c>
      <c r="N48" s="23">
        <v>1.5</v>
      </c>
      <c r="O48" s="25">
        <f t="shared" si="0"/>
        <v>7.5</v>
      </c>
      <c r="P48" s="23">
        <v>0.5</v>
      </c>
      <c r="Q48" s="24">
        <v>1.75</v>
      </c>
      <c r="R48" s="24">
        <v>1.75</v>
      </c>
      <c r="S48" s="23">
        <v>2</v>
      </c>
      <c r="T48" s="23">
        <v>1.5</v>
      </c>
      <c r="U48" s="25">
        <f t="shared" si="1"/>
        <v>7.5</v>
      </c>
      <c r="V48" s="26">
        <f t="shared" si="2"/>
        <v>7.5</v>
      </c>
      <c r="W48" s="27"/>
      <c r="X48" s="3"/>
      <c r="Y48" s="3"/>
      <c r="Z48" s="3"/>
    </row>
    <row r="49" spans="1:26" ht="22.5" customHeight="1" x14ac:dyDescent="0.3">
      <c r="A49" s="23">
        <v>38</v>
      </c>
      <c r="B49" s="23"/>
      <c r="C49" s="18" t="s">
        <v>162</v>
      </c>
      <c r="D49" s="19" t="s">
        <v>163</v>
      </c>
      <c r="E49" s="20" t="s">
        <v>164</v>
      </c>
      <c r="F49" s="21" t="s">
        <v>165</v>
      </c>
      <c r="G49" s="22" t="s">
        <v>34</v>
      </c>
      <c r="H49" s="23">
        <v>8</v>
      </c>
      <c r="I49" s="23"/>
      <c r="J49" s="23">
        <v>1.5</v>
      </c>
      <c r="K49" s="24">
        <v>1.5</v>
      </c>
      <c r="L49" s="24">
        <v>2</v>
      </c>
      <c r="M49" s="23">
        <v>0</v>
      </c>
      <c r="N49" s="23">
        <v>2</v>
      </c>
      <c r="O49" s="25">
        <f t="shared" si="0"/>
        <v>7</v>
      </c>
      <c r="P49" s="23">
        <v>1.5</v>
      </c>
      <c r="Q49" s="24">
        <v>1.5</v>
      </c>
      <c r="R49" s="24">
        <v>2</v>
      </c>
      <c r="S49" s="23">
        <v>0</v>
      </c>
      <c r="T49" s="23">
        <v>2</v>
      </c>
      <c r="U49" s="25">
        <f t="shared" si="1"/>
        <v>7</v>
      </c>
      <c r="V49" s="26">
        <f t="shared" si="2"/>
        <v>7</v>
      </c>
      <c r="W49" s="27"/>
      <c r="X49" s="3"/>
      <c r="Y49" s="3"/>
      <c r="Z49" s="3"/>
    </row>
    <row r="50" spans="1:26" ht="22.5" customHeight="1" x14ac:dyDescent="0.3">
      <c r="A50" s="23">
        <v>39</v>
      </c>
      <c r="B50" s="23"/>
      <c r="C50" s="18" t="s">
        <v>166</v>
      </c>
      <c r="D50" s="19" t="s">
        <v>167</v>
      </c>
      <c r="E50" s="20" t="s">
        <v>168</v>
      </c>
      <c r="F50" s="21" t="s">
        <v>169</v>
      </c>
      <c r="G50" s="22" t="s">
        <v>34</v>
      </c>
      <c r="H50" s="23">
        <v>9</v>
      </c>
      <c r="I50" s="23"/>
      <c r="J50" s="23">
        <v>0</v>
      </c>
      <c r="K50" s="24">
        <v>2</v>
      </c>
      <c r="L50" s="24">
        <v>2</v>
      </c>
      <c r="M50" s="23">
        <v>2</v>
      </c>
      <c r="N50" s="23">
        <v>0</v>
      </c>
      <c r="O50" s="25">
        <f t="shared" si="0"/>
        <v>6</v>
      </c>
      <c r="P50" s="23">
        <v>0</v>
      </c>
      <c r="Q50" s="24">
        <v>2</v>
      </c>
      <c r="R50" s="24">
        <v>2</v>
      </c>
      <c r="S50" s="23">
        <v>2</v>
      </c>
      <c r="T50" s="23">
        <v>0</v>
      </c>
      <c r="U50" s="25">
        <f t="shared" si="1"/>
        <v>6</v>
      </c>
      <c r="V50" s="26">
        <f t="shared" si="2"/>
        <v>6</v>
      </c>
      <c r="W50" s="27"/>
      <c r="X50" s="3"/>
      <c r="Y50" s="3"/>
      <c r="Z50" s="3"/>
    </row>
    <row r="51" spans="1:26" ht="22.5" customHeight="1" x14ac:dyDescent="0.3">
      <c r="A51" s="23">
        <v>40</v>
      </c>
      <c r="B51" s="23"/>
      <c r="C51" s="18" t="s">
        <v>170</v>
      </c>
      <c r="D51" s="19" t="s">
        <v>171</v>
      </c>
      <c r="E51" s="20" t="s">
        <v>172</v>
      </c>
      <c r="F51" s="21" t="s">
        <v>173</v>
      </c>
      <c r="G51" s="22" t="s">
        <v>34</v>
      </c>
      <c r="H51" s="23">
        <v>10</v>
      </c>
      <c r="I51" s="23"/>
      <c r="J51" s="23">
        <v>0.5</v>
      </c>
      <c r="K51" s="24">
        <v>2</v>
      </c>
      <c r="L51" s="24">
        <v>2</v>
      </c>
      <c r="M51" s="23">
        <v>2</v>
      </c>
      <c r="N51" s="23">
        <v>2</v>
      </c>
      <c r="O51" s="25">
        <f t="shared" si="0"/>
        <v>8.5</v>
      </c>
      <c r="P51" s="23">
        <v>0.5</v>
      </c>
      <c r="Q51" s="24">
        <v>2</v>
      </c>
      <c r="R51" s="24">
        <v>2</v>
      </c>
      <c r="S51" s="23">
        <v>2</v>
      </c>
      <c r="T51" s="23">
        <v>2</v>
      </c>
      <c r="U51" s="25">
        <f t="shared" si="1"/>
        <v>8.5</v>
      </c>
      <c r="V51" s="26">
        <f t="shared" si="2"/>
        <v>8.5</v>
      </c>
      <c r="W51" s="27"/>
      <c r="X51" s="3"/>
      <c r="Y51" s="3"/>
      <c r="Z51" s="3"/>
    </row>
    <row r="52" spans="1:26" ht="22.5" customHeight="1" x14ac:dyDescent="0.3">
      <c r="A52" s="23">
        <v>41</v>
      </c>
      <c r="B52" s="23"/>
      <c r="C52" s="18" t="s">
        <v>174</v>
      </c>
      <c r="D52" s="19" t="s">
        <v>175</v>
      </c>
      <c r="E52" s="20" t="s">
        <v>176</v>
      </c>
      <c r="F52" s="21" t="s">
        <v>177</v>
      </c>
      <c r="G52" s="22" t="s">
        <v>34</v>
      </c>
      <c r="H52" s="23">
        <v>11</v>
      </c>
      <c r="I52" s="23"/>
      <c r="J52" s="23">
        <v>0.5</v>
      </c>
      <c r="K52" s="24">
        <v>1</v>
      </c>
      <c r="L52" s="24">
        <v>2</v>
      </c>
      <c r="M52" s="23">
        <v>2</v>
      </c>
      <c r="N52" s="23">
        <v>2</v>
      </c>
      <c r="O52" s="25">
        <f t="shared" si="0"/>
        <v>7.5</v>
      </c>
      <c r="P52" s="23">
        <v>0.5</v>
      </c>
      <c r="Q52" s="24">
        <v>1</v>
      </c>
      <c r="R52" s="24">
        <v>2</v>
      </c>
      <c r="S52" s="23">
        <v>2</v>
      </c>
      <c r="T52" s="23">
        <v>2</v>
      </c>
      <c r="U52" s="25">
        <f t="shared" si="1"/>
        <v>7.5</v>
      </c>
      <c r="V52" s="26">
        <f t="shared" si="2"/>
        <v>7.5</v>
      </c>
      <c r="W52" s="27"/>
      <c r="X52" s="3"/>
      <c r="Y52" s="3"/>
      <c r="Z52" s="3"/>
    </row>
    <row r="53" spans="1:26" ht="22.5" customHeight="1" x14ac:dyDescent="0.3">
      <c r="A53" s="23">
        <v>42</v>
      </c>
      <c r="B53" s="23"/>
      <c r="C53" s="18" t="s">
        <v>178</v>
      </c>
      <c r="D53" s="19" t="s">
        <v>179</v>
      </c>
      <c r="E53" s="20" t="s">
        <v>180</v>
      </c>
      <c r="F53" s="21" t="s">
        <v>181</v>
      </c>
      <c r="G53" s="22" t="s">
        <v>34</v>
      </c>
      <c r="H53" s="23">
        <v>12</v>
      </c>
      <c r="I53" s="23"/>
      <c r="J53" s="23">
        <v>0</v>
      </c>
      <c r="K53" s="24">
        <v>0</v>
      </c>
      <c r="L53" s="24">
        <v>0</v>
      </c>
      <c r="M53" s="23">
        <v>1</v>
      </c>
      <c r="N53" s="23">
        <v>0</v>
      </c>
      <c r="O53" s="25">
        <f t="shared" si="0"/>
        <v>1</v>
      </c>
      <c r="P53" s="23">
        <v>0</v>
      </c>
      <c r="Q53" s="24">
        <v>0</v>
      </c>
      <c r="R53" s="24">
        <v>0</v>
      </c>
      <c r="S53" s="23">
        <v>1</v>
      </c>
      <c r="T53" s="23">
        <v>0</v>
      </c>
      <c r="U53" s="25">
        <f t="shared" si="1"/>
        <v>1</v>
      </c>
      <c r="V53" s="26">
        <f t="shared" si="2"/>
        <v>1</v>
      </c>
      <c r="W53" s="27"/>
      <c r="X53" s="3"/>
      <c r="Y53" s="3"/>
      <c r="Z53" s="3"/>
    </row>
    <row r="54" spans="1:26" ht="22.5" customHeight="1" x14ac:dyDescent="0.3">
      <c r="A54" s="23">
        <v>43</v>
      </c>
      <c r="B54" s="23"/>
      <c r="C54" s="18" t="s">
        <v>182</v>
      </c>
      <c r="D54" s="19" t="s">
        <v>183</v>
      </c>
      <c r="E54" s="20" t="s">
        <v>184</v>
      </c>
      <c r="F54" s="21" t="s">
        <v>185</v>
      </c>
      <c r="G54" s="22" t="s">
        <v>34</v>
      </c>
      <c r="H54" s="23">
        <v>13</v>
      </c>
      <c r="I54" s="23"/>
      <c r="J54" s="23">
        <v>2</v>
      </c>
      <c r="K54" s="24">
        <v>2</v>
      </c>
      <c r="L54" s="24">
        <v>2</v>
      </c>
      <c r="M54" s="23">
        <v>2</v>
      </c>
      <c r="N54" s="23">
        <v>1.5</v>
      </c>
      <c r="O54" s="25">
        <f t="shared" si="0"/>
        <v>9.5</v>
      </c>
      <c r="P54" s="23">
        <v>2</v>
      </c>
      <c r="Q54" s="24">
        <v>2</v>
      </c>
      <c r="R54" s="24">
        <v>2</v>
      </c>
      <c r="S54" s="23">
        <v>2</v>
      </c>
      <c r="T54" s="23">
        <v>1.5</v>
      </c>
      <c r="U54" s="25">
        <f t="shared" si="1"/>
        <v>9.5</v>
      </c>
      <c r="V54" s="26">
        <f t="shared" si="2"/>
        <v>9.5</v>
      </c>
      <c r="W54" s="27"/>
      <c r="X54" s="3"/>
      <c r="Y54" s="3"/>
      <c r="Z54" s="3"/>
    </row>
    <row r="55" spans="1:26" ht="22.5" customHeight="1" x14ac:dyDescent="0.3">
      <c r="A55" s="23">
        <v>44</v>
      </c>
      <c r="B55" s="23"/>
      <c r="C55" s="18" t="s">
        <v>186</v>
      </c>
      <c r="D55" s="19" t="s">
        <v>187</v>
      </c>
      <c r="E55" s="20" t="s">
        <v>188</v>
      </c>
      <c r="F55" s="21" t="s">
        <v>189</v>
      </c>
      <c r="G55" s="22" t="s">
        <v>34</v>
      </c>
      <c r="H55" s="23">
        <v>14</v>
      </c>
      <c r="I55" s="23"/>
      <c r="J55" s="23">
        <v>1.5</v>
      </c>
      <c r="K55" s="24">
        <v>2</v>
      </c>
      <c r="L55" s="24">
        <v>2</v>
      </c>
      <c r="M55" s="23">
        <v>2</v>
      </c>
      <c r="N55" s="23">
        <v>2</v>
      </c>
      <c r="O55" s="25">
        <f t="shared" si="0"/>
        <v>9.5</v>
      </c>
      <c r="P55" s="23">
        <v>1.5</v>
      </c>
      <c r="Q55" s="24">
        <v>2</v>
      </c>
      <c r="R55" s="24">
        <v>2</v>
      </c>
      <c r="S55" s="23">
        <v>2</v>
      </c>
      <c r="T55" s="23">
        <v>2</v>
      </c>
      <c r="U55" s="25">
        <f t="shared" si="1"/>
        <v>9.5</v>
      </c>
      <c r="V55" s="26">
        <f t="shared" si="2"/>
        <v>9.5</v>
      </c>
      <c r="W55" s="27"/>
      <c r="X55" s="3"/>
      <c r="Y55" s="3"/>
      <c r="Z55" s="3"/>
    </row>
    <row r="56" spans="1:26" ht="22.5" customHeight="1" x14ac:dyDescent="0.3">
      <c r="A56" s="23">
        <v>45</v>
      </c>
      <c r="B56" s="23"/>
      <c r="C56" s="18" t="s">
        <v>190</v>
      </c>
      <c r="D56" s="19" t="s">
        <v>191</v>
      </c>
      <c r="E56" s="20" t="s">
        <v>188</v>
      </c>
      <c r="F56" s="21" t="s">
        <v>192</v>
      </c>
      <c r="G56" s="22" t="s">
        <v>34</v>
      </c>
      <c r="H56" s="23">
        <v>15</v>
      </c>
      <c r="I56" s="23"/>
      <c r="J56" s="23">
        <v>2</v>
      </c>
      <c r="K56" s="24">
        <v>1</v>
      </c>
      <c r="L56" s="24">
        <v>1.5</v>
      </c>
      <c r="M56" s="23">
        <v>2</v>
      </c>
      <c r="N56" s="23">
        <v>2</v>
      </c>
      <c r="O56" s="25">
        <f t="shared" si="0"/>
        <v>8.5</v>
      </c>
      <c r="P56" s="23">
        <v>2</v>
      </c>
      <c r="Q56" s="24">
        <v>1</v>
      </c>
      <c r="R56" s="24">
        <v>1.5</v>
      </c>
      <c r="S56" s="23">
        <v>2</v>
      </c>
      <c r="T56" s="23">
        <v>2</v>
      </c>
      <c r="U56" s="25">
        <f t="shared" si="1"/>
        <v>8.5</v>
      </c>
      <c r="V56" s="26">
        <f t="shared" si="2"/>
        <v>8.5</v>
      </c>
      <c r="W56" s="27"/>
      <c r="X56" s="3"/>
      <c r="Y56" s="3"/>
      <c r="Z56" s="3"/>
    </row>
    <row r="57" spans="1:26" ht="22.5" hidden="1" customHeight="1" x14ac:dyDescent="0.3">
      <c r="A57" s="23">
        <v>46</v>
      </c>
      <c r="B57" s="23"/>
      <c r="C57" s="18"/>
      <c r="D57" s="19"/>
      <c r="E57" s="20"/>
      <c r="F57" s="21"/>
      <c r="G57" s="22"/>
      <c r="H57" s="28"/>
      <c r="I57" s="28"/>
      <c r="J57" s="28"/>
      <c r="K57" s="29"/>
      <c r="L57" s="29"/>
      <c r="M57" s="28"/>
      <c r="N57" s="28"/>
      <c r="O57" s="25">
        <f t="shared" si="0"/>
        <v>0</v>
      </c>
      <c r="P57" s="28"/>
      <c r="Q57" s="29"/>
      <c r="R57" s="29"/>
      <c r="S57" s="28"/>
      <c r="T57" s="28"/>
      <c r="U57" s="25">
        <f t="shared" si="1"/>
        <v>0</v>
      </c>
      <c r="V57" s="26">
        <f t="shared" si="2"/>
        <v>0</v>
      </c>
      <c r="W57" s="27"/>
      <c r="X57" s="3"/>
      <c r="Y57" s="3"/>
      <c r="Z57" s="3"/>
    </row>
    <row r="58" spans="1:26" ht="22.5" hidden="1" customHeight="1" x14ac:dyDescent="0.3">
      <c r="A58" s="23">
        <v>47</v>
      </c>
      <c r="B58" s="23"/>
      <c r="C58" s="18"/>
      <c r="D58" s="19"/>
      <c r="E58" s="20"/>
      <c r="F58" s="21"/>
      <c r="G58" s="22"/>
      <c r="H58" s="28"/>
      <c r="I58" s="28"/>
      <c r="J58" s="28"/>
      <c r="K58" s="29"/>
      <c r="L58" s="29"/>
      <c r="M58" s="28"/>
      <c r="N58" s="28"/>
      <c r="O58" s="25">
        <f t="shared" si="0"/>
        <v>0</v>
      </c>
      <c r="P58" s="28"/>
      <c r="Q58" s="29"/>
      <c r="R58" s="29"/>
      <c r="S58" s="28"/>
      <c r="T58" s="28"/>
      <c r="U58" s="25">
        <f t="shared" si="1"/>
        <v>0</v>
      </c>
      <c r="V58" s="26">
        <f t="shared" si="2"/>
        <v>0</v>
      </c>
      <c r="W58" s="27"/>
      <c r="X58" s="3"/>
      <c r="Y58" s="3"/>
      <c r="Z58" s="3"/>
    </row>
    <row r="59" spans="1:26" ht="22.5" hidden="1" customHeight="1" x14ac:dyDescent="0.3">
      <c r="A59" s="23">
        <v>48</v>
      </c>
      <c r="B59" s="23"/>
      <c r="C59" s="18"/>
      <c r="D59" s="19"/>
      <c r="E59" s="20"/>
      <c r="F59" s="21"/>
      <c r="G59" s="22"/>
      <c r="H59" s="28"/>
      <c r="I59" s="28"/>
      <c r="J59" s="28"/>
      <c r="K59" s="29"/>
      <c r="L59" s="29"/>
      <c r="M59" s="28"/>
      <c r="N59" s="28"/>
      <c r="O59" s="25">
        <f t="shared" si="0"/>
        <v>0</v>
      </c>
      <c r="P59" s="28"/>
      <c r="Q59" s="29"/>
      <c r="R59" s="29"/>
      <c r="S59" s="28"/>
      <c r="T59" s="28"/>
      <c r="U59" s="25">
        <f t="shared" si="1"/>
        <v>0</v>
      </c>
      <c r="V59" s="26">
        <f t="shared" si="2"/>
        <v>0</v>
      </c>
      <c r="W59" s="27"/>
      <c r="X59" s="3"/>
      <c r="Y59" s="3"/>
      <c r="Z59" s="3"/>
    </row>
    <row r="60" spans="1:26" ht="22.5" hidden="1" customHeight="1" x14ac:dyDescent="0.3">
      <c r="A60" s="23">
        <v>49</v>
      </c>
      <c r="B60" s="23"/>
      <c r="C60" s="18"/>
      <c r="D60" s="19"/>
      <c r="E60" s="20"/>
      <c r="F60" s="21"/>
      <c r="G60" s="22"/>
      <c r="H60" s="28"/>
      <c r="I60" s="28"/>
      <c r="J60" s="28"/>
      <c r="K60" s="29"/>
      <c r="L60" s="29"/>
      <c r="M60" s="28"/>
      <c r="N60" s="28"/>
      <c r="O60" s="25">
        <f t="shared" si="0"/>
        <v>0</v>
      </c>
      <c r="P60" s="28"/>
      <c r="Q60" s="29"/>
      <c r="R60" s="29"/>
      <c r="S60" s="28"/>
      <c r="T60" s="28"/>
      <c r="U60" s="25">
        <f t="shared" si="1"/>
        <v>0</v>
      </c>
      <c r="V60" s="26">
        <f t="shared" si="2"/>
        <v>0</v>
      </c>
      <c r="W60" s="27"/>
      <c r="X60" s="3"/>
      <c r="Y60" s="3"/>
      <c r="Z60" s="3"/>
    </row>
    <row r="61" spans="1:26" ht="22.5" hidden="1" customHeight="1" x14ac:dyDescent="0.3">
      <c r="A61" s="23">
        <v>50</v>
      </c>
      <c r="B61" s="23"/>
      <c r="C61" s="18"/>
      <c r="D61" s="19"/>
      <c r="E61" s="20"/>
      <c r="F61" s="21"/>
      <c r="G61" s="22"/>
      <c r="H61" s="28"/>
      <c r="I61" s="28"/>
      <c r="J61" s="28"/>
      <c r="K61" s="29"/>
      <c r="L61" s="29"/>
      <c r="M61" s="28"/>
      <c r="N61" s="28"/>
      <c r="O61" s="25">
        <f t="shared" si="0"/>
        <v>0</v>
      </c>
      <c r="P61" s="28"/>
      <c r="Q61" s="29"/>
      <c r="R61" s="29"/>
      <c r="S61" s="28"/>
      <c r="T61" s="28"/>
      <c r="U61" s="25">
        <f t="shared" si="1"/>
        <v>0</v>
      </c>
      <c r="V61" s="26">
        <f t="shared" si="2"/>
        <v>0</v>
      </c>
      <c r="W61" s="27"/>
      <c r="X61" s="3"/>
      <c r="Y61" s="3"/>
      <c r="Z61" s="3"/>
    </row>
    <row r="62" spans="1:26" ht="22.5" hidden="1" customHeight="1" x14ac:dyDescent="0.3">
      <c r="A62" s="23">
        <v>51</v>
      </c>
      <c r="B62" s="23"/>
      <c r="C62" s="18"/>
      <c r="D62" s="19"/>
      <c r="E62" s="20"/>
      <c r="F62" s="21"/>
      <c r="G62" s="22"/>
      <c r="H62" s="28"/>
      <c r="I62" s="28"/>
      <c r="J62" s="28"/>
      <c r="K62" s="29"/>
      <c r="L62" s="29"/>
      <c r="M62" s="28"/>
      <c r="N62" s="28"/>
      <c r="O62" s="25">
        <f t="shared" si="0"/>
        <v>0</v>
      </c>
      <c r="P62" s="28"/>
      <c r="Q62" s="29"/>
      <c r="R62" s="29"/>
      <c r="S62" s="28"/>
      <c r="T62" s="28"/>
      <c r="U62" s="25">
        <f t="shared" si="1"/>
        <v>0</v>
      </c>
      <c r="V62" s="26">
        <f t="shared" si="2"/>
        <v>0</v>
      </c>
      <c r="W62" s="27"/>
      <c r="X62" s="3"/>
      <c r="Y62" s="3"/>
      <c r="Z62" s="3"/>
    </row>
    <row r="63" spans="1:26" ht="22.5" hidden="1" customHeight="1" x14ac:dyDescent="0.3">
      <c r="A63" s="23">
        <v>52</v>
      </c>
      <c r="B63" s="23"/>
      <c r="C63" s="18"/>
      <c r="D63" s="19"/>
      <c r="E63" s="20"/>
      <c r="F63" s="21"/>
      <c r="G63" s="22"/>
      <c r="H63" s="28"/>
      <c r="I63" s="28"/>
      <c r="J63" s="28"/>
      <c r="K63" s="29"/>
      <c r="L63" s="29"/>
      <c r="M63" s="28"/>
      <c r="N63" s="28"/>
      <c r="O63" s="25">
        <f t="shared" si="0"/>
        <v>0</v>
      </c>
      <c r="P63" s="28"/>
      <c r="Q63" s="29"/>
      <c r="R63" s="29"/>
      <c r="S63" s="28"/>
      <c r="T63" s="28"/>
      <c r="U63" s="25">
        <f t="shared" si="1"/>
        <v>0</v>
      </c>
      <c r="V63" s="26">
        <f t="shared" si="2"/>
        <v>0</v>
      </c>
      <c r="W63" s="27"/>
      <c r="X63" s="3"/>
      <c r="Y63" s="3"/>
      <c r="Z63" s="3"/>
    </row>
    <row r="64" spans="1:26" ht="22.5" hidden="1" customHeight="1" x14ac:dyDescent="0.3">
      <c r="A64" s="23">
        <v>53</v>
      </c>
      <c r="B64" s="23"/>
      <c r="C64" s="18"/>
      <c r="D64" s="19"/>
      <c r="E64" s="20"/>
      <c r="F64" s="21"/>
      <c r="G64" s="22"/>
      <c r="H64" s="28"/>
      <c r="I64" s="28"/>
      <c r="J64" s="28"/>
      <c r="K64" s="29"/>
      <c r="L64" s="29"/>
      <c r="M64" s="28"/>
      <c r="N64" s="28"/>
      <c r="O64" s="25">
        <f t="shared" si="0"/>
        <v>0</v>
      </c>
      <c r="P64" s="28"/>
      <c r="Q64" s="29"/>
      <c r="R64" s="29"/>
      <c r="S64" s="28"/>
      <c r="T64" s="28"/>
      <c r="U64" s="25">
        <f t="shared" si="1"/>
        <v>0</v>
      </c>
      <c r="V64" s="26">
        <f t="shared" si="2"/>
        <v>0</v>
      </c>
      <c r="W64" s="27"/>
      <c r="X64" s="3"/>
      <c r="Y64" s="3"/>
      <c r="Z64" s="3"/>
    </row>
    <row r="65" spans="1:26" ht="22.5" hidden="1" customHeight="1" x14ac:dyDescent="0.3">
      <c r="A65" s="23">
        <v>54</v>
      </c>
      <c r="B65" s="23"/>
      <c r="C65" s="18"/>
      <c r="D65" s="19"/>
      <c r="E65" s="20"/>
      <c r="F65" s="21"/>
      <c r="G65" s="22"/>
      <c r="H65" s="28"/>
      <c r="I65" s="28"/>
      <c r="J65" s="28"/>
      <c r="K65" s="29"/>
      <c r="L65" s="29"/>
      <c r="M65" s="28"/>
      <c r="N65" s="28"/>
      <c r="O65" s="25">
        <f t="shared" si="0"/>
        <v>0</v>
      </c>
      <c r="P65" s="28"/>
      <c r="Q65" s="29"/>
      <c r="R65" s="29"/>
      <c r="S65" s="28"/>
      <c r="T65" s="28"/>
      <c r="U65" s="25">
        <f t="shared" si="1"/>
        <v>0</v>
      </c>
      <c r="V65" s="26">
        <f t="shared" si="2"/>
        <v>0</v>
      </c>
      <c r="W65" s="27"/>
      <c r="X65" s="3"/>
      <c r="Y65" s="3"/>
      <c r="Z65" s="3"/>
    </row>
    <row r="66" spans="1:26" ht="22.5" hidden="1" customHeight="1" x14ac:dyDescent="0.3">
      <c r="A66" s="23">
        <v>55</v>
      </c>
      <c r="B66" s="23"/>
      <c r="C66" s="18"/>
      <c r="D66" s="19"/>
      <c r="E66" s="20"/>
      <c r="F66" s="21"/>
      <c r="G66" s="22"/>
      <c r="H66" s="28"/>
      <c r="I66" s="28"/>
      <c r="J66" s="28"/>
      <c r="K66" s="29"/>
      <c r="L66" s="29"/>
      <c r="M66" s="28"/>
      <c r="N66" s="28"/>
      <c r="O66" s="25">
        <f t="shared" si="0"/>
        <v>0</v>
      </c>
      <c r="P66" s="28"/>
      <c r="Q66" s="29"/>
      <c r="R66" s="29"/>
      <c r="S66" s="28"/>
      <c r="T66" s="28"/>
      <c r="U66" s="25">
        <f t="shared" si="1"/>
        <v>0</v>
      </c>
      <c r="V66" s="26">
        <f t="shared" si="2"/>
        <v>0</v>
      </c>
      <c r="W66" s="27"/>
      <c r="X66" s="3"/>
      <c r="Y66" s="3"/>
      <c r="Z66" s="3"/>
    </row>
    <row r="67" spans="1:26" ht="22.5" hidden="1" customHeight="1" x14ac:dyDescent="0.3">
      <c r="A67" s="23">
        <v>56</v>
      </c>
      <c r="B67" s="23"/>
      <c r="C67" s="18"/>
      <c r="D67" s="19"/>
      <c r="E67" s="20"/>
      <c r="F67" s="21"/>
      <c r="G67" s="22"/>
      <c r="H67" s="28"/>
      <c r="I67" s="28"/>
      <c r="J67" s="28"/>
      <c r="K67" s="29"/>
      <c r="L67" s="29"/>
      <c r="M67" s="28"/>
      <c r="N67" s="28"/>
      <c r="O67" s="25">
        <f t="shared" si="0"/>
        <v>0</v>
      </c>
      <c r="P67" s="28"/>
      <c r="Q67" s="29"/>
      <c r="R67" s="29"/>
      <c r="S67" s="28"/>
      <c r="T67" s="28"/>
      <c r="U67" s="25">
        <f t="shared" si="1"/>
        <v>0</v>
      </c>
      <c r="V67" s="26">
        <f t="shared" si="2"/>
        <v>0</v>
      </c>
      <c r="W67" s="27"/>
      <c r="X67" s="3"/>
      <c r="Y67" s="3"/>
      <c r="Z67" s="3"/>
    </row>
    <row r="68" spans="1:26" ht="22.5" hidden="1" customHeight="1" x14ac:dyDescent="0.3">
      <c r="A68" s="23">
        <v>57</v>
      </c>
      <c r="B68" s="23"/>
      <c r="C68" s="18"/>
      <c r="D68" s="19"/>
      <c r="E68" s="20"/>
      <c r="F68" s="21"/>
      <c r="G68" s="22"/>
      <c r="H68" s="28"/>
      <c r="I68" s="28"/>
      <c r="J68" s="28"/>
      <c r="K68" s="29"/>
      <c r="L68" s="29"/>
      <c r="M68" s="28"/>
      <c r="N68" s="28"/>
      <c r="O68" s="25">
        <f t="shared" si="0"/>
        <v>0</v>
      </c>
      <c r="P68" s="28"/>
      <c r="Q68" s="29"/>
      <c r="R68" s="29"/>
      <c r="S68" s="28"/>
      <c r="T68" s="28"/>
      <c r="U68" s="25">
        <f t="shared" si="1"/>
        <v>0</v>
      </c>
      <c r="V68" s="26">
        <f t="shared" si="2"/>
        <v>0</v>
      </c>
      <c r="W68" s="27"/>
      <c r="X68" s="3"/>
      <c r="Y68" s="3"/>
      <c r="Z68" s="3"/>
    </row>
    <row r="69" spans="1:26" ht="22.5" hidden="1" customHeight="1" x14ac:dyDescent="0.3">
      <c r="A69" s="23">
        <v>58</v>
      </c>
      <c r="B69" s="23"/>
      <c r="C69" s="18"/>
      <c r="D69" s="19"/>
      <c r="E69" s="20"/>
      <c r="F69" s="21"/>
      <c r="G69" s="22"/>
      <c r="H69" s="28"/>
      <c r="I69" s="28"/>
      <c r="J69" s="28"/>
      <c r="K69" s="29"/>
      <c r="L69" s="29"/>
      <c r="M69" s="28"/>
      <c r="N69" s="28"/>
      <c r="O69" s="25">
        <f t="shared" si="0"/>
        <v>0</v>
      </c>
      <c r="P69" s="28"/>
      <c r="Q69" s="29"/>
      <c r="R69" s="29"/>
      <c r="S69" s="28"/>
      <c r="T69" s="28"/>
      <c r="U69" s="25">
        <f t="shared" si="1"/>
        <v>0</v>
      </c>
      <c r="V69" s="26">
        <f t="shared" si="2"/>
        <v>0</v>
      </c>
      <c r="W69" s="27"/>
      <c r="X69" s="3"/>
      <c r="Y69" s="3"/>
      <c r="Z69" s="3"/>
    </row>
    <row r="70" spans="1:26" ht="22.5" hidden="1" customHeight="1" x14ac:dyDescent="0.3">
      <c r="A70" s="23">
        <v>59</v>
      </c>
      <c r="B70" s="23"/>
      <c r="C70" s="18"/>
      <c r="D70" s="19"/>
      <c r="E70" s="20"/>
      <c r="F70" s="21"/>
      <c r="G70" s="22"/>
      <c r="H70" s="28"/>
      <c r="I70" s="28"/>
      <c r="J70" s="28"/>
      <c r="K70" s="29"/>
      <c r="L70" s="29"/>
      <c r="M70" s="28"/>
      <c r="N70" s="28"/>
      <c r="O70" s="25">
        <f t="shared" si="0"/>
        <v>0</v>
      </c>
      <c r="P70" s="28"/>
      <c r="Q70" s="29"/>
      <c r="R70" s="29"/>
      <c r="S70" s="28"/>
      <c r="T70" s="28"/>
      <c r="U70" s="25">
        <f t="shared" si="1"/>
        <v>0</v>
      </c>
      <c r="V70" s="26">
        <f t="shared" si="2"/>
        <v>0</v>
      </c>
      <c r="W70" s="27"/>
      <c r="X70" s="3"/>
      <c r="Y70" s="3"/>
      <c r="Z70" s="3"/>
    </row>
    <row r="71" spans="1:26" ht="22.5" hidden="1" customHeight="1" x14ac:dyDescent="0.3">
      <c r="A71" s="23">
        <v>60</v>
      </c>
      <c r="B71" s="23"/>
      <c r="C71" s="18"/>
      <c r="D71" s="19"/>
      <c r="E71" s="20"/>
      <c r="F71" s="21"/>
      <c r="G71" s="22"/>
      <c r="H71" s="28"/>
      <c r="I71" s="28"/>
      <c r="J71" s="28"/>
      <c r="K71" s="29"/>
      <c r="L71" s="29"/>
      <c r="M71" s="28"/>
      <c r="N71" s="28"/>
      <c r="O71" s="25">
        <f t="shared" si="0"/>
        <v>0</v>
      </c>
      <c r="P71" s="28"/>
      <c r="Q71" s="29"/>
      <c r="R71" s="29"/>
      <c r="S71" s="28"/>
      <c r="T71" s="28"/>
      <c r="U71" s="25">
        <f t="shared" si="1"/>
        <v>0</v>
      </c>
      <c r="V71" s="26">
        <f t="shared" si="2"/>
        <v>0</v>
      </c>
      <c r="W71" s="27"/>
      <c r="X71" s="3"/>
      <c r="Y71" s="3"/>
      <c r="Z71" s="3"/>
    </row>
    <row r="72" spans="1:26" ht="22.5" hidden="1" customHeight="1" x14ac:dyDescent="0.3">
      <c r="A72" s="23">
        <v>61</v>
      </c>
      <c r="B72" s="23"/>
      <c r="C72" s="18"/>
      <c r="D72" s="19"/>
      <c r="E72" s="20"/>
      <c r="F72" s="21"/>
      <c r="G72" s="22"/>
      <c r="H72" s="28"/>
      <c r="I72" s="28"/>
      <c r="J72" s="28"/>
      <c r="K72" s="29"/>
      <c r="L72" s="29"/>
      <c r="M72" s="28"/>
      <c r="N72" s="28"/>
      <c r="O72" s="25">
        <f t="shared" si="0"/>
        <v>0</v>
      </c>
      <c r="P72" s="28"/>
      <c r="Q72" s="29"/>
      <c r="R72" s="29"/>
      <c r="S72" s="28"/>
      <c r="T72" s="28"/>
      <c r="U72" s="25">
        <f t="shared" si="1"/>
        <v>0</v>
      </c>
      <c r="V72" s="26">
        <f t="shared" si="2"/>
        <v>0</v>
      </c>
      <c r="W72" s="27"/>
      <c r="X72" s="3"/>
      <c r="Y72" s="3"/>
      <c r="Z72" s="3"/>
    </row>
    <row r="73" spans="1:26" ht="22.5" hidden="1" customHeight="1" x14ac:dyDescent="0.3">
      <c r="A73" s="23">
        <v>62</v>
      </c>
      <c r="B73" s="23"/>
      <c r="C73" s="18"/>
      <c r="D73" s="19"/>
      <c r="E73" s="20"/>
      <c r="F73" s="21"/>
      <c r="G73" s="22"/>
      <c r="H73" s="28"/>
      <c r="I73" s="28"/>
      <c r="J73" s="28"/>
      <c r="K73" s="29"/>
      <c r="L73" s="29"/>
      <c r="M73" s="28"/>
      <c r="N73" s="28"/>
      <c r="O73" s="25">
        <f t="shared" si="0"/>
        <v>0</v>
      </c>
      <c r="P73" s="28"/>
      <c r="Q73" s="29"/>
      <c r="R73" s="29"/>
      <c r="S73" s="28"/>
      <c r="T73" s="28"/>
      <c r="U73" s="25">
        <f t="shared" si="1"/>
        <v>0</v>
      </c>
      <c r="V73" s="26">
        <f t="shared" si="2"/>
        <v>0</v>
      </c>
      <c r="W73" s="27"/>
      <c r="X73" s="3"/>
      <c r="Y73" s="3"/>
      <c r="Z73" s="3"/>
    </row>
    <row r="74" spans="1:26" ht="22.5" hidden="1" customHeight="1" x14ac:dyDescent="0.3">
      <c r="A74" s="23">
        <v>63</v>
      </c>
      <c r="B74" s="23"/>
      <c r="C74" s="18"/>
      <c r="D74" s="19"/>
      <c r="E74" s="20"/>
      <c r="F74" s="21"/>
      <c r="G74" s="22"/>
      <c r="H74" s="28"/>
      <c r="I74" s="28"/>
      <c r="J74" s="28"/>
      <c r="K74" s="29"/>
      <c r="L74" s="29"/>
      <c r="M74" s="28"/>
      <c r="N74" s="28"/>
      <c r="O74" s="25">
        <f t="shared" si="0"/>
        <v>0</v>
      </c>
      <c r="P74" s="28"/>
      <c r="Q74" s="29"/>
      <c r="R74" s="29"/>
      <c r="S74" s="28"/>
      <c r="T74" s="28"/>
      <c r="U74" s="25">
        <f t="shared" si="1"/>
        <v>0</v>
      </c>
      <c r="V74" s="26">
        <f t="shared" si="2"/>
        <v>0</v>
      </c>
      <c r="W74" s="27"/>
      <c r="X74" s="3"/>
      <c r="Y74" s="3"/>
      <c r="Z74" s="3"/>
    </row>
    <row r="75" spans="1:26" ht="22.5" hidden="1" customHeight="1" x14ac:dyDescent="0.3">
      <c r="A75" s="23">
        <v>64</v>
      </c>
      <c r="B75" s="23"/>
      <c r="C75" s="18"/>
      <c r="D75" s="19"/>
      <c r="E75" s="20"/>
      <c r="F75" s="21"/>
      <c r="G75" s="22"/>
      <c r="H75" s="28"/>
      <c r="I75" s="28"/>
      <c r="J75" s="28"/>
      <c r="K75" s="29"/>
      <c r="L75" s="29"/>
      <c r="M75" s="28"/>
      <c r="N75" s="28"/>
      <c r="O75" s="25">
        <f t="shared" si="0"/>
        <v>0</v>
      </c>
      <c r="P75" s="28"/>
      <c r="Q75" s="29"/>
      <c r="R75" s="29"/>
      <c r="S75" s="28"/>
      <c r="T75" s="28"/>
      <c r="U75" s="25">
        <f t="shared" si="1"/>
        <v>0</v>
      </c>
      <c r="V75" s="26">
        <f t="shared" si="2"/>
        <v>0</v>
      </c>
      <c r="W75" s="27"/>
      <c r="X75" s="3"/>
      <c r="Y75" s="3"/>
      <c r="Z75" s="3"/>
    </row>
    <row r="76" spans="1:26" ht="22.5" hidden="1" customHeight="1" x14ac:dyDescent="0.3">
      <c r="A76" s="23">
        <v>65</v>
      </c>
      <c r="B76" s="23"/>
      <c r="C76" s="18"/>
      <c r="D76" s="19"/>
      <c r="E76" s="20"/>
      <c r="F76" s="21"/>
      <c r="G76" s="22"/>
      <c r="H76" s="28"/>
      <c r="I76" s="28"/>
      <c r="J76" s="28"/>
      <c r="K76" s="29"/>
      <c r="L76" s="29"/>
      <c r="M76" s="28"/>
      <c r="N76" s="28"/>
      <c r="O76" s="25">
        <f t="shared" si="0"/>
        <v>0</v>
      </c>
      <c r="P76" s="28"/>
      <c r="Q76" s="29"/>
      <c r="R76" s="29"/>
      <c r="S76" s="28"/>
      <c r="T76" s="28"/>
      <c r="U76" s="25">
        <f t="shared" si="1"/>
        <v>0</v>
      </c>
      <c r="V76" s="26">
        <f t="shared" si="2"/>
        <v>0</v>
      </c>
      <c r="W76" s="27"/>
      <c r="X76" s="3"/>
      <c r="Y76" s="3"/>
      <c r="Z76" s="3"/>
    </row>
    <row r="77" spans="1:26" ht="22.5" hidden="1" customHeight="1" x14ac:dyDescent="0.3">
      <c r="A77" s="23">
        <v>66</v>
      </c>
      <c r="B77" s="23"/>
      <c r="C77" s="18"/>
      <c r="D77" s="19"/>
      <c r="E77" s="20"/>
      <c r="F77" s="21"/>
      <c r="G77" s="22"/>
      <c r="H77" s="28"/>
      <c r="I77" s="28"/>
      <c r="J77" s="28"/>
      <c r="K77" s="29"/>
      <c r="L77" s="29"/>
      <c r="M77" s="28"/>
      <c r="N77" s="28"/>
      <c r="O77" s="25">
        <f t="shared" si="0"/>
        <v>0</v>
      </c>
      <c r="P77" s="28"/>
      <c r="Q77" s="29"/>
      <c r="R77" s="29"/>
      <c r="S77" s="28"/>
      <c r="T77" s="28"/>
      <c r="U77" s="25">
        <f t="shared" si="1"/>
        <v>0</v>
      </c>
      <c r="V77" s="26">
        <f t="shared" si="2"/>
        <v>0</v>
      </c>
      <c r="W77" s="27"/>
      <c r="X77" s="3"/>
      <c r="Y77" s="3"/>
      <c r="Z77" s="3"/>
    </row>
    <row r="78" spans="1:26" ht="22.5" hidden="1" customHeight="1" x14ac:dyDescent="0.3">
      <c r="A78" s="23">
        <v>67</v>
      </c>
      <c r="B78" s="23"/>
      <c r="C78" s="18"/>
      <c r="D78" s="19"/>
      <c r="E78" s="20"/>
      <c r="F78" s="21"/>
      <c r="G78" s="22"/>
      <c r="H78" s="28"/>
      <c r="I78" s="28"/>
      <c r="J78" s="28"/>
      <c r="K78" s="29"/>
      <c r="L78" s="29"/>
      <c r="M78" s="28"/>
      <c r="N78" s="28"/>
      <c r="O78" s="25">
        <f t="shared" si="0"/>
        <v>0</v>
      </c>
      <c r="P78" s="28"/>
      <c r="Q78" s="29"/>
      <c r="R78" s="29"/>
      <c r="S78" s="28"/>
      <c r="T78" s="28"/>
      <c r="U78" s="25">
        <f t="shared" si="1"/>
        <v>0</v>
      </c>
      <c r="V78" s="26">
        <f t="shared" si="2"/>
        <v>0</v>
      </c>
      <c r="W78" s="27"/>
      <c r="X78" s="3"/>
      <c r="Y78" s="3"/>
      <c r="Z78" s="3"/>
    </row>
    <row r="79" spans="1:26" ht="22.5" hidden="1" customHeight="1" x14ac:dyDescent="0.3">
      <c r="A79" s="23">
        <v>68</v>
      </c>
      <c r="B79" s="23"/>
      <c r="C79" s="18"/>
      <c r="D79" s="19"/>
      <c r="E79" s="20"/>
      <c r="F79" s="21"/>
      <c r="G79" s="22"/>
      <c r="H79" s="28"/>
      <c r="I79" s="28"/>
      <c r="J79" s="28"/>
      <c r="K79" s="29"/>
      <c r="L79" s="29"/>
      <c r="M79" s="28"/>
      <c r="N79" s="28"/>
      <c r="O79" s="25">
        <f t="shared" si="0"/>
        <v>0</v>
      </c>
      <c r="P79" s="28"/>
      <c r="Q79" s="29"/>
      <c r="R79" s="29"/>
      <c r="S79" s="28"/>
      <c r="T79" s="28"/>
      <c r="U79" s="25">
        <f t="shared" si="1"/>
        <v>0</v>
      </c>
      <c r="V79" s="26">
        <f t="shared" si="2"/>
        <v>0</v>
      </c>
      <c r="W79" s="27"/>
      <c r="X79" s="3"/>
      <c r="Y79" s="3"/>
      <c r="Z79" s="3"/>
    </row>
    <row r="80" spans="1:26" ht="22.5" hidden="1" customHeight="1" x14ac:dyDescent="0.3">
      <c r="A80" s="23">
        <v>69</v>
      </c>
      <c r="B80" s="23"/>
      <c r="C80" s="18"/>
      <c r="D80" s="19"/>
      <c r="E80" s="20"/>
      <c r="F80" s="21"/>
      <c r="G80" s="22"/>
      <c r="H80" s="28"/>
      <c r="I80" s="28"/>
      <c r="J80" s="28"/>
      <c r="K80" s="29"/>
      <c r="L80" s="29"/>
      <c r="M80" s="28"/>
      <c r="N80" s="28"/>
      <c r="O80" s="25">
        <f t="shared" si="0"/>
        <v>0</v>
      </c>
      <c r="P80" s="28"/>
      <c r="Q80" s="29"/>
      <c r="R80" s="29"/>
      <c r="S80" s="28"/>
      <c r="T80" s="28"/>
      <c r="U80" s="25">
        <f t="shared" si="1"/>
        <v>0</v>
      </c>
      <c r="V80" s="26">
        <f t="shared" si="2"/>
        <v>0</v>
      </c>
      <c r="W80" s="27"/>
      <c r="X80" s="3"/>
      <c r="Y80" s="3"/>
      <c r="Z80" s="3"/>
    </row>
    <row r="81" spans="1:26" ht="22.5" hidden="1" customHeight="1" x14ac:dyDescent="0.3">
      <c r="A81" s="23">
        <v>70</v>
      </c>
      <c r="B81" s="23"/>
      <c r="C81" s="18"/>
      <c r="D81" s="19"/>
      <c r="E81" s="20"/>
      <c r="F81" s="21"/>
      <c r="G81" s="22"/>
      <c r="H81" s="28"/>
      <c r="I81" s="28"/>
      <c r="J81" s="28"/>
      <c r="K81" s="29"/>
      <c r="L81" s="29"/>
      <c r="M81" s="28"/>
      <c r="N81" s="28"/>
      <c r="O81" s="25">
        <f t="shared" si="0"/>
        <v>0</v>
      </c>
      <c r="P81" s="28"/>
      <c r="Q81" s="29"/>
      <c r="R81" s="29"/>
      <c r="S81" s="28"/>
      <c r="T81" s="28"/>
      <c r="U81" s="25">
        <f t="shared" si="1"/>
        <v>0</v>
      </c>
      <c r="V81" s="26">
        <f t="shared" si="2"/>
        <v>0</v>
      </c>
      <c r="W81" s="27"/>
      <c r="X81" s="3"/>
      <c r="Y81" s="3"/>
      <c r="Z81" s="3"/>
    </row>
    <row r="82" spans="1:26" ht="13.5" customHeight="1" x14ac:dyDescent="0.3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 x14ac:dyDescent="0.3">
      <c r="A83" s="30" t="s">
        <v>193</v>
      </c>
      <c r="B83" s="30"/>
      <c r="C83" s="9"/>
      <c r="D83" s="9"/>
      <c r="E83" s="9"/>
      <c r="F83" s="9"/>
      <c r="G83" s="10"/>
      <c r="H83" s="9"/>
      <c r="I83" s="9"/>
      <c r="J83" s="31" t="s">
        <v>194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 x14ac:dyDescent="0.3">
      <c r="A84" s="8"/>
      <c r="B84" s="9" t="str">
        <f>"Danh sách gồm "&amp;COUNTA(C12:C82)&amp;" sinh viên. "</f>
        <v xml:space="preserve">Danh sách gồm 45 sinh viên. </v>
      </c>
      <c r="C84" s="9"/>
      <c r="D84" s="9"/>
      <c r="E84" s="9"/>
      <c r="F84" s="9"/>
      <c r="G84" s="10"/>
      <c r="H84" s="9"/>
      <c r="I84" s="9" t="s">
        <v>195</v>
      </c>
      <c r="J84" s="32" t="s">
        <v>196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 x14ac:dyDescent="0.3">
      <c r="A85" s="8"/>
      <c r="B85" s="9" t="str">
        <f>"Số dự thi là "&amp;COUNTA(J12:J82)&amp;" sinh viên. "</f>
        <v xml:space="preserve">Số dự thi là 45 sinh viên. </v>
      </c>
      <c r="C85" s="9"/>
      <c r="D85" s="9"/>
      <c r="E85" s="9"/>
      <c r="F85" s="9"/>
      <c r="G85" s="10"/>
      <c r="H85" s="9"/>
      <c r="I85" s="9" t="s">
        <v>197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 x14ac:dyDescent="0.3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 x14ac:dyDescent="0.3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 x14ac:dyDescent="0.3">
      <c r="A88" s="8"/>
      <c r="B88" s="8"/>
      <c r="C88" s="9"/>
      <c r="D88" s="9"/>
      <c r="E88" s="9"/>
      <c r="F88" s="9"/>
      <c r="G88" s="10"/>
      <c r="H88" s="7"/>
      <c r="I88" s="31" t="s">
        <v>198</v>
      </c>
      <c r="J88" s="33" t="str">
        <f>P8</f>
        <v>NGUYỄN THANH TÚ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34"/>
      <c r="W88" s="7"/>
      <c r="X88" s="9"/>
      <c r="Y88" s="9"/>
      <c r="Z88" s="9"/>
    </row>
    <row r="89" spans="1:26" ht="13.5" customHeight="1" x14ac:dyDescent="0.3">
      <c r="A89" s="8"/>
      <c r="B89" s="8"/>
      <c r="C89" s="9"/>
      <c r="D89" s="9"/>
      <c r="E89" s="9"/>
      <c r="F89" s="9"/>
      <c r="G89" s="10"/>
      <c r="H89" s="35"/>
      <c r="I89" s="32" t="s">
        <v>196</v>
      </c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6"/>
      <c r="W89" s="35"/>
      <c r="X89" s="9"/>
      <c r="Y89" s="9"/>
      <c r="Z89" s="9"/>
    </row>
    <row r="90" spans="1:26" ht="18" customHeight="1" x14ac:dyDescent="0.3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 x14ac:dyDescent="0.3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 x14ac:dyDescent="0.3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 x14ac:dyDescent="0.3">
      <c r="A93" s="8"/>
      <c r="B93" s="8"/>
      <c r="C93" s="9"/>
      <c r="D93" s="9"/>
      <c r="E93" s="9"/>
      <c r="F93" s="9"/>
      <c r="G93" s="10"/>
      <c r="H93" s="9"/>
      <c r="I93" s="33" t="s">
        <v>199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 x14ac:dyDescent="0.3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3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3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3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3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3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3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3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3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3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3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3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3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3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3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3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3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3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3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3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3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3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3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3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3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3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3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3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3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3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3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3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3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3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3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3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3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3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3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3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3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3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3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3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3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3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3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3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3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3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3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3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3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3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3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3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3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3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3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3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3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3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3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3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3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3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3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3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3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3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3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3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3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3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3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3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3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3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3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3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3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3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3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3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3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3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3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3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3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3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3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3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3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3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3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3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3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3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3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3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3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3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3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3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3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3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3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3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3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3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3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3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3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3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3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3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3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3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3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3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3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3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3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3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3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3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3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3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3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3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3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3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3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3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3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3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3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3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3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3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3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3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3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3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3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3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3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3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3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3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3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3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3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3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3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3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3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3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3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3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3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3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3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3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3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3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3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3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3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3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3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3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3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3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3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3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3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3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3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3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3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3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3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3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3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3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3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3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3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3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3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3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3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3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3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3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3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3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3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3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3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3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3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3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3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3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3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3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3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3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3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3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3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3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3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3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3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3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3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3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3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3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3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3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3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3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3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3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3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3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3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3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3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3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3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3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3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3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3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3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3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3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3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3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3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3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3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3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3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3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3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3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3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3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3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3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3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3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3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3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3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3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3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3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3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3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3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3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3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3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3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3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3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3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3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3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3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3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3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3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3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3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3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3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3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3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3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3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3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3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3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3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3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3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3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3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3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3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3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3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3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3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3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3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3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3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3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3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3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3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3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3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3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3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3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3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3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3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3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3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3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3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3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3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3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3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3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3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3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3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3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3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3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3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3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3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3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3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3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3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3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3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3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3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3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3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3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3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3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3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3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3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3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3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3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3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3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3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3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3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3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3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3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3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3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3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3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3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3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3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3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3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3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3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3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3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3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3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3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3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3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3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3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3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3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3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3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3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3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3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3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3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3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3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3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3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3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3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3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3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3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3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3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3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3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3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3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3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3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3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3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3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3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3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3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3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3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3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3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3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3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3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3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3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3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3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3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3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3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3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3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3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3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3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3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3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3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3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3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3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3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3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3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3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3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3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3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3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3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3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3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3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3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3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3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3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3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3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3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3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3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3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3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3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3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3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3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3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3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3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3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3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3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3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3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3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3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3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3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3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3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3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3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3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3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3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3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3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3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3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3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3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3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3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3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3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3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3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3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3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3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3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3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3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3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3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3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3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3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3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3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3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3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3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3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3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3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3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3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3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3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3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3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3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3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3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3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3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3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3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3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3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3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3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3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3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3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3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3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3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3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3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3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3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3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3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3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3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3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3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3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3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3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3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3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3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3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3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3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3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3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3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3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3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3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3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3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3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3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3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3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3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3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3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3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3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3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3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3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3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3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3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3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3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3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3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3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3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3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3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3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3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3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3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3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3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3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3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3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3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3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3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3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3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3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3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3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3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3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3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3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3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3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3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3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3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3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3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3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3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3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3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3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3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3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3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3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3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3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3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3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3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3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3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3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3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3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3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3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3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3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3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3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3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3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3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3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3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3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3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3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3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3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3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3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3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3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3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3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3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3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3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3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3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3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3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3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3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3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3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3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3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3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3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3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3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3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3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3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3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3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3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3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3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3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3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3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3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3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3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3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3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3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3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3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3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3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3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3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3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3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3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3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3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3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3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3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3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3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3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3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3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3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3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3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3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3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3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3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3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3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3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3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3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3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3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3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3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3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3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3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3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3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3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3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3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3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3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3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3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3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3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3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3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3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3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3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3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3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3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3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3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3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3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3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3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3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3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3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3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3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3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3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3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3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3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3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3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3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3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3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3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3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3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3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3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3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3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3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3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3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3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3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3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3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3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3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3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3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3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3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3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3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3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3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3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3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3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3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3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3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3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3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3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3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3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3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3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3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3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3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3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3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3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3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3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3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3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3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3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3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3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3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3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3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3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3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3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3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3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3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3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3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3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3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3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3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3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3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3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3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3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3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3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3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3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3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3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3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3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3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3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3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3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3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3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3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3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3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3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3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3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3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3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3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3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3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3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3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3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3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3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3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3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3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3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3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3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3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3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3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3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3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3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3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3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3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3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3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3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3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3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3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3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3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3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 x14ac:dyDescent="0.3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 x14ac:dyDescent="0.3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 x14ac:dyDescent="0.3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 x14ac:dyDescent="0.3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 x14ac:dyDescent="0.3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 x14ac:dyDescent="0.3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 x14ac:dyDescent="0.3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 x14ac:dyDescent="0.3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 x14ac:dyDescent="0.3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 x14ac:dyDescent="0.3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 x14ac:dyDescent="0.3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S10:T10"/>
    <mergeCell ref="U10:U11"/>
    <mergeCell ref="I9:I11"/>
    <mergeCell ref="J9:O9"/>
    <mergeCell ref="P9:U9"/>
    <mergeCell ref="W9:W11"/>
    <mergeCell ref="J10:J11"/>
    <mergeCell ref="K10:L10"/>
    <mergeCell ref="M10:N10"/>
    <mergeCell ref="O10:O11"/>
    <mergeCell ref="P10:P11"/>
    <mergeCell ref="Q10:R10"/>
    <mergeCell ref="C1:E2"/>
    <mergeCell ref="A5:W5"/>
    <mergeCell ref="A9:A11"/>
    <mergeCell ref="B9:B11"/>
    <mergeCell ref="C9:C11"/>
    <mergeCell ref="D9:D11"/>
    <mergeCell ref="E9:E11"/>
    <mergeCell ref="F9:F11"/>
    <mergeCell ref="G9:G11"/>
    <mergeCell ref="H9:H11"/>
  </mergeCells>
  <pageMargins left="0.7" right="0.7" top="0.75" bottom="0.75" header="0" footer="0"/>
  <pageSetup orientation="landscape"/>
  <headerFooter>
    <oddFooter>&amp;C&amp;P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19T4-TKW</vt:lpstr>
      <vt:lpstr>19T4-TKW1 (phieu GK1)</vt:lpstr>
      <vt:lpstr>19T4-TKW1 (phieu GK2)</vt:lpstr>
      <vt:lpstr>'19T4-TKW'!Print_Area</vt:lpstr>
      <vt:lpstr>'19T4-TKW'!Print_Titles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Administrator</cp:lastModifiedBy>
  <dcterms:created xsi:type="dcterms:W3CDTF">2011-08-09T09:36:08Z</dcterms:created>
  <dcterms:modified xsi:type="dcterms:W3CDTF">2021-12-20T01:48:14Z</dcterms:modified>
</cp:coreProperties>
</file>