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ULIEU_DAYHOC\LY_TU_TRONG\THONGTINCHU_NHIEM\HOCKY1-2021\REN-LUYEN-18T4\[18T4-TKD2] mau ren luyen\"/>
    </mc:Choice>
  </mc:AlternateContent>
  <bookViews>
    <workbookView xWindow="-105" yWindow="-105" windowWidth="23250" windowHeight="127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1" i="1" l="1"/>
  <c r="E49" i="1"/>
  <c r="E48" i="1"/>
  <c r="E47" i="1"/>
  <c r="E46" i="1"/>
  <c r="F46" i="1"/>
  <c r="F40" i="1"/>
  <c r="F39" i="1"/>
  <c r="F38" i="1" l="1"/>
  <c r="F37" i="1" l="1"/>
  <c r="F36" i="1"/>
  <c r="F35" i="1" l="1"/>
  <c r="F11" i="1" l="1"/>
  <c r="F12" i="1"/>
  <c r="F13" i="1"/>
  <c r="F14" i="1"/>
  <c r="F16" i="1"/>
  <c r="F18" i="1"/>
  <c r="F19" i="1"/>
  <c r="F20" i="1"/>
  <c r="F21" i="1"/>
  <c r="F22" i="1"/>
  <c r="F23" i="1"/>
  <c r="F24" i="1"/>
  <c r="F26" i="1"/>
  <c r="F28" i="1"/>
  <c r="F29" i="1"/>
  <c r="F32" i="1"/>
  <c r="F34" i="1"/>
  <c r="E50" i="1" l="1"/>
  <c r="A67" i="1" l="1"/>
  <c r="F50" i="1" l="1"/>
  <c r="F47" i="1"/>
  <c r="F51" i="1"/>
  <c r="F49" i="1"/>
  <c r="F48" i="1"/>
</calcChain>
</file>

<file path=xl/sharedStrings.xml><?xml version="1.0" encoding="utf-8"?>
<sst xmlns="http://schemas.openxmlformats.org/spreadsheetml/2006/main" count="113" uniqueCount="95">
  <si>
    <t>BẢNG TỔNG KẾT ĐÁNH GIÁ KẾT QUẢ RÈN LUYỆN</t>
  </si>
  <si>
    <t>STT</t>
  </si>
  <si>
    <t>MSSV</t>
  </si>
  <si>
    <t>HỌ VÀ TÊN</t>
  </si>
  <si>
    <t>GHI CHÚ</t>
  </si>
  <si>
    <t>ĐIỂM
RL</t>
  </si>
  <si>
    <t>XẾP 
LOẠI</t>
  </si>
  <si>
    <t>Nguyễn Thanh</t>
  </si>
  <si>
    <t>Hậu</t>
  </si>
  <si>
    <t>Huy</t>
  </si>
  <si>
    <t>Khang</t>
  </si>
  <si>
    <t>Thịnh</t>
  </si>
  <si>
    <t>Trung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</si>
  <si>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</si>
  <si>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</si>
  <si>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</si>
  <si>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</si>
  <si>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</si>
  <si>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</si>
  <si>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</si>
  <si>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</si>
  <si>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</si>
  <si>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</si>
  <si>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</si>
  <si>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</si>
  <si>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</si>
  <si>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</si>
  <si>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</si>
  <si>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r>
      <t>Học kỳ: 2 Năm học: 2020 - 2021</t>
    </r>
    <r>
      <rPr>
        <sz val="14"/>
        <rFont val="Times New Roman"/>
        <family val="1"/>
      </rPr>
      <t xml:space="preserve"> </t>
    </r>
  </si>
  <si>
    <t>Hồ Hữu</t>
  </si>
  <si>
    <t>Trịnh Phan Minh</t>
  </si>
  <si>
    <t>Luân</t>
  </si>
  <si>
    <t>Tống Minh</t>
  </si>
  <si>
    <t>Nghĩa</t>
  </si>
  <si>
    <t>Bành Kim</t>
  </si>
  <si>
    <t>Ngân</t>
  </si>
  <si>
    <t>Phan Anh</t>
  </si>
  <si>
    <t>Khoa</t>
  </si>
  <si>
    <t>Bùi Trần Vân</t>
  </si>
  <si>
    <t>Anh</t>
  </si>
  <si>
    <t>Hoàng Thiên</t>
  </si>
  <si>
    <t>Bảo</t>
  </si>
  <si>
    <t>Nguyễn Anh</t>
  </si>
  <si>
    <t>Trương Nhật</t>
  </si>
  <si>
    <t>Đông</t>
  </si>
  <si>
    <t>Lê</t>
  </si>
  <si>
    <t>Nguyên</t>
  </si>
  <si>
    <t>Phạm Tuấn</t>
  </si>
  <si>
    <t>Huỳnh Gia</t>
  </si>
  <si>
    <t>Nguyễn Thành</t>
  </si>
  <si>
    <t>Lê Khang Tâm</t>
  </si>
  <si>
    <t>Hy</t>
  </si>
  <si>
    <t>Nhan Mỹ</t>
  </si>
  <si>
    <t>Kim</t>
  </si>
  <si>
    <t>Nguyễn Văn Hoài</t>
  </si>
  <si>
    <t>Tây</t>
  </si>
  <si>
    <t>Đặng Sỹ</t>
  </si>
  <si>
    <t>Lân</t>
  </si>
  <si>
    <t>Lữ Quốc</t>
  </si>
  <si>
    <t>Cường</t>
  </si>
  <si>
    <t>Văn Đức Hoài</t>
  </si>
  <si>
    <t>An</t>
  </si>
  <si>
    <t>Hồ Quốc</t>
  </si>
  <si>
    <t>Đạt</t>
  </si>
  <si>
    <t>Nguyễn Xuân</t>
  </si>
  <si>
    <t>Phong</t>
  </si>
  <si>
    <t>Trần Đức</t>
  </si>
  <si>
    <t>Lê Hải</t>
  </si>
  <si>
    <t>Âu</t>
  </si>
  <si>
    <t>Lương Trúc</t>
  </si>
  <si>
    <t>Lam</t>
  </si>
  <si>
    <t>18003268</t>
  </si>
  <si>
    <t>Đồng Ngọc Đăng</t>
  </si>
  <si>
    <t>KHÔNG XẾP LOẠI</t>
  </si>
  <si>
    <t>TP. Hồ Chí Minh, ngày      tháng      năm 20</t>
  </si>
  <si>
    <t>PHÒNG TTGD - CTSV                QUẢN LÝ SV</t>
  </si>
  <si>
    <t>CỐ VẤN HỌC TẬP</t>
  </si>
  <si>
    <t>QUẢN LÝ HSSV</t>
  </si>
  <si>
    <t>18001367</t>
  </si>
  <si>
    <t>Lương Ký</t>
  </si>
  <si>
    <t>Hửu</t>
  </si>
  <si>
    <t>18001109</t>
  </si>
  <si>
    <t>Nguyễn Ngọc Gia</t>
  </si>
  <si>
    <t>Linh</t>
  </si>
  <si>
    <t>18000937</t>
  </si>
  <si>
    <t>Phạm Mai Ru</t>
  </si>
  <si>
    <t>Bi</t>
  </si>
  <si>
    <t>18000117</t>
  </si>
  <si>
    <t>Trương Gia</t>
  </si>
  <si>
    <t>Minh</t>
  </si>
  <si>
    <t>18002410</t>
  </si>
  <si>
    <t>Vy Hoàng Yến</t>
  </si>
  <si>
    <t>Nhi</t>
  </si>
  <si>
    <t>Không xếp loại</t>
  </si>
  <si>
    <t>Lớp:  18T4 - TKĐ 2   Sĩ số:  31   Khoa: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</si>
</sst>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8"/>
      <name val="Times New Roman"/>
      <family val="1"/>
    </font>
    <font>
      <b/>
      <sz val="12"/>
      <name val="VNI-Times"/>
    </font>
    <font>
      <i/>
      <sz val="12"/>
      <name val="Times New Roman"/>
      <family val="1"/>
    </font>
    <font>
      <i/>
      <sz val="6"/>
      <name val="Times New Roman"/>
      <family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6" fillId="0" borderId="0" xfId="0" applyFont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9" xfId="0" quotePrefix="1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6" fillId="0" borderId="9" xfId="0" applyFont="1" applyBorder="1" applyAlignment="1">
      <alignment vertical="center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6" fillId="0" borderId="0" xfId="0" applyFont="1"/>
    <xf numFmtId="0" fontId="12" fillId="0" borderId="0" xfId="0" applyFont="1"/>
    <xf numFmtId="0" fontId="13" fillId="0" borderId="0" xfId="0" applyFont="1"/>
    <xf numFmtId="0" fontId="3" fillId="0" borderId="0" xfId="0" applyFont="1" applyAlignment="1">
      <alignment vertical="justify"/>
    </xf>
    <xf numFmtId="0" fontId="6" fillId="0" borderId="0" xfId="0" applyFont="1" applyAlignment="1">
      <alignment vertical="justify"/>
    </xf>
    <xf numFmtId="0" fontId="2" fillId="0" borderId="0" xfId="0" applyFont="1" applyAlignment="1">
      <alignment vertical="justify"/>
    </xf>
    <xf numFmtId="0" fontId="4" fillId="0" borderId="0" xfId="0" applyFont="1"/>
    <xf numFmtId="0" fontId="6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10" fontId="6" fillId="0" borderId="5" xfId="1" applyNumberFormat="1" applyFont="1" applyBorder="1" applyAlignment="1">
      <alignment horizontal="center"/>
    </xf>
    <xf numFmtId="0" fontId="6" fillId="0" borderId="20" xfId="0" applyFont="1" applyBorder="1"/>
    <xf numFmtId="0" fontId="6" fillId="0" borderId="24" xfId="0" applyFont="1" applyBorder="1"/>
    <xf numFmtId="0" fontId="5" fillId="0" borderId="0" xfId="0" applyFont="1" applyAlignment="1">
      <alignment horizontal="center"/>
    </xf>
    <xf numFmtId="0" fontId="16" fillId="0" borderId="0" xfId="0" applyFont="1"/>
    <xf numFmtId="0" fontId="4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4" fillId="0" borderId="0" xfId="0" applyFont="1" applyAlignment="1"/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4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/>
    </xf>
    <xf numFmtId="0" fontId="7" fillId="0" borderId="26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487680</xdr:colOff>
      <xdr:row>2</xdr:row>
      <xdr:rowOff>0</xdr:rowOff>
    </xdr:from>
    <xdr:to>
      <xdr:col>8</xdr:col>
      <xdr:colOff>960120</xdr:colOff>
      <xdr:row>2</xdr:row>
      <xdr:rowOff>0</xdr:rowOff>
    </xdr:to>
    <xdr:sp macro="" textlink="">
      <xdr:nvSpPr>
        <xdr:cNvPr id="2" name="Line 279">
          <a:extLst>
            <a:ext uri="{FF2B5EF4-FFF2-40B4-BE49-F238E27FC236}">
              <a16:creationId xmlns:a16="http://schemas.microsoft.com/office/drawing/2014/main" id="{8D51DD51-3FF2-44A9-B3D2-D306EE308CF0}"/>
            </a:ext>
          </a:extLst>
        </xdr:cNvPr>
        <xdr:cNvSpPr>
          <a:spLocks noChangeShapeType="1"/>
        </xdr:cNvSpPr>
      </xdr:nvSpPr>
      <xdr:spPr bwMode="auto">
        <a:xfrm>
          <a:off x="4381500" y="411480"/>
          <a:ext cx="27355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472440</xdr:colOff>
      <xdr:row>3</xdr:row>
      <xdr:rowOff>68580</xdr:rowOff>
    </xdr:from>
    <xdr:to>
      <xdr:col>3</xdr:col>
      <xdr:colOff>434340</xdr:colOff>
      <xdr:row>3</xdr:row>
      <xdr:rowOff>68580</xdr:rowOff>
    </xdr:to>
    <xdr:sp macro="" textlink="">
      <xdr:nvSpPr>
        <xdr:cNvPr id="3" name="Line 281">
          <a:extLst>
            <a:ext uri="{FF2B5EF4-FFF2-40B4-BE49-F238E27FC236}">
              <a16:creationId xmlns:a16="http://schemas.microsoft.com/office/drawing/2014/main" id="{18FFB9F3-0973-422E-8E30-0DAC9F9C74F7}"/>
            </a:ext>
          </a:extLst>
        </xdr:cNvPr>
        <xdr:cNvSpPr>
          <a:spLocks noChangeShapeType="1"/>
        </xdr:cNvSpPr>
      </xdr:nvSpPr>
      <xdr:spPr bwMode="auto">
        <a:xfrm>
          <a:off x="1645920" y="693420"/>
          <a:ext cx="13182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"/>
  <sheetViews>
    <sheetView tabSelected="1" topLeftCell="A34" workbookViewId="0">
      <selection activeCell="M43" sqref="M43"/>
    </sheetView>
  </sheetViews>
  <sheetFormatPr defaultColWidth="9.140625" defaultRowHeight="15" x14ac:dyDescent="0.25"/>
  <cols>
    <col min="1" max="1" width="5.28515625" style="13" customWidth="1"/>
    <col min="2" max="2" width="10.42578125" style="13" customWidth="1"/>
    <col min="3" max="3" width="18.5703125" style="13" customWidth="1"/>
    <col min="4" max="4" width="7.85546875" style="19" bestFit="1" customWidth="1"/>
    <col min="5" max="5" width="6.5703125" style="20" customWidth="1"/>
    <col min="6" max="6" width="9.7109375" style="13" customWidth="1"/>
    <col min="7" max="7" width="8.7109375" style="13" customWidth="1"/>
    <col min="8" max="8" width="9.28515625" style="13" customWidth="1"/>
    <col min="9" max="9" width="16.140625" style="13" customWidth="1"/>
    <col min="10" max="10" width="5.5703125" style="13" customWidth="1"/>
    <col min="11" max="256" width="9.140625" style="13"/>
    <col min="257" max="257" width="5.28515625" style="13" customWidth="1"/>
    <col min="258" max="258" width="11.85546875" style="13" customWidth="1"/>
    <col min="259" max="259" width="19.7109375" style="13" customWidth="1"/>
    <col min="260" max="260" width="8.85546875" style="13" customWidth="1"/>
    <col min="261" max="264" width="11" style="13" customWidth="1"/>
    <col min="265" max="265" width="21.140625" style="13" customWidth="1"/>
    <col min="266" max="266" width="0" style="13" hidden="1" customWidth="1"/>
    <col min="267" max="512" width="9.140625" style="13"/>
    <col min="513" max="513" width="5.28515625" style="13" customWidth="1"/>
    <col min="514" max="514" width="11.85546875" style="13" customWidth="1"/>
    <col min="515" max="515" width="19.7109375" style="13" customWidth="1"/>
    <col min="516" max="516" width="8.85546875" style="13" customWidth="1"/>
    <col min="517" max="520" width="11" style="13" customWidth="1"/>
    <col min="521" max="521" width="21.140625" style="13" customWidth="1"/>
    <col min="522" max="522" width="0" style="13" hidden="1" customWidth="1"/>
    <col min="523" max="768" width="9.140625" style="13"/>
    <col min="769" max="769" width="5.28515625" style="13" customWidth="1"/>
    <col min="770" max="770" width="11.85546875" style="13" customWidth="1"/>
    <col min="771" max="771" width="19.7109375" style="13" customWidth="1"/>
    <col min="772" max="772" width="8.85546875" style="13" customWidth="1"/>
    <col min="773" max="776" width="11" style="13" customWidth="1"/>
    <col min="777" max="777" width="21.140625" style="13" customWidth="1"/>
    <col min="778" max="778" width="0" style="13" hidden="1" customWidth="1"/>
    <col min="779" max="1024" width="9.140625" style="13"/>
    <col min="1025" max="1025" width="5.28515625" style="13" customWidth="1"/>
    <col min="1026" max="1026" width="11.85546875" style="13" customWidth="1"/>
    <col min="1027" max="1027" width="19.7109375" style="13" customWidth="1"/>
    <col min="1028" max="1028" width="8.85546875" style="13" customWidth="1"/>
    <col min="1029" max="1032" width="11" style="13" customWidth="1"/>
    <col min="1033" max="1033" width="21.140625" style="13" customWidth="1"/>
    <col min="1034" max="1034" width="0" style="13" hidden="1" customWidth="1"/>
    <col min="1035" max="1280" width="9.140625" style="13"/>
    <col min="1281" max="1281" width="5.28515625" style="13" customWidth="1"/>
    <col min="1282" max="1282" width="11.85546875" style="13" customWidth="1"/>
    <col min="1283" max="1283" width="19.7109375" style="13" customWidth="1"/>
    <col min="1284" max="1284" width="8.85546875" style="13" customWidth="1"/>
    <col min="1285" max="1288" width="11" style="13" customWidth="1"/>
    <col min="1289" max="1289" width="21.140625" style="13" customWidth="1"/>
    <col min="1290" max="1290" width="0" style="13" hidden="1" customWidth="1"/>
    <col min="1291" max="1536" width="9.140625" style="13"/>
    <col min="1537" max="1537" width="5.28515625" style="13" customWidth="1"/>
    <col min="1538" max="1538" width="11.85546875" style="13" customWidth="1"/>
    <col min="1539" max="1539" width="19.7109375" style="13" customWidth="1"/>
    <col min="1540" max="1540" width="8.85546875" style="13" customWidth="1"/>
    <col min="1541" max="1544" width="11" style="13" customWidth="1"/>
    <col min="1545" max="1545" width="21.140625" style="13" customWidth="1"/>
    <col min="1546" max="1546" width="0" style="13" hidden="1" customWidth="1"/>
    <col min="1547" max="1792" width="9.140625" style="13"/>
    <col min="1793" max="1793" width="5.28515625" style="13" customWidth="1"/>
    <col min="1794" max="1794" width="11.85546875" style="13" customWidth="1"/>
    <col min="1795" max="1795" width="19.7109375" style="13" customWidth="1"/>
    <col min="1796" max="1796" width="8.85546875" style="13" customWidth="1"/>
    <col min="1797" max="1800" width="11" style="13" customWidth="1"/>
    <col min="1801" max="1801" width="21.140625" style="13" customWidth="1"/>
    <col min="1802" max="1802" width="0" style="13" hidden="1" customWidth="1"/>
    <col min="1803" max="2048" width="9.140625" style="13"/>
    <col min="2049" max="2049" width="5.28515625" style="13" customWidth="1"/>
    <col min="2050" max="2050" width="11.85546875" style="13" customWidth="1"/>
    <col min="2051" max="2051" width="19.7109375" style="13" customWidth="1"/>
    <col min="2052" max="2052" width="8.85546875" style="13" customWidth="1"/>
    <col min="2053" max="2056" width="11" style="13" customWidth="1"/>
    <col min="2057" max="2057" width="21.140625" style="13" customWidth="1"/>
    <col min="2058" max="2058" width="0" style="13" hidden="1" customWidth="1"/>
    <col min="2059" max="2304" width="9.140625" style="13"/>
    <col min="2305" max="2305" width="5.28515625" style="13" customWidth="1"/>
    <col min="2306" max="2306" width="11.85546875" style="13" customWidth="1"/>
    <col min="2307" max="2307" width="19.7109375" style="13" customWidth="1"/>
    <col min="2308" max="2308" width="8.85546875" style="13" customWidth="1"/>
    <col min="2309" max="2312" width="11" style="13" customWidth="1"/>
    <col min="2313" max="2313" width="21.140625" style="13" customWidth="1"/>
    <col min="2314" max="2314" width="0" style="13" hidden="1" customWidth="1"/>
    <col min="2315" max="2560" width="9.140625" style="13"/>
    <col min="2561" max="2561" width="5.28515625" style="13" customWidth="1"/>
    <col min="2562" max="2562" width="11.85546875" style="13" customWidth="1"/>
    <col min="2563" max="2563" width="19.7109375" style="13" customWidth="1"/>
    <col min="2564" max="2564" width="8.85546875" style="13" customWidth="1"/>
    <col min="2565" max="2568" width="11" style="13" customWidth="1"/>
    <col min="2569" max="2569" width="21.140625" style="13" customWidth="1"/>
    <col min="2570" max="2570" width="0" style="13" hidden="1" customWidth="1"/>
    <col min="2571" max="2816" width="9.140625" style="13"/>
    <col min="2817" max="2817" width="5.28515625" style="13" customWidth="1"/>
    <col min="2818" max="2818" width="11.85546875" style="13" customWidth="1"/>
    <col min="2819" max="2819" width="19.7109375" style="13" customWidth="1"/>
    <col min="2820" max="2820" width="8.85546875" style="13" customWidth="1"/>
    <col min="2821" max="2824" width="11" style="13" customWidth="1"/>
    <col min="2825" max="2825" width="21.140625" style="13" customWidth="1"/>
    <col min="2826" max="2826" width="0" style="13" hidden="1" customWidth="1"/>
    <col min="2827" max="3072" width="9.140625" style="13"/>
    <col min="3073" max="3073" width="5.28515625" style="13" customWidth="1"/>
    <col min="3074" max="3074" width="11.85546875" style="13" customWidth="1"/>
    <col min="3075" max="3075" width="19.7109375" style="13" customWidth="1"/>
    <col min="3076" max="3076" width="8.85546875" style="13" customWidth="1"/>
    <col min="3077" max="3080" width="11" style="13" customWidth="1"/>
    <col min="3081" max="3081" width="21.140625" style="13" customWidth="1"/>
    <col min="3082" max="3082" width="0" style="13" hidden="1" customWidth="1"/>
    <col min="3083" max="3328" width="9.140625" style="13"/>
    <col min="3329" max="3329" width="5.28515625" style="13" customWidth="1"/>
    <col min="3330" max="3330" width="11.85546875" style="13" customWidth="1"/>
    <col min="3331" max="3331" width="19.7109375" style="13" customWidth="1"/>
    <col min="3332" max="3332" width="8.85546875" style="13" customWidth="1"/>
    <col min="3333" max="3336" width="11" style="13" customWidth="1"/>
    <col min="3337" max="3337" width="21.140625" style="13" customWidth="1"/>
    <col min="3338" max="3338" width="0" style="13" hidden="1" customWidth="1"/>
    <col min="3339" max="3584" width="9.140625" style="13"/>
    <col min="3585" max="3585" width="5.28515625" style="13" customWidth="1"/>
    <col min="3586" max="3586" width="11.85546875" style="13" customWidth="1"/>
    <col min="3587" max="3587" width="19.7109375" style="13" customWidth="1"/>
    <col min="3588" max="3588" width="8.85546875" style="13" customWidth="1"/>
    <col min="3589" max="3592" width="11" style="13" customWidth="1"/>
    <col min="3593" max="3593" width="21.140625" style="13" customWidth="1"/>
    <col min="3594" max="3594" width="0" style="13" hidden="1" customWidth="1"/>
    <col min="3595" max="3840" width="9.140625" style="13"/>
    <col min="3841" max="3841" width="5.28515625" style="13" customWidth="1"/>
    <col min="3842" max="3842" width="11.85546875" style="13" customWidth="1"/>
    <col min="3843" max="3843" width="19.7109375" style="13" customWidth="1"/>
    <col min="3844" max="3844" width="8.85546875" style="13" customWidth="1"/>
    <col min="3845" max="3848" width="11" style="13" customWidth="1"/>
    <col min="3849" max="3849" width="21.140625" style="13" customWidth="1"/>
    <col min="3850" max="3850" width="0" style="13" hidden="1" customWidth="1"/>
    <col min="3851" max="4096" width="9.140625" style="13"/>
    <col min="4097" max="4097" width="5.28515625" style="13" customWidth="1"/>
    <col min="4098" max="4098" width="11.85546875" style="13" customWidth="1"/>
    <col min="4099" max="4099" width="19.7109375" style="13" customWidth="1"/>
    <col min="4100" max="4100" width="8.85546875" style="13" customWidth="1"/>
    <col min="4101" max="4104" width="11" style="13" customWidth="1"/>
    <col min="4105" max="4105" width="21.140625" style="13" customWidth="1"/>
    <col min="4106" max="4106" width="0" style="13" hidden="1" customWidth="1"/>
    <col min="4107" max="4352" width="9.140625" style="13"/>
    <col min="4353" max="4353" width="5.28515625" style="13" customWidth="1"/>
    <col min="4354" max="4354" width="11.85546875" style="13" customWidth="1"/>
    <col min="4355" max="4355" width="19.7109375" style="13" customWidth="1"/>
    <col min="4356" max="4356" width="8.85546875" style="13" customWidth="1"/>
    <col min="4357" max="4360" width="11" style="13" customWidth="1"/>
    <col min="4361" max="4361" width="21.140625" style="13" customWidth="1"/>
    <col min="4362" max="4362" width="0" style="13" hidden="1" customWidth="1"/>
    <col min="4363" max="4608" width="9.140625" style="13"/>
    <col min="4609" max="4609" width="5.28515625" style="13" customWidth="1"/>
    <col min="4610" max="4610" width="11.85546875" style="13" customWidth="1"/>
    <col min="4611" max="4611" width="19.7109375" style="13" customWidth="1"/>
    <col min="4612" max="4612" width="8.85546875" style="13" customWidth="1"/>
    <col min="4613" max="4616" width="11" style="13" customWidth="1"/>
    <col min="4617" max="4617" width="21.140625" style="13" customWidth="1"/>
    <col min="4618" max="4618" width="0" style="13" hidden="1" customWidth="1"/>
    <col min="4619" max="4864" width="9.140625" style="13"/>
    <col min="4865" max="4865" width="5.28515625" style="13" customWidth="1"/>
    <col min="4866" max="4866" width="11.85546875" style="13" customWidth="1"/>
    <col min="4867" max="4867" width="19.7109375" style="13" customWidth="1"/>
    <col min="4868" max="4868" width="8.85546875" style="13" customWidth="1"/>
    <col min="4869" max="4872" width="11" style="13" customWidth="1"/>
    <col min="4873" max="4873" width="21.140625" style="13" customWidth="1"/>
    <col min="4874" max="4874" width="0" style="13" hidden="1" customWidth="1"/>
    <col min="4875" max="5120" width="9.140625" style="13"/>
    <col min="5121" max="5121" width="5.28515625" style="13" customWidth="1"/>
    <col min="5122" max="5122" width="11.85546875" style="13" customWidth="1"/>
    <col min="5123" max="5123" width="19.7109375" style="13" customWidth="1"/>
    <col min="5124" max="5124" width="8.85546875" style="13" customWidth="1"/>
    <col min="5125" max="5128" width="11" style="13" customWidth="1"/>
    <col min="5129" max="5129" width="21.140625" style="13" customWidth="1"/>
    <col min="5130" max="5130" width="0" style="13" hidden="1" customWidth="1"/>
    <col min="5131" max="5376" width="9.140625" style="13"/>
    <col min="5377" max="5377" width="5.28515625" style="13" customWidth="1"/>
    <col min="5378" max="5378" width="11.85546875" style="13" customWidth="1"/>
    <col min="5379" max="5379" width="19.7109375" style="13" customWidth="1"/>
    <col min="5380" max="5380" width="8.85546875" style="13" customWidth="1"/>
    <col min="5381" max="5384" width="11" style="13" customWidth="1"/>
    <col min="5385" max="5385" width="21.140625" style="13" customWidth="1"/>
    <col min="5386" max="5386" width="0" style="13" hidden="1" customWidth="1"/>
    <col min="5387" max="5632" width="9.140625" style="13"/>
    <col min="5633" max="5633" width="5.28515625" style="13" customWidth="1"/>
    <col min="5634" max="5634" width="11.85546875" style="13" customWidth="1"/>
    <col min="5635" max="5635" width="19.7109375" style="13" customWidth="1"/>
    <col min="5636" max="5636" width="8.85546875" style="13" customWidth="1"/>
    <col min="5637" max="5640" width="11" style="13" customWidth="1"/>
    <col min="5641" max="5641" width="21.140625" style="13" customWidth="1"/>
    <col min="5642" max="5642" width="0" style="13" hidden="1" customWidth="1"/>
    <col min="5643" max="5888" width="9.140625" style="13"/>
    <col min="5889" max="5889" width="5.28515625" style="13" customWidth="1"/>
    <col min="5890" max="5890" width="11.85546875" style="13" customWidth="1"/>
    <col min="5891" max="5891" width="19.7109375" style="13" customWidth="1"/>
    <col min="5892" max="5892" width="8.85546875" style="13" customWidth="1"/>
    <col min="5893" max="5896" width="11" style="13" customWidth="1"/>
    <col min="5897" max="5897" width="21.140625" style="13" customWidth="1"/>
    <col min="5898" max="5898" width="0" style="13" hidden="1" customWidth="1"/>
    <col min="5899" max="6144" width="9.140625" style="13"/>
    <col min="6145" max="6145" width="5.28515625" style="13" customWidth="1"/>
    <col min="6146" max="6146" width="11.85546875" style="13" customWidth="1"/>
    <col min="6147" max="6147" width="19.7109375" style="13" customWidth="1"/>
    <col min="6148" max="6148" width="8.85546875" style="13" customWidth="1"/>
    <col min="6149" max="6152" width="11" style="13" customWidth="1"/>
    <col min="6153" max="6153" width="21.140625" style="13" customWidth="1"/>
    <col min="6154" max="6154" width="0" style="13" hidden="1" customWidth="1"/>
    <col min="6155" max="6400" width="9.140625" style="13"/>
    <col min="6401" max="6401" width="5.28515625" style="13" customWidth="1"/>
    <col min="6402" max="6402" width="11.85546875" style="13" customWidth="1"/>
    <col min="6403" max="6403" width="19.7109375" style="13" customWidth="1"/>
    <col min="6404" max="6404" width="8.85546875" style="13" customWidth="1"/>
    <col min="6405" max="6408" width="11" style="13" customWidth="1"/>
    <col min="6409" max="6409" width="21.140625" style="13" customWidth="1"/>
    <col min="6410" max="6410" width="0" style="13" hidden="1" customWidth="1"/>
    <col min="6411" max="6656" width="9.140625" style="13"/>
    <col min="6657" max="6657" width="5.28515625" style="13" customWidth="1"/>
    <col min="6658" max="6658" width="11.85546875" style="13" customWidth="1"/>
    <col min="6659" max="6659" width="19.7109375" style="13" customWidth="1"/>
    <col min="6660" max="6660" width="8.85546875" style="13" customWidth="1"/>
    <col min="6661" max="6664" width="11" style="13" customWidth="1"/>
    <col min="6665" max="6665" width="21.140625" style="13" customWidth="1"/>
    <col min="6666" max="6666" width="0" style="13" hidden="1" customWidth="1"/>
    <col min="6667" max="6912" width="9.140625" style="13"/>
    <col min="6913" max="6913" width="5.28515625" style="13" customWidth="1"/>
    <col min="6914" max="6914" width="11.85546875" style="13" customWidth="1"/>
    <col min="6915" max="6915" width="19.7109375" style="13" customWidth="1"/>
    <col min="6916" max="6916" width="8.85546875" style="13" customWidth="1"/>
    <col min="6917" max="6920" width="11" style="13" customWidth="1"/>
    <col min="6921" max="6921" width="21.140625" style="13" customWidth="1"/>
    <col min="6922" max="6922" width="0" style="13" hidden="1" customWidth="1"/>
    <col min="6923" max="7168" width="9.140625" style="13"/>
    <col min="7169" max="7169" width="5.28515625" style="13" customWidth="1"/>
    <col min="7170" max="7170" width="11.85546875" style="13" customWidth="1"/>
    <col min="7171" max="7171" width="19.7109375" style="13" customWidth="1"/>
    <col min="7172" max="7172" width="8.85546875" style="13" customWidth="1"/>
    <col min="7173" max="7176" width="11" style="13" customWidth="1"/>
    <col min="7177" max="7177" width="21.140625" style="13" customWidth="1"/>
    <col min="7178" max="7178" width="0" style="13" hidden="1" customWidth="1"/>
    <col min="7179" max="7424" width="9.140625" style="13"/>
    <col min="7425" max="7425" width="5.28515625" style="13" customWidth="1"/>
    <col min="7426" max="7426" width="11.85546875" style="13" customWidth="1"/>
    <col min="7427" max="7427" width="19.7109375" style="13" customWidth="1"/>
    <col min="7428" max="7428" width="8.85546875" style="13" customWidth="1"/>
    <col min="7429" max="7432" width="11" style="13" customWidth="1"/>
    <col min="7433" max="7433" width="21.140625" style="13" customWidth="1"/>
    <col min="7434" max="7434" width="0" style="13" hidden="1" customWidth="1"/>
    <col min="7435" max="7680" width="9.140625" style="13"/>
    <col min="7681" max="7681" width="5.28515625" style="13" customWidth="1"/>
    <col min="7682" max="7682" width="11.85546875" style="13" customWidth="1"/>
    <col min="7683" max="7683" width="19.7109375" style="13" customWidth="1"/>
    <col min="7684" max="7684" width="8.85546875" style="13" customWidth="1"/>
    <col min="7685" max="7688" width="11" style="13" customWidth="1"/>
    <col min="7689" max="7689" width="21.140625" style="13" customWidth="1"/>
    <col min="7690" max="7690" width="0" style="13" hidden="1" customWidth="1"/>
    <col min="7691" max="7936" width="9.140625" style="13"/>
    <col min="7937" max="7937" width="5.28515625" style="13" customWidth="1"/>
    <col min="7938" max="7938" width="11.85546875" style="13" customWidth="1"/>
    <col min="7939" max="7939" width="19.7109375" style="13" customWidth="1"/>
    <col min="7940" max="7940" width="8.85546875" style="13" customWidth="1"/>
    <col min="7941" max="7944" width="11" style="13" customWidth="1"/>
    <col min="7945" max="7945" width="21.140625" style="13" customWidth="1"/>
    <col min="7946" max="7946" width="0" style="13" hidden="1" customWidth="1"/>
    <col min="7947" max="8192" width="9.140625" style="13"/>
    <col min="8193" max="8193" width="5.28515625" style="13" customWidth="1"/>
    <col min="8194" max="8194" width="11.85546875" style="13" customWidth="1"/>
    <col min="8195" max="8195" width="19.7109375" style="13" customWidth="1"/>
    <col min="8196" max="8196" width="8.85546875" style="13" customWidth="1"/>
    <col min="8197" max="8200" width="11" style="13" customWidth="1"/>
    <col min="8201" max="8201" width="21.140625" style="13" customWidth="1"/>
    <col min="8202" max="8202" width="0" style="13" hidden="1" customWidth="1"/>
    <col min="8203" max="8448" width="9.140625" style="13"/>
    <col min="8449" max="8449" width="5.28515625" style="13" customWidth="1"/>
    <col min="8450" max="8450" width="11.85546875" style="13" customWidth="1"/>
    <col min="8451" max="8451" width="19.7109375" style="13" customWidth="1"/>
    <col min="8452" max="8452" width="8.85546875" style="13" customWidth="1"/>
    <col min="8453" max="8456" width="11" style="13" customWidth="1"/>
    <col min="8457" max="8457" width="21.140625" style="13" customWidth="1"/>
    <col min="8458" max="8458" width="0" style="13" hidden="1" customWidth="1"/>
    <col min="8459" max="8704" width="9.140625" style="13"/>
    <col min="8705" max="8705" width="5.28515625" style="13" customWidth="1"/>
    <col min="8706" max="8706" width="11.85546875" style="13" customWidth="1"/>
    <col min="8707" max="8707" width="19.7109375" style="13" customWidth="1"/>
    <col min="8708" max="8708" width="8.85546875" style="13" customWidth="1"/>
    <col min="8709" max="8712" width="11" style="13" customWidth="1"/>
    <col min="8713" max="8713" width="21.140625" style="13" customWidth="1"/>
    <col min="8714" max="8714" width="0" style="13" hidden="1" customWidth="1"/>
    <col min="8715" max="8960" width="9.140625" style="13"/>
    <col min="8961" max="8961" width="5.28515625" style="13" customWidth="1"/>
    <col min="8962" max="8962" width="11.85546875" style="13" customWidth="1"/>
    <col min="8963" max="8963" width="19.7109375" style="13" customWidth="1"/>
    <col min="8964" max="8964" width="8.85546875" style="13" customWidth="1"/>
    <col min="8965" max="8968" width="11" style="13" customWidth="1"/>
    <col min="8969" max="8969" width="21.140625" style="13" customWidth="1"/>
    <col min="8970" max="8970" width="0" style="13" hidden="1" customWidth="1"/>
    <col min="8971" max="9216" width="9.140625" style="13"/>
    <col min="9217" max="9217" width="5.28515625" style="13" customWidth="1"/>
    <col min="9218" max="9218" width="11.85546875" style="13" customWidth="1"/>
    <col min="9219" max="9219" width="19.7109375" style="13" customWidth="1"/>
    <col min="9220" max="9220" width="8.85546875" style="13" customWidth="1"/>
    <col min="9221" max="9224" width="11" style="13" customWidth="1"/>
    <col min="9225" max="9225" width="21.140625" style="13" customWidth="1"/>
    <col min="9226" max="9226" width="0" style="13" hidden="1" customWidth="1"/>
    <col min="9227" max="9472" width="9.140625" style="13"/>
    <col min="9473" max="9473" width="5.28515625" style="13" customWidth="1"/>
    <col min="9474" max="9474" width="11.85546875" style="13" customWidth="1"/>
    <col min="9475" max="9475" width="19.7109375" style="13" customWidth="1"/>
    <col min="9476" max="9476" width="8.85546875" style="13" customWidth="1"/>
    <col min="9477" max="9480" width="11" style="13" customWidth="1"/>
    <col min="9481" max="9481" width="21.140625" style="13" customWidth="1"/>
    <col min="9482" max="9482" width="0" style="13" hidden="1" customWidth="1"/>
    <col min="9483" max="9728" width="9.140625" style="13"/>
    <col min="9729" max="9729" width="5.28515625" style="13" customWidth="1"/>
    <col min="9730" max="9730" width="11.85546875" style="13" customWidth="1"/>
    <col min="9731" max="9731" width="19.7109375" style="13" customWidth="1"/>
    <col min="9732" max="9732" width="8.85546875" style="13" customWidth="1"/>
    <col min="9733" max="9736" width="11" style="13" customWidth="1"/>
    <col min="9737" max="9737" width="21.140625" style="13" customWidth="1"/>
    <col min="9738" max="9738" width="0" style="13" hidden="1" customWidth="1"/>
    <col min="9739" max="9984" width="9.140625" style="13"/>
    <col min="9985" max="9985" width="5.28515625" style="13" customWidth="1"/>
    <col min="9986" max="9986" width="11.85546875" style="13" customWidth="1"/>
    <col min="9987" max="9987" width="19.7109375" style="13" customWidth="1"/>
    <col min="9988" max="9988" width="8.85546875" style="13" customWidth="1"/>
    <col min="9989" max="9992" width="11" style="13" customWidth="1"/>
    <col min="9993" max="9993" width="21.140625" style="13" customWidth="1"/>
    <col min="9994" max="9994" width="0" style="13" hidden="1" customWidth="1"/>
    <col min="9995" max="10240" width="9.140625" style="13"/>
    <col min="10241" max="10241" width="5.28515625" style="13" customWidth="1"/>
    <col min="10242" max="10242" width="11.85546875" style="13" customWidth="1"/>
    <col min="10243" max="10243" width="19.7109375" style="13" customWidth="1"/>
    <col min="10244" max="10244" width="8.85546875" style="13" customWidth="1"/>
    <col min="10245" max="10248" width="11" style="13" customWidth="1"/>
    <col min="10249" max="10249" width="21.140625" style="13" customWidth="1"/>
    <col min="10250" max="10250" width="0" style="13" hidden="1" customWidth="1"/>
    <col min="10251" max="10496" width="9.140625" style="13"/>
    <col min="10497" max="10497" width="5.28515625" style="13" customWidth="1"/>
    <col min="10498" max="10498" width="11.85546875" style="13" customWidth="1"/>
    <col min="10499" max="10499" width="19.7109375" style="13" customWidth="1"/>
    <col min="10500" max="10500" width="8.85546875" style="13" customWidth="1"/>
    <col min="10501" max="10504" width="11" style="13" customWidth="1"/>
    <col min="10505" max="10505" width="21.140625" style="13" customWidth="1"/>
    <col min="10506" max="10506" width="0" style="13" hidden="1" customWidth="1"/>
    <col min="10507" max="10752" width="9.140625" style="13"/>
    <col min="10753" max="10753" width="5.28515625" style="13" customWidth="1"/>
    <col min="10754" max="10754" width="11.85546875" style="13" customWidth="1"/>
    <col min="10755" max="10755" width="19.7109375" style="13" customWidth="1"/>
    <col min="10756" max="10756" width="8.85546875" style="13" customWidth="1"/>
    <col min="10757" max="10760" width="11" style="13" customWidth="1"/>
    <col min="10761" max="10761" width="21.140625" style="13" customWidth="1"/>
    <col min="10762" max="10762" width="0" style="13" hidden="1" customWidth="1"/>
    <col min="10763" max="11008" width="9.140625" style="13"/>
    <col min="11009" max="11009" width="5.28515625" style="13" customWidth="1"/>
    <col min="11010" max="11010" width="11.85546875" style="13" customWidth="1"/>
    <col min="11011" max="11011" width="19.7109375" style="13" customWidth="1"/>
    <col min="11012" max="11012" width="8.85546875" style="13" customWidth="1"/>
    <col min="11013" max="11016" width="11" style="13" customWidth="1"/>
    <col min="11017" max="11017" width="21.140625" style="13" customWidth="1"/>
    <col min="11018" max="11018" width="0" style="13" hidden="1" customWidth="1"/>
    <col min="11019" max="11264" width="9.140625" style="13"/>
    <col min="11265" max="11265" width="5.28515625" style="13" customWidth="1"/>
    <col min="11266" max="11266" width="11.85546875" style="13" customWidth="1"/>
    <col min="11267" max="11267" width="19.7109375" style="13" customWidth="1"/>
    <col min="11268" max="11268" width="8.85546875" style="13" customWidth="1"/>
    <col min="11269" max="11272" width="11" style="13" customWidth="1"/>
    <col min="11273" max="11273" width="21.140625" style="13" customWidth="1"/>
    <col min="11274" max="11274" width="0" style="13" hidden="1" customWidth="1"/>
    <col min="11275" max="11520" width="9.140625" style="13"/>
    <col min="11521" max="11521" width="5.28515625" style="13" customWidth="1"/>
    <col min="11522" max="11522" width="11.85546875" style="13" customWidth="1"/>
    <col min="11523" max="11523" width="19.7109375" style="13" customWidth="1"/>
    <col min="11524" max="11524" width="8.85546875" style="13" customWidth="1"/>
    <col min="11525" max="11528" width="11" style="13" customWidth="1"/>
    <col min="11529" max="11529" width="21.140625" style="13" customWidth="1"/>
    <col min="11530" max="11530" width="0" style="13" hidden="1" customWidth="1"/>
    <col min="11531" max="11776" width="9.140625" style="13"/>
    <col min="11777" max="11777" width="5.28515625" style="13" customWidth="1"/>
    <col min="11778" max="11778" width="11.85546875" style="13" customWidth="1"/>
    <col min="11779" max="11779" width="19.7109375" style="13" customWidth="1"/>
    <col min="11780" max="11780" width="8.85546875" style="13" customWidth="1"/>
    <col min="11781" max="11784" width="11" style="13" customWidth="1"/>
    <col min="11785" max="11785" width="21.140625" style="13" customWidth="1"/>
    <col min="11786" max="11786" width="0" style="13" hidden="1" customWidth="1"/>
    <col min="11787" max="12032" width="9.140625" style="13"/>
    <col min="12033" max="12033" width="5.28515625" style="13" customWidth="1"/>
    <col min="12034" max="12034" width="11.85546875" style="13" customWidth="1"/>
    <col min="12035" max="12035" width="19.7109375" style="13" customWidth="1"/>
    <col min="12036" max="12036" width="8.85546875" style="13" customWidth="1"/>
    <col min="12037" max="12040" width="11" style="13" customWidth="1"/>
    <col min="12041" max="12041" width="21.140625" style="13" customWidth="1"/>
    <col min="12042" max="12042" width="0" style="13" hidden="1" customWidth="1"/>
    <col min="12043" max="12288" width="9.140625" style="13"/>
    <col min="12289" max="12289" width="5.28515625" style="13" customWidth="1"/>
    <col min="12290" max="12290" width="11.85546875" style="13" customWidth="1"/>
    <col min="12291" max="12291" width="19.7109375" style="13" customWidth="1"/>
    <col min="12292" max="12292" width="8.85546875" style="13" customWidth="1"/>
    <col min="12293" max="12296" width="11" style="13" customWidth="1"/>
    <col min="12297" max="12297" width="21.140625" style="13" customWidth="1"/>
    <col min="12298" max="12298" width="0" style="13" hidden="1" customWidth="1"/>
    <col min="12299" max="12544" width="9.140625" style="13"/>
    <col min="12545" max="12545" width="5.28515625" style="13" customWidth="1"/>
    <col min="12546" max="12546" width="11.85546875" style="13" customWidth="1"/>
    <col min="12547" max="12547" width="19.7109375" style="13" customWidth="1"/>
    <col min="12548" max="12548" width="8.85546875" style="13" customWidth="1"/>
    <col min="12549" max="12552" width="11" style="13" customWidth="1"/>
    <col min="12553" max="12553" width="21.140625" style="13" customWidth="1"/>
    <col min="12554" max="12554" width="0" style="13" hidden="1" customWidth="1"/>
    <col min="12555" max="12800" width="9.140625" style="13"/>
    <col min="12801" max="12801" width="5.28515625" style="13" customWidth="1"/>
    <col min="12802" max="12802" width="11.85546875" style="13" customWidth="1"/>
    <col min="12803" max="12803" width="19.7109375" style="13" customWidth="1"/>
    <col min="12804" max="12804" width="8.85546875" style="13" customWidth="1"/>
    <col min="12805" max="12808" width="11" style="13" customWidth="1"/>
    <col min="12809" max="12809" width="21.140625" style="13" customWidth="1"/>
    <col min="12810" max="12810" width="0" style="13" hidden="1" customWidth="1"/>
    <col min="12811" max="13056" width="9.140625" style="13"/>
    <col min="13057" max="13057" width="5.28515625" style="13" customWidth="1"/>
    <col min="13058" max="13058" width="11.85546875" style="13" customWidth="1"/>
    <col min="13059" max="13059" width="19.7109375" style="13" customWidth="1"/>
    <col min="13060" max="13060" width="8.85546875" style="13" customWidth="1"/>
    <col min="13061" max="13064" width="11" style="13" customWidth="1"/>
    <col min="13065" max="13065" width="21.140625" style="13" customWidth="1"/>
    <col min="13066" max="13066" width="0" style="13" hidden="1" customWidth="1"/>
    <col min="13067" max="13312" width="9.140625" style="13"/>
    <col min="13313" max="13313" width="5.28515625" style="13" customWidth="1"/>
    <col min="13314" max="13314" width="11.85546875" style="13" customWidth="1"/>
    <col min="13315" max="13315" width="19.7109375" style="13" customWidth="1"/>
    <col min="13316" max="13316" width="8.85546875" style="13" customWidth="1"/>
    <col min="13317" max="13320" width="11" style="13" customWidth="1"/>
    <col min="13321" max="13321" width="21.140625" style="13" customWidth="1"/>
    <col min="13322" max="13322" width="0" style="13" hidden="1" customWidth="1"/>
    <col min="13323" max="13568" width="9.140625" style="13"/>
    <col min="13569" max="13569" width="5.28515625" style="13" customWidth="1"/>
    <col min="13570" max="13570" width="11.85546875" style="13" customWidth="1"/>
    <col min="13571" max="13571" width="19.7109375" style="13" customWidth="1"/>
    <col min="13572" max="13572" width="8.85546875" style="13" customWidth="1"/>
    <col min="13573" max="13576" width="11" style="13" customWidth="1"/>
    <col min="13577" max="13577" width="21.140625" style="13" customWidth="1"/>
    <col min="13578" max="13578" width="0" style="13" hidden="1" customWidth="1"/>
    <col min="13579" max="13824" width="9.140625" style="13"/>
    <col min="13825" max="13825" width="5.28515625" style="13" customWidth="1"/>
    <col min="13826" max="13826" width="11.85546875" style="13" customWidth="1"/>
    <col min="13827" max="13827" width="19.7109375" style="13" customWidth="1"/>
    <col min="13828" max="13828" width="8.85546875" style="13" customWidth="1"/>
    <col min="13829" max="13832" width="11" style="13" customWidth="1"/>
    <col min="13833" max="13833" width="21.140625" style="13" customWidth="1"/>
    <col min="13834" max="13834" width="0" style="13" hidden="1" customWidth="1"/>
    <col min="13835" max="14080" width="9.140625" style="13"/>
    <col min="14081" max="14081" width="5.28515625" style="13" customWidth="1"/>
    <col min="14082" max="14082" width="11.85546875" style="13" customWidth="1"/>
    <col min="14083" max="14083" width="19.7109375" style="13" customWidth="1"/>
    <col min="14084" max="14084" width="8.85546875" style="13" customWidth="1"/>
    <col min="14085" max="14088" width="11" style="13" customWidth="1"/>
    <col min="14089" max="14089" width="21.140625" style="13" customWidth="1"/>
    <col min="14090" max="14090" width="0" style="13" hidden="1" customWidth="1"/>
    <col min="14091" max="14336" width="9.140625" style="13"/>
    <col min="14337" max="14337" width="5.28515625" style="13" customWidth="1"/>
    <col min="14338" max="14338" width="11.85546875" style="13" customWidth="1"/>
    <col min="14339" max="14339" width="19.7109375" style="13" customWidth="1"/>
    <col min="14340" max="14340" width="8.85546875" style="13" customWidth="1"/>
    <col min="14341" max="14344" width="11" style="13" customWidth="1"/>
    <col min="14345" max="14345" width="21.140625" style="13" customWidth="1"/>
    <col min="14346" max="14346" width="0" style="13" hidden="1" customWidth="1"/>
    <col min="14347" max="14592" width="9.140625" style="13"/>
    <col min="14593" max="14593" width="5.28515625" style="13" customWidth="1"/>
    <col min="14594" max="14594" width="11.85546875" style="13" customWidth="1"/>
    <col min="14595" max="14595" width="19.7109375" style="13" customWidth="1"/>
    <col min="14596" max="14596" width="8.85546875" style="13" customWidth="1"/>
    <col min="14597" max="14600" width="11" style="13" customWidth="1"/>
    <col min="14601" max="14601" width="21.140625" style="13" customWidth="1"/>
    <col min="14602" max="14602" width="0" style="13" hidden="1" customWidth="1"/>
    <col min="14603" max="14848" width="9.140625" style="13"/>
    <col min="14849" max="14849" width="5.28515625" style="13" customWidth="1"/>
    <col min="14850" max="14850" width="11.85546875" style="13" customWidth="1"/>
    <col min="14851" max="14851" width="19.7109375" style="13" customWidth="1"/>
    <col min="14852" max="14852" width="8.85546875" style="13" customWidth="1"/>
    <col min="14853" max="14856" width="11" style="13" customWidth="1"/>
    <col min="14857" max="14857" width="21.140625" style="13" customWidth="1"/>
    <col min="14858" max="14858" width="0" style="13" hidden="1" customWidth="1"/>
    <col min="14859" max="15104" width="9.140625" style="13"/>
    <col min="15105" max="15105" width="5.28515625" style="13" customWidth="1"/>
    <col min="15106" max="15106" width="11.85546875" style="13" customWidth="1"/>
    <col min="15107" max="15107" width="19.7109375" style="13" customWidth="1"/>
    <col min="15108" max="15108" width="8.85546875" style="13" customWidth="1"/>
    <col min="15109" max="15112" width="11" style="13" customWidth="1"/>
    <col min="15113" max="15113" width="21.140625" style="13" customWidth="1"/>
    <col min="15114" max="15114" width="0" style="13" hidden="1" customWidth="1"/>
    <col min="15115" max="15360" width="9.140625" style="13"/>
    <col min="15361" max="15361" width="5.28515625" style="13" customWidth="1"/>
    <col min="15362" max="15362" width="11.85546875" style="13" customWidth="1"/>
    <col min="15363" max="15363" width="19.7109375" style="13" customWidth="1"/>
    <col min="15364" max="15364" width="8.85546875" style="13" customWidth="1"/>
    <col min="15365" max="15368" width="11" style="13" customWidth="1"/>
    <col min="15369" max="15369" width="21.140625" style="13" customWidth="1"/>
    <col min="15370" max="15370" width="0" style="13" hidden="1" customWidth="1"/>
    <col min="15371" max="15616" width="9.140625" style="13"/>
    <col min="15617" max="15617" width="5.28515625" style="13" customWidth="1"/>
    <col min="15618" max="15618" width="11.85546875" style="13" customWidth="1"/>
    <col min="15619" max="15619" width="19.7109375" style="13" customWidth="1"/>
    <col min="15620" max="15620" width="8.85546875" style="13" customWidth="1"/>
    <col min="15621" max="15624" width="11" style="13" customWidth="1"/>
    <col min="15625" max="15625" width="21.140625" style="13" customWidth="1"/>
    <col min="15626" max="15626" width="0" style="13" hidden="1" customWidth="1"/>
    <col min="15627" max="15872" width="9.140625" style="13"/>
    <col min="15873" max="15873" width="5.28515625" style="13" customWidth="1"/>
    <col min="15874" max="15874" width="11.85546875" style="13" customWidth="1"/>
    <col min="15875" max="15875" width="19.7109375" style="13" customWidth="1"/>
    <col min="15876" max="15876" width="8.85546875" style="13" customWidth="1"/>
    <col min="15877" max="15880" width="11" style="13" customWidth="1"/>
    <col min="15881" max="15881" width="21.140625" style="13" customWidth="1"/>
    <col min="15882" max="15882" width="0" style="13" hidden="1" customWidth="1"/>
    <col min="15883" max="16128" width="9.140625" style="13"/>
    <col min="16129" max="16129" width="5.28515625" style="13" customWidth="1"/>
    <col min="16130" max="16130" width="11.85546875" style="13" customWidth="1"/>
    <col min="16131" max="16131" width="19.7109375" style="13" customWidth="1"/>
    <col min="16132" max="16132" width="8.85546875" style="13" customWidth="1"/>
    <col min="16133" max="16136" width="11" style="13" customWidth="1"/>
    <col min="16137" max="16137" width="21.140625" style="13" customWidth="1"/>
    <col min="16138" max="16138" width="0" style="13" hidden="1" customWidth="1"/>
    <col min="16139" max="16384" width="9.140625" style="13"/>
  </cols>
  <sheetData>
    <row r="1" spans="1:20" ht="15.75" x14ac:dyDescent="0.25">
      <c r="A1" s="56" t="s">
        <v>13</v>
      </c>
      <c r="B1" s="56"/>
      <c r="C1" s="56"/>
      <c r="D1" s="56"/>
      <c r="E1" s="56"/>
      <c r="F1" s="51" t="s">
        <v>14</v>
      </c>
      <c r="G1" s="51"/>
      <c r="H1" s="51"/>
      <c r="I1" s="51"/>
      <c r="J1" s="51"/>
    </row>
    <row r="2" spans="1:20" ht="17.100000000000001" customHeight="1" x14ac:dyDescent="0.25">
      <c r="A2" s="54" t="s">
        <v>15</v>
      </c>
      <c r="B2" s="54"/>
      <c r="C2" s="54"/>
      <c r="D2" s="54"/>
      <c r="E2" s="54"/>
      <c r="F2" s="57" t="s">
        <v>16</v>
      </c>
      <c r="G2" s="57"/>
      <c r="H2" s="57"/>
      <c r="I2" s="57"/>
      <c r="J2" s="57"/>
    </row>
    <row r="3" spans="1:20" ht="17.100000000000001" customHeight="1" x14ac:dyDescent="0.25">
      <c r="A3" s="54" t="s">
        <v>17</v>
      </c>
      <c r="B3" s="54"/>
      <c r="C3" s="54"/>
      <c r="D3" s="54"/>
      <c r="E3" s="54"/>
      <c r="F3" s="54"/>
      <c r="G3" s="54"/>
      <c r="H3" s="54"/>
      <c r="I3" s="54"/>
      <c r="J3" s="54"/>
    </row>
    <row r="4" spans="1:20" s="14" customFormat="1" ht="17.100000000000001" customHeight="1" x14ac:dyDescent="0.25">
      <c r="A4" s="55"/>
      <c r="B4" s="55"/>
      <c r="C4" s="55"/>
      <c r="D4" s="55"/>
      <c r="E4" s="55"/>
    </row>
    <row r="5" spans="1:20" ht="27.95" customHeight="1" x14ac:dyDescent="0.3">
      <c r="A5" s="58" t="s">
        <v>0</v>
      </c>
      <c r="B5" s="58"/>
      <c r="C5" s="58"/>
      <c r="D5" s="58"/>
      <c r="E5" s="58"/>
      <c r="F5" s="58"/>
      <c r="G5" s="58"/>
      <c r="H5" s="58"/>
      <c r="I5" s="58"/>
      <c r="J5" s="58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s="17" customFormat="1" ht="18" customHeight="1" x14ac:dyDescent="0.3">
      <c r="A6" s="58" t="s">
        <v>28</v>
      </c>
      <c r="B6" s="58"/>
      <c r="C6" s="58"/>
      <c r="D6" s="58"/>
      <c r="E6" s="58"/>
      <c r="F6" s="58"/>
      <c r="G6" s="58"/>
      <c r="H6" s="58"/>
      <c r="I6" s="58"/>
      <c r="J6" s="58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s="17" customFormat="1" ht="18" customHeight="1" x14ac:dyDescent="0.3">
      <c r="A7" s="59" t="s">
        <v>94</v>
      </c>
      <c r="B7" s="59"/>
      <c r="C7" s="59"/>
      <c r="D7" s="59"/>
      <c r="E7" s="59"/>
      <c r="F7" s="59"/>
      <c r="G7" s="59"/>
      <c r="H7" s="59"/>
      <c r="I7" s="59"/>
      <c r="J7" s="59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s="1" customFormat="1" ht="17.100000000000001" customHeight="1" x14ac:dyDescent="0.2">
      <c r="A8" s="60" t="s">
        <v>1</v>
      </c>
      <c r="B8" s="60" t="s">
        <v>2</v>
      </c>
      <c r="C8" s="44" t="s">
        <v>3</v>
      </c>
      <c r="D8" s="45"/>
      <c r="E8" s="35" t="s">
        <v>76</v>
      </c>
      <c r="F8" s="35"/>
      <c r="G8" s="48" t="s">
        <v>77</v>
      </c>
      <c r="H8" s="48"/>
      <c r="I8" s="49" t="s">
        <v>4</v>
      </c>
    </row>
    <row r="9" spans="1:20" s="1" customFormat="1" ht="32.1" customHeight="1" x14ac:dyDescent="0.25">
      <c r="A9" s="50"/>
      <c r="B9" s="61"/>
      <c r="C9" s="46"/>
      <c r="D9" s="47"/>
      <c r="E9" s="2" t="s">
        <v>5</v>
      </c>
      <c r="F9" s="2" t="s">
        <v>6</v>
      </c>
      <c r="G9" s="2" t="s">
        <v>5</v>
      </c>
      <c r="H9" s="2" t="s">
        <v>6</v>
      </c>
      <c r="I9" s="50"/>
    </row>
    <row r="10" spans="1:20" s="1" customFormat="1" ht="18" customHeight="1" x14ac:dyDescent="0.25">
      <c r="A10" s="3">
        <v>1</v>
      </c>
      <c r="B10" s="4">
        <v>18000306</v>
      </c>
      <c r="C10" s="5" t="s">
        <v>29</v>
      </c>
      <c r="D10" s="6" t="s">
        <v>8</v>
      </c>
      <c r="E10" s="28"/>
      <c r="F10" s="8"/>
      <c r="G10" s="7"/>
      <c r="H10" s="9"/>
      <c r="I10" s="10" t="s">
        <v>93</v>
      </c>
    </row>
    <row r="11" spans="1:20" s="1" customFormat="1" ht="18" customHeight="1" x14ac:dyDescent="0.25">
      <c r="A11" s="3">
        <v>2</v>
      </c>
      <c r="B11" s="4">
        <v>18000526</v>
      </c>
      <c r="C11" s="11" t="s">
        <v>30</v>
      </c>
      <c r="D11" s="12" t="s">
        <v>31</v>
      </c>
      <c r="E11" s="28">
        <v>56</v>
      </c>
      <c r="F11" s="8" t="str">
        <f t="shared" ref="F11:F40" si="0">IF(E11&gt;=90,"XS",IF(E11&gt;=80,"TỐT",IF(E11&gt;=70,"KHÁ",IF(E11&gt;=50,"TB","YẾU"))))</f>
        <v>TB</v>
      </c>
      <c r="G11" s="7"/>
      <c r="H11" s="9"/>
      <c r="I11" s="10"/>
    </row>
    <row r="12" spans="1:20" s="1" customFormat="1" ht="18" customHeight="1" x14ac:dyDescent="0.25">
      <c r="A12" s="3">
        <v>3</v>
      </c>
      <c r="B12" s="4">
        <v>18000607</v>
      </c>
      <c r="C12" s="11" t="s">
        <v>32</v>
      </c>
      <c r="D12" s="12" t="s">
        <v>33</v>
      </c>
      <c r="E12" s="28">
        <v>55</v>
      </c>
      <c r="F12" s="8" t="str">
        <f t="shared" si="0"/>
        <v>TB</v>
      </c>
      <c r="G12" s="7"/>
      <c r="H12" s="9"/>
      <c r="I12" s="10"/>
    </row>
    <row r="13" spans="1:20" s="1" customFormat="1" ht="18" customHeight="1" x14ac:dyDescent="0.25">
      <c r="A13" s="3">
        <v>4</v>
      </c>
      <c r="B13" s="4">
        <v>18000640</v>
      </c>
      <c r="C13" s="11" t="s">
        <v>34</v>
      </c>
      <c r="D13" s="12" t="s">
        <v>35</v>
      </c>
      <c r="E13" s="28">
        <v>67</v>
      </c>
      <c r="F13" s="8" t="str">
        <f t="shared" si="0"/>
        <v>TB</v>
      </c>
      <c r="G13" s="7"/>
      <c r="H13" s="9"/>
      <c r="I13" s="10"/>
    </row>
    <row r="14" spans="1:20" s="1" customFormat="1" ht="18" customHeight="1" x14ac:dyDescent="0.25">
      <c r="A14" s="3">
        <v>5</v>
      </c>
      <c r="B14" s="4">
        <v>18000664</v>
      </c>
      <c r="C14" s="11" t="s">
        <v>36</v>
      </c>
      <c r="D14" s="12" t="s">
        <v>37</v>
      </c>
      <c r="E14" s="28">
        <v>58</v>
      </c>
      <c r="F14" s="8" t="str">
        <f t="shared" si="0"/>
        <v>TB</v>
      </c>
      <c r="G14" s="7"/>
      <c r="H14" s="9"/>
      <c r="I14" s="10"/>
    </row>
    <row r="15" spans="1:20" s="1" customFormat="1" ht="18" customHeight="1" x14ac:dyDescent="0.25">
      <c r="A15" s="3">
        <v>6</v>
      </c>
      <c r="B15" s="4">
        <v>18000744</v>
      </c>
      <c r="C15" s="11" t="s">
        <v>38</v>
      </c>
      <c r="D15" s="12" t="s">
        <v>39</v>
      </c>
      <c r="E15" s="28"/>
      <c r="F15" s="8"/>
      <c r="G15" s="7"/>
      <c r="H15" s="9"/>
      <c r="I15" s="10" t="s">
        <v>93</v>
      </c>
    </row>
    <row r="16" spans="1:20" s="1" customFormat="1" ht="18" customHeight="1" x14ac:dyDescent="0.25">
      <c r="A16" s="3">
        <v>7</v>
      </c>
      <c r="B16" s="4">
        <v>18000904</v>
      </c>
      <c r="C16" s="11" t="s">
        <v>40</v>
      </c>
      <c r="D16" s="12" t="s">
        <v>41</v>
      </c>
      <c r="E16" s="28">
        <v>56</v>
      </c>
      <c r="F16" s="8" t="str">
        <f t="shared" si="0"/>
        <v>TB</v>
      </c>
      <c r="G16" s="7"/>
      <c r="H16" s="9"/>
      <c r="I16" s="10"/>
    </row>
    <row r="17" spans="1:9" s="1" customFormat="1" ht="18" customHeight="1" x14ac:dyDescent="0.25">
      <c r="A17" s="3">
        <v>8</v>
      </c>
      <c r="B17" s="4">
        <v>18001016</v>
      </c>
      <c r="C17" s="11" t="s">
        <v>42</v>
      </c>
      <c r="D17" s="12" t="s">
        <v>37</v>
      </c>
      <c r="E17" s="28"/>
      <c r="F17" s="8"/>
      <c r="G17" s="7"/>
      <c r="H17" s="9"/>
      <c r="I17" s="10" t="s">
        <v>93</v>
      </c>
    </row>
    <row r="18" spans="1:9" s="1" customFormat="1" ht="18" customHeight="1" x14ac:dyDescent="0.25">
      <c r="A18" s="3">
        <v>9</v>
      </c>
      <c r="B18" s="4">
        <v>18001114</v>
      </c>
      <c r="C18" s="11" t="s">
        <v>43</v>
      </c>
      <c r="D18" s="12" t="s">
        <v>44</v>
      </c>
      <c r="E18" s="28">
        <v>53</v>
      </c>
      <c r="F18" s="8" t="str">
        <f t="shared" si="0"/>
        <v>TB</v>
      </c>
      <c r="G18" s="7"/>
      <c r="H18" s="9"/>
      <c r="I18" s="10"/>
    </row>
    <row r="19" spans="1:9" s="1" customFormat="1" ht="18" customHeight="1" x14ac:dyDescent="0.25">
      <c r="A19" s="3">
        <v>10</v>
      </c>
      <c r="B19" s="4">
        <v>18001177</v>
      </c>
      <c r="C19" s="11" t="s">
        <v>45</v>
      </c>
      <c r="D19" s="12" t="s">
        <v>46</v>
      </c>
      <c r="E19" s="28">
        <v>50</v>
      </c>
      <c r="F19" s="8" t="str">
        <f t="shared" si="0"/>
        <v>TB</v>
      </c>
      <c r="G19" s="7"/>
      <c r="H19" s="9"/>
      <c r="I19" s="10"/>
    </row>
    <row r="20" spans="1:9" s="1" customFormat="1" ht="18" customHeight="1" x14ac:dyDescent="0.25">
      <c r="A20" s="3">
        <v>11</v>
      </c>
      <c r="B20" s="4">
        <v>18001215</v>
      </c>
      <c r="C20" s="11" t="s">
        <v>47</v>
      </c>
      <c r="D20" s="12" t="s">
        <v>10</v>
      </c>
      <c r="E20" s="28">
        <v>57</v>
      </c>
      <c r="F20" s="8" t="str">
        <f t="shared" si="0"/>
        <v>TB</v>
      </c>
      <c r="G20" s="7"/>
      <c r="H20" s="9"/>
      <c r="I20" s="10"/>
    </row>
    <row r="21" spans="1:9" s="1" customFormat="1" ht="18" customHeight="1" x14ac:dyDescent="0.25">
      <c r="A21" s="3">
        <v>12</v>
      </c>
      <c r="B21" s="4">
        <v>18001273</v>
      </c>
      <c r="C21" s="11" t="s">
        <v>48</v>
      </c>
      <c r="D21" s="12" t="s">
        <v>9</v>
      </c>
      <c r="E21" s="28">
        <v>58</v>
      </c>
      <c r="F21" s="8" t="str">
        <f t="shared" si="0"/>
        <v>TB</v>
      </c>
      <c r="G21" s="7"/>
      <c r="H21" s="9"/>
      <c r="I21" s="10"/>
    </row>
    <row r="22" spans="1:9" s="1" customFormat="1" ht="18" customHeight="1" x14ac:dyDescent="0.25">
      <c r="A22" s="3">
        <v>13</v>
      </c>
      <c r="B22" s="4">
        <v>18001380</v>
      </c>
      <c r="C22" s="11" t="s">
        <v>49</v>
      </c>
      <c r="D22" s="12" t="s">
        <v>12</v>
      </c>
      <c r="E22" s="28">
        <v>58</v>
      </c>
      <c r="F22" s="8" t="str">
        <f t="shared" si="0"/>
        <v>TB</v>
      </c>
      <c r="G22" s="7"/>
      <c r="H22" s="9"/>
      <c r="I22" s="10"/>
    </row>
    <row r="23" spans="1:9" s="1" customFormat="1" ht="18" customHeight="1" x14ac:dyDescent="0.25">
      <c r="A23" s="3">
        <v>14</v>
      </c>
      <c r="B23" s="4">
        <v>18001387</v>
      </c>
      <c r="C23" s="11" t="s">
        <v>50</v>
      </c>
      <c r="D23" s="12" t="s">
        <v>51</v>
      </c>
      <c r="E23" s="28">
        <v>61</v>
      </c>
      <c r="F23" s="8" t="str">
        <f t="shared" si="0"/>
        <v>TB</v>
      </c>
      <c r="G23" s="7"/>
      <c r="H23" s="9"/>
      <c r="I23" s="10"/>
    </row>
    <row r="24" spans="1:9" s="1" customFormat="1" ht="18" customHeight="1" x14ac:dyDescent="0.25">
      <c r="A24" s="3">
        <v>15</v>
      </c>
      <c r="B24" s="4">
        <v>18001595</v>
      </c>
      <c r="C24" s="11" t="s">
        <v>52</v>
      </c>
      <c r="D24" s="12" t="s">
        <v>53</v>
      </c>
      <c r="E24" s="28">
        <v>62</v>
      </c>
      <c r="F24" s="8" t="str">
        <f t="shared" si="0"/>
        <v>TB</v>
      </c>
      <c r="G24" s="7"/>
      <c r="H24" s="9"/>
      <c r="I24" s="10"/>
    </row>
    <row r="25" spans="1:9" s="1" customFormat="1" ht="18" customHeight="1" x14ac:dyDescent="0.25">
      <c r="A25" s="3">
        <v>16</v>
      </c>
      <c r="B25" s="4">
        <v>18001791</v>
      </c>
      <c r="C25" s="11" t="s">
        <v>54</v>
      </c>
      <c r="D25" s="12" t="s">
        <v>55</v>
      </c>
      <c r="E25" s="28"/>
      <c r="F25" s="8"/>
      <c r="G25" s="7"/>
      <c r="H25" s="9"/>
      <c r="I25" s="10" t="s">
        <v>93</v>
      </c>
    </row>
    <row r="26" spans="1:9" s="1" customFormat="1" ht="18" customHeight="1" x14ac:dyDescent="0.25">
      <c r="A26" s="3">
        <v>17</v>
      </c>
      <c r="B26" s="4">
        <v>18001818</v>
      </c>
      <c r="C26" s="11" t="s">
        <v>56</v>
      </c>
      <c r="D26" s="12" t="s">
        <v>57</v>
      </c>
      <c r="E26" s="28">
        <v>63</v>
      </c>
      <c r="F26" s="8" t="str">
        <f t="shared" si="0"/>
        <v>TB</v>
      </c>
      <c r="G26" s="7"/>
      <c r="H26" s="9"/>
      <c r="I26" s="10"/>
    </row>
    <row r="27" spans="1:9" s="1" customFormat="1" ht="18" customHeight="1" x14ac:dyDescent="0.25">
      <c r="A27" s="3">
        <v>18</v>
      </c>
      <c r="B27" s="4">
        <v>18001958</v>
      </c>
      <c r="C27" s="11" t="s">
        <v>58</v>
      </c>
      <c r="D27" s="12" t="s">
        <v>59</v>
      </c>
      <c r="E27" s="28"/>
      <c r="F27" s="8"/>
      <c r="G27" s="7"/>
      <c r="H27" s="9"/>
      <c r="I27" s="10" t="s">
        <v>93</v>
      </c>
    </row>
    <row r="28" spans="1:9" s="1" customFormat="1" ht="18" customHeight="1" x14ac:dyDescent="0.25">
      <c r="A28" s="3">
        <v>19</v>
      </c>
      <c r="B28" s="4">
        <v>18002121</v>
      </c>
      <c r="C28" s="11" t="s">
        <v>60</v>
      </c>
      <c r="D28" s="12" t="s">
        <v>61</v>
      </c>
      <c r="E28" s="28">
        <v>55</v>
      </c>
      <c r="F28" s="8" t="str">
        <f t="shared" si="0"/>
        <v>TB</v>
      </c>
      <c r="G28" s="7"/>
      <c r="H28" s="9"/>
      <c r="I28" s="10"/>
    </row>
    <row r="29" spans="1:9" s="1" customFormat="1" ht="18" customHeight="1" x14ac:dyDescent="0.25">
      <c r="A29" s="3">
        <v>20</v>
      </c>
      <c r="B29" s="4">
        <v>18002406</v>
      </c>
      <c r="C29" s="11" t="s">
        <v>62</v>
      </c>
      <c r="D29" s="12" t="s">
        <v>63</v>
      </c>
      <c r="E29" s="28">
        <v>55</v>
      </c>
      <c r="F29" s="8" t="str">
        <f t="shared" si="0"/>
        <v>TB</v>
      </c>
      <c r="G29" s="7"/>
      <c r="H29" s="9"/>
      <c r="I29" s="10"/>
    </row>
    <row r="30" spans="1:9" s="1" customFormat="1" ht="18" customHeight="1" x14ac:dyDescent="0.25">
      <c r="A30" s="3">
        <v>21</v>
      </c>
      <c r="B30" s="4">
        <v>18003283</v>
      </c>
      <c r="C30" s="11" t="s">
        <v>64</v>
      </c>
      <c r="D30" s="12" t="s">
        <v>11</v>
      </c>
      <c r="E30" s="28"/>
      <c r="F30" s="8"/>
      <c r="G30" s="7"/>
      <c r="H30" s="9"/>
      <c r="I30" s="10" t="s">
        <v>93</v>
      </c>
    </row>
    <row r="31" spans="1:9" s="1" customFormat="1" ht="18" customHeight="1" x14ac:dyDescent="0.25">
      <c r="A31" s="3">
        <v>22</v>
      </c>
      <c r="B31" s="4">
        <v>18003303</v>
      </c>
      <c r="C31" s="11" t="s">
        <v>7</v>
      </c>
      <c r="D31" s="12" t="s">
        <v>65</v>
      </c>
      <c r="E31" s="28"/>
      <c r="F31" s="8"/>
      <c r="G31" s="7"/>
      <c r="H31" s="9"/>
      <c r="I31" s="10" t="s">
        <v>93</v>
      </c>
    </row>
    <row r="32" spans="1:9" s="1" customFormat="1" ht="18" customHeight="1" x14ac:dyDescent="0.25">
      <c r="A32" s="3">
        <v>23</v>
      </c>
      <c r="B32" s="4">
        <v>18003596</v>
      </c>
      <c r="C32" s="11" t="s">
        <v>66</v>
      </c>
      <c r="D32" s="12" t="s">
        <v>9</v>
      </c>
      <c r="E32" s="28">
        <v>58</v>
      </c>
      <c r="F32" s="8" t="str">
        <f t="shared" si="0"/>
        <v>TB</v>
      </c>
      <c r="G32" s="7"/>
      <c r="H32" s="9"/>
      <c r="I32" s="10"/>
    </row>
    <row r="33" spans="1:11" s="1" customFormat="1" ht="18" customHeight="1" x14ac:dyDescent="0.25">
      <c r="A33" s="3">
        <v>24</v>
      </c>
      <c r="B33" s="4">
        <v>18005050</v>
      </c>
      <c r="C33" s="11" t="s">
        <v>67</v>
      </c>
      <c r="D33" s="12" t="s">
        <v>68</v>
      </c>
      <c r="E33" s="28"/>
      <c r="F33" s="8"/>
      <c r="G33" s="7"/>
      <c r="H33" s="9"/>
      <c r="I33" s="10" t="s">
        <v>93</v>
      </c>
    </row>
    <row r="34" spans="1:11" s="1" customFormat="1" ht="18" customHeight="1" x14ac:dyDescent="0.25">
      <c r="A34" s="3">
        <v>25</v>
      </c>
      <c r="B34" s="4">
        <v>18005190</v>
      </c>
      <c r="C34" s="11" t="s">
        <v>69</v>
      </c>
      <c r="D34" s="12" t="s">
        <v>70</v>
      </c>
      <c r="E34" s="28">
        <v>71</v>
      </c>
      <c r="F34" s="8" t="str">
        <f t="shared" si="0"/>
        <v>KHÁ</v>
      </c>
      <c r="G34" s="7"/>
      <c r="H34" s="9"/>
      <c r="I34" s="10"/>
    </row>
    <row r="35" spans="1:11" s="1" customFormat="1" ht="18" customHeight="1" x14ac:dyDescent="0.25">
      <c r="A35" s="3">
        <v>26</v>
      </c>
      <c r="B35" s="4" t="s">
        <v>71</v>
      </c>
      <c r="C35" s="11" t="s">
        <v>72</v>
      </c>
      <c r="D35" s="12" t="s">
        <v>37</v>
      </c>
      <c r="E35" s="28">
        <v>61</v>
      </c>
      <c r="F35" s="8" t="str">
        <f t="shared" si="0"/>
        <v>TB</v>
      </c>
      <c r="G35" s="4"/>
      <c r="H35" s="11"/>
      <c r="I35" s="29"/>
    </row>
    <row r="36" spans="1:11" s="1" customFormat="1" ht="18" customHeight="1" x14ac:dyDescent="0.25">
      <c r="A36" s="3">
        <v>27</v>
      </c>
      <c r="B36" s="4" t="s">
        <v>78</v>
      </c>
      <c r="C36" s="11" t="s">
        <v>79</v>
      </c>
      <c r="D36" s="12" t="s">
        <v>80</v>
      </c>
      <c r="E36" s="28">
        <v>62</v>
      </c>
      <c r="F36" s="8" t="str">
        <f t="shared" si="0"/>
        <v>TB</v>
      </c>
      <c r="G36" s="4"/>
      <c r="H36" s="11"/>
      <c r="I36" s="29"/>
    </row>
    <row r="37" spans="1:11" s="1" customFormat="1" ht="18" customHeight="1" x14ac:dyDescent="0.25">
      <c r="A37" s="3">
        <v>28</v>
      </c>
      <c r="B37" s="4" t="s">
        <v>81</v>
      </c>
      <c r="C37" s="11" t="s">
        <v>82</v>
      </c>
      <c r="D37" s="12" t="s">
        <v>83</v>
      </c>
      <c r="E37" s="28">
        <v>63</v>
      </c>
      <c r="F37" s="8" t="str">
        <f t="shared" si="0"/>
        <v>TB</v>
      </c>
      <c r="G37" s="4"/>
      <c r="H37" s="11"/>
      <c r="I37" s="29"/>
    </row>
    <row r="38" spans="1:11" s="1" customFormat="1" ht="18" customHeight="1" x14ac:dyDescent="0.25">
      <c r="A38" s="3">
        <v>29</v>
      </c>
      <c r="B38" s="4" t="s">
        <v>84</v>
      </c>
      <c r="C38" s="11" t="s">
        <v>85</v>
      </c>
      <c r="D38" s="12" t="s">
        <v>86</v>
      </c>
      <c r="E38" s="28">
        <v>55</v>
      </c>
      <c r="F38" s="8" t="str">
        <f t="shared" si="0"/>
        <v>TB</v>
      </c>
      <c r="G38" s="7"/>
      <c r="H38" s="9"/>
      <c r="I38" s="10"/>
    </row>
    <row r="39" spans="1:11" s="1" customFormat="1" ht="18" customHeight="1" x14ac:dyDescent="0.25">
      <c r="A39" s="3">
        <v>30</v>
      </c>
      <c r="B39" s="4" t="s">
        <v>87</v>
      </c>
      <c r="C39" s="67" t="s">
        <v>88</v>
      </c>
      <c r="D39" s="68" t="s">
        <v>89</v>
      </c>
      <c r="E39" s="28">
        <v>57</v>
      </c>
      <c r="F39" s="8" t="str">
        <f t="shared" si="0"/>
        <v>TB</v>
      </c>
      <c r="G39" s="4"/>
      <c r="H39" s="67"/>
      <c r="I39" s="29"/>
    </row>
    <row r="40" spans="1:11" s="1" customFormat="1" ht="18" customHeight="1" x14ac:dyDescent="0.25">
      <c r="A40" s="3">
        <v>31</v>
      </c>
      <c r="B40" s="4" t="s">
        <v>90</v>
      </c>
      <c r="C40" s="11" t="s">
        <v>91</v>
      </c>
      <c r="D40" s="12" t="s">
        <v>92</v>
      </c>
      <c r="E40" s="28">
        <v>60</v>
      </c>
      <c r="F40" s="8" t="str">
        <f t="shared" si="0"/>
        <v>TB</v>
      </c>
      <c r="G40" s="4"/>
      <c r="H40" s="11"/>
      <c r="I40" s="29"/>
    </row>
    <row r="41" spans="1:11" s="1" customFormat="1" ht="18" customHeight="1" x14ac:dyDescent="0.25">
      <c r="A41" s="62"/>
      <c r="B41" s="63"/>
      <c r="C41" s="64"/>
      <c r="D41" s="64"/>
      <c r="E41" s="65"/>
      <c r="F41" s="66"/>
      <c r="G41" s="63"/>
      <c r="H41" s="64"/>
      <c r="I41" s="64"/>
    </row>
    <row r="42" spans="1:11" s="1" customFormat="1" ht="18" customHeight="1" x14ac:dyDescent="0.25">
      <c r="A42" s="62"/>
      <c r="B42" s="63"/>
      <c r="C42" s="64"/>
      <c r="D42" s="64"/>
      <c r="E42" s="65"/>
      <c r="F42" s="66"/>
      <c r="G42" s="63"/>
      <c r="H42" s="64"/>
      <c r="I42" s="64"/>
    </row>
    <row r="43" spans="1:11" ht="18" customHeight="1" thickBot="1" x14ac:dyDescent="0.3">
      <c r="D43" s="51" t="s">
        <v>18</v>
      </c>
      <c r="E43" s="52"/>
      <c r="F43" s="52"/>
      <c r="G43" s="52"/>
      <c r="H43" s="52"/>
      <c r="I43" s="52"/>
    </row>
    <row r="44" spans="1:11" ht="18" customHeight="1" x14ac:dyDescent="0.25">
      <c r="C44" s="31" t="s">
        <v>19</v>
      </c>
      <c r="D44" s="32"/>
      <c r="E44" s="35" t="s">
        <v>76</v>
      </c>
      <c r="F44" s="35"/>
      <c r="G44" s="36" t="s">
        <v>77</v>
      </c>
      <c r="H44" s="37"/>
      <c r="I44" s="38" t="s">
        <v>4</v>
      </c>
    </row>
    <row r="45" spans="1:11" ht="18" customHeight="1" x14ac:dyDescent="0.25">
      <c r="C45" s="33"/>
      <c r="D45" s="34"/>
      <c r="E45" s="2" t="s">
        <v>20</v>
      </c>
      <c r="F45" s="21" t="s">
        <v>21</v>
      </c>
      <c r="G45" s="2" t="s">
        <v>20</v>
      </c>
      <c r="H45" s="21" t="s">
        <v>21</v>
      </c>
      <c r="I45" s="39"/>
      <c r="J45" s="1"/>
      <c r="K45" s="1"/>
    </row>
    <row r="46" spans="1:11" ht="25.15" customHeight="1" x14ac:dyDescent="0.25">
      <c r="C46" s="42" t="s">
        <v>22</v>
      </c>
      <c r="D46" s="43"/>
      <c r="E46" s="22">
        <f>COUNTIF($F$10:$F$35,"XS")</f>
        <v>0</v>
      </c>
      <c r="F46" s="23">
        <f>E46/58</f>
        <v>0</v>
      </c>
      <c r="G46" s="22"/>
      <c r="H46" s="23"/>
      <c r="I46" s="24"/>
    </row>
    <row r="47" spans="1:11" ht="25.15" customHeight="1" x14ac:dyDescent="0.25">
      <c r="C47" s="42" t="s">
        <v>23</v>
      </c>
      <c r="D47" s="43"/>
      <c r="E47" s="22">
        <f>COUNTIF(F10:F35,"TỐT")</f>
        <v>0</v>
      </c>
      <c r="F47" s="23">
        <f t="shared" ref="F47:F51" si="1">E47/58</f>
        <v>0</v>
      </c>
      <c r="G47" s="22"/>
      <c r="H47" s="23"/>
      <c r="I47" s="24"/>
    </row>
    <row r="48" spans="1:11" ht="18" customHeight="1" x14ac:dyDescent="0.25">
      <c r="C48" s="42" t="s">
        <v>24</v>
      </c>
      <c r="D48" s="43"/>
      <c r="E48" s="22">
        <f>COUNTIF(F10:F35,C48)</f>
        <v>1</v>
      </c>
      <c r="F48" s="23">
        <f t="shared" si="1"/>
        <v>1.7241379310344827E-2</v>
      </c>
      <c r="G48" s="22"/>
      <c r="H48" s="23"/>
      <c r="I48" s="24"/>
    </row>
    <row r="49" spans="1:9" ht="18" customHeight="1" x14ac:dyDescent="0.25">
      <c r="C49" s="42" t="s">
        <v>25</v>
      </c>
      <c r="D49" s="43"/>
      <c r="E49" s="22">
        <f>COUNTIF(F10:F40,"TB")</f>
        <v>22</v>
      </c>
      <c r="F49" s="23">
        <f t="shared" si="1"/>
        <v>0.37931034482758619</v>
      </c>
      <c r="G49" s="22"/>
      <c r="H49" s="23"/>
      <c r="I49" s="24"/>
    </row>
    <row r="50" spans="1:9" ht="18" customHeight="1" x14ac:dyDescent="0.25">
      <c r="C50" s="42" t="s">
        <v>26</v>
      </c>
      <c r="D50" s="43"/>
      <c r="E50" s="22">
        <f>COUNTIF(F10:F35,C50)</f>
        <v>0</v>
      </c>
      <c r="F50" s="23">
        <f t="shared" si="1"/>
        <v>0</v>
      </c>
      <c r="G50" s="22"/>
      <c r="H50" s="23"/>
      <c r="I50" s="24"/>
    </row>
    <row r="51" spans="1:9" ht="20.100000000000001" customHeight="1" thickBot="1" x14ac:dyDescent="0.3">
      <c r="C51" s="40" t="s">
        <v>73</v>
      </c>
      <c r="D51" s="41"/>
      <c r="E51" s="22">
        <f>COUNTA(I10:I40)</f>
        <v>8</v>
      </c>
      <c r="F51" s="23">
        <f t="shared" si="1"/>
        <v>0.13793103448275862</v>
      </c>
      <c r="G51" s="22"/>
      <c r="H51" s="23"/>
      <c r="I51" s="25"/>
    </row>
    <row r="52" spans="1:9" ht="20.100000000000001" customHeight="1" x14ac:dyDescent="0.25">
      <c r="D52" s="26"/>
    </row>
    <row r="53" spans="1:9" ht="20.100000000000001" customHeight="1" x14ac:dyDescent="0.25">
      <c r="D53" s="13"/>
      <c r="E53" s="53" t="s">
        <v>74</v>
      </c>
      <c r="F53" s="53"/>
      <c r="G53" s="53"/>
      <c r="H53" s="53"/>
      <c r="I53" s="53"/>
    </row>
    <row r="54" spans="1:9" ht="20.100000000000001" customHeight="1" x14ac:dyDescent="0.25">
      <c r="A54" s="54" t="s">
        <v>75</v>
      </c>
      <c r="B54" s="54"/>
      <c r="C54" s="54"/>
      <c r="D54" s="54"/>
      <c r="E54" s="54"/>
      <c r="F54" s="54" t="s">
        <v>76</v>
      </c>
      <c r="G54" s="54"/>
      <c r="H54" s="54"/>
      <c r="I54" s="30" t="s">
        <v>27</v>
      </c>
    </row>
    <row r="55" spans="1:9" ht="20.100000000000001" customHeight="1" x14ac:dyDescent="0.25">
      <c r="D55" s="13"/>
      <c r="E55" s="13"/>
    </row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spans="1:3" ht="20.100000000000001" customHeight="1" x14ac:dyDescent="0.25"/>
    <row r="66" spans="1:3" ht="20.100000000000001" customHeight="1" x14ac:dyDescent="0.25"/>
    <row r="67" spans="1:3" ht="20.100000000000001" customHeight="1" x14ac:dyDescent="0.25">
      <c r="A67" s="27" t="str">
        <f ca="1">CELL("FILENAME")</f>
        <v>D:\DULIEU_DAYHOC\LY_TU_TRONG\THONGTINCHU_NHIEM\HOCKY1-2021\REN-LUYEN-18T4\[18T4-TKD2] mau ren luyen\[18C1-LTM1-tong ket.xlsx]Sheet1</v>
      </c>
      <c r="B67" s="27"/>
      <c r="C67" s="27"/>
    </row>
    <row r="68" spans="1:3" ht="20.100000000000001" customHeight="1" x14ac:dyDescent="0.25"/>
  </sheetData>
  <mergeCells count="30">
    <mergeCell ref="E53:I53"/>
    <mergeCell ref="A54:E54"/>
    <mergeCell ref="F54:H54"/>
    <mergeCell ref="A4:E4"/>
    <mergeCell ref="A1:E1"/>
    <mergeCell ref="F1:J1"/>
    <mergeCell ref="A2:E2"/>
    <mergeCell ref="F2:J2"/>
    <mergeCell ref="A3:E3"/>
    <mergeCell ref="F3:J3"/>
    <mergeCell ref="C46:D46"/>
    <mergeCell ref="A5:J5"/>
    <mergeCell ref="A6:J6"/>
    <mergeCell ref="A7:J7"/>
    <mergeCell ref="A8:A9"/>
    <mergeCell ref="B8:B9"/>
    <mergeCell ref="C8:D9"/>
    <mergeCell ref="E8:F8"/>
    <mergeCell ref="G8:H8"/>
    <mergeCell ref="I8:I9"/>
    <mergeCell ref="D43:I43"/>
    <mergeCell ref="C44:D45"/>
    <mergeCell ref="E44:F44"/>
    <mergeCell ref="G44:H44"/>
    <mergeCell ref="I44:I45"/>
    <mergeCell ref="C51:D51"/>
    <mergeCell ref="C50:D50"/>
    <mergeCell ref="C49:D49"/>
    <mergeCell ref="C47:D47"/>
    <mergeCell ref="C48:D48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Help Desk</dc:creator>
  <cp:lastModifiedBy>Administrator</cp:lastModifiedBy>
  <cp:lastPrinted>2020-10-04T07:04:23Z</cp:lastPrinted>
  <dcterms:created xsi:type="dcterms:W3CDTF">2020-10-04T04:23:51Z</dcterms:created>
  <dcterms:modified xsi:type="dcterms:W3CDTF">2022-01-25T05:33:34Z</dcterms:modified>
</cp:coreProperties>
</file>