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/>
  <mc:AlternateContent xmlns:mc="http://schemas.openxmlformats.org/markup-compatibility/2006">
    <mc:Choice Requires="x15">
      <x15ac:absPath xmlns:x15ac="http://schemas.microsoft.com/office/spreadsheetml/2010/11/ac" url="D:\HS TRUONG LTT\2020-2021\15. HD THUC TAP 18T4\DIEM REN LUYEN\"/>
    </mc:Choice>
  </mc:AlternateContent>
  <xr:revisionPtr revIDLastSave="0" documentId="13_ncr:1_{20AC9C39-C318-4BCF-B075-D00A5C7A1A1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state="hidden" r:id="rId2"/>
    <sheet name="Sheet3" sheetId="3" state="hidden" r:id="rId3"/>
  </sheets>
  <definedNames>
    <definedName name="_xlnm._FilterDatabase" localSheetId="0" hidden="1">Sheet1!$A$1:$I$44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4" i="1" l="1"/>
  <c r="F33" i="1"/>
  <c r="K13" i="1"/>
  <c r="K14" i="1"/>
  <c r="E14" i="1" s="1"/>
  <c r="K15" i="1"/>
  <c r="E15" i="1" s="1"/>
  <c r="K16" i="1"/>
  <c r="E16" i="1" s="1"/>
  <c r="K17" i="1"/>
  <c r="K18" i="1"/>
  <c r="E18" i="1" s="1"/>
  <c r="K19" i="1"/>
  <c r="E19" i="1" s="1"/>
  <c r="K20" i="1"/>
  <c r="E20" i="1" s="1"/>
  <c r="K21" i="1"/>
  <c r="E21" i="1" s="1"/>
  <c r="K22" i="1"/>
  <c r="K23" i="1"/>
  <c r="K24" i="1"/>
  <c r="K25" i="1"/>
  <c r="K26" i="1"/>
  <c r="E26" i="1" s="1"/>
  <c r="K12" i="1"/>
  <c r="E12" i="1" s="1"/>
  <c r="E13" i="1"/>
  <c r="E17" i="1"/>
  <c r="E22" i="1"/>
  <c r="E23" i="1"/>
  <c r="E24" i="1"/>
  <c r="E2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HOME</author>
  </authors>
  <commentList>
    <comment ref="M12" authorId="0" shapeId="0" xr:uid="{A6042AC9-A577-4982-8077-C342C178A0C2}">
      <text>
        <r>
          <rPr>
            <b/>
            <sz val="9"/>
            <color indexed="81"/>
            <rFont val="Segoe UI"/>
            <family val="2"/>
          </rPr>
          <t>Hỗ trợ tuyển sinh, dọn dẹp xưởng TH</t>
        </r>
      </text>
    </comment>
  </commentList>
</comments>
</file>

<file path=xl/sharedStrings.xml><?xml version="1.0" encoding="utf-8"?>
<sst xmlns="http://schemas.openxmlformats.org/spreadsheetml/2006/main" count="134" uniqueCount="99">
  <si>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</si>
  <si>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</si>
  <si>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</si>
  <si>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</si>
  <si>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</si>
  <si>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</si>
  <si>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</si>
  <si>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>Học kỳ: II Năm học: 2020 - 2021</t>
  </si>
  <si>
    <t>S
TT</t>
  </si>
  <si>
    <t>HỌ VÀ TÊN</t>
  </si>
  <si>
    <t>GV CHỦ NHIỆM</t>
  </si>
  <si>
    <t>QUẢN LÝ HSSV</t>
  </si>
  <si>
    <t>GHI CHÚ</t>
  </si>
  <si>
    <t>ĐIỂM
RL</t>
  </si>
  <si>
    <t>XẾP 
LOẠI</t>
  </si>
  <si>
    <t>Nguyễn Anh</t>
  </si>
  <si>
    <t>Nguyên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</si>
  <si>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</si>
  <si>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</si>
  <si>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</si>
  <si>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</si>
  <si>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</si>
  <si>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</si>
  <si>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</si>
  <si>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</si>
  <si>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</si>
  <si>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</si>
  <si>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GIÁO VIÊN CHỦ NHIỆM</t>
  </si>
  <si>
    <t xml:space="preserve">          LỚP TRƯỞNG</t>
  </si>
  <si>
    <t>Mai Thu Hương</t>
  </si>
  <si>
    <t>18001108</t>
  </si>
  <si>
    <t>Trương Trần Khánh</t>
  </si>
  <si>
    <t>Duy</t>
  </si>
  <si>
    <t>18000182</t>
  </si>
  <si>
    <t>Thái Minh</t>
  </si>
  <si>
    <t>Hào</t>
  </si>
  <si>
    <t>18000686</t>
  </si>
  <si>
    <t>Đỗ Tấn</t>
  </si>
  <si>
    <t>Hậu</t>
  </si>
  <si>
    <t>18000885</t>
  </si>
  <si>
    <t>Nguyễn Xuân</t>
  </si>
  <si>
    <t>Hiểu</t>
  </si>
  <si>
    <t>18001281</t>
  </si>
  <si>
    <t>Ngô Khải</t>
  </si>
  <si>
    <t>Hòa</t>
  </si>
  <si>
    <t>18001306</t>
  </si>
  <si>
    <t>Nguyễn Gia</t>
  </si>
  <si>
    <t>Huy</t>
  </si>
  <si>
    <t>18000506</t>
  </si>
  <si>
    <t>Trần Hoàng</t>
  </si>
  <si>
    <t>Khanh</t>
  </si>
  <si>
    <t>18000809</t>
  </si>
  <si>
    <t>Lê Huỳnh Tấn</t>
  </si>
  <si>
    <t>Lộc</t>
  </si>
  <si>
    <t>18000918</t>
  </si>
  <si>
    <t>Dương Tấn</t>
  </si>
  <si>
    <t>Nghị</t>
  </si>
  <si>
    <t>18000087</t>
  </si>
  <si>
    <t>Nguyễn Khánh</t>
  </si>
  <si>
    <t>18001210</t>
  </si>
  <si>
    <t>Trương Tấn</t>
  </si>
  <si>
    <t>Phúc</t>
  </si>
  <si>
    <t>18001239</t>
  </si>
  <si>
    <t>Nguyễn Đoàn Hùng</t>
  </si>
  <si>
    <t>Thuận</t>
  </si>
  <si>
    <t>18004906</t>
  </si>
  <si>
    <t>Nguyễn Minh</t>
  </si>
  <si>
    <t>Tiến</t>
  </si>
  <si>
    <t>18003153</t>
  </si>
  <si>
    <t>Tuấn</t>
  </si>
  <si>
    <t>18002616</t>
  </si>
  <si>
    <t>Võ Ngọc</t>
  </si>
  <si>
    <t>LT</t>
  </si>
  <si>
    <t>LPHT</t>
  </si>
  <si>
    <t>LPPT</t>
  </si>
  <si>
    <t>TP. Hồ Chí Minh, ngày 25 tháng  01 năm 2022</t>
  </si>
  <si>
    <t>Lớp:  18T4 - KXD1  Sĩ số:  15 Khoa: Xây dựng</t>
  </si>
  <si>
    <t>Học tiếp</t>
  </si>
  <si>
    <t>Cảnh cáo học vụ lần 3</t>
  </si>
  <si>
    <t>Cảnh cáo học vụ lần 2</t>
  </si>
  <si>
    <t>Cảnh cáo học vụ lần 1</t>
  </si>
  <si>
    <t>Chấp hành nội quy, pháp luật (25)</t>
  </si>
  <si>
    <t>Tham gia hoạt động (25)</t>
  </si>
  <si>
    <t>Tham gia công tác cán bộ lớp (20)</t>
  </si>
  <si>
    <t>Điểm</t>
  </si>
  <si>
    <t>XL</t>
  </si>
  <si>
    <t>90-100</t>
  </si>
  <si>
    <t>Xuất sắc</t>
  </si>
  <si>
    <t>Tốt</t>
  </si>
  <si>
    <t>Khá</t>
  </si>
  <si>
    <t>Trung bình</t>
  </si>
  <si>
    <t>Yếu</t>
  </si>
  <si>
    <t>&lt;50</t>
  </si>
  <si>
    <t>50-&lt;70</t>
  </si>
  <si>
    <t>70-&lt;80</t>
  </si>
  <si>
    <t>80-&lt;90</t>
  </si>
  <si>
    <t>Ý thức, thái độ, KQ học tập (30)</t>
  </si>
  <si>
    <t>Phạm Quang Vũ</t>
  </si>
  <si>
    <t>Thái Minh Hào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</si>
</sst>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8">
    <font>
      <sz val="11"/>
      <color theme="1"/>
      <name val="Calibri"/>
      <charset val="134"/>
      <scheme val="minor"/>
    </font>
    <font>
      <sz val="10"/>
      <name val="Times New Roman"/>
      <family val="1"/>
      <charset val="163"/>
    </font>
    <font>
      <sz val="11"/>
      <color theme="1"/>
      <name val="Calibri"/>
      <charset val="134"/>
      <scheme val="minor"/>
    </font>
    <font>
      <sz val="10"/>
      <name val="Times New Roman"/>
      <family val="1"/>
    </font>
    <font>
      <b/>
      <sz val="8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6"/>
      <name val="Times New Roman"/>
      <family val="1"/>
    </font>
    <font>
      <i/>
      <sz val="12"/>
      <name val="Times New Roman"/>
      <family val="1"/>
    </font>
    <font>
      <b/>
      <sz val="9"/>
      <color indexed="81"/>
      <name val="Segoe UI"/>
      <family val="2"/>
    </font>
    <font>
      <sz val="11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9" fontId="2" fillId="0" borderId="0" applyFont="0" applyFill="0" applyBorder="0" applyAlignment="0" applyProtection="0"/>
  </cellStyleXfs>
  <cellXfs count="65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2" fillId="0" borderId="0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/>
    </xf>
    <xf numFmtId="0" fontId="13" fillId="0" borderId="9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/>
    </xf>
    <xf numFmtId="0" fontId="14" fillId="0" borderId="9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14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6" fillId="0" borderId="12" xfId="1" applyFont="1" applyBorder="1" applyAlignment="1">
      <alignment horizontal="center" vertical="center"/>
    </xf>
    <xf numFmtId="0" fontId="5" fillId="0" borderId="0" xfId="1" applyFont="1" applyAlignment="1">
      <alignment vertical="center"/>
    </xf>
    <xf numFmtId="0" fontId="6" fillId="0" borderId="5" xfId="1" applyFont="1" applyBorder="1" applyAlignment="1">
      <alignment horizontal="center" vertical="center"/>
    </xf>
    <xf numFmtId="0" fontId="13" fillId="0" borderId="9" xfId="1" applyFont="1" applyBorder="1" applyAlignment="1">
      <alignment horizontal="center" vertical="center"/>
    </xf>
    <xf numFmtId="0" fontId="13" fillId="0" borderId="15" xfId="1" applyFont="1" applyBorder="1" applyAlignment="1">
      <alignment horizontal="center" vertical="center"/>
    </xf>
    <xf numFmtId="0" fontId="13" fillId="0" borderId="5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9" xfId="1" applyFont="1" applyBorder="1" applyAlignment="1">
      <alignment vertical="center"/>
    </xf>
    <xf numFmtId="0" fontId="5" fillId="0" borderId="20" xfId="1" applyFont="1" applyBorder="1" applyAlignment="1">
      <alignment vertical="center"/>
    </xf>
    <xf numFmtId="0" fontId="13" fillId="0" borderId="16" xfId="1" applyFont="1" applyBorder="1" applyAlignment="1">
      <alignment horizontal="center" vertical="center"/>
    </xf>
    <xf numFmtId="0" fontId="13" fillId="0" borderId="17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5" fillId="0" borderId="18" xfId="1" applyFont="1" applyBorder="1" applyAlignment="1">
      <alignment vertical="center"/>
    </xf>
    <xf numFmtId="0" fontId="5" fillId="0" borderId="21" xfId="1" applyFont="1" applyBorder="1" applyAlignment="1">
      <alignment vertical="center"/>
    </xf>
    <xf numFmtId="0" fontId="13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9" xfId="0" quotePrefix="1" applyFont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3" fillId="2" borderId="6" xfId="0" applyFont="1" applyFill="1" applyBorder="1" applyAlignment="1">
      <alignment horizontal="center" vertical="center" wrapText="1"/>
    </xf>
    <xf numFmtId="0" fontId="14" fillId="2" borderId="6" xfId="1" applyFont="1" applyFill="1" applyBorder="1" applyAlignment="1">
      <alignment horizontal="center" vertical="center"/>
    </xf>
    <xf numFmtId="0" fontId="5" fillId="0" borderId="0" xfId="0" quotePrefix="1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vertical="center" wrapText="1"/>
    </xf>
    <xf numFmtId="0" fontId="17" fillId="0" borderId="0" xfId="0" applyFont="1" applyAlignment="1">
      <alignment horizontal="center" vertical="center"/>
    </xf>
    <xf numFmtId="164" fontId="5" fillId="0" borderId="5" xfId="2" applyNumberFormat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13" fillId="0" borderId="13" xfId="1" applyFont="1" applyBorder="1" applyAlignment="1">
      <alignment horizontal="center" vertical="center"/>
    </xf>
    <xf numFmtId="0" fontId="13" fillId="0" borderId="14" xfId="1" applyFont="1" applyBorder="1" applyAlignment="1">
      <alignment horizontal="center" vertical="center"/>
    </xf>
    <xf numFmtId="0" fontId="13" fillId="0" borderId="4" xfId="1" applyFont="1" applyBorder="1" applyAlignment="1">
      <alignment horizontal="center" vertical="center"/>
    </xf>
    <xf numFmtId="0" fontId="13" fillId="0" borderId="5" xfId="1" applyFont="1" applyBorder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/>
    </xf>
    <xf numFmtId="0" fontId="6" fillId="0" borderId="20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2" fillId="0" borderId="0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</cellXfs>
  <cellStyles count="3">
    <cellStyle name="Bình thường" xfId="0" builtinId="0"/>
    <cellStyle name="Normal 2" xfId="1" xr:uid="{00000000-0005-0000-0000-000001000000}"/>
    <cellStyle name="Phần trăm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4</xdr:row>
      <xdr:rowOff>0</xdr:rowOff>
    </xdr:from>
    <xdr:to>
      <xdr:col>2</xdr:col>
      <xdr:colOff>781050</xdr:colOff>
      <xdr:row>4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1152525" y="790575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3</xdr:row>
      <xdr:rowOff>0</xdr:rowOff>
    </xdr:from>
    <xdr:to>
      <xdr:col>8</xdr:col>
      <xdr:colOff>295275</xdr:colOff>
      <xdr:row>3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3648075" y="600075"/>
          <a:ext cx="2019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4"/>
  <sheetViews>
    <sheetView tabSelected="1" workbookViewId="0">
      <selection activeCell="Z8" sqref="Z8"/>
    </sheetView>
  </sheetViews>
  <sheetFormatPr defaultColWidth="9.140625" defaultRowHeight="15"/>
  <cols>
    <col min="1" max="1" width="3.85546875" style="30" bestFit="1" customWidth="1"/>
    <col min="2" max="2" width="9.5703125" style="30"/>
    <col min="3" max="3" width="19.42578125" style="30" customWidth="1"/>
    <col min="4" max="4" width="8.42578125" style="30" customWidth="1"/>
    <col min="5" max="5" width="7" style="30" customWidth="1"/>
    <col min="6" max="6" width="10" style="30" bestFit="1" customWidth="1"/>
    <col min="7" max="7" width="8.7109375" style="30" customWidth="1"/>
    <col min="8" max="8" width="9.140625" style="30"/>
    <col min="9" max="9" width="12.7109375" style="30" customWidth="1"/>
    <col min="10" max="10" width="9.140625" style="30"/>
    <col min="11" max="11" width="17.140625" style="37" hidden="1" customWidth="1"/>
    <col min="12" max="12" width="17.7109375" style="37" hidden="1" customWidth="1"/>
    <col min="13" max="13" width="13.42578125" style="37" hidden="1" customWidth="1"/>
    <col min="14" max="14" width="16.42578125" style="37" hidden="1" customWidth="1"/>
    <col min="15" max="16" width="9.140625" style="37" hidden="1" customWidth="1"/>
    <col min="17" max="17" width="19.85546875" style="37" hidden="1" customWidth="1"/>
    <col min="18" max="20" width="9.140625" style="37"/>
    <col min="21" max="16384" width="9.140625" style="30"/>
  </cols>
  <sheetData>
    <row r="1" spans="1:17">
      <c r="A1" s="1"/>
      <c r="B1" s="1"/>
      <c r="C1" s="1"/>
      <c r="D1" s="1"/>
      <c r="E1" s="1"/>
      <c r="F1" s="1"/>
      <c r="G1" s="1"/>
      <c r="H1" s="1"/>
      <c r="I1" s="2" t="s">
        <v>0</v>
      </c>
    </row>
    <row r="2" spans="1:17" ht="15.75">
      <c r="A2" s="62" t="s">
        <v>1</v>
      </c>
      <c r="B2" s="62"/>
      <c r="C2" s="62"/>
      <c r="D2" s="62"/>
      <c r="E2" s="63" t="s">
        <v>2</v>
      </c>
      <c r="F2" s="63"/>
      <c r="G2" s="63"/>
      <c r="H2" s="63"/>
      <c r="I2" s="63"/>
    </row>
    <row r="3" spans="1:17" ht="16.5">
      <c r="A3" s="41" t="s">
        <v>3</v>
      </c>
      <c r="B3" s="41"/>
      <c r="C3" s="41"/>
      <c r="D3" s="41"/>
      <c r="E3" s="64" t="s">
        <v>4</v>
      </c>
      <c r="F3" s="64"/>
      <c r="G3" s="64"/>
      <c r="H3" s="64"/>
      <c r="I3" s="64"/>
    </row>
    <row r="4" spans="1:17">
      <c r="A4" s="41" t="s">
        <v>5</v>
      </c>
      <c r="B4" s="41"/>
      <c r="C4" s="41"/>
      <c r="D4" s="41"/>
      <c r="E4" s="41"/>
      <c r="F4" s="41"/>
      <c r="G4" s="41"/>
      <c r="H4" s="41"/>
      <c r="I4" s="41"/>
    </row>
    <row r="5" spans="1:17" ht="18.75">
      <c r="A5" s="52"/>
      <c r="B5" s="52"/>
      <c r="C5" s="52"/>
      <c r="D5" s="52"/>
      <c r="E5" s="3"/>
      <c r="F5" s="3"/>
      <c r="G5" s="3"/>
      <c r="H5" s="3"/>
      <c r="I5" s="3"/>
    </row>
    <row r="6" spans="1:17" ht="18.75">
      <c r="A6" s="53" t="s">
        <v>6</v>
      </c>
      <c r="B6" s="53"/>
      <c r="C6" s="53"/>
      <c r="D6" s="53"/>
      <c r="E6" s="53"/>
      <c r="F6" s="53"/>
      <c r="G6" s="53"/>
      <c r="H6" s="53"/>
      <c r="I6" s="53"/>
    </row>
    <row r="7" spans="1:17" ht="18.75">
      <c r="A7" s="53" t="s">
        <v>7</v>
      </c>
      <c r="B7" s="53"/>
      <c r="C7" s="53"/>
      <c r="D7" s="53"/>
      <c r="E7" s="53"/>
      <c r="F7" s="53"/>
      <c r="G7" s="53"/>
      <c r="H7" s="53"/>
      <c r="I7" s="53"/>
    </row>
    <row r="8" spans="1:17" ht="18.75">
      <c r="A8" s="54" t="s">
        <v>76</v>
      </c>
      <c r="B8" s="54"/>
      <c r="C8" s="54"/>
      <c r="D8" s="54"/>
      <c r="E8" s="54"/>
      <c r="F8" s="54"/>
      <c r="G8" s="54"/>
      <c r="H8" s="54"/>
      <c r="I8" s="54"/>
    </row>
    <row r="9" spans="1:17" ht="9.75" customHeight="1">
      <c r="A9" s="4"/>
      <c r="B9" s="4"/>
      <c r="C9" s="4"/>
      <c r="D9" s="4"/>
      <c r="E9" s="4"/>
      <c r="F9" s="4"/>
      <c r="G9" s="4"/>
      <c r="H9" s="4"/>
      <c r="I9" s="4"/>
    </row>
    <row r="10" spans="1:17">
      <c r="A10" s="55" t="s">
        <v>8</v>
      </c>
      <c r="B10" s="5"/>
      <c r="C10" s="58" t="s">
        <v>9</v>
      </c>
      <c r="D10" s="59"/>
      <c r="E10" s="45" t="s">
        <v>10</v>
      </c>
      <c r="F10" s="46"/>
      <c r="G10" s="45" t="s">
        <v>11</v>
      </c>
      <c r="H10" s="46"/>
      <c r="I10" s="57" t="s">
        <v>12</v>
      </c>
    </row>
    <row r="11" spans="1:17" ht="45">
      <c r="A11" s="56"/>
      <c r="B11" s="6"/>
      <c r="C11" s="60"/>
      <c r="D11" s="61"/>
      <c r="E11" s="7" t="s">
        <v>13</v>
      </c>
      <c r="F11" s="7" t="s">
        <v>14</v>
      </c>
      <c r="G11" s="7" t="s">
        <v>13</v>
      </c>
      <c r="H11" s="7" t="s">
        <v>14</v>
      </c>
      <c r="I11" s="56"/>
      <c r="K11" s="38" t="s">
        <v>96</v>
      </c>
      <c r="L11" s="38" t="s">
        <v>81</v>
      </c>
      <c r="M11" s="38" t="s">
        <v>82</v>
      </c>
      <c r="N11" s="38" t="s">
        <v>83</v>
      </c>
    </row>
    <row r="12" spans="1:17" ht="15.75" customHeight="1">
      <c r="A12" s="8">
        <v>1</v>
      </c>
      <c r="B12" s="31" t="s">
        <v>30</v>
      </c>
      <c r="C12" s="32" t="s">
        <v>31</v>
      </c>
      <c r="D12" s="32" t="s">
        <v>32</v>
      </c>
      <c r="E12" s="8">
        <f>SUM(K12:N12)</f>
        <v>61</v>
      </c>
      <c r="F12" s="8" t="s">
        <v>90</v>
      </c>
      <c r="G12" s="8"/>
      <c r="H12" s="8"/>
      <c r="I12" s="9"/>
      <c r="K12" s="39">
        <f>15+ROUND(P12,0)</f>
        <v>23</v>
      </c>
      <c r="L12" s="39">
        <v>25</v>
      </c>
      <c r="M12" s="39">
        <v>8</v>
      </c>
      <c r="N12" s="39">
        <v>5</v>
      </c>
      <c r="P12" s="37">
        <v>7.81</v>
      </c>
      <c r="Q12" s="37" t="s">
        <v>77</v>
      </c>
    </row>
    <row r="13" spans="1:17" ht="15.75" customHeight="1">
      <c r="A13" s="8">
        <v>2</v>
      </c>
      <c r="B13" s="31" t="s">
        <v>33</v>
      </c>
      <c r="C13" s="32" t="s">
        <v>34</v>
      </c>
      <c r="D13" s="32" t="s">
        <v>35</v>
      </c>
      <c r="E13" s="8">
        <f t="shared" ref="E13:E26" si="0">SUM(K13:N13)</f>
        <v>70</v>
      </c>
      <c r="F13" s="8" t="s">
        <v>89</v>
      </c>
      <c r="G13" s="8"/>
      <c r="H13" s="8"/>
      <c r="I13" s="33" t="s">
        <v>72</v>
      </c>
      <c r="K13" s="39">
        <f t="shared" ref="K13:K26" si="1">15+ROUND(P13,0)</f>
        <v>22</v>
      </c>
      <c r="L13" s="39">
        <v>25</v>
      </c>
      <c r="M13" s="39">
        <v>8</v>
      </c>
      <c r="N13" s="39">
        <v>15</v>
      </c>
      <c r="P13" s="37">
        <v>6.99</v>
      </c>
      <c r="Q13" s="37" t="s">
        <v>77</v>
      </c>
    </row>
    <row r="14" spans="1:17" ht="15.75" customHeight="1">
      <c r="A14" s="8">
        <v>3</v>
      </c>
      <c r="B14" s="31" t="s">
        <v>36</v>
      </c>
      <c r="C14" s="32" t="s">
        <v>37</v>
      </c>
      <c r="D14" s="32" t="s">
        <v>38</v>
      </c>
      <c r="E14" s="8">
        <f t="shared" si="0"/>
        <v>60</v>
      </c>
      <c r="F14" s="8" t="s">
        <v>90</v>
      </c>
      <c r="G14" s="8"/>
      <c r="H14" s="8"/>
      <c r="I14" s="9"/>
      <c r="K14" s="39">
        <f t="shared" si="1"/>
        <v>22</v>
      </c>
      <c r="L14" s="39">
        <v>25</v>
      </c>
      <c r="M14" s="39">
        <v>8</v>
      </c>
      <c r="N14" s="39">
        <v>5</v>
      </c>
      <c r="P14" s="37">
        <v>6.79</v>
      </c>
      <c r="Q14" s="37" t="s">
        <v>77</v>
      </c>
    </row>
    <row r="15" spans="1:17" ht="15.75" customHeight="1">
      <c r="A15" s="8">
        <v>4</v>
      </c>
      <c r="B15" s="31" t="s">
        <v>39</v>
      </c>
      <c r="C15" s="32" t="s">
        <v>40</v>
      </c>
      <c r="D15" s="32" t="s">
        <v>41</v>
      </c>
      <c r="E15" s="8">
        <f t="shared" si="0"/>
        <v>53</v>
      </c>
      <c r="F15" s="8" t="s">
        <v>90</v>
      </c>
      <c r="G15" s="8"/>
      <c r="H15" s="8"/>
      <c r="I15" s="34"/>
      <c r="K15" s="39">
        <f t="shared" si="1"/>
        <v>17</v>
      </c>
      <c r="L15" s="39">
        <v>25</v>
      </c>
      <c r="M15" s="39">
        <v>6</v>
      </c>
      <c r="N15" s="39">
        <v>5</v>
      </c>
      <c r="P15" s="37">
        <v>1.64</v>
      </c>
      <c r="Q15" s="37" t="s">
        <v>78</v>
      </c>
    </row>
    <row r="16" spans="1:17" ht="15.75" customHeight="1">
      <c r="A16" s="8">
        <v>5</v>
      </c>
      <c r="B16" s="31" t="s">
        <v>42</v>
      </c>
      <c r="C16" s="32" t="s">
        <v>43</v>
      </c>
      <c r="D16" s="32" t="s">
        <v>44</v>
      </c>
      <c r="E16" s="8">
        <f t="shared" si="0"/>
        <v>52</v>
      </c>
      <c r="F16" s="8" t="s">
        <v>90</v>
      </c>
      <c r="G16" s="8"/>
      <c r="H16" s="8"/>
      <c r="I16" s="9"/>
      <c r="K16" s="39">
        <f t="shared" si="1"/>
        <v>16</v>
      </c>
      <c r="L16" s="39">
        <v>25</v>
      </c>
      <c r="M16" s="39">
        <v>6</v>
      </c>
      <c r="N16" s="39">
        <v>5</v>
      </c>
      <c r="P16" s="37">
        <v>1.1100000000000001</v>
      </c>
      <c r="Q16" s="37" t="s">
        <v>78</v>
      </c>
    </row>
    <row r="17" spans="1:17" ht="15.75" customHeight="1">
      <c r="A17" s="8">
        <v>6</v>
      </c>
      <c r="B17" s="31" t="s">
        <v>45</v>
      </c>
      <c r="C17" s="32" t="s">
        <v>46</v>
      </c>
      <c r="D17" s="32" t="s">
        <v>47</v>
      </c>
      <c r="E17" s="8">
        <f t="shared" si="0"/>
        <v>71</v>
      </c>
      <c r="F17" s="8" t="s">
        <v>89</v>
      </c>
      <c r="G17" s="8"/>
      <c r="H17" s="8"/>
      <c r="I17" s="33" t="s">
        <v>73</v>
      </c>
      <c r="K17" s="39">
        <f t="shared" si="1"/>
        <v>23</v>
      </c>
      <c r="L17" s="39">
        <v>25</v>
      </c>
      <c r="M17" s="39">
        <v>8</v>
      </c>
      <c r="N17" s="39">
        <v>15</v>
      </c>
      <c r="P17" s="37">
        <v>8.4499999999999993</v>
      </c>
      <c r="Q17" s="37" t="s">
        <v>77</v>
      </c>
    </row>
    <row r="18" spans="1:17" ht="15.75" customHeight="1">
      <c r="A18" s="8">
        <v>7</v>
      </c>
      <c r="B18" s="31" t="s">
        <v>48</v>
      </c>
      <c r="C18" s="32" t="s">
        <v>49</v>
      </c>
      <c r="D18" s="32" t="s">
        <v>50</v>
      </c>
      <c r="E18" s="8">
        <f t="shared" si="0"/>
        <v>61</v>
      </c>
      <c r="F18" s="8" t="s">
        <v>90</v>
      </c>
      <c r="G18" s="8"/>
      <c r="H18" s="8"/>
      <c r="I18" s="33"/>
      <c r="K18" s="39">
        <f t="shared" si="1"/>
        <v>23</v>
      </c>
      <c r="L18" s="39">
        <v>25</v>
      </c>
      <c r="M18" s="39">
        <v>8</v>
      </c>
      <c r="N18" s="39">
        <v>5</v>
      </c>
      <c r="P18" s="37">
        <v>8.0299999999999994</v>
      </c>
      <c r="Q18" s="37" t="s">
        <v>77</v>
      </c>
    </row>
    <row r="19" spans="1:17" ht="15.75" customHeight="1">
      <c r="A19" s="8">
        <v>8</v>
      </c>
      <c r="B19" s="31" t="s">
        <v>51</v>
      </c>
      <c r="C19" s="32" t="s">
        <v>52</v>
      </c>
      <c r="D19" s="32" t="s">
        <v>53</v>
      </c>
      <c r="E19" s="8">
        <f t="shared" si="0"/>
        <v>71</v>
      </c>
      <c r="F19" s="8" t="s">
        <v>89</v>
      </c>
      <c r="G19" s="8"/>
      <c r="H19" s="8"/>
      <c r="I19" s="33" t="s">
        <v>74</v>
      </c>
      <c r="K19" s="39">
        <f t="shared" si="1"/>
        <v>23</v>
      </c>
      <c r="L19" s="39">
        <v>25</v>
      </c>
      <c r="M19" s="39">
        <v>8</v>
      </c>
      <c r="N19" s="39">
        <v>15</v>
      </c>
      <c r="P19" s="37">
        <v>7.8</v>
      </c>
      <c r="Q19" s="37" t="s">
        <v>77</v>
      </c>
    </row>
    <row r="20" spans="1:17" ht="15.75" customHeight="1">
      <c r="A20" s="8">
        <v>9</v>
      </c>
      <c r="B20" s="31" t="s">
        <v>54</v>
      </c>
      <c r="C20" s="32" t="s">
        <v>55</v>
      </c>
      <c r="D20" s="32" t="s">
        <v>56</v>
      </c>
      <c r="E20" s="8">
        <f t="shared" si="0"/>
        <v>60</v>
      </c>
      <c r="F20" s="8" t="s">
        <v>90</v>
      </c>
      <c r="G20" s="8"/>
      <c r="H20" s="8"/>
      <c r="I20" s="9"/>
      <c r="K20" s="39">
        <f t="shared" si="1"/>
        <v>22</v>
      </c>
      <c r="L20" s="39">
        <v>25</v>
      </c>
      <c r="M20" s="39">
        <v>8</v>
      </c>
      <c r="N20" s="39">
        <v>5</v>
      </c>
      <c r="P20" s="37">
        <v>7.24</v>
      </c>
      <c r="Q20" s="37" t="s">
        <v>77</v>
      </c>
    </row>
    <row r="21" spans="1:17" ht="15.75" customHeight="1">
      <c r="A21" s="8">
        <v>10</v>
      </c>
      <c r="B21" s="31" t="s">
        <v>57</v>
      </c>
      <c r="C21" s="32" t="s">
        <v>58</v>
      </c>
      <c r="D21" s="32" t="s">
        <v>16</v>
      </c>
      <c r="E21" s="8">
        <f t="shared" si="0"/>
        <v>52</v>
      </c>
      <c r="F21" s="8" t="s">
        <v>90</v>
      </c>
      <c r="G21" s="8"/>
      <c r="H21" s="8"/>
      <c r="I21" s="9"/>
      <c r="K21" s="39">
        <f t="shared" si="1"/>
        <v>16</v>
      </c>
      <c r="L21" s="39">
        <v>25</v>
      </c>
      <c r="M21" s="39">
        <v>6</v>
      </c>
      <c r="N21" s="39">
        <v>5</v>
      </c>
      <c r="P21" s="37">
        <v>1.17</v>
      </c>
      <c r="Q21" s="37" t="s">
        <v>79</v>
      </c>
    </row>
    <row r="22" spans="1:17" ht="15.75" customHeight="1">
      <c r="A22" s="8">
        <v>11</v>
      </c>
      <c r="B22" s="31" t="s">
        <v>59</v>
      </c>
      <c r="C22" s="32" t="s">
        <v>60</v>
      </c>
      <c r="D22" s="32" t="s">
        <v>61</v>
      </c>
      <c r="E22" s="8">
        <f t="shared" si="0"/>
        <v>52</v>
      </c>
      <c r="F22" s="8" t="s">
        <v>90</v>
      </c>
      <c r="G22" s="8"/>
      <c r="H22" s="8"/>
      <c r="I22" s="34"/>
      <c r="K22" s="39">
        <f t="shared" si="1"/>
        <v>16</v>
      </c>
      <c r="L22" s="39">
        <v>25</v>
      </c>
      <c r="M22" s="39">
        <v>6</v>
      </c>
      <c r="N22" s="39">
        <v>5</v>
      </c>
      <c r="P22" s="37">
        <v>0.86</v>
      </c>
      <c r="Q22" s="37" t="s">
        <v>80</v>
      </c>
    </row>
    <row r="23" spans="1:17" ht="15.75" customHeight="1">
      <c r="A23" s="8">
        <v>12</v>
      </c>
      <c r="B23" s="31" t="s">
        <v>62</v>
      </c>
      <c r="C23" s="32" t="s">
        <v>63</v>
      </c>
      <c r="D23" s="32" t="s">
        <v>64</v>
      </c>
      <c r="E23" s="8">
        <f t="shared" si="0"/>
        <v>59</v>
      </c>
      <c r="F23" s="8" t="s">
        <v>90</v>
      </c>
      <c r="G23" s="8"/>
      <c r="H23" s="8"/>
      <c r="I23" s="9"/>
      <c r="K23" s="39">
        <f t="shared" si="1"/>
        <v>21</v>
      </c>
      <c r="L23" s="39">
        <v>25</v>
      </c>
      <c r="M23" s="39">
        <v>8</v>
      </c>
      <c r="N23" s="39">
        <v>5</v>
      </c>
      <c r="P23" s="37">
        <v>6.02</v>
      </c>
      <c r="Q23" s="37" t="s">
        <v>77</v>
      </c>
    </row>
    <row r="24" spans="1:17" ht="15.75" customHeight="1">
      <c r="A24" s="8">
        <v>13</v>
      </c>
      <c r="B24" s="31" t="s">
        <v>65</v>
      </c>
      <c r="C24" s="32" t="s">
        <v>66</v>
      </c>
      <c r="D24" s="32" t="s">
        <v>67</v>
      </c>
      <c r="E24" s="8">
        <f t="shared" si="0"/>
        <v>51</v>
      </c>
      <c r="F24" s="8" t="s">
        <v>90</v>
      </c>
      <c r="G24" s="8"/>
      <c r="H24" s="8"/>
      <c r="I24" s="34"/>
      <c r="K24" s="39">
        <f t="shared" si="1"/>
        <v>15</v>
      </c>
      <c r="L24" s="39">
        <v>25</v>
      </c>
      <c r="M24" s="39">
        <v>6</v>
      </c>
      <c r="N24" s="39">
        <v>5</v>
      </c>
      <c r="P24" s="37">
        <v>0.23</v>
      </c>
      <c r="Q24" s="37" t="s">
        <v>78</v>
      </c>
    </row>
    <row r="25" spans="1:17" ht="15.75" customHeight="1">
      <c r="A25" s="8">
        <v>14</v>
      </c>
      <c r="B25" s="31" t="s">
        <v>68</v>
      </c>
      <c r="C25" s="32" t="s">
        <v>15</v>
      </c>
      <c r="D25" s="32" t="s">
        <v>69</v>
      </c>
      <c r="E25" s="8">
        <f t="shared" si="0"/>
        <v>51</v>
      </c>
      <c r="F25" s="8" t="s">
        <v>90</v>
      </c>
      <c r="G25" s="8"/>
      <c r="H25" s="8"/>
      <c r="I25" s="34"/>
      <c r="K25" s="39">
        <f t="shared" si="1"/>
        <v>15</v>
      </c>
      <c r="L25" s="39">
        <v>25</v>
      </c>
      <c r="M25" s="39">
        <v>6</v>
      </c>
      <c r="N25" s="39">
        <v>5</v>
      </c>
      <c r="P25" s="37">
        <v>0.1</v>
      </c>
      <c r="Q25" s="37" t="s">
        <v>78</v>
      </c>
    </row>
    <row r="26" spans="1:17" ht="15.75" customHeight="1">
      <c r="A26" s="8">
        <v>15</v>
      </c>
      <c r="B26" s="31" t="s">
        <v>70</v>
      </c>
      <c r="C26" s="32" t="s">
        <v>71</v>
      </c>
      <c r="D26" s="32" t="s">
        <v>69</v>
      </c>
      <c r="E26" s="8">
        <f t="shared" si="0"/>
        <v>60</v>
      </c>
      <c r="F26" s="8" t="s">
        <v>90</v>
      </c>
      <c r="G26" s="8"/>
      <c r="H26" s="8"/>
      <c r="I26" s="9"/>
      <c r="K26" s="39">
        <f t="shared" si="1"/>
        <v>22</v>
      </c>
      <c r="L26" s="39">
        <v>25</v>
      </c>
      <c r="M26" s="39">
        <v>8</v>
      </c>
      <c r="N26" s="39">
        <v>5</v>
      </c>
      <c r="P26" s="37">
        <v>6.89</v>
      </c>
      <c r="Q26" s="37" t="s">
        <v>77</v>
      </c>
    </row>
    <row r="27" spans="1:17" ht="4.5" customHeight="1">
      <c r="A27" s="10"/>
      <c r="B27" s="35"/>
      <c r="C27" s="36"/>
      <c r="D27" s="36"/>
      <c r="E27" s="10"/>
      <c r="F27" s="10"/>
      <c r="G27" s="10"/>
      <c r="H27" s="10"/>
      <c r="I27" s="11"/>
      <c r="M27" s="39"/>
    </row>
    <row r="28" spans="1:17" ht="22.5" customHeight="1" thickBot="1">
      <c r="A28" s="12"/>
      <c r="B28" s="12"/>
      <c r="C28" s="42" t="s">
        <v>17</v>
      </c>
      <c r="D28" s="42"/>
      <c r="E28" s="42"/>
      <c r="F28" s="42"/>
      <c r="G28" s="42"/>
      <c r="H28" s="42"/>
      <c r="I28" s="42"/>
    </row>
    <row r="29" spans="1:17" ht="15.75">
      <c r="A29" s="1"/>
      <c r="B29" s="1"/>
      <c r="C29" s="48" t="s">
        <v>18</v>
      </c>
      <c r="D29" s="13"/>
      <c r="E29" s="43" t="s">
        <v>10</v>
      </c>
      <c r="F29" s="44"/>
      <c r="G29" s="45" t="s">
        <v>11</v>
      </c>
      <c r="H29" s="46"/>
      <c r="I29" s="50" t="s">
        <v>12</v>
      </c>
    </row>
    <row r="30" spans="1:17" ht="15.75">
      <c r="A30" s="14"/>
      <c r="B30" s="14"/>
      <c r="C30" s="49"/>
      <c r="D30" s="15"/>
      <c r="E30" s="7" t="s">
        <v>19</v>
      </c>
      <c r="F30" s="16" t="s">
        <v>20</v>
      </c>
      <c r="G30" s="7" t="s">
        <v>19</v>
      </c>
      <c r="H30" s="16" t="s">
        <v>20</v>
      </c>
      <c r="I30" s="51"/>
    </row>
    <row r="31" spans="1:17" ht="19.5" customHeight="1">
      <c r="A31" s="1"/>
      <c r="B31" s="1"/>
      <c r="C31" s="17" t="s">
        <v>21</v>
      </c>
      <c r="D31" s="18"/>
      <c r="E31" s="8"/>
      <c r="F31" s="19"/>
      <c r="G31" s="20"/>
      <c r="H31" s="19"/>
      <c r="I31" s="21"/>
      <c r="L31" s="39" t="s">
        <v>84</v>
      </c>
      <c r="M31" s="39" t="s">
        <v>85</v>
      </c>
    </row>
    <row r="32" spans="1:17" ht="19.5" customHeight="1">
      <c r="A32" s="1"/>
      <c r="B32" s="1"/>
      <c r="C32" s="17" t="s">
        <v>22</v>
      </c>
      <c r="D32" s="18"/>
      <c r="E32" s="8"/>
      <c r="F32" s="19"/>
      <c r="G32" s="20"/>
      <c r="H32" s="19"/>
      <c r="I32" s="21"/>
      <c r="L32" s="37" t="s">
        <v>86</v>
      </c>
      <c r="M32" s="37" t="s">
        <v>87</v>
      </c>
    </row>
    <row r="33" spans="1:13" ht="19.5" customHeight="1">
      <c r="A33" s="1"/>
      <c r="B33" s="1"/>
      <c r="C33" s="17" t="s">
        <v>23</v>
      </c>
      <c r="D33" s="18"/>
      <c r="E33" s="8">
        <v>3</v>
      </c>
      <c r="F33" s="40">
        <f>E33/15</f>
        <v>0.2</v>
      </c>
      <c r="G33" s="20"/>
      <c r="H33" s="19"/>
      <c r="I33" s="21"/>
      <c r="L33" s="37" t="s">
        <v>95</v>
      </c>
      <c r="M33" s="37" t="s">
        <v>88</v>
      </c>
    </row>
    <row r="34" spans="1:13" ht="19.5" customHeight="1">
      <c r="A34" s="1"/>
      <c r="B34" s="1"/>
      <c r="C34" s="17" t="s">
        <v>24</v>
      </c>
      <c r="D34" s="18"/>
      <c r="E34" s="8">
        <v>12</v>
      </c>
      <c r="F34" s="40">
        <f>E34/15</f>
        <v>0.8</v>
      </c>
      <c r="G34" s="20"/>
      <c r="H34" s="19"/>
      <c r="I34" s="21"/>
      <c r="L34" s="37" t="s">
        <v>94</v>
      </c>
      <c r="M34" s="37" t="s">
        <v>89</v>
      </c>
    </row>
    <row r="35" spans="1:13" ht="19.5" customHeight="1">
      <c r="A35" s="1"/>
      <c r="B35" s="1"/>
      <c r="C35" s="17" t="s">
        <v>25</v>
      </c>
      <c r="D35" s="18"/>
      <c r="E35" s="8"/>
      <c r="F35" s="19"/>
      <c r="G35" s="20"/>
      <c r="H35" s="19"/>
      <c r="I35" s="21"/>
      <c r="L35" s="37" t="s">
        <v>93</v>
      </c>
      <c r="M35" s="37" t="s">
        <v>90</v>
      </c>
    </row>
    <row r="36" spans="1:13" ht="19.5" customHeight="1" thickBot="1">
      <c r="A36" s="1"/>
      <c r="B36" s="1"/>
      <c r="C36" s="22" t="s">
        <v>26</v>
      </c>
      <c r="D36" s="23"/>
      <c r="E36" s="24"/>
      <c r="F36" s="25"/>
      <c r="G36" s="26"/>
      <c r="H36" s="25"/>
      <c r="I36" s="27"/>
      <c r="L36" s="37" t="s">
        <v>92</v>
      </c>
      <c r="M36" s="37" t="s">
        <v>91</v>
      </c>
    </row>
    <row r="37" spans="1:13" ht="9" customHeight="1">
      <c r="A37" s="1"/>
      <c r="B37" s="1"/>
      <c r="C37" s="28"/>
      <c r="D37" s="28"/>
      <c r="E37" s="1"/>
      <c r="F37" s="1"/>
      <c r="G37" s="1"/>
      <c r="H37" s="1"/>
      <c r="I37" s="1"/>
    </row>
    <row r="38" spans="1:13" ht="15.75">
      <c r="A38" s="1"/>
      <c r="B38" s="1"/>
      <c r="C38" s="1"/>
      <c r="D38" s="1"/>
      <c r="E38" s="47" t="s">
        <v>75</v>
      </c>
      <c r="F38" s="47"/>
      <c r="G38" s="47"/>
      <c r="H38" s="47"/>
      <c r="I38" s="47"/>
    </row>
    <row r="39" spans="1:13">
      <c r="A39" s="41" t="s">
        <v>11</v>
      </c>
      <c r="B39" s="41"/>
      <c r="C39" s="41"/>
      <c r="D39" s="41" t="s">
        <v>27</v>
      </c>
      <c r="E39" s="41"/>
      <c r="F39" s="41"/>
      <c r="G39" s="41"/>
      <c r="H39" s="41" t="s">
        <v>28</v>
      </c>
      <c r="I39" s="41"/>
    </row>
    <row r="40" spans="1:13">
      <c r="A40" s="29"/>
      <c r="B40" s="29"/>
      <c r="C40" s="29"/>
      <c r="D40" s="29"/>
      <c r="E40" s="29"/>
      <c r="F40" s="29"/>
      <c r="G40" s="29"/>
      <c r="H40" s="29"/>
      <c r="I40" s="29"/>
    </row>
    <row r="41" spans="1:13">
      <c r="A41" s="41"/>
      <c r="B41" s="41"/>
      <c r="C41" s="41"/>
      <c r="D41" s="29"/>
      <c r="E41" s="29"/>
      <c r="F41" s="29"/>
      <c r="G41" s="29"/>
      <c r="H41" s="29"/>
      <c r="I41" s="29"/>
    </row>
    <row r="42" spans="1:13">
      <c r="A42" s="29"/>
      <c r="B42" s="29"/>
      <c r="C42" s="29"/>
      <c r="D42" s="29"/>
      <c r="E42" s="29"/>
      <c r="F42" s="29"/>
      <c r="G42" s="29"/>
      <c r="H42" s="29"/>
      <c r="I42" s="29"/>
    </row>
    <row r="43" spans="1:13">
      <c r="A43" s="41" t="s">
        <v>29</v>
      </c>
      <c r="B43" s="41"/>
      <c r="C43" s="41"/>
      <c r="D43" s="41" t="s">
        <v>97</v>
      </c>
      <c r="E43" s="41"/>
      <c r="F43" s="41"/>
      <c r="G43" s="41"/>
      <c r="H43" s="41" t="s">
        <v>98</v>
      </c>
      <c r="I43" s="41"/>
    </row>
    <row r="44" spans="1:13">
      <c r="A44" s="29"/>
      <c r="B44" s="29"/>
      <c r="C44" s="29"/>
      <c r="D44" s="29"/>
      <c r="E44" s="29"/>
      <c r="F44" s="29"/>
      <c r="G44" s="29"/>
      <c r="H44" s="29"/>
      <c r="I44" s="29"/>
    </row>
  </sheetData>
  <mergeCells count="28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E10:F10"/>
    <mergeCell ref="G10:H10"/>
    <mergeCell ref="A10:A11"/>
    <mergeCell ref="I10:I11"/>
    <mergeCell ref="C10:D11"/>
    <mergeCell ref="D43:G43"/>
    <mergeCell ref="H43:I43"/>
    <mergeCell ref="A41:C41"/>
    <mergeCell ref="A43:C43"/>
    <mergeCell ref="C28:I28"/>
    <mergeCell ref="E29:F29"/>
    <mergeCell ref="G29:H29"/>
    <mergeCell ref="E38:I38"/>
    <mergeCell ref="A39:C39"/>
    <mergeCell ref="D39:G39"/>
    <mergeCell ref="H39:I39"/>
    <mergeCell ref="C29:C30"/>
    <mergeCell ref="I29:I30"/>
  </mergeCells>
  <pageMargins left="0.55118110236220474" right="0.19685039370078741" top="0.98425196850393704" bottom="0.98425196850393704" header="0.51181102362204722" footer="0.51181102362204722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.140625" defaultRowHeight="15"/>
  <sheetData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.140625" defaultRowHeight="15"/>
  <sheetData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Trang tính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HOME</cp:lastModifiedBy>
  <cp:lastPrinted>2022-01-25T02:16:42Z</cp:lastPrinted>
  <dcterms:created xsi:type="dcterms:W3CDTF">2020-03-09T14:30:00Z</dcterms:created>
  <dcterms:modified xsi:type="dcterms:W3CDTF">2022-01-25T02:54:24Z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1033-11.2.0.10443</vt:lpwstr>
  </property>
  <property fmtid="{D5CDD505-2E9C-101B-9397-08002B2CF9AE}" pid="3" name="ICV">
    <vt:lpwstr>BF814CD3C3434FD3960EF2E7A78F5E59</vt:lpwstr>
  </property>
</Properties>
</file>