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firstSheet="2" activeTab="4"/>
  </bookViews>
  <sheets>
    <sheet name="18t4-cck1" sheetId="11" r:id="rId1"/>
    <sheet name="18t4-ckc1" sheetId="12" r:id="rId2"/>
    <sheet name="19T4-CCK1" sheetId="13" r:id="rId3"/>
    <sheet name="19T4-CKC1" sheetId="14" r:id="rId4"/>
    <sheet name="19T4-CKC2" sheetId="15" r:id="rId5"/>
    <sheet name="20T4-CCK1" sheetId="16" r:id="rId6"/>
    <sheet name="20T4-CCK2" sheetId="17" r:id="rId7"/>
    <sheet name="20T4-CKC1" sheetId="18" r:id="rId8"/>
    <sheet name="20T4-CKC2" sheetId="19" r:id="rId9"/>
    <sheet name="20T4-CKL1" sheetId="20" r:id="rId10"/>
    <sheet name="21T4-CCK1" sheetId="21" r:id="rId11"/>
    <sheet name="21T4-CCK2" sheetId="22" r:id="rId12"/>
    <sheet name="21T4-CTM1" sheetId="23" r:id="rId13"/>
    <sheet name="21T4-CKC1" sheetId="24" r:id="rId14"/>
  </sheets>
  <definedNames>
    <definedName name="_xlnm.Print_Titles" localSheetId="0">'18t4-cck1'!$10:$11</definedName>
  </definedNames>
  <calcPr calcId="144525"/>
</workbook>
</file>

<file path=xl/calcChain.xml><?xml version="1.0" encoding="utf-8"?>
<calcChain xmlns="http://schemas.openxmlformats.org/spreadsheetml/2006/main">
  <c r="G39" i="12" l="1"/>
  <c r="H39" i="12" s="1"/>
  <c r="E39" i="12"/>
  <c r="F39" i="12" s="1"/>
  <c r="G38" i="12"/>
  <c r="H38" i="12" s="1"/>
  <c r="E38" i="12"/>
  <c r="F38" i="12" s="1"/>
  <c r="G37" i="12"/>
  <c r="H37" i="12" s="1"/>
  <c r="E37" i="12"/>
  <c r="F37" i="12" s="1"/>
  <c r="G36" i="12"/>
  <c r="H36" i="12" s="1"/>
  <c r="E36" i="12"/>
  <c r="F36" i="12" s="1"/>
  <c r="G35" i="12"/>
  <c r="H35" i="12" s="1"/>
  <c r="E35" i="12"/>
  <c r="F35" i="12" s="1"/>
  <c r="G34" i="12"/>
  <c r="H34" i="12" s="1"/>
  <c r="E34" i="12"/>
  <c r="F34" i="12" s="1"/>
  <c r="E64" i="11" l="1"/>
  <c r="F64" i="11" s="1"/>
  <c r="E65" i="11" l="1"/>
  <c r="E67" i="11"/>
  <c r="E69" i="11"/>
  <c r="F69" i="11" s="1"/>
  <c r="E66" i="11"/>
  <c r="F66" i="11" s="1"/>
  <c r="E68" i="11"/>
  <c r="G69" i="11"/>
  <c r="H69" i="11" s="1"/>
  <c r="G65" i="11"/>
  <c r="H65" i="11" s="1"/>
  <c r="G68" i="11"/>
  <c r="H68" i="11" s="1"/>
  <c r="G64" i="11"/>
  <c r="H64" i="11" s="1"/>
  <c r="G66" i="11"/>
  <c r="H66" i="11" s="1"/>
  <c r="G67" i="11"/>
  <c r="H67" i="11" s="1"/>
  <c r="F65" i="11"/>
  <c r="F68" i="11"/>
  <c r="F67" i="11"/>
</calcChain>
</file>

<file path=xl/sharedStrings.xml><?xml version="1.0" encoding="utf-8"?>
<sst xmlns="http://schemas.openxmlformats.org/spreadsheetml/2006/main" count="2354" uniqueCount="1135">
  <si>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</si>
  <si>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</si>
  <si>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</si>
  <si>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</si>
  <si>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</si>
  <si>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</si>
  <si>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</si>
  <si>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</si>
  <si>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</si>
  <si>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</si>
  <si>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</si>
  <si>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</si>
  <si>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</si>
  <si>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</si>
  <si>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</si>
  <si>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</si>
  <si>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</si>
  <si>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</si>
  <si>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</si>
  <si>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</si>
  <si>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</si>
  <si>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</si>
  <si>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</si>
  <si>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</si>
  <si>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</si>
  <si>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</si>
  <si>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</si>
  <si>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</si>
  <si>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</si>
  <si>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</si>
  <si>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r>
      <t xml:space="preserve">Lớp: </t>
    </r>
    <r>
      <rPr>
        <sz val="14"/>
        <color rgb="FFFF0000"/>
        <rFont val="Times New Roman"/>
        <family val="1"/>
      </rPr>
      <t>18T4-CCK1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</si>
  <si>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Đinh Gia</t>
  </si>
  <si>
    <t>Bảo</t>
  </si>
  <si>
    <t>Nguyễn Đức</t>
  </si>
  <si>
    <t>Cảnh</t>
  </si>
  <si>
    <t>Nguyễn Tiến</t>
  </si>
  <si>
    <t>Đạt</t>
  </si>
  <si>
    <t>Dương Tuấn</t>
  </si>
  <si>
    <t>Trần Quang</t>
  </si>
  <si>
    <t>Dinh</t>
  </si>
  <si>
    <t>Nguyễn Trí</t>
  </si>
  <si>
    <t>Đức</t>
  </si>
  <si>
    <t>Nguyễn Thanh</t>
  </si>
  <si>
    <t>Giang</t>
  </si>
  <si>
    <t>Trần Nhật</t>
  </si>
  <si>
    <t>Hải</t>
  </si>
  <si>
    <t>Nguyễn Đinh Phú</t>
  </si>
  <si>
    <t>Hào</t>
  </si>
  <si>
    <t>Ngô Gia</t>
  </si>
  <si>
    <t>Huỳnh Thế</t>
  </si>
  <si>
    <t>Hiển</t>
  </si>
  <si>
    <t>Nguyễn Bảo</t>
  </si>
  <si>
    <t>Hoàng</t>
  </si>
  <si>
    <t>Nguyễn Việt</t>
  </si>
  <si>
    <t>Hưng</t>
  </si>
  <si>
    <t>Lê Minh</t>
  </si>
  <si>
    <t>Huy</t>
  </si>
  <si>
    <t>Nguyễn Trần Anh</t>
  </si>
  <si>
    <t>Ngô Phúc</t>
  </si>
  <si>
    <t>Khang</t>
  </si>
  <si>
    <t>Cao Việt</t>
  </si>
  <si>
    <t>Khánh</t>
  </si>
  <si>
    <t>Trần Lưu Đăng</t>
  </si>
  <si>
    <t>Khoa</t>
  </si>
  <si>
    <t>Trần Văn</t>
  </si>
  <si>
    <t>Khuyến</t>
  </si>
  <si>
    <t>Lê Bá</t>
  </si>
  <si>
    <t>Linh</t>
  </si>
  <si>
    <t>Lê Đỗ Chí</t>
  </si>
  <si>
    <t>Mẫn</t>
  </si>
  <si>
    <t>Phạm Nguyễn Hải</t>
  </si>
  <si>
    <t>Nam</t>
  </si>
  <si>
    <t>Trương Huỳnh Minh</t>
  </si>
  <si>
    <t>Nhựt</t>
  </si>
  <si>
    <t>Nguyễn Hiền Anh</t>
  </si>
  <si>
    <t>Pháp</t>
  </si>
  <si>
    <t>Nguyễn Tấn</t>
  </si>
  <si>
    <t>Phát</t>
  </si>
  <si>
    <t>Nguyễn Anh Thiên</t>
  </si>
  <si>
    <t>Phú</t>
  </si>
  <si>
    <t>Nguyễn Trọng</t>
  </si>
  <si>
    <t>Phúc</t>
  </si>
  <si>
    <t>Trần Hoàng</t>
  </si>
  <si>
    <t>Nguyễn Hữu</t>
  </si>
  <si>
    <t>Phước</t>
  </si>
  <si>
    <t>Nguyễn Ngọc Minh</t>
  </si>
  <si>
    <t>Quân</t>
  </si>
  <si>
    <t>Nguyễn Thành</t>
  </si>
  <si>
    <t>Quận</t>
  </si>
  <si>
    <t>Nguyễn Đình</t>
  </si>
  <si>
    <t>Qúi</t>
  </si>
  <si>
    <t>Sang</t>
  </si>
  <si>
    <t>Nguyễn Đình Hồng</t>
  </si>
  <si>
    <t>Sơn</t>
  </si>
  <si>
    <t>Lê Công</t>
  </si>
  <si>
    <t>Tài</t>
  </si>
  <si>
    <t>Thái Kiến</t>
  </si>
  <si>
    <t>Tạo</t>
  </si>
  <si>
    <t>Nguyễn Quốc</t>
  </si>
  <si>
    <t>Thắng</t>
  </si>
  <si>
    <t>Nguyễn Nguyễn Trí</t>
  </si>
  <si>
    <t>Thiện</t>
  </si>
  <si>
    <t>Tô Anh</t>
  </si>
  <si>
    <t>Tiến</t>
  </si>
  <si>
    <t>Võ Thành</t>
  </si>
  <si>
    <t>Tin</t>
  </si>
  <si>
    <t>Bùi Trần Minh</t>
  </si>
  <si>
    <t>Toàn</t>
  </si>
  <si>
    <t>Tòng</t>
  </si>
  <si>
    <t>Nguyễn Anh</t>
  </si>
  <si>
    <t>Trọng</t>
  </si>
  <si>
    <t>Lê Huy</t>
  </si>
  <si>
    <t>Tú</t>
  </si>
  <si>
    <t>Trần Đoàn Anh</t>
  </si>
  <si>
    <t>Tuấn</t>
  </si>
  <si>
    <t>Nguyễn Hoàng</t>
  </si>
  <si>
    <t>Vinh</t>
  </si>
  <si>
    <t>Nguyễn Tân</t>
  </si>
  <si>
    <t>Cường</t>
  </si>
  <si>
    <t>Phạm Phú</t>
  </si>
  <si>
    <t>Vũ Danh Tùng</t>
  </si>
  <si>
    <t>Trần Nam Thiên Bảo</t>
  </si>
  <si>
    <t>Duy</t>
  </si>
  <si>
    <t>Bùi Việt</t>
  </si>
  <si>
    <t>Hùng</t>
  </si>
  <si>
    <t>Lê Trần Gia</t>
  </si>
  <si>
    <t>Lê Quang Minh</t>
  </si>
  <si>
    <t>Nguyễn Trần</t>
  </si>
  <si>
    <t>Hoàng Vĩnh</t>
  </si>
  <si>
    <t>Kiệt</t>
  </si>
  <si>
    <t>Nguyễn Minh</t>
  </si>
  <si>
    <t>Nhật</t>
  </si>
  <si>
    <t>Nguyễn Bá</t>
  </si>
  <si>
    <t>Nguyễn Hà</t>
  </si>
  <si>
    <t>Tây</t>
  </si>
  <si>
    <t>Lê Quang</t>
  </si>
  <si>
    <t>Thịnh</t>
  </si>
  <si>
    <t>Trí</t>
  </si>
  <si>
    <t>Nguyễn Quang</t>
  </si>
  <si>
    <t>Quách Phúc</t>
  </si>
  <si>
    <t>Trung</t>
  </si>
  <si>
    <t>Tô Chí</t>
  </si>
  <si>
    <t>18001041</t>
  </si>
  <si>
    <t>18005567</t>
  </si>
  <si>
    <t>18001228</t>
  </si>
  <si>
    <t>18004039</t>
  </si>
  <si>
    <t>18005662</t>
  </si>
  <si>
    <t>18000229</t>
  </si>
  <si>
    <t>18000424</t>
  </si>
  <si>
    <t>18001004</t>
  </si>
  <si>
    <t>18001603</t>
  </si>
  <si>
    <t>18004562</t>
  </si>
  <si>
    <t>18001139</t>
  </si>
  <si>
    <t>18001718</t>
  </si>
  <si>
    <t>18001368</t>
  </si>
  <si>
    <t>18000966</t>
  </si>
  <si>
    <t>18001011</t>
  </si>
  <si>
    <t>18000531</t>
  </si>
  <si>
    <t>18002772</t>
  </si>
  <si>
    <t>18000530</t>
  </si>
  <si>
    <t>18001267</t>
  </si>
  <si>
    <t>18000212</t>
  </si>
  <si>
    <t>18004142</t>
  </si>
  <si>
    <t>18000956</t>
  </si>
  <si>
    <t>18003779</t>
  </si>
  <si>
    <t>18000439</t>
  </si>
  <si>
    <t>18000070</t>
  </si>
  <si>
    <t>18004878</t>
  </si>
  <si>
    <t>18000233</t>
  </si>
  <si>
    <t>18001259</t>
  </si>
  <si>
    <t>18003071</t>
  </si>
  <si>
    <t>18001213</t>
  </si>
  <si>
    <t>18002041</t>
  </si>
  <si>
    <t>18001296</t>
  </si>
  <si>
    <t>18000522</t>
  </si>
  <si>
    <t>18000587</t>
  </si>
  <si>
    <t>18000827</t>
  </si>
  <si>
    <t>18004728</t>
  </si>
  <si>
    <t>18001221</t>
  </si>
  <si>
    <t>18005132</t>
  </si>
  <si>
    <t>18003675</t>
  </si>
  <si>
    <t>18002078</t>
  </si>
  <si>
    <t>18000202</t>
  </si>
  <si>
    <t>18001147</t>
  </si>
  <si>
    <t>18001120</t>
  </si>
  <si>
    <t>18001411</t>
  </si>
  <si>
    <t>18001237</t>
  </si>
  <si>
    <t>18003423</t>
  </si>
  <si>
    <t>18000153</t>
  </si>
  <si>
    <t>18000300</t>
  </si>
  <si>
    <t>18001853</t>
  </si>
  <si>
    <t>18003872</t>
  </si>
  <si>
    <t>18004313</t>
  </si>
  <si>
    <t>18000878</t>
  </si>
  <si>
    <t>18005172</t>
  </si>
  <si>
    <t>18000244</t>
  </si>
  <si>
    <t>18005199</t>
  </si>
  <si>
    <t>18000260</t>
  </si>
  <si>
    <t>18003728</t>
  </si>
  <si>
    <t>18000838</t>
  </si>
  <si>
    <t>18003491</t>
  </si>
  <si>
    <t>18001345</t>
  </si>
  <si>
    <t>18004401</t>
  </si>
  <si>
    <t>18004273</t>
  </si>
  <si>
    <t>18000119</t>
  </si>
  <si>
    <t>18000778</t>
  </si>
  <si>
    <t>18004291</t>
  </si>
  <si>
    <t>18000637</t>
  </si>
  <si>
    <r>
      <t xml:space="preserve">Lớp: </t>
    </r>
    <r>
      <rPr>
        <sz val="14"/>
        <color rgb="FFFF0000"/>
        <rFont val="Times New Roman"/>
        <family val="1"/>
      </rPr>
      <t>18T4-CKC1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</si>
  <si>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19T4-CCK1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</si>
  <si>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Học kỳ: I Năm học: 2021 - 2022</t>
  </si>
  <si>
    <r>
      <t xml:space="preserve">Lớp: </t>
    </r>
    <r>
      <rPr>
        <sz val="14"/>
        <color rgb="FFFF0000"/>
        <rFont val="Times New Roman"/>
        <family val="1"/>
      </rPr>
      <t>19T4-CKC1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</si>
  <si>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19T4-CKC2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</si>
  <si>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20T4-CCK1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</si>
  <si>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Hồ Quốc</t>
  </si>
  <si>
    <t>Trần Quốc</t>
  </si>
  <si>
    <t>Nguyễn Văn</t>
  </si>
  <si>
    <t>Mai Minh</t>
  </si>
  <si>
    <t>Du Chí</t>
  </si>
  <si>
    <t>Phan Anh</t>
  </si>
  <si>
    <t>Bùi Thanh</t>
  </si>
  <si>
    <t>Hậu</t>
  </si>
  <si>
    <t>Nguyễn Trung</t>
  </si>
  <si>
    <t>Hà Văn Huy</t>
  </si>
  <si>
    <t>Lê Xuân</t>
  </si>
  <si>
    <t>Lê Nguyễn Gia</t>
  </si>
  <si>
    <t>Ngô Đức</t>
  </si>
  <si>
    <t>Giang Quốc</t>
  </si>
  <si>
    <t>Vũ Lê</t>
  </si>
  <si>
    <t>Lưu Lâm</t>
  </si>
  <si>
    <t>Kha</t>
  </si>
  <si>
    <t>Phạm Ngọc</t>
  </si>
  <si>
    <t>Khải</t>
  </si>
  <si>
    <t>Nguyễn</t>
  </si>
  <si>
    <t>Trần Chí</t>
  </si>
  <si>
    <t>Kiên</t>
  </si>
  <si>
    <t>Lập</t>
  </si>
  <si>
    <t>Lộc</t>
  </si>
  <si>
    <t>Nguyễn Vũ Minh</t>
  </si>
  <si>
    <t>Trần Đức</t>
  </si>
  <si>
    <t>Lương</t>
  </si>
  <si>
    <t>Nguyễn Khải</t>
  </si>
  <si>
    <t>Minh</t>
  </si>
  <si>
    <t>Phạm Huỳnh Bảo</t>
  </si>
  <si>
    <t>Trần Hào</t>
  </si>
  <si>
    <t>Nguyễn Phương Hoài</t>
  </si>
  <si>
    <t>Nguyễn Bùi Trọng</t>
  </si>
  <si>
    <t>Nghĩa</t>
  </si>
  <si>
    <t>Phong</t>
  </si>
  <si>
    <t>Phạm Quốc</t>
  </si>
  <si>
    <t>Phan Hoàng</t>
  </si>
  <si>
    <t>Bùi Ngọc</t>
  </si>
  <si>
    <t>Quỳnh</t>
  </si>
  <si>
    <t>Nguyễn Hải</t>
  </si>
  <si>
    <t>Phạm Thanh</t>
  </si>
  <si>
    <t>Lê Phước</t>
  </si>
  <si>
    <t>Nguyễn Trần Hữu</t>
  </si>
  <si>
    <t>Trần</t>
  </si>
  <si>
    <t>Tâm</t>
  </si>
  <si>
    <t>Võ Hoàng</t>
  </si>
  <si>
    <t>Tấn</t>
  </si>
  <si>
    <t>Dương Toàn</t>
  </si>
  <si>
    <t>Thành</t>
  </si>
  <si>
    <t>Đinh Kim</t>
  </si>
  <si>
    <t>Nguyễn Đào Hữu</t>
  </si>
  <si>
    <t>Thọ</t>
  </si>
  <si>
    <t>Thuận</t>
  </si>
  <si>
    <t>Phan Hùng</t>
  </si>
  <si>
    <t>Tạ Minh</t>
  </si>
  <si>
    <t>Nguyễn Phan Thành</t>
  </si>
  <si>
    <t>Trần Thành</t>
  </si>
  <si>
    <t>Huỳnh Minh</t>
  </si>
  <si>
    <t>Nguyễn Lê Thanh</t>
  </si>
  <si>
    <t>Trường</t>
  </si>
  <si>
    <t>Lý Phi</t>
  </si>
  <si>
    <t>Phan Nguyễn Anh</t>
  </si>
  <si>
    <t>Đào Duy</t>
  </si>
  <si>
    <t>Vũ</t>
  </si>
  <si>
    <t>20001088</t>
  </si>
  <si>
    <t>20001254</t>
  </si>
  <si>
    <t>20000675</t>
  </si>
  <si>
    <t>20001090</t>
  </si>
  <si>
    <t>20001616</t>
  </si>
  <si>
    <t>20001379</t>
  </si>
  <si>
    <t>20001840</t>
  </si>
  <si>
    <t>20000793</t>
  </si>
  <si>
    <t>20001935</t>
  </si>
  <si>
    <t>20000490</t>
  </si>
  <si>
    <t>20001989</t>
  </si>
  <si>
    <t>20000045</t>
  </si>
  <si>
    <t>20000931</t>
  </si>
  <si>
    <t>20001669</t>
  </si>
  <si>
    <t>20001958</t>
  </si>
  <si>
    <t>20001850</t>
  </si>
  <si>
    <t>20000038</t>
  </si>
  <si>
    <t>20001238</t>
  </si>
  <si>
    <t>20000629</t>
  </si>
  <si>
    <t>20001473</t>
  </si>
  <si>
    <t>20000548</t>
  </si>
  <si>
    <t>20000926</t>
  </si>
  <si>
    <t>20001297</t>
  </si>
  <si>
    <t>20001270</t>
  </si>
  <si>
    <t>20001244</t>
  </si>
  <si>
    <t>20001766</t>
  </si>
  <si>
    <t>20001542</t>
  </si>
  <si>
    <t>20002407</t>
  </si>
  <si>
    <t>20000717</t>
  </si>
  <si>
    <t>20000617</t>
  </si>
  <si>
    <t>20000736</t>
  </si>
  <si>
    <t>20001195</t>
  </si>
  <si>
    <t>20001301</t>
  </si>
  <si>
    <t>20000492</t>
  </si>
  <si>
    <t>20000176</t>
  </si>
  <si>
    <t>20000581</t>
  </si>
  <si>
    <t>20001554</t>
  </si>
  <si>
    <t>20000725</t>
  </si>
  <si>
    <t>20001404</t>
  </si>
  <si>
    <t>20001139</t>
  </si>
  <si>
    <t>20001788</t>
  </si>
  <si>
    <t>19001219</t>
  </si>
  <si>
    <t>20000148</t>
  </si>
  <si>
    <t>20001269</t>
  </si>
  <si>
    <t>20001993</t>
  </si>
  <si>
    <t>20001581</t>
  </si>
  <si>
    <t>20001109</t>
  </si>
  <si>
    <t>20000696</t>
  </si>
  <si>
    <t>20001359</t>
  </si>
  <si>
    <t>20001284</t>
  </si>
  <si>
    <t>20001304</t>
  </si>
  <si>
    <t>20001321</t>
  </si>
  <si>
    <t>20001571</t>
  </si>
  <si>
    <t>20000695</t>
  </si>
  <si>
    <t>20001443</t>
  </si>
  <si>
    <t>20001599</t>
  </si>
  <si>
    <r>
      <t xml:space="preserve">Lớp: </t>
    </r>
    <r>
      <rPr>
        <sz val="14"/>
        <color rgb="FFFF0000"/>
        <rFont val="Times New Roman"/>
        <family val="1"/>
      </rPr>
      <t>20T4-CCK2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</si>
  <si>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20001396</t>
  </si>
  <si>
    <t>Nguyễn Phụng Hoàng</t>
  </si>
  <si>
    <t>Ân</t>
  </si>
  <si>
    <t>20002874</t>
  </si>
  <si>
    <t>Huỳnh Trọng</t>
  </si>
  <si>
    <t>Bằng</t>
  </si>
  <si>
    <t>20002870</t>
  </si>
  <si>
    <t>Phạm Minh</t>
  </si>
  <si>
    <t>20004019</t>
  </si>
  <si>
    <t>Nguyễn Vũ Hải</t>
  </si>
  <si>
    <t>Đăng</t>
  </si>
  <si>
    <t>20003135</t>
  </si>
  <si>
    <t>Nguyễn Công</t>
  </si>
  <si>
    <t>Danh</t>
  </si>
  <si>
    <t>20005607</t>
  </si>
  <si>
    <t>Lương Minh</t>
  </si>
  <si>
    <t>20002824</t>
  </si>
  <si>
    <t>Đoàn</t>
  </si>
  <si>
    <t>20005366</t>
  </si>
  <si>
    <t>Trần Biện</t>
  </si>
  <si>
    <t>Dương</t>
  </si>
  <si>
    <t>20005388</t>
  </si>
  <si>
    <t>Đào Công</t>
  </si>
  <si>
    <t>20002234</t>
  </si>
  <si>
    <t>Trịnh Xuân</t>
  </si>
  <si>
    <t>Hiếu</t>
  </si>
  <si>
    <t>20001345</t>
  </si>
  <si>
    <t>20002204</t>
  </si>
  <si>
    <t>Trần Huy</t>
  </si>
  <si>
    <t>20002582</t>
  </si>
  <si>
    <t>20003154</t>
  </si>
  <si>
    <t>Lai Nhựt</t>
  </si>
  <si>
    <t>20002996</t>
  </si>
  <si>
    <t>Phùng Gia</t>
  </si>
  <si>
    <t>20003007</t>
  </si>
  <si>
    <t>Nguyễn Duy</t>
  </si>
  <si>
    <t>20003238</t>
  </si>
  <si>
    <t>Lại Minh</t>
  </si>
  <si>
    <t>Khôi</t>
  </si>
  <si>
    <t>20002358</t>
  </si>
  <si>
    <t>Trịnh Trung</t>
  </si>
  <si>
    <t>20003239</t>
  </si>
  <si>
    <t>Nguyễn Trần Phương</t>
  </si>
  <si>
    <t>Lâm</t>
  </si>
  <si>
    <t>20005472</t>
  </si>
  <si>
    <t>Quách Minh</t>
  </si>
  <si>
    <t>20003022</t>
  </si>
  <si>
    <t>20005554</t>
  </si>
  <si>
    <t>Lợi</t>
  </si>
  <si>
    <t>20002079</t>
  </si>
  <si>
    <t>Nguyễn Trần Phi</t>
  </si>
  <si>
    <t>Long</t>
  </si>
  <si>
    <t>20005704</t>
  </si>
  <si>
    <t>Nguyễn Hồ Thanh</t>
  </si>
  <si>
    <t>20001535</t>
  </si>
  <si>
    <t>20002510</t>
  </si>
  <si>
    <t>Lê Quốc</t>
  </si>
  <si>
    <t>20004629</t>
  </si>
  <si>
    <t>Nguyễn Lâm Tồn</t>
  </si>
  <si>
    <t>Nguyên</t>
  </si>
  <si>
    <t>20002980</t>
  </si>
  <si>
    <t>Danh Ngọc</t>
  </si>
  <si>
    <t>Nhân</t>
  </si>
  <si>
    <t>20005610</t>
  </si>
  <si>
    <t>Nguyễn Trần Minh</t>
  </si>
  <si>
    <t>20001360</t>
  </si>
  <si>
    <t>Châu Thuận</t>
  </si>
  <si>
    <t>20002806</t>
  </si>
  <si>
    <t>20002857</t>
  </si>
  <si>
    <t>Dương Đại</t>
  </si>
  <si>
    <t>20003186</t>
  </si>
  <si>
    <t>Phạm Tiến</t>
  </si>
  <si>
    <t>20003367</t>
  </si>
  <si>
    <t>20002632</t>
  </si>
  <si>
    <t>20002207</t>
  </si>
  <si>
    <t>Quang</t>
  </si>
  <si>
    <t>20002497</t>
  </si>
  <si>
    <t>Bùi Đức Long</t>
  </si>
  <si>
    <t>Quyền</t>
  </si>
  <si>
    <t>20005415</t>
  </si>
  <si>
    <t>Lê Ngọc Trường</t>
  </si>
  <si>
    <t>20002941</t>
  </si>
  <si>
    <t>Ngô Văn</t>
  </si>
  <si>
    <t>20002754</t>
  </si>
  <si>
    <t>Trần Đình</t>
  </si>
  <si>
    <t>20003035</t>
  </si>
  <si>
    <t>Trần Hồ Quốc</t>
  </si>
  <si>
    <t>20002220</t>
  </si>
  <si>
    <t>Huỳnh Vĩnh</t>
  </si>
  <si>
    <t>20000653</t>
  </si>
  <si>
    <t>Lê Thành</t>
  </si>
  <si>
    <t>Tín</t>
  </si>
  <si>
    <t>20002504</t>
  </si>
  <si>
    <t>Trương Tấn</t>
  </si>
  <si>
    <t>20005367</t>
  </si>
  <si>
    <t>20002045</t>
  </si>
  <si>
    <t>Trần Thanh</t>
  </si>
  <si>
    <t>Tùng</t>
  </si>
  <si>
    <t>20005548</t>
  </si>
  <si>
    <t>Nguyễn Lê</t>
  </si>
  <si>
    <t>20005325</t>
  </si>
  <si>
    <t>Trần Thế</t>
  </si>
  <si>
    <t>20001849</t>
  </si>
  <si>
    <t>Lương Chí</t>
  </si>
  <si>
    <t>Vỹ</t>
  </si>
  <si>
    <r>
      <t xml:space="preserve">Lớp: </t>
    </r>
    <r>
      <rPr>
        <sz val="14"/>
        <color rgb="FFFF0000"/>
        <rFont val="Times New Roman"/>
        <family val="1"/>
      </rPr>
      <t>20T4-CKC1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</si>
  <si>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An</t>
  </si>
  <si>
    <t>Anh</t>
  </si>
  <si>
    <t>Dương Quốc</t>
  </si>
  <si>
    <t>Quý</t>
  </si>
  <si>
    <r>
      <t xml:space="preserve">Lớp: </t>
    </r>
    <r>
      <rPr>
        <sz val="14"/>
        <color rgb="FFFF0000"/>
        <rFont val="Times New Roman"/>
        <family val="1"/>
      </rPr>
      <t>20T4-CKC2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</si>
  <si>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20001620</t>
  </si>
  <si>
    <t>Lê Nguyễn Quốc</t>
  </si>
  <si>
    <t>20000939</t>
  </si>
  <si>
    <t>Lã Quốc</t>
  </si>
  <si>
    <t>20002738</t>
  </si>
  <si>
    <t>Lê Chí</t>
  </si>
  <si>
    <t>20002762</t>
  </si>
  <si>
    <t>Mai Lâm Quốc</t>
  </si>
  <si>
    <t>20003161</t>
  </si>
  <si>
    <t>20002748</t>
  </si>
  <si>
    <t>Phan Chí</t>
  </si>
  <si>
    <t>20001668</t>
  </si>
  <si>
    <t>20003039</t>
  </si>
  <si>
    <t>Thái Nguyễn Hoàng</t>
  </si>
  <si>
    <t>Dũng</t>
  </si>
  <si>
    <t>20007958</t>
  </si>
  <si>
    <t>Nguyễn Tấn Thái</t>
  </si>
  <si>
    <t>20003551</t>
  </si>
  <si>
    <t>Đỗ Kiến</t>
  </si>
  <si>
    <t>20003345</t>
  </si>
  <si>
    <t>20004888</t>
  </si>
  <si>
    <t>20003294</t>
  </si>
  <si>
    <t>Trần Gia</t>
  </si>
  <si>
    <t>20002563</t>
  </si>
  <si>
    <t>Mạc Thái Gia</t>
  </si>
  <si>
    <t>20002737</t>
  </si>
  <si>
    <t>Trần Minh</t>
  </si>
  <si>
    <t>20003139</t>
  </si>
  <si>
    <t>Phạm Võ Thanh</t>
  </si>
  <si>
    <t>20003570</t>
  </si>
  <si>
    <t>Đào Duy Anh</t>
  </si>
  <si>
    <t>20002492</t>
  </si>
  <si>
    <t>Lê Bảo</t>
  </si>
  <si>
    <t>20003536</t>
  </si>
  <si>
    <t>20000080</t>
  </si>
  <si>
    <t>Trần Tuấn</t>
  </si>
  <si>
    <t>20000541</t>
  </si>
  <si>
    <t>Lê</t>
  </si>
  <si>
    <t>20004354</t>
  </si>
  <si>
    <t>Lê Vũ Trọng</t>
  </si>
  <si>
    <t>20001256</t>
  </si>
  <si>
    <t>Phạm Phương</t>
  </si>
  <si>
    <t>20006725</t>
  </si>
  <si>
    <t>Nguyễn Nhật</t>
  </si>
  <si>
    <t>20002561</t>
  </si>
  <si>
    <t>20002666</t>
  </si>
  <si>
    <t>Huỳnh Tấn</t>
  </si>
  <si>
    <t>20003546</t>
  </si>
  <si>
    <t>Phi</t>
  </si>
  <si>
    <t>20002606</t>
  </si>
  <si>
    <t>Vũ Minh</t>
  </si>
  <si>
    <t>20007596</t>
  </si>
  <si>
    <t>20003093</t>
  </si>
  <si>
    <t>Lê Phú</t>
  </si>
  <si>
    <t>20001655</t>
  </si>
  <si>
    <t>Dương Thanh</t>
  </si>
  <si>
    <t>20004266</t>
  </si>
  <si>
    <t>Nguyễn Chí</t>
  </si>
  <si>
    <t>20002327</t>
  </si>
  <si>
    <t>20004865</t>
  </si>
  <si>
    <t>20004345</t>
  </si>
  <si>
    <t>Giang Trung</t>
  </si>
  <si>
    <t>20000336</t>
  </si>
  <si>
    <t>Thông</t>
  </si>
  <si>
    <t>20005477</t>
  </si>
  <si>
    <t>Nguyễn Ngọc</t>
  </si>
  <si>
    <t>20003050</t>
  </si>
  <si>
    <t>Trương Văn</t>
  </si>
  <si>
    <t>Tính</t>
  </si>
  <si>
    <t>20003141</t>
  </si>
  <si>
    <t>Đinh Công</t>
  </si>
  <si>
    <t>Trãi</t>
  </si>
  <si>
    <t>20003242</t>
  </si>
  <si>
    <t>Triết</t>
  </si>
  <si>
    <t>20003172</t>
  </si>
  <si>
    <t>Phạm Anh</t>
  </si>
  <si>
    <t>20006733</t>
  </si>
  <si>
    <t>20001169</t>
  </si>
  <si>
    <t>20004959</t>
  </si>
  <si>
    <t>20000718</t>
  </si>
  <si>
    <t>Lê Hoàng</t>
  </si>
  <si>
    <t>20000856</t>
  </si>
  <si>
    <t>20000381</t>
  </si>
  <si>
    <t>20001027</t>
  </si>
  <si>
    <t>Nguyễn Thịnh</t>
  </si>
  <si>
    <t>20001871</t>
  </si>
  <si>
    <t>20002292</t>
  </si>
  <si>
    <t>20001248</t>
  </si>
  <si>
    <t>Hoàng Thế</t>
  </si>
  <si>
    <t>20001801</t>
  </si>
  <si>
    <t>20001229</t>
  </si>
  <si>
    <t>20002466</t>
  </si>
  <si>
    <t>20001864</t>
  </si>
  <si>
    <t>Thường Phú</t>
  </si>
  <si>
    <t>20002339</t>
  </si>
  <si>
    <t>Tăng Vỹ</t>
  </si>
  <si>
    <t>20001739</t>
  </si>
  <si>
    <t>Bùi Dương</t>
  </si>
  <si>
    <t>20000923</t>
  </si>
  <si>
    <t>Nguyễn Lê Tâm</t>
  </si>
  <si>
    <t>20001948</t>
  </si>
  <si>
    <t>Nguyễn Huỳnh</t>
  </si>
  <si>
    <t>20000691</t>
  </si>
  <si>
    <t>Tô Hoàng</t>
  </si>
  <si>
    <t>20002172</t>
  </si>
  <si>
    <t>20001017</t>
  </si>
  <si>
    <t>20002453</t>
  </si>
  <si>
    <t>Đinh Quang</t>
  </si>
  <si>
    <t>20001623</t>
  </si>
  <si>
    <t>Đinh Việt</t>
  </si>
  <si>
    <t>20001375</t>
  </si>
  <si>
    <t>Phạm Đức</t>
  </si>
  <si>
    <t>20002897</t>
  </si>
  <si>
    <t>19004471</t>
  </si>
  <si>
    <t>Hồ Lê Gia</t>
  </si>
  <si>
    <t>19000182</t>
  </si>
  <si>
    <t>Bình</t>
  </si>
  <si>
    <t>19001665</t>
  </si>
  <si>
    <t>Võ Thanh</t>
  </si>
  <si>
    <t>19002265</t>
  </si>
  <si>
    <t>Hoàng Thanh</t>
  </si>
  <si>
    <t>Chương</t>
  </si>
  <si>
    <t>19001179</t>
  </si>
  <si>
    <t>19001767</t>
  </si>
  <si>
    <t>19001287</t>
  </si>
  <si>
    <t>Lê Huỳnh</t>
  </si>
  <si>
    <t>19001696</t>
  </si>
  <si>
    <t>Phan Trần</t>
  </si>
  <si>
    <t>19001542</t>
  </si>
  <si>
    <t>Đặng Anh</t>
  </si>
  <si>
    <t>19001192</t>
  </si>
  <si>
    <t>Hoàng Trường</t>
  </si>
  <si>
    <t>19001600</t>
  </si>
  <si>
    <t>Phạm Kiều Tuấn</t>
  </si>
  <si>
    <t>Hân</t>
  </si>
  <si>
    <t>19001118</t>
  </si>
  <si>
    <t>Phan Nhựt</t>
  </si>
  <si>
    <t>19001695</t>
  </si>
  <si>
    <t>19000078</t>
  </si>
  <si>
    <t>Lưu Dân</t>
  </si>
  <si>
    <t>19001211</t>
  </si>
  <si>
    <t>Nguyễn Như</t>
  </si>
  <si>
    <t>19001602</t>
  </si>
  <si>
    <t>Hoàng Phùng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</si>
  <si>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</si>
  <si>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</si>
  <si>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</si>
  <si>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</si>
  <si>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</si>
  <si>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</si>
  <si>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</si>
  <si>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</si>
  <si>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</si>
  <si>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Vũ Hoàng</t>
  </si>
  <si>
    <t>Lân</t>
  </si>
  <si>
    <t>19001451</t>
  </si>
  <si>
    <t>Phạm Nguyễn Nhật</t>
  </si>
  <si>
    <t>19001834</t>
  </si>
  <si>
    <t>Lực</t>
  </si>
  <si>
    <t>19001429</t>
  </si>
  <si>
    <t>Trịnh Ngọc</t>
  </si>
  <si>
    <t>Mạnh</t>
  </si>
  <si>
    <t>19000497</t>
  </si>
  <si>
    <t>19001732</t>
  </si>
  <si>
    <t>Phạm Trường</t>
  </si>
  <si>
    <t>19001514</t>
  </si>
  <si>
    <t>19001126</t>
  </si>
  <si>
    <t>Lầu Ngọc</t>
  </si>
  <si>
    <t>19005364</t>
  </si>
  <si>
    <t>19000704</t>
  </si>
  <si>
    <t>19001232</t>
  </si>
  <si>
    <t>19001614</t>
  </si>
  <si>
    <t>Nguyễn Hoàn</t>
  </si>
  <si>
    <t>19005021</t>
  </si>
  <si>
    <t>19000529</t>
  </si>
  <si>
    <t>19001273</t>
  </si>
  <si>
    <t>Lý Thế</t>
  </si>
  <si>
    <t>19004156</t>
  </si>
  <si>
    <t>Trần Hồng</t>
  </si>
  <si>
    <t>19001127</t>
  </si>
  <si>
    <t>19000563</t>
  </si>
  <si>
    <t>Trịnh Văn</t>
  </si>
  <si>
    <t>19001564</t>
  </si>
  <si>
    <t>Phùng Nguyễn Hoàng</t>
  </si>
  <si>
    <t>19001255</t>
  </si>
  <si>
    <t>Nguyễn Hồ Văn</t>
  </si>
  <si>
    <t>19001171</t>
  </si>
  <si>
    <t>Nguyễn Ngô Nhật</t>
  </si>
  <si>
    <t>Thanh</t>
  </si>
  <si>
    <t>19001756</t>
  </si>
  <si>
    <t>Vũ Công</t>
  </si>
  <si>
    <t>19001156</t>
  </si>
  <si>
    <t>Phạm Lâm Trường</t>
  </si>
  <si>
    <t>19001946</t>
  </si>
  <si>
    <t>19001350</t>
  </si>
  <si>
    <t>Huỳnh Văn</t>
  </si>
  <si>
    <t>Tiên</t>
  </si>
  <si>
    <t>19001885</t>
  </si>
  <si>
    <t>Phạm Quang</t>
  </si>
  <si>
    <t>19000263</t>
  </si>
  <si>
    <t>Tình</t>
  </si>
  <si>
    <t>19001167</t>
  </si>
  <si>
    <t>Thạch Ngọc</t>
  </si>
  <si>
    <t>Trà</t>
  </si>
  <si>
    <t>19001477</t>
  </si>
  <si>
    <t>19000415</t>
  </si>
  <si>
    <t>Đặng Lê Anh</t>
  </si>
  <si>
    <t>19001622</t>
  </si>
  <si>
    <t>Mạch Hưng</t>
  </si>
  <si>
    <t>Vượng</t>
  </si>
  <si>
    <t>Lê Anh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</si>
  <si>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</si>
  <si>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</si>
  <si>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</si>
  <si>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</si>
  <si>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</si>
  <si>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</si>
  <si>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</si>
  <si>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19002853</t>
  </si>
  <si>
    <t>Lê Việt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</si>
  <si>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</si>
  <si>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</si>
  <si>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</si>
  <si>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</si>
  <si>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</si>
  <si>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</si>
  <si>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</si>
  <si>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</si>
  <si>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</si>
  <si>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</si>
  <si>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Khương</t>
  </si>
  <si>
    <t>19001824</t>
  </si>
  <si>
    <t>Lành</t>
  </si>
  <si>
    <t>19000441</t>
  </si>
  <si>
    <t>19001978</t>
  </si>
  <si>
    <t>Nguyễn Thái Nhật</t>
  </si>
  <si>
    <t>19001636</t>
  </si>
  <si>
    <t>19004194</t>
  </si>
  <si>
    <t>Nguyễn Đức Thiên</t>
  </si>
  <si>
    <t>19000058</t>
  </si>
  <si>
    <t>Huỳnh Phước</t>
  </si>
  <si>
    <t>19001979</t>
  </si>
  <si>
    <t>19003281</t>
  </si>
  <si>
    <t>19003311</t>
  </si>
  <si>
    <t>Thái Thành</t>
  </si>
  <si>
    <t>Tân</t>
  </si>
  <si>
    <t>19001431</t>
  </si>
  <si>
    <t>Trần Phong</t>
  </si>
  <si>
    <t>19005321</t>
  </si>
  <si>
    <t>Lớp: 20T4-CKL1  Sĩ số:          Khoa: Cơ khí</t>
  </si>
  <si>
    <t>20001955</t>
  </si>
  <si>
    <t>Vũ Hoài</t>
  </si>
  <si>
    <t>20001356</t>
  </si>
  <si>
    <t>20001778</t>
  </si>
  <si>
    <t>Bá</t>
  </si>
  <si>
    <t>20002465</t>
  </si>
  <si>
    <t>Đào Văn</t>
  </si>
  <si>
    <t>20001725</t>
  </si>
  <si>
    <t>20001828</t>
  </si>
  <si>
    <t>20002462</t>
  </si>
  <si>
    <t>Trần Nguyễn Khánh</t>
  </si>
  <si>
    <t>Đan</t>
  </si>
  <si>
    <t>20000638</t>
  </si>
  <si>
    <t>Đặng Công</t>
  </si>
  <si>
    <t>Định</t>
  </si>
  <si>
    <t>20001667</t>
  </si>
  <si>
    <t>Nguyễn Tùng</t>
  </si>
  <si>
    <t>20002102</t>
  </si>
  <si>
    <t>Nguyễn Bùi Hữu</t>
  </si>
  <si>
    <t>20001825</t>
  </si>
  <si>
    <t>Võ Văn Minh</t>
  </si>
  <si>
    <t>Hiền</t>
  </si>
  <si>
    <t>20002267</t>
  </si>
  <si>
    <t>Phan Đình</t>
  </si>
  <si>
    <t>Hiệp</t>
  </si>
  <si>
    <t>20002344</t>
  </si>
  <si>
    <t>Chung Minh</t>
  </si>
  <si>
    <t>20001609</t>
  </si>
  <si>
    <t>Phạm Huỳnh Đang</t>
  </si>
  <si>
    <t>20004489</t>
  </si>
  <si>
    <t>20001656</t>
  </si>
  <si>
    <t>20001762</t>
  </si>
  <si>
    <t>Lâm Vỹ</t>
  </si>
  <si>
    <t>20002064</t>
  </si>
  <si>
    <t>20000016</t>
  </si>
  <si>
    <t>Huỳnh Nhật</t>
  </si>
  <si>
    <t>20002065</t>
  </si>
  <si>
    <t>Nguyễn Đình Thiên</t>
  </si>
  <si>
    <t>20002249</t>
  </si>
  <si>
    <t>Nguyễn Trần Đăng</t>
  </si>
  <si>
    <t>20002442</t>
  </si>
  <si>
    <t>Huỳnh Đặng Bảo</t>
  </si>
  <si>
    <t>20002393</t>
  </si>
  <si>
    <t>Lê Nhật</t>
  </si>
  <si>
    <t>20002074</t>
  </si>
  <si>
    <t>Nguyễn Cao</t>
  </si>
  <si>
    <t>20002246</t>
  </si>
  <si>
    <t>Ngô Nguyễn Nhật</t>
  </si>
  <si>
    <t>20002451</t>
  </si>
  <si>
    <t>Mai Hiếu</t>
  </si>
  <si>
    <t>20001747</t>
  </si>
  <si>
    <t>20000808</t>
  </si>
  <si>
    <t>Trương Vương Cẩm</t>
  </si>
  <si>
    <t>20002090</t>
  </si>
  <si>
    <t>20000004</t>
  </si>
  <si>
    <t>Huỳnh Quốc</t>
  </si>
  <si>
    <t>20001185</t>
  </si>
  <si>
    <t>Lê Hồng</t>
  </si>
  <si>
    <t>20001431</t>
  </si>
  <si>
    <t>Lê Hoàng Minh</t>
  </si>
  <si>
    <t>Phương</t>
  </si>
  <si>
    <t>20001414</t>
  </si>
  <si>
    <t>Tạ Hoàng Gia</t>
  </si>
  <si>
    <t>20002097</t>
  </si>
  <si>
    <t>Nguyễn Võ Bảo</t>
  </si>
  <si>
    <t>Quốc</t>
  </si>
  <si>
    <t>20001660</t>
  </si>
  <si>
    <t>Trần Hữu</t>
  </si>
  <si>
    <t>20000024</t>
  </si>
  <si>
    <t>Lê Văn Hoàng</t>
  </si>
  <si>
    <t>20003033</t>
  </si>
  <si>
    <t>Nguyễn Lê Trọng</t>
  </si>
  <si>
    <t>20002359</t>
  </si>
  <si>
    <t>20000861</t>
  </si>
  <si>
    <t>Phan Tấn</t>
  </si>
  <si>
    <t>20002203</t>
  </si>
  <si>
    <t>Trần Ngọc</t>
  </si>
  <si>
    <t>20000692</t>
  </si>
  <si>
    <t>Nguyễn Văn Phúc</t>
  </si>
  <si>
    <t>20001401</t>
  </si>
  <si>
    <t>Tiêu Đinh Gia</t>
  </si>
  <si>
    <t>20002096</t>
  </si>
  <si>
    <t>20001694</t>
  </si>
  <si>
    <t>Nguyễn Minh Phi</t>
  </si>
  <si>
    <t>20002438</t>
  </si>
  <si>
    <t>Vương</t>
  </si>
  <si>
    <t>19001701</t>
  </si>
  <si>
    <t>Đỗ Văn</t>
  </si>
  <si>
    <t>19000796</t>
  </si>
  <si>
    <t>Trần Thiên</t>
  </si>
  <si>
    <t>19002340</t>
  </si>
  <si>
    <t>Cao Đức</t>
  </si>
  <si>
    <t>19001157</t>
  </si>
  <si>
    <t>Nguyễn Gia Hoài</t>
  </si>
  <si>
    <t>19001053</t>
  </si>
  <si>
    <t>19001285</t>
  </si>
  <si>
    <t>Phạm Gia</t>
  </si>
  <si>
    <t>19001639</t>
  </si>
  <si>
    <t>Trương Hữu</t>
  </si>
  <si>
    <t>Đông</t>
  </si>
  <si>
    <t>19002187</t>
  </si>
  <si>
    <t>Huỳnh Bảo</t>
  </si>
  <si>
    <t>19001436</t>
  </si>
  <si>
    <t>Lâm Hải</t>
  </si>
  <si>
    <t>19001308</t>
  </si>
  <si>
    <t>19001572</t>
  </si>
  <si>
    <t>Đặng Trung</t>
  </si>
  <si>
    <t>19001502</t>
  </si>
  <si>
    <t>Trần Nguyễn</t>
  </si>
  <si>
    <t>19001052</t>
  </si>
  <si>
    <t>Đinh Hoàng</t>
  </si>
  <si>
    <t>19000865</t>
  </si>
  <si>
    <t>19000866</t>
  </si>
  <si>
    <t>Lê Đăng</t>
  </si>
  <si>
    <t>19000541</t>
  </si>
  <si>
    <t>Đàm Tấn</t>
  </si>
  <si>
    <t>19001024</t>
  </si>
  <si>
    <t>Phạm Hải</t>
  </si>
  <si>
    <t>19001653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</si>
  <si>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</si>
  <si>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</si>
  <si>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</si>
  <si>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</si>
  <si>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</si>
  <si>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</si>
  <si>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</si>
  <si>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</si>
  <si>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</si>
  <si>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19000974</t>
  </si>
  <si>
    <t>19001377</t>
  </si>
  <si>
    <t>19000930</t>
  </si>
  <si>
    <t>Phùng Minh</t>
  </si>
  <si>
    <t>19000766</t>
  </si>
  <si>
    <t>Vũ Nguyễn Đăng</t>
  </si>
  <si>
    <t>19000786</t>
  </si>
  <si>
    <t>19000155</t>
  </si>
  <si>
    <t>19001380</t>
  </si>
  <si>
    <t>19001342</t>
  </si>
  <si>
    <t>Nguyễn Phan</t>
  </si>
  <si>
    <t>Thái</t>
  </si>
  <si>
    <t>19001668</t>
  </si>
  <si>
    <t>19001317</t>
  </si>
  <si>
    <t>Phan Đức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</si>
  <si>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</si>
  <si>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</si>
  <si>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</si>
  <si>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</si>
  <si>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</si>
  <si>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</si>
  <si>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</si>
  <si>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</si>
  <si>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19001475</t>
  </si>
  <si>
    <t>19001740</t>
  </si>
  <si>
    <t>Ngô Thành</t>
  </si>
  <si>
    <t>17004660</t>
  </si>
  <si>
    <t>Võ Duy</t>
  </si>
  <si>
    <t>19001757</t>
  </si>
  <si>
    <t>Tô Bùi Thế</t>
  </si>
  <si>
    <t>21000090</t>
  </si>
  <si>
    <t>Phan Ngọc Tú</t>
  </si>
  <si>
    <t>21000069</t>
  </si>
  <si>
    <t>21000477</t>
  </si>
  <si>
    <t>Bùi Nguyễn Bảo</t>
  </si>
  <si>
    <t>21004260</t>
  </si>
  <si>
    <t>Lâm Ngọc</t>
  </si>
  <si>
    <t>21000608</t>
  </si>
  <si>
    <t>Vũ Văn</t>
  </si>
  <si>
    <t>Chiến</t>
  </si>
  <si>
    <t>21000340</t>
  </si>
  <si>
    <t>Mai Trọng</t>
  </si>
  <si>
    <t>Đại</t>
  </si>
  <si>
    <t>21000566</t>
  </si>
  <si>
    <t>21003388</t>
  </si>
  <si>
    <t>21003252</t>
  </si>
  <si>
    <t>21003466</t>
  </si>
  <si>
    <t>Trần Phước Khải</t>
  </si>
  <si>
    <t>21001411</t>
  </si>
  <si>
    <t>Bùi Đức Nhật</t>
  </si>
  <si>
    <t>21002872</t>
  </si>
  <si>
    <t>Trần Ngọc Gia</t>
  </si>
  <si>
    <t>21001933</t>
  </si>
  <si>
    <t>Bùi Trần Quang</t>
  </si>
  <si>
    <t>21000700</t>
  </si>
  <si>
    <t>21003674</t>
  </si>
  <si>
    <t>Phạm Đăng</t>
  </si>
  <si>
    <t>21003052</t>
  </si>
  <si>
    <t>21002748</t>
  </si>
  <si>
    <t>Trần Lê Minh</t>
  </si>
  <si>
    <t>21004287</t>
  </si>
  <si>
    <t>Trương Hoàng</t>
  </si>
  <si>
    <t>21002387</t>
  </si>
  <si>
    <t>21000712</t>
  </si>
  <si>
    <t>Đào Đình</t>
  </si>
  <si>
    <t>21001935</t>
  </si>
  <si>
    <t>Võ Trần Khôi</t>
  </si>
  <si>
    <t>21003465</t>
  </si>
  <si>
    <t>21002566</t>
  </si>
  <si>
    <t>21003893</t>
  </si>
  <si>
    <t>21002170</t>
  </si>
  <si>
    <t>Nguyễn Trương Thành</t>
  </si>
  <si>
    <t>21004376</t>
  </si>
  <si>
    <t>Võ Văn</t>
  </si>
  <si>
    <t>Thân</t>
  </si>
  <si>
    <t>21002411</t>
  </si>
  <si>
    <t>Trần Quyết</t>
  </si>
  <si>
    <t>21002643</t>
  </si>
  <si>
    <t>Đoàn Nguyễn Chí</t>
  </si>
  <si>
    <t>21002192</t>
  </si>
  <si>
    <t>Vương Quốc</t>
  </si>
  <si>
    <t>21001746</t>
  </si>
  <si>
    <t>Đoàn Nguyễn Hữu</t>
  </si>
  <si>
    <t>Tiến</t>
  </si>
  <si>
    <t>21003277</t>
  </si>
  <si>
    <t>Tăng Chí</t>
  </si>
  <si>
    <t>21002296</t>
  </si>
  <si>
    <t>Nguyễn Lê Hoàng</t>
  </si>
  <si>
    <t>21002997</t>
  </si>
  <si>
    <t>Mai Đình</t>
  </si>
  <si>
    <t>21002745</t>
  </si>
  <si>
    <t>Ngô Quốc</t>
  </si>
  <si>
    <t>21004761</t>
  </si>
  <si>
    <t>21000596</t>
  </si>
  <si>
    <t>Tỷ</t>
  </si>
  <si>
    <t>21002053</t>
  </si>
  <si>
    <t>Trương Nguyễn Tuấn</t>
  </si>
  <si>
    <t>21002816</t>
  </si>
  <si>
    <t>21002379</t>
  </si>
  <si>
    <t>Bo</t>
  </si>
  <si>
    <t>21003125</t>
  </si>
  <si>
    <t>Trần Lê Quang</t>
  </si>
  <si>
    <t>21002440</t>
  </si>
  <si>
    <t>Công</t>
  </si>
  <si>
    <t>21002406</t>
  </si>
  <si>
    <t>Nguyễn Hoài</t>
  </si>
  <si>
    <t>21003067</t>
  </si>
  <si>
    <t>Bạch Nguyễn</t>
  </si>
  <si>
    <t>21000437</t>
  </si>
  <si>
    <t>Trần Phạm Hiền</t>
  </si>
  <si>
    <t>21003821</t>
  </si>
  <si>
    <t>Thái Đức</t>
  </si>
  <si>
    <t>21004027</t>
  </si>
  <si>
    <t>La Gia</t>
  </si>
  <si>
    <t>21004617</t>
  </si>
  <si>
    <t>Lê Nguyễn Trường</t>
  </si>
  <si>
    <t>21002335</t>
  </si>
  <si>
    <t>Phan Thanh</t>
  </si>
  <si>
    <t>21004116</t>
  </si>
  <si>
    <t>Trần Quang Nguyên</t>
  </si>
  <si>
    <t>21004689</t>
  </si>
  <si>
    <t>Đoàn Nguyễn Minh</t>
  </si>
  <si>
    <t>21003048</t>
  </si>
  <si>
    <t>21002376</t>
  </si>
  <si>
    <t>21002310</t>
  </si>
  <si>
    <t>Lê Gia</t>
  </si>
  <si>
    <t>21004702</t>
  </si>
  <si>
    <t>Nguyễn Thế</t>
  </si>
  <si>
    <t>21003096</t>
  </si>
  <si>
    <t>21000419</t>
  </si>
  <si>
    <t>21000017</t>
  </si>
  <si>
    <t>Bùi Thế</t>
  </si>
  <si>
    <t>21003538</t>
  </si>
  <si>
    <t>Trần Nguyễn Trung</t>
  </si>
  <si>
    <t>21000260</t>
  </si>
  <si>
    <t>21002880</t>
  </si>
  <si>
    <t>Nguyễn Trương Tiến</t>
  </si>
  <si>
    <t>21003831</t>
  </si>
  <si>
    <t>Nguyễn Phúc Thiên</t>
  </si>
  <si>
    <t>21003004</t>
  </si>
  <si>
    <t>21004323</t>
  </si>
  <si>
    <t>Huỳnh Thanh</t>
  </si>
  <si>
    <t>Thẳng</t>
  </si>
  <si>
    <t>21003108</t>
  </si>
  <si>
    <t>Phạm Văn</t>
  </si>
  <si>
    <t>21000057</t>
  </si>
  <si>
    <t>Nguyễn Tăng Thái</t>
  </si>
  <si>
    <t>Thụy</t>
  </si>
  <si>
    <t>21000569</t>
  </si>
  <si>
    <t>Nguyễn Xuân</t>
  </si>
  <si>
    <t>21000143</t>
  </si>
  <si>
    <t>Võ Quốc</t>
  </si>
  <si>
    <t>21003320</t>
  </si>
  <si>
    <t>Nguyễn Thiều Minh</t>
  </si>
  <si>
    <t>21003392</t>
  </si>
  <si>
    <t>Phan Ngọc</t>
  </si>
  <si>
    <t>21003164</t>
  </si>
  <si>
    <t>Phó Dỹ</t>
  </si>
  <si>
    <t>21004244</t>
  </si>
  <si>
    <t>21002384</t>
  </si>
  <si>
    <t>21003595</t>
  </si>
  <si>
    <t>Nguyễn Công Điển</t>
  </si>
  <si>
    <t>21003020</t>
  </si>
  <si>
    <t>Nguyễn Hồng</t>
  </si>
  <si>
    <t>21003097</t>
  </si>
  <si>
    <t>21001997</t>
  </si>
  <si>
    <t>Trương Đình Tấn</t>
  </si>
  <si>
    <t>21002299</t>
  </si>
  <si>
    <t>Tăng Nhựt</t>
  </si>
  <si>
    <t>Hào</t>
  </si>
  <si>
    <t>21002223</t>
  </si>
  <si>
    <t>21001991</t>
  </si>
  <si>
    <t>Đặng Khắc</t>
  </si>
  <si>
    <t>21003484</t>
  </si>
  <si>
    <t>Đặng Quốc</t>
  </si>
  <si>
    <t>21003301</t>
  </si>
  <si>
    <t>21003121</t>
  </si>
  <si>
    <t>Dương Minh</t>
  </si>
  <si>
    <t>21002631</t>
  </si>
  <si>
    <t>21003761</t>
  </si>
  <si>
    <t>Lâm Nhật</t>
  </si>
  <si>
    <t>21002774</t>
  </si>
  <si>
    <t>Võ Chu Nhật</t>
  </si>
  <si>
    <t>21002083</t>
  </si>
  <si>
    <t>Hồ Trần Minh</t>
  </si>
  <si>
    <t>21003122</t>
  </si>
  <si>
    <t>Lưu Quốc</t>
  </si>
  <si>
    <t>Phan</t>
  </si>
  <si>
    <t>21004510</t>
  </si>
  <si>
    <t>Lê Đại</t>
  </si>
  <si>
    <t>21004213</t>
  </si>
  <si>
    <t>Trương Hồng</t>
  </si>
  <si>
    <t>21002289</t>
  </si>
  <si>
    <t>Nguyễn Thái</t>
  </si>
  <si>
    <t>21002187</t>
  </si>
  <si>
    <t>Đoàn Công</t>
  </si>
  <si>
    <t>Quy</t>
  </si>
  <si>
    <t>21003945</t>
  </si>
  <si>
    <t>21004126</t>
  </si>
  <si>
    <t>Phạm Chiến</t>
  </si>
  <si>
    <t>21003494</t>
  </si>
  <si>
    <t>Nguyễn Thanh Nhật</t>
  </si>
  <si>
    <t>21004124</t>
  </si>
  <si>
    <t>Phạm Hoàng</t>
  </si>
  <si>
    <t>21003373</t>
  </si>
  <si>
    <t>Hà Phúc</t>
  </si>
  <si>
    <t>21002928</t>
  </si>
  <si>
    <t>21002609</t>
  </si>
  <si>
    <t>Lê Trọng</t>
  </si>
  <si>
    <t>21004312</t>
  </si>
  <si>
    <t>Nguyễn Mạnh</t>
  </si>
  <si>
    <t>21004123</t>
  </si>
  <si>
    <t>21003660</t>
  </si>
  <si>
    <t>21002849</t>
  </si>
  <si>
    <t>21002091</t>
  </si>
  <si>
    <t>Đoàn Phương</t>
  </si>
  <si>
    <t>21002267</t>
  </si>
  <si>
    <t>Phạm Nguyễn Quốc</t>
  </si>
  <si>
    <t>Việt</t>
  </si>
  <si>
    <t>21001957</t>
  </si>
  <si>
    <t>Nguyễn Văn Công</t>
  </si>
  <si>
    <t>21003866</t>
  </si>
  <si>
    <t>Phan Thái</t>
  </si>
  <si>
    <t>21002312</t>
  </si>
  <si>
    <t>Vòng Thành Khánh</t>
  </si>
  <si>
    <t>21002552</t>
  </si>
  <si>
    <t>Đỗ Hoàng Triều</t>
  </si>
  <si>
    <t>21000338</t>
  </si>
  <si>
    <t>21003227</t>
  </si>
  <si>
    <t>Phan Duy</t>
  </si>
  <si>
    <t>21003876</t>
  </si>
  <si>
    <t>Nguyễn An Minh</t>
  </si>
  <si>
    <t>21002892</t>
  </si>
  <si>
    <t>Nguyễn Phước</t>
  </si>
  <si>
    <t>Đạt</t>
  </si>
  <si>
    <t>21002394</t>
  </si>
  <si>
    <t>Nguyễn Lê Định</t>
  </si>
  <si>
    <t>21002811</t>
  </si>
  <si>
    <t>21002008</t>
  </si>
  <si>
    <t>Nguyễn Phi</t>
  </si>
  <si>
    <t>21001556</t>
  </si>
  <si>
    <t>Nguyễn Đình Nguyên</t>
  </si>
  <si>
    <t>21000470</t>
  </si>
  <si>
    <t>Hữu</t>
  </si>
  <si>
    <t>21002326</t>
  </si>
  <si>
    <t>21000631</t>
  </si>
  <si>
    <t>Đỗ Anh</t>
  </si>
  <si>
    <t>21002736</t>
  </si>
  <si>
    <t>Nguyễn Lâm Đăng</t>
  </si>
  <si>
    <t>21003284</t>
  </si>
  <si>
    <t>Nguyễn Tuấn</t>
  </si>
  <si>
    <t>Kiệt</t>
  </si>
  <si>
    <t>21003467</t>
  </si>
  <si>
    <t>Trương Anh</t>
  </si>
  <si>
    <t>21000627</t>
  </si>
  <si>
    <t>Võ Thiên</t>
  </si>
  <si>
    <t>Lạc</t>
  </si>
  <si>
    <t>21004088</t>
  </si>
  <si>
    <t>Cao Bá</t>
  </si>
  <si>
    <t>21002555</t>
  </si>
  <si>
    <t>21003399</t>
  </si>
  <si>
    <t>Phạm Hữu</t>
  </si>
  <si>
    <t>21003172</t>
  </si>
  <si>
    <t>21004610</t>
  </si>
  <si>
    <t>Hồ Hưng</t>
  </si>
  <si>
    <t>21004357</t>
  </si>
  <si>
    <t>21002593</t>
  </si>
  <si>
    <t>Đặng Ngọc Thành</t>
  </si>
  <si>
    <t>21003537</t>
  </si>
  <si>
    <t>21003695</t>
  </si>
  <si>
    <t>Thạch Mô</t>
  </si>
  <si>
    <t>Ni</t>
  </si>
  <si>
    <t>21003348</t>
  </si>
  <si>
    <t>21002703</t>
  </si>
  <si>
    <t>Mai Nguyễn Quang</t>
  </si>
  <si>
    <t>Quí</t>
  </si>
  <si>
    <t>21004591</t>
  </si>
  <si>
    <t>21002422</t>
  </si>
  <si>
    <t>Võ Nguyễn Quốc</t>
  </si>
  <si>
    <t>21002464</t>
  </si>
  <si>
    <t>21000426</t>
  </si>
  <si>
    <t>21004484</t>
  </si>
  <si>
    <t>Nguyễn Đặng Quốc</t>
  </si>
  <si>
    <t>21003177</t>
  </si>
  <si>
    <t>Lý Huỳnh</t>
  </si>
  <si>
    <t>21001399</t>
  </si>
  <si>
    <t>Nguyễn Phùng Anh</t>
  </si>
  <si>
    <t>21003950</t>
  </si>
  <si>
    <t>Nguyễn Cảnh</t>
  </si>
  <si>
    <t>Toại</t>
  </si>
  <si>
    <t>21003536</t>
  </si>
  <si>
    <t>21000011</t>
  </si>
  <si>
    <t>Tạ Thành</t>
  </si>
  <si>
    <t>21002597</t>
  </si>
  <si>
    <t>Đỗ Lê Anh</t>
  </si>
  <si>
    <t>21000630</t>
  </si>
  <si>
    <t>Lưu Quang</t>
  </si>
  <si>
    <t>21002334</t>
  </si>
  <si>
    <t>Vương Anh</t>
  </si>
  <si>
    <t>21001325</t>
  </si>
  <si>
    <t>Lư Gia</t>
  </si>
  <si>
    <t>Lớp: 21T4-CCK1  Sĩ số:  40        Khoa: Cơ khí</t>
  </si>
  <si>
    <r>
      <t>Lớp: 21</t>
    </r>
    <r>
      <rPr>
        <sz val="14"/>
        <color rgb="FFFF0000"/>
        <rFont val="Times New Roman"/>
        <family val="1"/>
      </rPr>
      <t>T4-CCK1</t>
    </r>
    <r>
      <rPr>
        <sz val="14"/>
        <rFont val="Times New Roman"/>
        <family val="1"/>
      </rPr>
      <t xml:space="preserve">  Sĩ số: 36          Khoa: </t>
    </r>
    <r>
      <rPr>
        <sz val="14"/>
        <color rgb="FFFF0000"/>
        <rFont val="Times New Roman"/>
        <family val="1"/>
      </rPr>
      <t>Cơ khí</t>
    </r>
  </si>
  <si>
    <r>
      <t>Lớp: 21</t>
    </r>
    <r>
      <rPr>
        <sz val="14"/>
        <color rgb="FFFF0000"/>
        <rFont val="Times New Roman"/>
        <family val="1"/>
      </rPr>
      <t>T4-CCK2</t>
    </r>
    <r>
      <rPr>
        <sz val="14"/>
        <rFont val="Times New Roman"/>
        <family val="1"/>
      </rPr>
      <t xml:space="preserve">  Sĩ số:  36        Khoa: </t>
    </r>
    <r>
      <rPr>
        <sz val="14"/>
        <color rgb="FFFF0000"/>
        <rFont val="Times New Roman"/>
        <family val="1"/>
      </rPr>
      <t>Cơ khí</t>
    </r>
  </si>
  <si>
    <r>
      <t>Lớp: 21</t>
    </r>
    <r>
      <rPr>
        <sz val="14"/>
        <color rgb="FFFF0000"/>
        <rFont val="Times New Roman"/>
        <family val="1"/>
      </rPr>
      <t>T4-CCK1</t>
    </r>
    <r>
      <rPr>
        <sz val="14"/>
        <rFont val="Times New Roman"/>
        <family val="1"/>
      </rPr>
      <t xml:space="preserve">  Sĩ số:    36      Khoa: </t>
    </r>
    <r>
      <rPr>
        <sz val="14"/>
        <color rgb="FFFF0000"/>
        <rFont val="Times New Roman"/>
        <family val="1"/>
      </rPr>
      <t>Cơ khí</t>
    </r>
  </si>
  <si>
    <t>LT</t>
  </si>
  <si>
    <t>LP</t>
  </si>
  <si>
    <t>TB</t>
  </si>
  <si>
    <t>KXL</t>
  </si>
  <si>
    <t>XSẮC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</si>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</sst>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2" borderId="11" xfId="0" applyFont="1" applyFill="1" applyBorder="1" applyAlignment="1">
      <alignment horizontal="left" vertical="center"/>
    </xf>
    <xf numFmtId="0" fontId="20" fillId="2" borderId="11" xfId="0" quotePrefix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1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2" xfId="0" quotePrefix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5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2" name="Line 124"/>
        <xdr:cNvSpPr>
          <a:spLocks noChangeShapeType="1"/>
        </xdr:cNvSpPr>
      </xdr:nvSpPr>
      <xdr:spPr bwMode="auto">
        <a:xfrm>
          <a:off x="3638550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93"/>
  <sheetViews>
    <sheetView view="pageBreakPreview" zoomScaleNormal="100" workbookViewId="0">
      <selection sqref="A1:XFD104857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26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30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37" t="s">
        <v>161</v>
      </c>
      <c r="C12" s="36" t="s">
        <v>31</v>
      </c>
      <c r="D12" s="36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162</v>
      </c>
      <c r="C13" s="36" t="s">
        <v>33</v>
      </c>
      <c r="D13" s="36" t="s">
        <v>34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163</v>
      </c>
      <c r="C14" s="36" t="s">
        <v>35</v>
      </c>
      <c r="D14" s="36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164</v>
      </c>
      <c r="C15" s="36" t="s">
        <v>37</v>
      </c>
      <c r="D15" s="36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165</v>
      </c>
      <c r="C16" s="36" t="s">
        <v>38</v>
      </c>
      <c r="D16" s="36" t="s">
        <v>39</v>
      </c>
      <c r="E16" s="14"/>
      <c r="F16" s="29"/>
      <c r="G16" s="14"/>
      <c r="H16" s="29"/>
      <c r="I16" s="15"/>
    </row>
    <row r="17" spans="1:9" s="12" customFormat="1" ht="15.95" customHeight="1" x14ac:dyDescent="0.2">
      <c r="A17" s="14">
        <v>6</v>
      </c>
      <c r="B17" s="37" t="s">
        <v>166</v>
      </c>
      <c r="C17" s="36" t="s">
        <v>40</v>
      </c>
      <c r="D17" s="36" t="s">
        <v>41</v>
      </c>
      <c r="E17" s="14"/>
      <c r="F17" s="29"/>
      <c r="G17" s="14"/>
      <c r="H17" s="29"/>
      <c r="I17" s="15"/>
    </row>
    <row r="18" spans="1:9" s="12" customFormat="1" ht="15.95" customHeight="1" x14ac:dyDescent="0.2">
      <c r="A18" s="14">
        <v>7</v>
      </c>
      <c r="B18" s="37" t="s">
        <v>167</v>
      </c>
      <c r="C18" s="36" t="s">
        <v>42</v>
      </c>
      <c r="D18" s="36" t="s">
        <v>43</v>
      </c>
      <c r="E18" s="14"/>
      <c r="F18" s="29"/>
      <c r="G18" s="14"/>
      <c r="H18" s="29"/>
      <c r="I18" s="15"/>
    </row>
    <row r="19" spans="1:9" s="12" customFormat="1" ht="15.95" customHeight="1" x14ac:dyDescent="0.2">
      <c r="A19" s="14">
        <v>8</v>
      </c>
      <c r="B19" s="37" t="s">
        <v>168</v>
      </c>
      <c r="C19" s="36" t="s">
        <v>44</v>
      </c>
      <c r="D19" s="36" t="s">
        <v>45</v>
      </c>
      <c r="E19" s="14"/>
      <c r="F19" s="29"/>
      <c r="G19" s="14"/>
      <c r="H19" s="29"/>
      <c r="I19" s="15"/>
    </row>
    <row r="20" spans="1:9" s="12" customFormat="1" ht="15.95" customHeight="1" x14ac:dyDescent="0.2">
      <c r="A20" s="14">
        <v>9</v>
      </c>
      <c r="B20" s="37" t="s">
        <v>169</v>
      </c>
      <c r="C20" s="36" t="s">
        <v>46</v>
      </c>
      <c r="D20" s="36" t="s">
        <v>47</v>
      </c>
      <c r="E20" s="14"/>
      <c r="F20" s="29"/>
      <c r="G20" s="14"/>
      <c r="H20" s="29"/>
      <c r="I20" s="26"/>
    </row>
    <row r="21" spans="1:9" s="12" customFormat="1" ht="15.95" customHeight="1" x14ac:dyDescent="0.2">
      <c r="A21" s="14">
        <v>10</v>
      </c>
      <c r="B21" s="37" t="s">
        <v>170</v>
      </c>
      <c r="C21" s="36" t="s">
        <v>48</v>
      </c>
      <c r="D21" s="36" t="s">
        <v>47</v>
      </c>
      <c r="E21" s="14"/>
      <c r="F21" s="29"/>
      <c r="G21" s="14"/>
      <c r="H21" s="29"/>
      <c r="I21" s="26"/>
    </row>
    <row r="22" spans="1:9" s="12" customFormat="1" ht="15.95" customHeight="1" x14ac:dyDescent="0.2">
      <c r="A22" s="14">
        <v>11</v>
      </c>
      <c r="B22" s="37" t="s">
        <v>171</v>
      </c>
      <c r="C22" s="36" t="s">
        <v>49</v>
      </c>
      <c r="D22" s="36" t="s">
        <v>50</v>
      </c>
      <c r="E22" s="14"/>
      <c r="F22" s="29"/>
      <c r="G22" s="14"/>
      <c r="H22" s="29"/>
      <c r="I22" s="26"/>
    </row>
    <row r="23" spans="1:9" s="12" customFormat="1" ht="15.95" customHeight="1" x14ac:dyDescent="0.2">
      <c r="A23" s="14">
        <v>12</v>
      </c>
      <c r="B23" s="37" t="s">
        <v>172</v>
      </c>
      <c r="C23" s="36" t="s">
        <v>51</v>
      </c>
      <c r="D23" s="36" t="s">
        <v>52</v>
      </c>
      <c r="E23" s="14"/>
      <c r="F23" s="29"/>
      <c r="G23" s="14"/>
      <c r="H23" s="29"/>
      <c r="I23" s="15"/>
    </row>
    <row r="24" spans="1:9" s="12" customFormat="1" ht="15.95" customHeight="1" x14ac:dyDescent="0.2">
      <c r="A24" s="14">
        <v>13</v>
      </c>
      <c r="B24" s="37" t="s">
        <v>173</v>
      </c>
      <c r="C24" s="36" t="s">
        <v>53</v>
      </c>
      <c r="D24" s="36" t="s">
        <v>54</v>
      </c>
      <c r="E24" s="14"/>
      <c r="F24" s="29"/>
      <c r="G24" s="14"/>
      <c r="H24" s="29"/>
      <c r="I24" s="15"/>
    </row>
    <row r="25" spans="1:9" s="12" customFormat="1" ht="15.95" customHeight="1" x14ac:dyDescent="0.2">
      <c r="A25" s="14">
        <v>14</v>
      </c>
      <c r="B25" s="37" t="s">
        <v>174</v>
      </c>
      <c r="C25" s="36" t="s">
        <v>55</v>
      </c>
      <c r="D25" s="36" t="s">
        <v>56</v>
      </c>
      <c r="E25" s="14"/>
      <c r="F25" s="29"/>
      <c r="G25" s="14"/>
      <c r="H25" s="29"/>
      <c r="I25" s="15"/>
    </row>
    <row r="26" spans="1:9" s="12" customFormat="1" ht="15.95" customHeight="1" x14ac:dyDescent="0.2">
      <c r="A26" s="14">
        <v>15</v>
      </c>
      <c r="B26" s="37" t="s">
        <v>175</v>
      </c>
      <c r="C26" s="36" t="s">
        <v>57</v>
      </c>
      <c r="D26" s="36" t="s">
        <v>56</v>
      </c>
      <c r="E26" s="14"/>
      <c r="F26" s="29"/>
      <c r="G26" s="14"/>
      <c r="H26" s="29"/>
      <c r="I26" s="15"/>
    </row>
    <row r="27" spans="1:9" s="12" customFormat="1" ht="15.95" customHeight="1" x14ac:dyDescent="0.2">
      <c r="A27" s="14">
        <v>16</v>
      </c>
      <c r="B27" s="37" t="s">
        <v>176</v>
      </c>
      <c r="C27" s="36" t="s">
        <v>58</v>
      </c>
      <c r="D27" s="36" t="s">
        <v>59</v>
      </c>
      <c r="E27" s="14"/>
      <c r="F27" s="29"/>
      <c r="G27" s="14"/>
      <c r="H27" s="29"/>
      <c r="I27" s="15"/>
    </row>
    <row r="28" spans="1:9" s="12" customFormat="1" ht="15.95" customHeight="1" x14ac:dyDescent="0.2">
      <c r="A28" s="14">
        <v>17</v>
      </c>
      <c r="B28" s="37" t="s">
        <v>177</v>
      </c>
      <c r="C28" s="36" t="s">
        <v>60</v>
      </c>
      <c r="D28" s="36" t="s">
        <v>61</v>
      </c>
      <c r="E28" s="14"/>
      <c r="F28" s="29"/>
      <c r="G28" s="14"/>
      <c r="H28" s="29"/>
      <c r="I28" s="15"/>
    </row>
    <row r="29" spans="1:9" s="12" customFormat="1" ht="15.95" customHeight="1" x14ac:dyDescent="0.2">
      <c r="A29" s="14">
        <v>18</v>
      </c>
      <c r="B29" s="37" t="s">
        <v>178</v>
      </c>
      <c r="C29" s="36" t="s">
        <v>62</v>
      </c>
      <c r="D29" s="36" t="s">
        <v>63</v>
      </c>
      <c r="E29" s="14"/>
      <c r="F29" s="29"/>
      <c r="G29" s="14"/>
      <c r="H29" s="29"/>
      <c r="I29" s="15"/>
    </row>
    <row r="30" spans="1:9" s="12" customFormat="1" ht="15.95" customHeight="1" x14ac:dyDescent="0.2">
      <c r="A30" s="14">
        <v>19</v>
      </c>
      <c r="B30" s="37" t="s">
        <v>179</v>
      </c>
      <c r="C30" s="36" t="s">
        <v>64</v>
      </c>
      <c r="D30" s="36" t="s">
        <v>65</v>
      </c>
      <c r="E30" s="14"/>
      <c r="F30" s="29"/>
      <c r="G30" s="14"/>
      <c r="H30" s="29"/>
      <c r="I30" s="15"/>
    </row>
    <row r="31" spans="1:9" s="12" customFormat="1" ht="15.95" customHeight="1" x14ac:dyDescent="0.2">
      <c r="A31" s="14">
        <v>20</v>
      </c>
      <c r="B31" s="37" t="s">
        <v>180</v>
      </c>
      <c r="C31" s="36" t="s">
        <v>66</v>
      </c>
      <c r="D31" s="36" t="s">
        <v>67</v>
      </c>
      <c r="E31" s="14"/>
      <c r="F31" s="29"/>
      <c r="G31" s="14"/>
      <c r="H31" s="29"/>
      <c r="I31" s="26"/>
    </row>
    <row r="32" spans="1:9" s="12" customFormat="1" ht="15.95" customHeight="1" x14ac:dyDescent="0.2">
      <c r="A32" s="14">
        <v>21</v>
      </c>
      <c r="B32" s="37" t="s">
        <v>181</v>
      </c>
      <c r="C32" s="36" t="s">
        <v>68</v>
      </c>
      <c r="D32" s="36" t="s">
        <v>69</v>
      </c>
      <c r="E32" s="14"/>
      <c r="F32" s="29"/>
      <c r="G32" s="14"/>
      <c r="H32" s="29"/>
      <c r="I32" s="15"/>
    </row>
    <row r="33" spans="1:9" s="12" customFormat="1" ht="15.95" customHeight="1" x14ac:dyDescent="0.2">
      <c r="A33" s="14">
        <v>22</v>
      </c>
      <c r="B33" s="37" t="s">
        <v>182</v>
      </c>
      <c r="C33" s="36" t="s">
        <v>70</v>
      </c>
      <c r="D33" s="36" t="s">
        <v>71</v>
      </c>
      <c r="E33" s="14"/>
      <c r="F33" s="29"/>
      <c r="G33" s="14"/>
      <c r="H33" s="29"/>
      <c r="I33" s="15"/>
    </row>
    <row r="34" spans="1:9" s="12" customFormat="1" ht="15.95" customHeight="1" x14ac:dyDescent="0.2">
      <c r="A34" s="14">
        <v>23</v>
      </c>
      <c r="B34" s="37" t="s">
        <v>183</v>
      </c>
      <c r="C34" s="36" t="s">
        <v>72</v>
      </c>
      <c r="D34" s="36" t="s">
        <v>73</v>
      </c>
      <c r="E34" s="14"/>
      <c r="F34" s="29"/>
      <c r="G34" s="14"/>
      <c r="H34" s="29"/>
      <c r="I34" s="15"/>
    </row>
    <row r="35" spans="1:9" s="12" customFormat="1" ht="15.95" customHeight="1" x14ac:dyDescent="0.2">
      <c r="A35" s="14">
        <v>24</v>
      </c>
      <c r="B35" s="37" t="s">
        <v>184</v>
      </c>
      <c r="C35" s="36" t="s">
        <v>74</v>
      </c>
      <c r="D35" s="36" t="s">
        <v>75</v>
      </c>
      <c r="E35" s="14"/>
      <c r="F35" s="29"/>
      <c r="G35" s="14"/>
      <c r="H35" s="29"/>
      <c r="I35" s="15"/>
    </row>
    <row r="36" spans="1:9" s="12" customFormat="1" ht="15.95" customHeight="1" x14ac:dyDescent="0.2">
      <c r="A36" s="14">
        <v>25</v>
      </c>
      <c r="B36" s="37" t="s">
        <v>185</v>
      </c>
      <c r="C36" s="36" t="s">
        <v>76</v>
      </c>
      <c r="D36" s="36" t="s">
        <v>77</v>
      </c>
      <c r="E36" s="14"/>
      <c r="F36" s="29"/>
      <c r="G36" s="14"/>
      <c r="H36" s="29"/>
      <c r="I36" s="15"/>
    </row>
    <row r="37" spans="1:9" s="12" customFormat="1" ht="15.95" customHeight="1" x14ac:dyDescent="0.2">
      <c r="A37" s="14">
        <v>26</v>
      </c>
      <c r="B37" s="37" t="s">
        <v>186</v>
      </c>
      <c r="C37" s="36" t="s">
        <v>78</v>
      </c>
      <c r="D37" s="36" t="s">
        <v>79</v>
      </c>
      <c r="E37" s="14"/>
      <c r="F37" s="29"/>
      <c r="G37" s="14"/>
      <c r="H37" s="29"/>
      <c r="I37" s="15"/>
    </row>
    <row r="38" spans="1:9" s="12" customFormat="1" ht="15.95" customHeight="1" x14ac:dyDescent="0.2">
      <c r="A38" s="14">
        <v>27</v>
      </c>
      <c r="B38" s="37" t="s">
        <v>187</v>
      </c>
      <c r="C38" s="36" t="s">
        <v>42</v>
      </c>
      <c r="D38" s="36" t="s">
        <v>79</v>
      </c>
      <c r="E38" s="14"/>
      <c r="F38" s="29"/>
      <c r="G38" s="14"/>
      <c r="H38" s="29"/>
      <c r="I38" s="26"/>
    </row>
    <row r="39" spans="1:9" s="12" customFormat="1" ht="15.95" customHeight="1" x14ac:dyDescent="0.2">
      <c r="A39" s="14">
        <v>28</v>
      </c>
      <c r="B39" s="37" t="s">
        <v>188</v>
      </c>
      <c r="C39" s="36" t="s">
        <v>80</v>
      </c>
      <c r="D39" s="36" t="s">
        <v>81</v>
      </c>
      <c r="E39" s="14"/>
      <c r="F39" s="29"/>
      <c r="G39" s="14"/>
      <c r="H39" s="29"/>
      <c r="I39" s="15"/>
    </row>
    <row r="40" spans="1:9" s="12" customFormat="1" ht="15.95" customHeight="1" x14ac:dyDescent="0.2">
      <c r="A40" s="14">
        <v>29</v>
      </c>
      <c r="B40" s="37" t="s">
        <v>189</v>
      </c>
      <c r="C40" s="36" t="s">
        <v>82</v>
      </c>
      <c r="D40" s="36" t="s">
        <v>81</v>
      </c>
      <c r="E40" s="14"/>
      <c r="F40" s="29"/>
      <c r="G40" s="14"/>
      <c r="H40" s="29"/>
      <c r="I40" s="26"/>
    </row>
    <row r="41" spans="1:9" s="12" customFormat="1" ht="15.95" customHeight="1" x14ac:dyDescent="0.2">
      <c r="A41" s="14">
        <v>30</v>
      </c>
      <c r="B41" s="37" t="s">
        <v>190</v>
      </c>
      <c r="C41" s="36" t="s">
        <v>83</v>
      </c>
      <c r="D41" s="36" t="s">
        <v>84</v>
      </c>
      <c r="E41" s="14"/>
      <c r="F41" s="29"/>
      <c r="G41" s="14"/>
      <c r="H41" s="29"/>
      <c r="I41" s="26"/>
    </row>
    <row r="42" spans="1:9" s="12" customFormat="1" ht="15.95" customHeight="1" x14ac:dyDescent="0.2">
      <c r="A42" s="14">
        <v>31</v>
      </c>
      <c r="B42" s="37" t="s">
        <v>191</v>
      </c>
      <c r="C42" s="36" t="s">
        <v>85</v>
      </c>
      <c r="D42" s="36" t="s">
        <v>86</v>
      </c>
      <c r="E42" s="14"/>
      <c r="F42" s="29"/>
      <c r="G42" s="14"/>
      <c r="H42" s="29"/>
      <c r="I42" s="26"/>
    </row>
    <row r="43" spans="1:9" s="12" customFormat="1" ht="15.95" customHeight="1" x14ac:dyDescent="0.2">
      <c r="A43" s="14">
        <v>32</v>
      </c>
      <c r="B43" s="37" t="s">
        <v>192</v>
      </c>
      <c r="C43" s="36" t="s">
        <v>87</v>
      </c>
      <c r="D43" s="36" t="s">
        <v>88</v>
      </c>
      <c r="E43" s="14"/>
      <c r="F43" s="29"/>
      <c r="G43" s="14"/>
      <c r="H43" s="29"/>
      <c r="I43" s="15"/>
    </row>
    <row r="44" spans="1:9" s="12" customFormat="1" ht="15.95" customHeight="1" x14ac:dyDescent="0.2">
      <c r="A44" s="14">
        <v>33</v>
      </c>
      <c r="B44" s="37" t="s">
        <v>193</v>
      </c>
      <c r="C44" s="36" t="s">
        <v>89</v>
      </c>
      <c r="D44" s="36" t="s">
        <v>90</v>
      </c>
      <c r="E44" s="14"/>
      <c r="F44" s="29"/>
      <c r="G44" s="14"/>
      <c r="H44" s="29"/>
      <c r="I44" s="15"/>
    </row>
    <row r="45" spans="1:9" s="12" customFormat="1" ht="15.95" customHeight="1" x14ac:dyDescent="0.2">
      <c r="A45" s="14">
        <v>34</v>
      </c>
      <c r="B45" s="37" t="s">
        <v>194</v>
      </c>
      <c r="C45" s="36" t="s">
        <v>42</v>
      </c>
      <c r="D45" s="36" t="s">
        <v>91</v>
      </c>
      <c r="E45" s="14"/>
      <c r="F45" s="29"/>
      <c r="G45" s="14"/>
      <c r="H45" s="29"/>
      <c r="I45" s="15"/>
    </row>
    <row r="46" spans="1:9" s="12" customFormat="1" ht="15.95" customHeight="1" x14ac:dyDescent="0.2">
      <c r="A46" s="14">
        <v>35</v>
      </c>
      <c r="B46" s="37" t="s">
        <v>195</v>
      </c>
      <c r="C46" s="36" t="s">
        <v>92</v>
      </c>
      <c r="D46" s="36" t="s">
        <v>93</v>
      </c>
      <c r="E46" s="14"/>
      <c r="F46" s="29"/>
      <c r="G46" s="14"/>
      <c r="H46" s="29"/>
      <c r="I46" s="15"/>
    </row>
    <row r="47" spans="1:9" s="12" customFormat="1" ht="15.95" customHeight="1" x14ac:dyDescent="0.2">
      <c r="A47" s="14">
        <v>36</v>
      </c>
      <c r="B47" s="37" t="s">
        <v>196</v>
      </c>
      <c r="C47" s="36" t="s">
        <v>94</v>
      </c>
      <c r="D47" s="36" t="s">
        <v>95</v>
      </c>
      <c r="E47" s="14"/>
      <c r="F47" s="29"/>
      <c r="G47" s="14"/>
      <c r="H47" s="29"/>
      <c r="I47" s="15"/>
    </row>
    <row r="48" spans="1:9" s="12" customFormat="1" ht="15.95" customHeight="1" x14ac:dyDescent="0.2">
      <c r="A48" s="14">
        <v>37</v>
      </c>
      <c r="B48" s="37" t="s">
        <v>197</v>
      </c>
      <c r="C48" s="36" t="s">
        <v>96</v>
      </c>
      <c r="D48" s="36" t="s">
        <v>97</v>
      </c>
      <c r="E48" s="14"/>
      <c r="F48" s="29"/>
      <c r="G48" s="14"/>
      <c r="H48" s="29"/>
      <c r="I48" s="15"/>
    </row>
    <row r="49" spans="1:9" s="12" customFormat="1" ht="15.95" customHeight="1" x14ac:dyDescent="0.2">
      <c r="A49" s="14">
        <v>38</v>
      </c>
      <c r="B49" s="37" t="s">
        <v>198</v>
      </c>
      <c r="C49" s="36" t="s">
        <v>98</v>
      </c>
      <c r="D49" s="36" t="s">
        <v>99</v>
      </c>
      <c r="E49" s="14"/>
      <c r="F49" s="29"/>
      <c r="G49" s="14"/>
      <c r="H49" s="29"/>
      <c r="I49" s="15"/>
    </row>
    <row r="50" spans="1:9" s="12" customFormat="1" ht="15.95" customHeight="1" x14ac:dyDescent="0.2">
      <c r="A50" s="14">
        <v>39</v>
      </c>
      <c r="B50" s="37" t="s">
        <v>199</v>
      </c>
      <c r="C50" s="36" t="s">
        <v>100</v>
      </c>
      <c r="D50" s="36" t="s">
        <v>101</v>
      </c>
      <c r="E50" s="14"/>
      <c r="F50" s="29"/>
      <c r="G50" s="14"/>
      <c r="H50" s="29"/>
      <c r="I50" s="15"/>
    </row>
    <row r="51" spans="1:9" s="12" customFormat="1" ht="27.75" customHeigh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9.25" customHeight="1" x14ac:dyDescent="0.2">
      <c r="A52" s="54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ht="15.95" customHeight="1" x14ac:dyDescent="0.2">
      <c r="A53" s="14">
        <v>41</v>
      </c>
      <c r="B53" s="37" t="s">
        <v>200</v>
      </c>
      <c r="C53" s="36" t="s">
        <v>102</v>
      </c>
      <c r="D53" s="36" t="s">
        <v>103</v>
      </c>
      <c r="E53" s="14"/>
      <c r="F53" s="29"/>
      <c r="G53" s="14"/>
      <c r="H53" s="29"/>
      <c r="I53" s="15"/>
    </row>
    <row r="54" spans="1:9" s="12" customFormat="1" ht="15.95" customHeight="1" x14ac:dyDescent="0.2">
      <c r="A54" s="14">
        <v>42</v>
      </c>
      <c r="B54" s="37" t="s">
        <v>201</v>
      </c>
      <c r="C54" s="36" t="s">
        <v>104</v>
      </c>
      <c r="D54" s="36" t="s">
        <v>105</v>
      </c>
      <c r="E54" s="14"/>
      <c r="F54" s="29"/>
      <c r="G54" s="14"/>
      <c r="H54" s="29"/>
      <c r="I54" s="15"/>
    </row>
    <row r="55" spans="1:9" s="12" customFormat="1" ht="15.95" customHeight="1" x14ac:dyDescent="0.2">
      <c r="A55" s="14">
        <v>43</v>
      </c>
      <c r="B55" s="37" t="s">
        <v>202</v>
      </c>
      <c r="C55" s="36" t="s">
        <v>106</v>
      </c>
      <c r="D55" s="36" t="s">
        <v>107</v>
      </c>
      <c r="E55" s="14"/>
      <c r="F55" s="29"/>
      <c r="G55" s="14"/>
      <c r="H55" s="29"/>
      <c r="I55" s="15"/>
    </row>
    <row r="56" spans="1:9" s="12" customFormat="1" ht="15.95" customHeight="1" x14ac:dyDescent="0.2">
      <c r="A56" s="14">
        <v>44</v>
      </c>
      <c r="B56" s="37" t="s">
        <v>203</v>
      </c>
      <c r="C56" s="36" t="s">
        <v>42</v>
      </c>
      <c r="D56" s="36" t="s">
        <v>108</v>
      </c>
      <c r="E56" s="14"/>
      <c r="F56" s="29"/>
      <c r="G56" s="14"/>
      <c r="H56" s="29"/>
      <c r="I56" s="15"/>
    </row>
    <row r="57" spans="1:9" s="12" customFormat="1" ht="15.95" customHeight="1" x14ac:dyDescent="0.2">
      <c r="A57" s="14">
        <v>45</v>
      </c>
      <c r="B57" s="37" t="s">
        <v>204</v>
      </c>
      <c r="C57" s="36" t="s">
        <v>109</v>
      </c>
      <c r="D57" s="36" t="s">
        <v>110</v>
      </c>
      <c r="E57" s="14"/>
      <c r="F57" s="29"/>
      <c r="G57" s="14"/>
      <c r="H57" s="29"/>
      <c r="I57" s="15"/>
    </row>
    <row r="58" spans="1:9" s="12" customFormat="1" ht="15.95" customHeight="1" x14ac:dyDescent="0.2">
      <c r="A58" s="14">
        <v>46</v>
      </c>
      <c r="B58" s="37" t="s">
        <v>205</v>
      </c>
      <c r="C58" s="36" t="s">
        <v>111</v>
      </c>
      <c r="D58" s="36" t="s">
        <v>112</v>
      </c>
      <c r="E58" s="14"/>
      <c r="F58" s="29"/>
      <c r="G58" s="14"/>
      <c r="H58" s="29"/>
      <c r="I58" s="15"/>
    </row>
    <row r="59" spans="1:9" s="12" customFormat="1" ht="15.95" customHeight="1" x14ac:dyDescent="0.2">
      <c r="A59" s="14">
        <v>47</v>
      </c>
      <c r="B59" s="37" t="s">
        <v>206</v>
      </c>
      <c r="C59" s="36" t="s">
        <v>113</v>
      </c>
      <c r="D59" s="36" t="s">
        <v>114</v>
      </c>
      <c r="E59" s="14"/>
      <c r="F59" s="29"/>
      <c r="G59" s="14"/>
      <c r="H59" s="29"/>
      <c r="I59" s="26"/>
    </row>
    <row r="60" spans="1:9" s="12" customFormat="1" ht="15.95" customHeight="1" x14ac:dyDescent="0.2">
      <c r="A60" s="14">
        <v>48</v>
      </c>
      <c r="B60" s="37" t="s">
        <v>207</v>
      </c>
      <c r="C60" s="36" t="s">
        <v>115</v>
      </c>
      <c r="D60" s="36" t="s">
        <v>116</v>
      </c>
      <c r="E60" s="14"/>
      <c r="F60" s="29"/>
      <c r="G60" s="14"/>
      <c r="H60" s="29"/>
      <c r="I60" s="15"/>
    </row>
    <row r="61" spans="1:9" ht="18" customHeight="1" x14ac:dyDescent="0.25">
      <c r="A61" s="22"/>
      <c r="B61" s="22"/>
      <c r="C61" s="71" t="s">
        <v>11</v>
      </c>
      <c r="D61" s="71"/>
      <c r="E61" s="71"/>
      <c r="F61" s="71"/>
      <c r="G61" s="71"/>
      <c r="H61" s="71"/>
      <c r="I61" s="71"/>
    </row>
    <row r="62" spans="1:9" ht="17.100000000000001" customHeight="1" x14ac:dyDescent="0.25">
      <c r="C62" s="72" t="s">
        <v>12</v>
      </c>
      <c r="D62" s="25"/>
      <c r="E62" s="74" t="s">
        <v>6</v>
      </c>
      <c r="F62" s="75"/>
      <c r="G62" s="74" t="s">
        <v>7</v>
      </c>
      <c r="H62" s="75"/>
      <c r="I62" s="76" t="s">
        <v>8</v>
      </c>
    </row>
    <row r="63" spans="1:9" s="12" customFormat="1" ht="17.100000000000001" customHeight="1" x14ac:dyDescent="0.2">
      <c r="C63" s="73"/>
      <c r="D63" s="20"/>
      <c r="E63" s="13" t="s">
        <v>13</v>
      </c>
      <c r="F63" s="16" t="s">
        <v>14</v>
      </c>
      <c r="G63" s="13" t="s">
        <v>13</v>
      </c>
      <c r="H63" s="16" t="s">
        <v>14</v>
      </c>
      <c r="I63" s="77"/>
    </row>
    <row r="64" spans="1:9" ht="17.100000000000001" customHeight="1" x14ac:dyDescent="0.25">
      <c r="C64" s="23" t="s">
        <v>15</v>
      </c>
      <c r="D64" s="11"/>
      <c r="E64" s="30">
        <f>COUNTIF(F12:F60,"Xuất sắc")</f>
        <v>0</v>
      </c>
      <c r="F64" s="31" t="e">
        <f>E64*100/#REF!</f>
        <v>#REF!</v>
      </c>
      <c r="G64" s="30">
        <f>COUNTIF(H12:H60,"Xuất sắc")</f>
        <v>0</v>
      </c>
      <c r="H64" s="31" t="e">
        <f>G64*100/#REF!</f>
        <v>#REF!</v>
      </c>
      <c r="I64" s="17"/>
    </row>
    <row r="65" spans="1:10" ht="17.100000000000001" customHeight="1" x14ac:dyDescent="0.25">
      <c r="C65" s="23" t="s">
        <v>16</v>
      </c>
      <c r="D65" s="11"/>
      <c r="E65" s="30">
        <f>COUNTIF(F12:F60,"Tốt")</f>
        <v>0</v>
      </c>
      <c r="F65" s="31" t="e">
        <f>E65*100/#REF!</f>
        <v>#REF!</v>
      </c>
      <c r="G65" s="30">
        <f>COUNTIF(H12:H60,"Tốt")</f>
        <v>0</v>
      </c>
      <c r="H65" s="31" t="e">
        <f>G65*100/#REF!</f>
        <v>#REF!</v>
      </c>
      <c r="I65" s="17"/>
    </row>
    <row r="66" spans="1:10" ht="17.100000000000001" customHeight="1" x14ac:dyDescent="0.25">
      <c r="C66" s="23" t="s">
        <v>17</v>
      </c>
      <c r="D66" s="11"/>
      <c r="E66" s="30">
        <f>COUNTIF(F12:F60,"Khá")</f>
        <v>0</v>
      </c>
      <c r="F66" s="31" t="e">
        <f>E66*100/#REF!</f>
        <v>#REF!</v>
      </c>
      <c r="G66" s="30">
        <f>COUNTIF(H12:H60,"Khá")</f>
        <v>0</v>
      </c>
      <c r="H66" s="31" t="e">
        <f>G66*100/#REF!</f>
        <v>#REF!</v>
      </c>
      <c r="I66" s="17"/>
    </row>
    <row r="67" spans="1:10" ht="17.100000000000001" customHeight="1" x14ac:dyDescent="0.25">
      <c r="C67" s="23" t="s">
        <v>18</v>
      </c>
      <c r="D67" s="11"/>
      <c r="E67" s="30">
        <f>COUNTIF(F12:F60,"TB")</f>
        <v>0</v>
      </c>
      <c r="F67" s="31" t="e">
        <f>E67*100/#REF!</f>
        <v>#REF!</v>
      </c>
      <c r="G67" s="30">
        <f>COUNTIF(H12:H60,"TB")</f>
        <v>0</v>
      </c>
      <c r="H67" s="31" t="e">
        <f>G67*100/#REF!</f>
        <v>#REF!</v>
      </c>
      <c r="I67" s="17"/>
    </row>
    <row r="68" spans="1:10" ht="17.100000000000001" customHeight="1" x14ac:dyDescent="0.25">
      <c r="C68" s="23" t="s">
        <v>19</v>
      </c>
      <c r="D68" s="11"/>
      <c r="E68" s="30">
        <f>COUNTIF(F12:F60,"Yếu")</f>
        <v>0</v>
      </c>
      <c r="F68" s="31" t="e">
        <f>E68*100/#REF!</f>
        <v>#REF!</v>
      </c>
      <c r="G68" s="30">
        <f>COUNTIF(H12:H60,"Yếu")</f>
        <v>0</v>
      </c>
      <c r="H68" s="31" t="e">
        <f>G68*100/#REF!</f>
        <v>#REF!</v>
      </c>
      <c r="I68" s="17"/>
    </row>
    <row r="69" spans="1:10" ht="17.100000000000001" customHeight="1" thickBot="1" x14ac:dyDescent="0.3">
      <c r="C69" s="24" t="s">
        <v>25</v>
      </c>
      <c r="D69" s="21"/>
      <c r="E69" s="32">
        <f>COUNTIF(F12:F60,"Không XL")</f>
        <v>0</v>
      </c>
      <c r="F69" s="33" t="e">
        <f>E69*100/#REF!</f>
        <v>#REF!</v>
      </c>
      <c r="G69" s="32">
        <f>COUNTIF(H12:H60,"Kém")</f>
        <v>0</v>
      </c>
      <c r="H69" s="33" t="e">
        <f>G69*100/#REF!</f>
        <v>#REF!</v>
      </c>
      <c r="I69" s="18"/>
    </row>
    <row r="70" spans="1:10" ht="9.9499999999999993" customHeight="1" x14ac:dyDescent="0.25">
      <c r="C70" s="19"/>
      <c r="D70" s="19"/>
      <c r="F70" s="27"/>
    </row>
    <row r="71" spans="1:10" ht="17.100000000000001" customHeight="1" x14ac:dyDescent="0.25">
      <c r="E71" s="70" t="s">
        <v>24</v>
      </c>
      <c r="F71" s="70"/>
      <c r="G71" s="70"/>
      <c r="H71" s="70"/>
      <c r="I71" s="70"/>
    </row>
    <row r="72" spans="1:10" ht="17.100000000000001" customHeight="1" x14ac:dyDescent="0.25">
      <c r="A72" s="64" t="s">
        <v>28</v>
      </c>
      <c r="B72" s="64"/>
      <c r="C72" s="64"/>
      <c r="D72" s="64"/>
      <c r="E72" s="64"/>
      <c r="F72" s="64" t="s">
        <v>6</v>
      </c>
      <c r="G72" s="64"/>
      <c r="H72" s="64"/>
      <c r="I72" s="28" t="s">
        <v>20</v>
      </c>
      <c r="J72" s="28"/>
    </row>
    <row r="73" spans="1:10" ht="17.100000000000001" customHeight="1" x14ac:dyDescent="0.25"/>
    <row r="74" spans="1:10" ht="17.100000000000001" customHeight="1" x14ac:dyDescent="0.25"/>
    <row r="75" spans="1:10" ht="17.100000000000001" customHeight="1" x14ac:dyDescent="0.25"/>
    <row r="76" spans="1:10" ht="18" customHeight="1" x14ac:dyDescent="0.25">
      <c r="A76" s="1">
        <v>1</v>
      </c>
    </row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</sheetData>
  <mergeCells count="30">
    <mergeCell ref="F72:H72"/>
    <mergeCell ref="A72:E72"/>
    <mergeCell ref="A7:I7"/>
    <mergeCell ref="A8:I8"/>
    <mergeCell ref="A10:A11"/>
    <mergeCell ref="C10:D11"/>
    <mergeCell ref="E10:F10"/>
    <mergeCell ref="G10:H10"/>
    <mergeCell ref="I10:I11"/>
    <mergeCell ref="B10:B11"/>
    <mergeCell ref="E71:I71"/>
    <mergeCell ref="C61:I61"/>
    <mergeCell ref="C62:C63"/>
    <mergeCell ref="E62:F62"/>
    <mergeCell ref="G62:H62"/>
    <mergeCell ref="I62:I63"/>
    <mergeCell ref="A4:D4"/>
    <mergeCell ref="E4:I4"/>
    <mergeCell ref="A5:D5"/>
    <mergeCell ref="A6:I6"/>
    <mergeCell ref="A2:D2"/>
    <mergeCell ref="E2:I2"/>
    <mergeCell ref="A3:D3"/>
    <mergeCell ref="E3:I3"/>
    <mergeCell ref="I51:I52"/>
    <mergeCell ref="A51:A52"/>
    <mergeCell ref="B51:B52"/>
    <mergeCell ref="C51:D52"/>
    <mergeCell ref="E51:F51"/>
    <mergeCell ref="G51:H51"/>
  </mergeCells>
  <phoneticPr fontId="13" type="noConversion"/>
  <conditionalFormatting sqref="F12:F50 H12:H50 H53:H60 F53:F60">
    <cfRule type="cellIs" dxfId="51" priority="25" stopIfTrue="1" operator="equal">
      <formula>"SVG"</formula>
    </cfRule>
    <cfRule type="cellIs" dxfId="50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5" workbookViewId="0">
      <selection activeCell="A5" sqref="A1:XFD104857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1640625" style="1" customWidth="1"/>
    <col min="7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26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208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37" t="s">
        <v>142</v>
      </c>
      <c r="C12" s="36" t="s">
        <v>117</v>
      </c>
      <c r="D12" s="36" t="s">
        <v>118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143</v>
      </c>
      <c r="C13" s="36" t="s">
        <v>119</v>
      </c>
      <c r="D13" s="36" t="s">
        <v>118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144</v>
      </c>
      <c r="C14" s="36" t="s">
        <v>120</v>
      </c>
      <c r="D14" s="36" t="s">
        <v>41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145</v>
      </c>
      <c r="C15" s="36" t="s">
        <v>121</v>
      </c>
      <c r="D15" s="36" t="s">
        <v>122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146</v>
      </c>
      <c r="C16" s="36" t="s">
        <v>123</v>
      </c>
      <c r="D16" s="36" t="s">
        <v>124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147</v>
      </c>
      <c r="C17" s="36" t="s">
        <v>125</v>
      </c>
      <c r="D17" s="36" t="s">
        <v>56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148</v>
      </c>
      <c r="C18" s="36" t="s">
        <v>55</v>
      </c>
      <c r="D18" s="36" t="s">
        <v>56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149</v>
      </c>
      <c r="C19" s="36" t="s">
        <v>126</v>
      </c>
      <c r="D19" s="36" t="s">
        <v>61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150</v>
      </c>
      <c r="C20" s="36" t="s">
        <v>127</v>
      </c>
      <c r="D20" s="36" t="s">
        <v>61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151</v>
      </c>
      <c r="C21" s="36" t="s">
        <v>128</v>
      </c>
      <c r="D21" s="36" t="s">
        <v>129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152</v>
      </c>
      <c r="C22" s="36" t="s">
        <v>130</v>
      </c>
      <c r="D22" s="36" t="s">
        <v>131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153</v>
      </c>
      <c r="C23" s="36" t="s">
        <v>132</v>
      </c>
      <c r="D23" s="36" t="s">
        <v>81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7" t="s">
        <v>154</v>
      </c>
      <c r="C24" s="36" t="s">
        <v>83</v>
      </c>
      <c r="D24" s="36" t="s">
        <v>84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155</v>
      </c>
      <c r="C25" s="36" t="s">
        <v>133</v>
      </c>
      <c r="D25" s="36" t="s">
        <v>134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156</v>
      </c>
      <c r="C26" s="36" t="s">
        <v>135</v>
      </c>
      <c r="D26" s="36" t="s">
        <v>136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157</v>
      </c>
      <c r="C27" s="36" t="s">
        <v>85</v>
      </c>
      <c r="D27" s="36" t="s">
        <v>137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158</v>
      </c>
      <c r="C28" s="36" t="s">
        <v>138</v>
      </c>
      <c r="D28" s="36" t="s">
        <v>137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159</v>
      </c>
      <c r="C29" s="36" t="s">
        <v>139</v>
      </c>
      <c r="D29" s="36" t="s">
        <v>140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160</v>
      </c>
      <c r="C30" s="36" t="s">
        <v>141</v>
      </c>
      <c r="D30" s="36" t="s">
        <v>140</v>
      </c>
      <c r="E30" s="14"/>
      <c r="F30" s="29"/>
      <c r="G30" s="14"/>
      <c r="H30" s="29"/>
      <c r="I30" s="15"/>
    </row>
    <row r="31" spans="1:9" ht="15.75" x14ac:dyDescent="0.25">
      <c r="A31" s="22"/>
      <c r="B31" s="22"/>
      <c r="C31" s="71" t="s">
        <v>11</v>
      </c>
      <c r="D31" s="71"/>
      <c r="E31" s="71"/>
      <c r="F31" s="71"/>
      <c r="G31" s="71"/>
      <c r="H31" s="71"/>
      <c r="I31" s="71"/>
    </row>
    <row r="32" spans="1:9" ht="15.75" x14ac:dyDescent="0.25">
      <c r="C32" s="72" t="s">
        <v>12</v>
      </c>
      <c r="D32" s="25"/>
      <c r="E32" s="74" t="s">
        <v>6</v>
      </c>
      <c r="F32" s="75"/>
      <c r="G32" s="74" t="s">
        <v>7</v>
      </c>
      <c r="H32" s="75"/>
      <c r="I32" s="76" t="s">
        <v>8</v>
      </c>
    </row>
    <row r="33" spans="1:10" s="12" customFormat="1" ht="15.75" x14ac:dyDescent="0.2">
      <c r="C33" s="73"/>
      <c r="D33" s="20"/>
      <c r="E33" s="13" t="s">
        <v>13</v>
      </c>
      <c r="F33" s="16" t="s">
        <v>14</v>
      </c>
      <c r="G33" s="13" t="s">
        <v>13</v>
      </c>
      <c r="H33" s="16" t="s">
        <v>14</v>
      </c>
      <c r="I33" s="77"/>
    </row>
    <row r="34" spans="1:10" x14ac:dyDescent="0.25">
      <c r="C34" s="23" t="s">
        <v>15</v>
      </c>
      <c r="D34" s="35"/>
      <c r="E34" s="30">
        <f>COUNTIF(F12:F30,"Xuất sắc")</f>
        <v>0</v>
      </c>
      <c r="F34" s="31" t="e">
        <f>E34*100/#REF!</f>
        <v>#REF!</v>
      </c>
      <c r="G34" s="30">
        <f>COUNTIF(H12:H30,"Xuất sắc")</f>
        <v>0</v>
      </c>
      <c r="H34" s="31" t="e">
        <f>G34*100/#REF!</f>
        <v>#REF!</v>
      </c>
      <c r="I34" s="17"/>
    </row>
    <row r="35" spans="1:10" x14ac:dyDescent="0.25">
      <c r="C35" s="23" t="s">
        <v>16</v>
      </c>
      <c r="D35" s="35"/>
      <c r="E35" s="30">
        <f>COUNTIF(F12:F30,"Tốt")</f>
        <v>0</v>
      </c>
      <c r="F35" s="31" t="e">
        <f>E35*100/#REF!</f>
        <v>#REF!</v>
      </c>
      <c r="G35" s="30">
        <f>COUNTIF(H12:H30,"Tốt")</f>
        <v>0</v>
      </c>
      <c r="H35" s="31" t="e">
        <f>G35*100/#REF!</f>
        <v>#REF!</v>
      </c>
      <c r="I35" s="17"/>
    </row>
    <row r="36" spans="1:10" x14ac:dyDescent="0.25">
      <c r="C36" s="23" t="s">
        <v>17</v>
      </c>
      <c r="D36" s="35"/>
      <c r="E36" s="30">
        <f>COUNTIF(F12:F30,"Khá")</f>
        <v>0</v>
      </c>
      <c r="F36" s="31" t="e">
        <f>E36*100/#REF!</f>
        <v>#REF!</v>
      </c>
      <c r="G36" s="30">
        <f>COUNTIF(H12:H30,"Khá")</f>
        <v>0</v>
      </c>
      <c r="H36" s="31" t="e">
        <f>G36*100/#REF!</f>
        <v>#REF!</v>
      </c>
      <c r="I36" s="17"/>
    </row>
    <row r="37" spans="1:10" x14ac:dyDescent="0.25">
      <c r="C37" s="23" t="s">
        <v>18</v>
      </c>
      <c r="D37" s="35"/>
      <c r="E37" s="30">
        <f>COUNTIF(F12:F30,"TB")</f>
        <v>0</v>
      </c>
      <c r="F37" s="31" t="e">
        <f>E37*100/#REF!</f>
        <v>#REF!</v>
      </c>
      <c r="G37" s="30">
        <f>COUNTIF(H12:H30,"TB")</f>
        <v>0</v>
      </c>
      <c r="H37" s="31" t="e">
        <f>G37*100/#REF!</f>
        <v>#REF!</v>
      </c>
      <c r="I37" s="17"/>
    </row>
    <row r="38" spans="1:10" x14ac:dyDescent="0.25">
      <c r="C38" s="23" t="s">
        <v>19</v>
      </c>
      <c r="D38" s="35"/>
      <c r="E38" s="30">
        <f>COUNTIF(F12:F30,"Yếu")</f>
        <v>0</v>
      </c>
      <c r="F38" s="31" t="e">
        <f>E38*100/#REF!</f>
        <v>#REF!</v>
      </c>
      <c r="G38" s="30">
        <f>COUNTIF(H12:H30,"Yếu")</f>
        <v>0</v>
      </c>
      <c r="H38" s="31" t="e">
        <f>G38*100/#REF!</f>
        <v>#REF!</v>
      </c>
      <c r="I38" s="17"/>
    </row>
    <row r="39" spans="1:10" ht="15.75" thickBot="1" x14ac:dyDescent="0.3">
      <c r="C39" s="24" t="s">
        <v>25</v>
      </c>
      <c r="D39" s="21"/>
      <c r="E39" s="32">
        <f>COUNTIF(F12:F30,"Không XL")</f>
        <v>0</v>
      </c>
      <c r="F39" s="33" t="e">
        <f>E39*100/#REF!</f>
        <v>#REF!</v>
      </c>
      <c r="G39" s="32">
        <f>COUNTIF(H12:H30,"Kém")</f>
        <v>0</v>
      </c>
      <c r="H39" s="33" t="e">
        <f>G39*100/#REF!</f>
        <v>#REF!</v>
      </c>
      <c r="I39" s="18"/>
    </row>
    <row r="40" spans="1:10" x14ac:dyDescent="0.25">
      <c r="C40" s="19"/>
      <c r="D40" s="19"/>
      <c r="F40" s="27"/>
    </row>
    <row r="41" spans="1:10" ht="15.75" x14ac:dyDescent="0.25">
      <c r="E41" s="70" t="s">
        <v>24</v>
      </c>
      <c r="F41" s="70"/>
      <c r="G41" s="70"/>
      <c r="H41" s="70"/>
      <c r="I41" s="70"/>
    </row>
    <row r="42" spans="1:10" x14ac:dyDescent="0.25">
      <c r="A42" s="64" t="s">
        <v>28</v>
      </c>
      <c r="B42" s="64"/>
      <c r="C42" s="64"/>
      <c r="D42" s="64"/>
      <c r="E42" s="64"/>
      <c r="F42" s="64" t="s">
        <v>6</v>
      </c>
      <c r="G42" s="64"/>
      <c r="H42" s="64"/>
      <c r="I42" s="28" t="s">
        <v>20</v>
      </c>
      <c r="J42" s="28"/>
    </row>
    <row r="46" spans="1:10" x14ac:dyDescent="0.25">
      <c r="A46" s="1">
        <v>1</v>
      </c>
    </row>
  </sheetData>
  <mergeCells count="24">
    <mergeCell ref="A42:E42"/>
    <mergeCell ref="F42:H42"/>
    <mergeCell ref="C31:I31"/>
    <mergeCell ref="C32:C33"/>
    <mergeCell ref="E32:F32"/>
    <mergeCell ref="G32:H32"/>
    <mergeCell ref="I32:I33"/>
    <mergeCell ref="E41:I4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0 H12:H30">
    <cfRule type="cellIs" dxfId="49" priority="1" stopIfTrue="1" operator="equal">
      <formula>"SVG"</formula>
    </cfRule>
    <cfRule type="cellIs" dxfId="48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opLeftCell="A49" workbookViewId="0">
      <selection activeCell="F66" sqref="F6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209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559</v>
      </c>
      <c r="C12" s="43" t="s">
        <v>560</v>
      </c>
      <c r="D12" s="44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561</v>
      </c>
      <c r="C13" s="43" t="s">
        <v>431</v>
      </c>
      <c r="D13" s="44" t="s">
        <v>562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563</v>
      </c>
      <c r="C14" s="43" t="s">
        <v>564</v>
      </c>
      <c r="D14" s="44" t="s">
        <v>562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565</v>
      </c>
      <c r="C15" s="43" t="s">
        <v>566</v>
      </c>
      <c r="D15" s="44" t="s">
        <v>567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568</v>
      </c>
      <c r="C16" s="43" t="s">
        <v>224</v>
      </c>
      <c r="D16" s="44" t="s">
        <v>36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569</v>
      </c>
      <c r="C17" s="43" t="s">
        <v>98</v>
      </c>
      <c r="D17" s="44" t="s">
        <v>36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570</v>
      </c>
      <c r="C18" s="43" t="s">
        <v>571</v>
      </c>
      <c r="D18" s="44" t="s">
        <v>41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572</v>
      </c>
      <c r="C19" s="43" t="s">
        <v>573</v>
      </c>
      <c r="D19" s="44" t="s">
        <v>41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574</v>
      </c>
      <c r="C20" s="43" t="s">
        <v>575</v>
      </c>
      <c r="D20" s="44" t="s">
        <v>122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576</v>
      </c>
      <c r="C21" s="43" t="s">
        <v>577</v>
      </c>
      <c r="D21" s="44" t="s">
        <v>43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578</v>
      </c>
      <c r="C22" s="43" t="s">
        <v>579</v>
      </c>
      <c r="D22" s="44" t="s">
        <v>580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583</v>
      </c>
      <c r="C23" s="43" t="s">
        <v>76</v>
      </c>
      <c r="D23" s="44" t="s">
        <v>47</v>
      </c>
      <c r="E23" s="14"/>
      <c r="F23" s="29"/>
      <c r="G23" s="14"/>
      <c r="H23" s="29"/>
      <c r="I23" s="26"/>
    </row>
    <row r="24" spans="1:9" s="12" customFormat="1" x14ac:dyDescent="0.2">
      <c r="A24" s="14">
        <v>13</v>
      </c>
      <c r="B24" s="42" t="s">
        <v>581</v>
      </c>
      <c r="C24" s="43" t="s">
        <v>582</v>
      </c>
      <c r="D24" s="44" t="s">
        <v>47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584</v>
      </c>
      <c r="C25" s="43" t="s">
        <v>585</v>
      </c>
      <c r="D25" s="44" t="s">
        <v>360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588</v>
      </c>
      <c r="C26" s="43" t="s">
        <v>589</v>
      </c>
      <c r="D26" s="44" t="s">
        <v>54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586</v>
      </c>
      <c r="C27" s="43" t="s">
        <v>587</v>
      </c>
      <c r="D27" s="44" t="s">
        <v>54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590</v>
      </c>
      <c r="C28" s="43" t="s">
        <v>115</v>
      </c>
      <c r="D28" s="44" t="s">
        <v>230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591</v>
      </c>
      <c r="C29" s="43" t="s">
        <v>87</v>
      </c>
      <c r="D29" s="44" t="s">
        <v>59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592</v>
      </c>
      <c r="C30" s="43" t="s">
        <v>593</v>
      </c>
      <c r="D30" s="44" t="s">
        <v>59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594</v>
      </c>
      <c r="C31" s="43" t="s">
        <v>595</v>
      </c>
      <c r="D31" s="44" t="s">
        <v>63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596</v>
      </c>
      <c r="C32" s="43" t="s">
        <v>481</v>
      </c>
      <c r="D32" s="44" t="s">
        <v>129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597</v>
      </c>
      <c r="C33" s="43" t="s">
        <v>511</v>
      </c>
      <c r="D33" s="44" t="s">
        <v>378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598</v>
      </c>
      <c r="C34" s="43" t="s">
        <v>599</v>
      </c>
      <c r="D34" s="44" t="s">
        <v>600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601</v>
      </c>
      <c r="C35" s="43" t="s">
        <v>602</v>
      </c>
      <c r="D35" s="44" t="s">
        <v>386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603</v>
      </c>
      <c r="C36" s="43" t="s">
        <v>33</v>
      </c>
      <c r="D36" s="44" t="s">
        <v>604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605</v>
      </c>
      <c r="C37" s="43" t="s">
        <v>606</v>
      </c>
      <c r="D37" s="44" t="s">
        <v>607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608</v>
      </c>
      <c r="C38" s="43" t="s">
        <v>115</v>
      </c>
      <c r="D38" s="44" t="s">
        <v>247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609</v>
      </c>
      <c r="C39" s="43" t="s">
        <v>610</v>
      </c>
      <c r="D39" s="44" t="s">
        <v>397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611</v>
      </c>
      <c r="C40" s="43" t="s">
        <v>135</v>
      </c>
      <c r="D40" s="44" t="s">
        <v>131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612</v>
      </c>
      <c r="C41" s="43" t="s">
        <v>613</v>
      </c>
      <c r="D41" s="44" t="s">
        <v>77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614</v>
      </c>
      <c r="C42" s="43" t="s">
        <v>55</v>
      </c>
      <c r="D42" s="44" t="s">
        <v>77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617</v>
      </c>
      <c r="C43" s="43" t="s">
        <v>618</v>
      </c>
      <c r="D43" s="44" t="s">
        <v>81</v>
      </c>
      <c r="E43" s="14"/>
      <c r="F43" s="29"/>
      <c r="G43" s="14"/>
      <c r="H43" s="29"/>
      <c r="I43" s="26"/>
    </row>
    <row r="44" spans="1:9" s="12" customFormat="1" x14ac:dyDescent="0.2">
      <c r="A44" s="14">
        <v>33</v>
      </c>
      <c r="B44" s="42" t="s">
        <v>619</v>
      </c>
      <c r="C44" s="43" t="s">
        <v>115</v>
      </c>
      <c r="D44" s="44" t="s">
        <v>81</v>
      </c>
      <c r="E44" s="14"/>
      <c r="F44" s="29"/>
      <c r="G44" s="14"/>
      <c r="H44" s="29"/>
      <c r="I44" s="26"/>
    </row>
    <row r="45" spans="1:9" s="12" customFormat="1" x14ac:dyDescent="0.2">
      <c r="A45" s="14">
        <v>34</v>
      </c>
      <c r="B45" s="42" t="s">
        <v>616</v>
      </c>
      <c r="C45" s="43" t="s">
        <v>138</v>
      </c>
      <c r="D45" s="44" t="s">
        <v>81</v>
      </c>
      <c r="E45" s="14"/>
      <c r="F45" s="29"/>
      <c r="G45" s="14"/>
      <c r="H45" s="29"/>
      <c r="I45" s="26"/>
    </row>
    <row r="46" spans="1:9" s="12" customFormat="1" x14ac:dyDescent="0.2">
      <c r="A46" s="14">
        <v>35</v>
      </c>
      <c r="B46" s="42" t="s">
        <v>615</v>
      </c>
      <c r="C46" s="43" t="s">
        <v>254</v>
      </c>
      <c r="D46" s="44" t="s">
        <v>81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620</v>
      </c>
      <c r="C47" s="43" t="s">
        <v>130</v>
      </c>
      <c r="D47" s="44" t="s">
        <v>86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42" t="s">
        <v>621</v>
      </c>
      <c r="C48" s="43" t="s">
        <v>622</v>
      </c>
      <c r="D48" s="44" t="s">
        <v>410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42" t="s">
        <v>623</v>
      </c>
      <c r="C49" s="43" t="s">
        <v>624</v>
      </c>
      <c r="D49" s="44" t="s">
        <v>93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42" t="s">
        <v>625</v>
      </c>
      <c r="C50" s="43" t="s">
        <v>613</v>
      </c>
      <c r="D50" s="44" t="s">
        <v>95</v>
      </c>
      <c r="E50" s="14"/>
      <c r="F50" s="29"/>
      <c r="G50" s="14"/>
      <c r="H50" s="29"/>
      <c r="I50" s="15"/>
    </row>
    <row r="51" spans="1:9" s="12" customForma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5.5" x14ac:dyDescent="0.2">
      <c r="A52" s="54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x14ac:dyDescent="0.2">
      <c r="A53" s="14">
        <v>40</v>
      </c>
      <c r="B53" s="42" t="s">
        <v>628</v>
      </c>
      <c r="C53" s="43" t="s">
        <v>629</v>
      </c>
      <c r="D53" s="44" t="s">
        <v>258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42" t="s">
        <v>626</v>
      </c>
      <c r="C54" s="43" t="s">
        <v>627</v>
      </c>
      <c r="D54" s="44" t="s">
        <v>258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42" t="s">
        <v>630</v>
      </c>
      <c r="C55" s="43" t="s">
        <v>631</v>
      </c>
      <c r="D55" s="44" t="s">
        <v>99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42" t="s">
        <v>632</v>
      </c>
      <c r="C56" s="43" t="s">
        <v>633</v>
      </c>
      <c r="D56" s="44" t="s">
        <v>634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42" t="s">
        <v>850</v>
      </c>
      <c r="C57" s="43" t="s">
        <v>851</v>
      </c>
      <c r="D57" s="44" t="s">
        <v>262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42" t="s">
        <v>635</v>
      </c>
      <c r="C58" s="43" t="s">
        <v>636</v>
      </c>
      <c r="D58" s="44" t="s">
        <v>262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42" t="s">
        <v>637</v>
      </c>
      <c r="C59" s="43" t="s">
        <v>638</v>
      </c>
      <c r="D59" s="44" t="s">
        <v>265</v>
      </c>
      <c r="E59" s="14"/>
      <c r="F59" s="29"/>
      <c r="G59" s="14"/>
      <c r="H59" s="29"/>
      <c r="I59" s="15"/>
    </row>
    <row r="60" spans="1:9" s="12" customFormat="1" x14ac:dyDescent="0.2">
      <c r="A60" s="14">
        <v>47</v>
      </c>
      <c r="B60" s="42" t="s">
        <v>639</v>
      </c>
      <c r="C60" s="43" t="s">
        <v>98</v>
      </c>
      <c r="D60" s="44" t="s">
        <v>509</v>
      </c>
      <c r="E60" s="14"/>
      <c r="F60" s="29"/>
      <c r="G60" s="14"/>
      <c r="H60" s="29"/>
      <c r="I60" s="15"/>
    </row>
    <row r="61" spans="1:9" s="12" customFormat="1" x14ac:dyDescent="0.2">
      <c r="A61" s="14">
        <v>48</v>
      </c>
      <c r="B61" s="42" t="s">
        <v>640</v>
      </c>
      <c r="C61" s="43" t="s">
        <v>641</v>
      </c>
      <c r="D61" s="44" t="s">
        <v>642</v>
      </c>
      <c r="E61" s="14"/>
      <c r="F61" s="29"/>
      <c r="G61" s="14"/>
      <c r="H61" s="29"/>
      <c r="I61" s="15"/>
    </row>
    <row r="62" spans="1:9" s="12" customFormat="1" x14ac:dyDescent="0.2">
      <c r="A62" s="14">
        <v>49</v>
      </c>
      <c r="B62" s="42" t="s">
        <v>643</v>
      </c>
      <c r="C62" s="43" t="s">
        <v>644</v>
      </c>
      <c r="D62" s="44" t="s">
        <v>103</v>
      </c>
      <c r="E62" s="14"/>
      <c r="F62" s="29"/>
      <c r="G62" s="14"/>
      <c r="H62" s="29"/>
      <c r="I62" s="15"/>
    </row>
    <row r="63" spans="1:9" s="12" customFormat="1" x14ac:dyDescent="0.2">
      <c r="A63" s="14">
        <v>50</v>
      </c>
      <c r="B63" s="42" t="s">
        <v>645</v>
      </c>
      <c r="C63" s="43" t="s">
        <v>216</v>
      </c>
      <c r="D63" s="44" t="s">
        <v>646</v>
      </c>
      <c r="E63" s="14"/>
      <c r="F63" s="29"/>
      <c r="G63" s="14"/>
      <c r="H63" s="29"/>
      <c r="I63" s="15"/>
    </row>
    <row r="64" spans="1:9" s="12" customFormat="1" x14ac:dyDescent="0.2">
      <c r="A64" s="14">
        <v>51</v>
      </c>
      <c r="B64" s="42" t="s">
        <v>647</v>
      </c>
      <c r="C64" s="43" t="s">
        <v>648</v>
      </c>
      <c r="D64" s="44" t="s">
        <v>649</v>
      </c>
      <c r="E64" s="14"/>
      <c r="F64" s="29"/>
      <c r="G64" s="14"/>
      <c r="H64" s="29"/>
      <c r="I64" s="15"/>
    </row>
    <row r="65" spans="1:10" s="12" customFormat="1" x14ac:dyDescent="0.2">
      <c r="A65" s="14">
        <v>52</v>
      </c>
      <c r="B65" s="42" t="s">
        <v>650</v>
      </c>
      <c r="C65" s="43" t="s">
        <v>472</v>
      </c>
      <c r="D65" s="44" t="s">
        <v>273</v>
      </c>
      <c r="E65" s="14"/>
      <c r="F65" s="29"/>
      <c r="G65" s="14"/>
      <c r="H65" s="29"/>
      <c r="I65" s="15"/>
    </row>
    <row r="66" spans="1:10" s="12" customFormat="1" x14ac:dyDescent="0.2">
      <c r="A66" s="14">
        <v>53</v>
      </c>
      <c r="B66" s="42" t="s">
        <v>651</v>
      </c>
      <c r="C66" s="43" t="s">
        <v>652</v>
      </c>
      <c r="D66" s="44" t="s">
        <v>114</v>
      </c>
      <c r="E66" s="14"/>
      <c r="F66" s="29"/>
      <c r="G66" s="14"/>
      <c r="H66" s="29"/>
      <c r="I66" s="15"/>
    </row>
    <row r="67" spans="1:10" s="12" customFormat="1" x14ac:dyDescent="0.2">
      <c r="A67" s="14">
        <v>54</v>
      </c>
      <c r="B67" s="42" t="s">
        <v>653</v>
      </c>
      <c r="C67" s="43" t="s">
        <v>654</v>
      </c>
      <c r="D67" s="44" t="s">
        <v>655</v>
      </c>
      <c r="E67" s="14"/>
      <c r="F67" s="29"/>
      <c r="G67" s="14"/>
      <c r="H67" s="29"/>
      <c r="I67" s="40"/>
    </row>
    <row r="68" spans="1:10" ht="15.75" x14ac:dyDescent="0.25">
      <c r="A68" s="22"/>
      <c r="B68" s="22"/>
      <c r="C68" s="71" t="s">
        <v>11</v>
      </c>
      <c r="D68" s="71"/>
      <c r="E68" s="71"/>
      <c r="F68" s="71"/>
      <c r="G68" s="71"/>
      <c r="H68" s="71"/>
      <c r="I68" s="71"/>
    </row>
    <row r="69" spans="1:10" ht="15.75" x14ac:dyDescent="0.25">
      <c r="C69" s="72" t="s">
        <v>12</v>
      </c>
      <c r="D69" s="25"/>
      <c r="E69" s="74" t="s">
        <v>6</v>
      </c>
      <c r="F69" s="75"/>
      <c r="G69" s="74" t="s">
        <v>7</v>
      </c>
      <c r="H69" s="75"/>
      <c r="I69" s="76" t="s">
        <v>8</v>
      </c>
    </row>
    <row r="70" spans="1:10" s="12" customFormat="1" ht="15.75" x14ac:dyDescent="0.2">
      <c r="C70" s="73"/>
      <c r="D70" s="20"/>
      <c r="E70" s="13" t="s">
        <v>13</v>
      </c>
      <c r="F70" s="16" t="s">
        <v>14</v>
      </c>
      <c r="G70" s="13" t="s">
        <v>13</v>
      </c>
      <c r="H70" s="16" t="s">
        <v>14</v>
      </c>
      <c r="I70" s="77"/>
    </row>
    <row r="71" spans="1:10" x14ac:dyDescent="0.25">
      <c r="C71" s="23" t="s">
        <v>15</v>
      </c>
      <c r="D71" s="38"/>
      <c r="E71" s="30"/>
      <c r="F71" s="31"/>
      <c r="G71" s="30"/>
      <c r="H71" s="31"/>
      <c r="I71" s="17"/>
    </row>
    <row r="72" spans="1:10" x14ac:dyDescent="0.25">
      <c r="C72" s="23" t="s">
        <v>16</v>
      </c>
      <c r="D72" s="38"/>
      <c r="E72" s="30"/>
      <c r="F72" s="31"/>
      <c r="G72" s="30"/>
      <c r="H72" s="31"/>
      <c r="I72" s="17"/>
    </row>
    <row r="73" spans="1:10" x14ac:dyDescent="0.25">
      <c r="C73" s="23" t="s">
        <v>17</v>
      </c>
      <c r="D73" s="38"/>
      <c r="E73" s="30"/>
      <c r="F73" s="31"/>
      <c r="G73" s="30"/>
      <c r="H73" s="31"/>
      <c r="I73" s="17"/>
    </row>
    <row r="74" spans="1:10" x14ac:dyDescent="0.25">
      <c r="C74" s="23" t="s">
        <v>18</v>
      </c>
      <c r="D74" s="38"/>
      <c r="E74" s="30"/>
      <c r="F74" s="31"/>
      <c r="G74" s="30"/>
      <c r="H74" s="31"/>
      <c r="I74" s="17"/>
    </row>
    <row r="75" spans="1:10" x14ac:dyDescent="0.25">
      <c r="C75" s="23" t="s">
        <v>19</v>
      </c>
      <c r="D75" s="38"/>
      <c r="E75" s="30"/>
      <c r="F75" s="31"/>
      <c r="G75" s="30"/>
      <c r="H75" s="31"/>
      <c r="I75" s="17"/>
    </row>
    <row r="76" spans="1:10" ht="15.75" thickBot="1" x14ac:dyDescent="0.3">
      <c r="C76" s="24" t="s">
        <v>25</v>
      </c>
      <c r="D76" s="21"/>
      <c r="E76" s="32"/>
      <c r="F76" s="33"/>
      <c r="G76" s="32"/>
      <c r="H76" s="33"/>
      <c r="I76" s="18"/>
    </row>
    <row r="77" spans="1:10" x14ac:dyDescent="0.25">
      <c r="C77" s="19"/>
      <c r="D77" s="19"/>
      <c r="F77" s="27"/>
    </row>
    <row r="78" spans="1:10" ht="15.75" x14ac:dyDescent="0.25">
      <c r="E78" s="70" t="s">
        <v>24</v>
      </c>
      <c r="F78" s="70"/>
      <c r="G78" s="70"/>
      <c r="H78" s="70"/>
      <c r="I78" s="70"/>
    </row>
    <row r="79" spans="1:10" x14ac:dyDescent="0.25">
      <c r="A79" s="64" t="s">
        <v>28</v>
      </c>
      <c r="B79" s="64"/>
      <c r="C79" s="64"/>
      <c r="D79" s="64"/>
      <c r="E79" s="64"/>
      <c r="F79" s="64" t="s">
        <v>6</v>
      </c>
      <c r="G79" s="64"/>
      <c r="H79" s="64"/>
      <c r="I79" s="28" t="s">
        <v>20</v>
      </c>
      <c r="J79" s="28"/>
    </row>
    <row r="83" spans="1:1" x14ac:dyDescent="0.25">
      <c r="A83" s="1">
        <v>1</v>
      </c>
    </row>
  </sheetData>
  <mergeCells count="30">
    <mergeCell ref="A2:D2"/>
    <mergeCell ref="E2:I2"/>
    <mergeCell ref="A3:D3"/>
    <mergeCell ref="E3:I3"/>
    <mergeCell ref="A4:D4"/>
    <mergeCell ref="E4:I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79:E79"/>
    <mergeCell ref="F79:H79"/>
    <mergeCell ref="C68:I68"/>
    <mergeCell ref="C69:C70"/>
    <mergeCell ref="E69:F69"/>
    <mergeCell ref="G69:H69"/>
    <mergeCell ref="I69:I70"/>
    <mergeCell ref="E78:I78"/>
  </mergeCells>
  <conditionalFormatting sqref="F12:F50 H12:H50 H53:H67 F53:F67">
    <cfRule type="cellIs" dxfId="47" priority="1" stopIfTrue="1" operator="equal">
      <formula>"SVG"</formula>
    </cfRule>
    <cfRule type="cellIs" dxfId="4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opLeftCell="A36" workbookViewId="0">
      <selection activeCell="C54" sqref="C54:I5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211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782</v>
      </c>
      <c r="C12" s="43" t="s">
        <v>783</v>
      </c>
      <c r="D12" s="44" t="s">
        <v>441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784</v>
      </c>
      <c r="C13" s="43" t="s">
        <v>785</v>
      </c>
      <c r="D13" s="44" t="s">
        <v>337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786</v>
      </c>
      <c r="C14" s="43" t="s">
        <v>787</v>
      </c>
      <c r="D14" s="44" t="s">
        <v>442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788</v>
      </c>
      <c r="C15" s="43" t="s">
        <v>789</v>
      </c>
      <c r="D15" s="44" t="s">
        <v>32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790</v>
      </c>
      <c r="C16" s="43" t="s">
        <v>44</v>
      </c>
      <c r="D16" s="44" t="s">
        <v>118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791</v>
      </c>
      <c r="C17" s="43" t="s">
        <v>792</v>
      </c>
      <c r="D17" s="44" t="s">
        <v>36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793</v>
      </c>
      <c r="C18" s="43" t="s">
        <v>794</v>
      </c>
      <c r="D18" s="44" t="s">
        <v>795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796</v>
      </c>
      <c r="C19" s="43" t="s">
        <v>797</v>
      </c>
      <c r="D19" s="44" t="s">
        <v>355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798</v>
      </c>
      <c r="C20" s="43" t="s">
        <v>799</v>
      </c>
      <c r="D20" s="44" t="s">
        <v>355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800</v>
      </c>
      <c r="C21" s="43" t="s">
        <v>431</v>
      </c>
      <c r="D21" s="44" t="s">
        <v>355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801</v>
      </c>
      <c r="C22" s="43" t="s">
        <v>802</v>
      </c>
      <c r="D22" s="44" t="s">
        <v>221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803</v>
      </c>
      <c r="C23" s="43" t="s">
        <v>804</v>
      </c>
      <c r="D23" s="44" t="s">
        <v>360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42" t="s">
        <v>805</v>
      </c>
      <c r="C24" s="43" t="s">
        <v>806</v>
      </c>
      <c r="D24" s="44" t="s">
        <v>61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807</v>
      </c>
      <c r="C25" s="43" t="s">
        <v>656</v>
      </c>
      <c r="D25" s="44" t="s">
        <v>63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808</v>
      </c>
      <c r="C26" s="43" t="s">
        <v>809</v>
      </c>
      <c r="D26" s="44" t="s">
        <v>63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810</v>
      </c>
      <c r="C27" s="43" t="s">
        <v>811</v>
      </c>
      <c r="D27" s="44" t="s">
        <v>237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812</v>
      </c>
      <c r="C28" s="43" t="s">
        <v>813</v>
      </c>
      <c r="D28" s="44" t="s">
        <v>71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814</v>
      </c>
      <c r="C29" s="43" t="s">
        <v>87</v>
      </c>
      <c r="D29" s="44" t="s">
        <v>247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815</v>
      </c>
      <c r="C30" s="43" t="s">
        <v>816</v>
      </c>
      <c r="D30" s="44" t="s">
        <v>77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817</v>
      </c>
      <c r="C31" s="43" t="s">
        <v>818</v>
      </c>
      <c r="D31" s="44" t="s">
        <v>248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819</v>
      </c>
      <c r="C32" s="43" t="s">
        <v>820</v>
      </c>
      <c r="D32" s="44" t="s">
        <v>248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821</v>
      </c>
      <c r="C33" s="43" t="s">
        <v>822</v>
      </c>
      <c r="D33" s="44" t="s">
        <v>248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823</v>
      </c>
      <c r="C34" s="43" t="s">
        <v>526</v>
      </c>
      <c r="D34" s="44" t="s">
        <v>81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824</v>
      </c>
      <c r="C35" s="43" t="s">
        <v>656</v>
      </c>
      <c r="D35" s="44" t="s">
        <v>86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825</v>
      </c>
      <c r="C36" s="43" t="s">
        <v>130</v>
      </c>
      <c r="D36" s="44" t="s">
        <v>410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826</v>
      </c>
      <c r="C37" s="43" t="s">
        <v>827</v>
      </c>
      <c r="D37" s="44" t="s">
        <v>410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828</v>
      </c>
      <c r="C38" s="43" t="s">
        <v>829</v>
      </c>
      <c r="D38" s="44" t="s">
        <v>410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830</v>
      </c>
      <c r="C39" s="43" t="s">
        <v>130</v>
      </c>
      <c r="D39" s="44" t="s">
        <v>444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831</v>
      </c>
      <c r="C40" s="43" t="s">
        <v>115</v>
      </c>
      <c r="D40" s="44" t="s">
        <v>93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832</v>
      </c>
      <c r="C41" s="43" t="s">
        <v>511</v>
      </c>
      <c r="D41" s="44" t="s">
        <v>93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833</v>
      </c>
      <c r="C42" s="43" t="s">
        <v>834</v>
      </c>
      <c r="D42" s="44" t="s">
        <v>835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836</v>
      </c>
      <c r="C43" s="43" t="s">
        <v>94</v>
      </c>
      <c r="D43" s="44" t="s">
        <v>99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42" t="s">
        <v>837</v>
      </c>
      <c r="C44" s="43" t="s">
        <v>838</v>
      </c>
      <c r="D44" s="44" t="s">
        <v>99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42" t="s">
        <v>839</v>
      </c>
      <c r="C45" s="43" t="s">
        <v>840</v>
      </c>
      <c r="D45" s="44" t="s">
        <v>266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42" t="s">
        <v>841</v>
      </c>
      <c r="C46" s="43" t="s">
        <v>842</v>
      </c>
      <c r="D46" s="44" t="s">
        <v>843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844</v>
      </c>
      <c r="C47" s="43" t="s">
        <v>845</v>
      </c>
      <c r="D47" s="44" t="s">
        <v>514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42" t="s">
        <v>846</v>
      </c>
      <c r="C48" s="43" t="s">
        <v>451</v>
      </c>
      <c r="D48" s="44" t="s">
        <v>110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42" t="s">
        <v>847</v>
      </c>
      <c r="C49" s="43" t="s">
        <v>115</v>
      </c>
      <c r="D49" s="44" t="s">
        <v>110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42" t="s">
        <v>848</v>
      </c>
      <c r="C50" s="43" t="s">
        <v>849</v>
      </c>
      <c r="D50" s="44" t="s">
        <v>116</v>
      </c>
      <c r="E50" s="14"/>
      <c r="F50" s="29"/>
      <c r="G50" s="14"/>
      <c r="H50" s="29"/>
      <c r="I50" s="15"/>
    </row>
    <row r="51" spans="1:9" s="12" customForma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5.5" x14ac:dyDescent="0.2">
      <c r="A52" s="54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x14ac:dyDescent="0.2">
      <c r="A53" s="14">
        <v>40</v>
      </c>
      <c r="B53" s="42" t="s">
        <v>852</v>
      </c>
      <c r="C53" s="43" t="s">
        <v>853</v>
      </c>
      <c r="D53" s="44" t="s">
        <v>116</v>
      </c>
      <c r="E53" s="14"/>
      <c r="F53" s="29"/>
      <c r="G53" s="14"/>
      <c r="H53" s="29"/>
      <c r="I53" s="15"/>
    </row>
    <row r="54" spans="1:9" ht="15.75" x14ac:dyDescent="0.25">
      <c r="A54" s="22"/>
      <c r="B54" s="22"/>
      <c r="C54" s="71" t="s">
        <v>11</v>
      </c>
      <c r="D54" s="71"/>
      <c r="E54" s="71"/>
      <c r="F54" s="71"/>
      <c r="G54" s="71"/>
      <c r="H54" s="71"/>
      <c r="I54" s="71"/>
    </row>
    <row r="55" spans="1:9" ht="15.75" x14ac:dyDescent="0.25">
      <c r="C55" s="72" t="s">
        <v>12</v>
      </c>
      <c r="D55" s="25"/>
      <c r="E55" s="74" t="s">
        <v>6</v>
      </c>
      <c r="F55" s="75"/>
      <c r="G55" s="74" t="s">
        <v>7</v>
      </c>
      <c r="H55" s="75"/>
      <c r="I55" s="76" t="s">
        <v>8</v>
      </c>
    </row>
    <row r="56" spans="1:9" s="12" customFormat="1" ht="15.75" x14ac:dyDescent="0.2">
      <c r="C56" s="73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77"/>
    </row>
    <row r="57" spans="1:9" x14ac:dyDescent="0.25">
      <c r="C57" s="23" t="s">
        <v>15</v>
      </c>
      <c r="D57" s="38"/>
      <c r="E57" s="30"/>
      <c r="F57" s="31"/>
      <c r="G57" s="30"/>
      <c r="H57" s="31"/>
      <c r="I57" s="17"/>
    </row>
    <row r="58" spans="1:9" x14ac:dyDescent="0.25">
      <c r="C58" s="23" t="s">
        <v>16</v>
      </c>
      <c r="D58" s="38"/>
      <c r="E58" s="30"/>
      <c r="F58" s="31"/>
      <c r="G58" s="30"/>
      <c r="H58" s="31"/>
      <c r="I58" s="17"/>
    </row>
    <row r="59" spans="1:9" x14ac:dyDescent="0.25">
      <c r="C59" s="23" t="s">
        <v>17</v>
      </c>
      <c r="D59" s="38"/>
      <c r="E59" s="30"/>
      <c r="F59" s="31"/>
      <c r="G59" s="30"/>
      <c r="H59" s="31"/>
      <c r="I59" s="17"/>
    </row>
    <row r="60" spans="1:9" x14ac:dyDescent="0.25">
      <c r="C60" s="23" t="s">
        <v>18</v>
      </c>
      <c r="D60" s="38"/>
      <c r="E60" s="30"/>
      <c r="F60" s="31"/>
      <c r="G60" s="30"/>
      <c r="H60" s="31"/>
      <c r="I60" s="17"/>
    </row>
    <row r="61" spans="1:9" x14ac:dyDescent="0.25">
      <c r="C61" s="23" t="s">
        <v>19</v>
      </c>
      <c r="D61" s="38"/>
      <c r="E61" s="30"/>
      <c r="F61" s="31"/>
      <c r="G61" s="30"/>
      <c r="H61" s="31"/>
      <c r="I61" s="17"/>
    </row>
    <row r="62" spans="1:9" ht="15.75" thickBot="1" x14ac:dyDescent="0.3">
      <c r="C62" s="24" t="s">
        <v>25</v>
      </c>
      <c r="D62" s="21"/>
      <c r="E62" s="32"/>
      <c r="F62" s="33"/>
      <c r="G62" s="32"/>
      <c r="H62" s="33"/>
      <c r="I62" s="18"/>
    </row>
    <row r="63" spans="1:9" x14ac:dyDescent="0.25">
      <c r="C63" s="19"/>
      <c r="D63" s="19"/>
      <c r="F63" s="27"/>
    </row>
    <row r="64" spans="1:9" ht="15.75" x14ac:dyDescent="0.25">
      <c r="E64" s="70" t="s">
        <v>24</v>
      </c>
      <c r="F64" s="70"/>
      <c r="G64" s="70"/>
      <c r="H64" s="70"/>
      <c r="I64" s="70"/>
    </row>
    <row r="65" spans="1:10" x14ac:dyDescent="0.25">
      <c r="A65" s="64" t="s">
        <v>28</v>
      </c>
      <c r="B65" s="64"/>
      <c r="C65" s="64"/>
      <c r="D65" s="64"/>
      <c r="E65" s="64"/>
      <c r="F65" s="64" t="s">
        <v>6</v>
      </c>
      <c r="G65" s="64"/>
      <c r="H65" s="64"/>
      <c r="I65" s="28" t="s">
        <v>20</v>
      </c>
      <c r="J65" s="28"/>
    </row>
    <row r="69" spans="1:10" x14ac:dyDescent="0.25">
      <c r="A69" s="1">
        <v>1</v>
      </c>
    </row>
  </sheetData>
  <mergeCells count="30">
    <mergeCell ref="A2:D2"/>
    <mergeCell ref="E2:I2"/>
    <mergeCell ref="A3:D3"/>
    <mergeCell ref="E3:I3"/>
    <mergeCell ref="A4:D4"/>
    <mergeCell ref="E4:I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65:E65"/>
    <mergeCell ref="F65:H65"/>
    <mergeCell ref="C54:I54"/>
    <mergeCell ref="C55:C56"/>
    <mergeCell ref="E55:F55"/>
    <mergeCell ref="G55:H55"/>
    <mergeCell ref="I55:I56"/>
    <mergeCell ref="E64:I64"/>
  </mergeCells>
  <conditionalFormatting sqref="F12:F50 H12:H50 H53 F53">
    <cfRule type="cellIs" dxfId="45" priority="1" stopIfTrue="1" operator="equal">
      <formula>"SVG"</formula>
    </cfRule>
    <cfRule type="cellIs" dxfId="44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topLeftCell="A22" workbookViewId="0">
      <selection activeCell="L23" sqref="L2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212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657</v>
      </c>
      <c r="C12" s="43" t="s">
        <v>658</v>
      </c>
      <c r="D12" s="44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659</v>
      </c>
      <c r="C13" s="43" t="s">
        <v>660</v>
      </c>
      <c r="D13" s="44" t="s">
        <v>661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662</v>
      </c>
      <c r="C14" s="43" t="s">
        <v>472</v>
      </c>
      <c r="D14" s="44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663</v>
      </c>
      <c r="C15" s="43" t="s">
        <v>571</v>
      </c>
      <c r="D15" s="44" t="s">
        <v>41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664</v>
      </c>
      <c r="C16" s="43" t="s">
        <v>665</v>
      </c>
      <c r="D16" s="44" t="s">
        <v>52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666</v>
      </c>
      <c r="C17" s="43" t="s">
        <v>667</v>
      </c>
      <c r="D17" s="44" t="s">
        <v>56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668</v>
      </c>
      <c r="C18" s="43" t="s">
        <v>239</v>
      </c>
      <c r="D18" s="44" t="s">
        <v>59</v>
      </c>
      <c r="E18" s="14"/>
      <c r="F18" s="29"/>
      <c r="G18" s="14"/>
      <c r="H18" s="29"/>
      <c r="I18" s="15"/>
    </row>
    <row r="19" spans="1:9" s="12" customFormat="1" ht="25.5" x14ac:dyDescent="0.2">
      <c r="A19" s="14">
        <v>8</v>
      </c>
      <c r="B19" s="42" t="s">
        <v>669</v>
      </c>
      <c r="C19" s="43" t="s">
        <v>670</v>
      </c>
      <c r="D19" s="44" t="s">
        <v>61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671</v>
      </c>
      <c r="C20" s="43" t="s">
        <v>672</v>
      </c>
      <c r="D20" s="44" t="s">
        <v>63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673</v>
      </c>
      <c r="C21" s="43" t="s">
        <v>656</v>
      </c>
      <c r="D21" s="44" t="s">
        <v>373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674</v>
      </c>
      <c r="C22" s="43" t="s">
        <v>675</v>
      </c>
      <c r="D22" s="44" t="s">
        <v>676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677</v>
      </c>
      <c r="C23" s="43" t="s">
        <v>94</v>
      </c>
      <c r="D23" s="44" t="s">
        <v>678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42" t="s">
        <v>680</v>
      </c>
      <c r="C24" s="43" t="s">
        <v>681</v>
      </c>
      <c r="D24" s="44" t="s">
        <v>71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682</v>
      </c>
      <c r="C25" s="43" t="s">
        <v>76</v>
      </c>
      <c r="D25" s="44" t="s">
        <v>77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683</v>
      </c>
      <c r="C26" s="43" t="s">
        <v>684</v>
      </c>
      <c r="D26" s="44" t="s">
        <v>81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685</v>
      </c>
      <c r="C27" s="43" t="s">
        <v>686</v>
      </c>
      <c r="D27" s="44" t="s">
        <v>410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687</v>
      </c>
      <c r="C28" s="43" t="s">
        <v>681</v>
      </c>
      <c r="D28" s="44" t="s">
        <v>410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688</v>
      </c>
      <c r="C29" s="43" t="s">
        <v>42</v>
      </c>
      <c r="D29" s="44" t="s">
        <v>258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689</v>
      </c>
      <c r="C30" s="43" t="s">
        <v>690</v>
      </c>
      <c r="D30" s="44" t="s">
        <v>691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692</v>
      </c>
      <c r="C31" s="43" t="s">
        <v>693</v>
      </c>
      <c r="D31" s="44" t="s">
        <v>262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694</v>
      </c>
      <c r="C32" s="43" t="s">
        <v>138</v>
      </c>
      <c r="D32" s="44" t="s">
        <v>116</v>
      </c>
      <c r="E32" s="14"/>
      <c r="F32" s="29"/>
      <c r="G32" s="14"/>
      <c r="H32" s="29"/>
      <c r="I32" s="15"/>
    </row>
    <row r="33" spans="1:10" ht="15.75" x14ac:dyDescent="0.25">
      <c r="A33" s="22"/>
      <c r="B33" s="22"/>
      <c r="C33" s="71" t="s">
        <v>11</v>
      </c>
      <c r="D33" s="71"/>
      <c r="E33" s="71"/>
      <c r="F33" s="71"/>
      <c r="G33" s="71"/>
      <c r="H33" s="71"/>
      <c r="I33" s="71"/>
    </row>
    <row r="34" spans="1:10" ht="15.75" x14ac:dyDescent="0.25">
      <c r="C34" s="72" t="s">
        <v>12</v>
      </c>
      <c r="D34" s="25"/>
      <c r="E34" s="74" t="s">
        <v>6</v>
      </c>
      <c r="F34" s="75"/>
      <c r="G34" s="74" t="s">
        <v>7</v>
      </c>
      <c r="H34" s="75"/>
      <c r="I34" s="76" t="s">
        <v>8</v>
      </c>
    </row>
    <row r="35" spans="1:10" s="12" customFormat="1" ht="15.75" x14ac:dyDescent="0.2">
      <c r="C35" s="73"/>
      <c r="D35" s="20"/>
      <c r="E35" s="13" t="s">
        <v>13</v>
      </c>
      <c r="F35" s="16" t="s">
        <v>14</v>
      </c>
      <c r="G35" s="13" t="s">
        <v>13</v>
      </c>
      <c r="H35" s="16" t="s">
        <v>14</v>
      </c>
      <c r="I35" s="77"/>
    </row>
    <row r="36" spans="1:10" x14ac:dyDescent="0.25">
      <c r="C36" s="23" t="s">
        <v>15</v>
      </c>
      <c r="D36" s="38"/>
      <c r="E36" s="30"/>
      <c r="F36" s="31"/>
      <c r="G36" s="30"/>
      <c r="H36" s="31"/>
      <c r="I36" s="17"/>
    </row>
    <row r="37" spans="1:10" x14ac:dyDescent="0.25">
      <c r="C37" s="23" t="s">
        <v>16</v>
      </c>
      <c r="D37" s="38"/>
      <c r="E37" s="30"/>
      <c r="F37" s="31"/>
      <c r="G37" s="30"/>
      <c r="H37" s="31"/>
      <c r="I37" s="17"/>
    </row>
    <row r="38" spans="1:10" x14ac:dyDescent="0.25">
      <c r="C38" s="23" t="s">
        <v>17</v>
      </c>
      <c r="D38" s="38"/>
      <c r="E38" s="30"/>
      <c r="F38" s="31"/>
      <c r="G38" s="30"/>
      <c r="H38" s="31"/>
      <c r="I38" s="17"/>
    </row>
    <row r="39" spans="1:10" x14ac:dyDescent="0.25">
      <c r="C39" s="23" t="s">
        <v>18</v>
      </c>
      <c r="D39" s="38"/>
      <c r="E39" s="30"/>
      <c r="F39" s="31"/>
      <c r="G39" s="30"/>
      <c r="H39" s="31"/>
      <c r="I39" s="17"/>
    </row>
    <row r="40" spans="1:10" x14ac:dyDescent="0.25">
      <c r="C40" s="23" t="s">
        <v>19</v>
      </c>
      <c r="D40" s="38"/>
      <c r="E40" s="30"/>
      <c r="F40" s="31"/>
      <c r="G40" s="30"/>
      <c r="H40" s="31"/>
      <c r="I40" s="17"/>
    </row>
    <row r="41" spans="1:10" ht="15.75" thickBot="1" x14ac:dyDescent="0.3">
      <c r="C41" s="24" t="s">
        <v>25</v>
      </c>
      <c r="D41" s="21"/>
      <c r="E41" s="32"/>
      <c r="F41" s="33"/>
      <c r="G41" s="32"/>
      <c r="H41" s="33"/>
      <c r="I41" s="18"/>
    </row>
    <row r="42" spans="1:10" x14ac:dyDescent="0.25">
      <c r="C42" s="19"/>
      <c r="D42" s="19"/>
      <c r="F42" s="27"/>
    </row>
    <row r="43" spans="1:10" ht="15.75" x14ac:dyDescent="0.25">
      <c r="E43" s="70" t="s">
        <v>24</v>
      </c>
      <c r="F43" s="70"/>
      <c r="G43" s="70"/>
      <c r="H43" s="70"/>
      <c r="I43" s="70"/>
    </row>
    <row r="44" spans="1:10" x14ac:dyDescent="0.25">
      <c r="A44" s="64" t="s">
        <v>28</v>
      </c>
      <c r="B44" s="64"/>
      <c r="C44" s="64"/>
      <c r="D44" s="64"/>
      <c r="E44" s="64"/>
      <c r="F44" s="64" t="s">
        <v>6</v>
      </c>
      <c r="G44" s="64"/>
      <c r="H44" s="64"/>
      <c r="I44" s="28" t="s">
        <v>20</v>
      </c>
      <c r="J44" s="28"/>
    </row>
    <row r="48" spans="1:10" x14ac:dyDescent="0.25">
      <c r="A48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44:E44"/>
    <mergeCell ref="F44:H44"/>
    <mergeCell ref="C33:I33"/>
    <mergeCell ref="C34:C35"/>
    <mergeCell ref="E34:F34"/>
    <mergeCell ref="G34:H34"/>
    <mergeCell ref="I34:I35"/>
    <mergeCell ref="E43:I43"/>
  </mergeCells>
  <conditionalFormatting sqref="F12:F32 H12:H32">
    <cfRule type="cellIs" dxfId="43" priority="1" stopIfTrue="1" operator="equal">
      <formula>"SVG"</formula>
    </cfRule>
    <cfRule type="cellIs" dxfId="4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opLeftCell="A50" workbookViewId="0">
      <selection activeCell="L67" sqref="L6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213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278</v>
      </c>
      <c r="C12" s="43" t="s">
        <v>214</v>
      </c>
      <c r="D12" s="44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279</v>
      </c>
      <c r="C13" s="43" t="s">
        <v>215</v>
      </c>
      <c r="D13" s="44" t="s">
        <v>32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282</v>
      </c>
      <c r="C14" s="43" t="s">
        <v>217</v>
      </c>
      <c r="D14" s="44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280</v>
      </c>
      <c r="C15" s="43" t="s">
        <v>87</v>
      </c>
      <c r="D15" s="44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281</v>
      </c>
      <c r="C16" s="43" t="s">
        <v>216</v>
      </c>
      <c r="D16" s="44" t="s">
        <v>36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283</v>
      </c>
      <c r="C17" s="43" t="s">
        <v>218</v>
      </c>
      <c r="D17" s="44" t="s">
        <v>47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284</v>
      </c>
      <c r="C18" s="43" t="s">
        <v>219</v>
      </c>
      <c r="D18" s="44" t="s">
        <v>47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285</v>
      </c>
      <c r="C19" s="43" t="s">
        <v>220</v>
      </c>
      <c r="D19" s="44" t="s">
        <v>221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286</v>
      </c>
      <c r="C20" s="43" t="s">
        <v>222</v>
      </c>
      <c r="D20" s="44" t="s">
        <v>221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287</v>
      </c>
      <c r="C21" s="43" t="s">
        <v>223</v>
      </c>
      <c r="D21" s="44" t="s">
        <v>52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288</v>
      </c>
      <c r="C22" s="43" t="s">
        <v>224</v>
      </c>
      <c r="D22" s="44" t="s">
        <v>124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291</v>
      </c>
      <c r="C23" s="43" t="s">
        <v>227</v>
      </c>
      <c r="D23" s="44" t="s">
        <v>56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42" t="s">
        <v>289</v>
      </c>
      <c r="C24" s="43" t="s">
        <v>225</v>
      </c>
      <c r="D24" s="44" t="s">
        <v>56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290</v>
      </c>
      <c r="C25" s="43" t="s">
        <v>226</v>
      </c>
      <c r="D25" s="44" t="s">
        <v>56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292</v>
      </c>
      <c r="C26" s="43" t="s">
        <v>228</v>
      </c>
      <c r="D26" s="44" t="s">
        <v>56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293</v>
      </c>
      <c r="C27" s="43" t="s">
        <v>229</v>
      </c>
      <c r="D27" s="44" t="s">
        <v>230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294</v>
      </c>
      <c r="C28" s="43" t="s">
        <v>231</v>
      </c>
      <c r="D28" s="44" t="s">
        <v>232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295</v>
      </c>
      <c r="C29" s="43" t="s">
        <v>233</v>
      </c>
      <c r="D29" s="44" t="s">
        <v>59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296</v>
      </c>
      <c r="C30" s="43" t="s">
        <v>234</v>
      </c>
      <c r="D30" s="44" t="s">
        <v>235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297</v>
      </c>
      <c r="C31" s="43" t="s">
        <v>130</v>
      </c>
      <c r="D31" s="44" t="s">
        <v>129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298</v>
      </c>
      <c r="C32" s="43" t="s">
        <v>96</v>
      </c>
      <c r="D32" s="44" t="s">
        <v>236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299</v>
      </c>
      <c r="C33" s="43" t="s">
        <v>87</v>
      </c>
      <c r="D33" s="44" t="s">
        <v>237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300</v>
      </c>
      <c r="C34" s="43" t="s">
        <v>238</v>
      </c>
      <c r="D34" s="44" t="s">
        <v>237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301</v>
      </c>
      <c r="C35" s="43" t="s">
        <v>239</v>
      </c>
      <c r="D35" s="44" t="s">
        <v>240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302</v>
      </c>
      <c r="C36" s="43" t="s">
        <v>241</v>
      </c>
      <c r="D36" s="44" t="s">
        <v>242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303</v>
      </c>
      <c r="C37" s="43" t="s">
        <v>243</v>
      </c>
      <c r="D37" s="44" t="s">
        <v>242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305</v>
      </c>
      <c r="C38" s="43" t="s">
        <v>245</v>
      </c>
      <c r="D38" s="44" t="s">
        <v>71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304</v>
      </c>
      <c r="C39" s="43" t="s">
        <v>244</v>
      </c>
      <c r="D39" s="44" t="s">
        <v>71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306</v>
      </c>
      <c r="C40" s="43" t="s">
        <v>246</v>
      </c>
      <c r="D40" s="44" t="s">
        <v>247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307</v>
      </c>
      <c r="C41" s="43" t="s">
        <v>76</v>
      </c>
      <c r="D41" s="44" t="s">
        <v>77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308</v>
      </c>
      <c r="C42" s="43" t="s">
        <v>42</v>
      </c>
      <c r="D42" s="44" t="s">
        <v>248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309</v>
      </c>
      <c r="C43" s="43" t="s">
        <v>249</v>
      </c>
      <c r="D43" s="44" t="s">
        <v>248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42" t="s">
        <v>310</v>
      </c>
      <c r="C44" s="43" t="s">
        <v>130</v>
      </c>
      <c r="D44" s="44" t="s">
        <v>79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42" t="s">
        <v>311</v>
      </c>
      <c r="C45" s="43" t="s">
        <v>250</v>
      </c>
      <c r="D45" s="44" t="s">
        <v>81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42" t="s">
        <v>312</v>
      </c>
      <c r="C46" s="43" t="s">
        <v>251</v>
      </c>
      <c r="D46" s="44" t="s">
        <v>252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313</v>
      </c>
      <c r="C47" s="43" t="s">
        <v>253</v>
      </c>
      <c r="D47" s="44" t="s">
        <v>93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42" t="s">
        <v>314</v>
      </c>
      <c r="C48" s="43" t="s">
        <v>254</v>
      </c>
      <c r="D48" s="44" t="s">
        <v>93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42" t="s">
        <v>315</v>
      </c>
      <c r="C49" s="43" t="s">
        <v>255</v>
      </c>
      <c r="D49" s="44" t="s">
        <v>95</v>
      </c>
      <c r="E49" s="14"/>
      <c r="F49" s="29"/>
      <c r="G49" s="14"/>
      <c r="H49" s="29"/>
      <c r="I49" s="15"/>
    </row>
    <row r="50" spans="1:9" s="12" customFormat="1" ht="15.75" x14ac:dyDescent="0.2">
      <c r="A50" s="14">
        <v>39</v>
      </c>
      <c r="B50" s="45" t="s">
        <v>316</v>
      </c>
      <c r="C50" s="46" t="s">
        <v>256</v>
      </c>
      <c r="D50" s="47" t="s">
        <v>95</v>
      </c>
      <c r="E50" s="14"/>
      <c r="F50" s="29"/>
      <c r="G50" s="14"/>
      <c r="H50" s="29"/>
      <c r="I50" s="15"/>
    </row>
    <row r="51" spans="1:9" s="12" customForma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5.5" x14ac:dyDescent="0.2">
      <c r="A52" s="54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x14ac:dyDescent="0.2">
      <c r="A53" s="14">
        <v>40</v>
      </c>
      <c r="B53" s="42" t="s">
        <v>317</v>
      </c>
      <c r="C53" s="43" t="s">
        <v>257</v>
      </c>
      <c r="D53" s="44" t="s">
        <v>258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42" t="s">
        <v>318</v>
      </c>
      <c r="C54" s="43" t="s">
        <v>259</v>
      </c>
      <c r="D54" s="44" t="s">
        <v>260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42" t="s">
        <v>319</v>
      </c>
      <c r="C55" s="43" t="s">
        <v>261</v>
      </c>
      <c r="D55" s="44" t="s">
        <v>99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42" t="s">
        <v>320</v>
      </c>
      <c r="C56" s="43" t="s">
        <v>216</v>
      </c>
      <c r="D56" s="44" t="s">
        <v>262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42" t="s">
        <v>321</v>
      </c>
      <c r="C57" s="43" t="s">
        <v>263</v>
      </c>
      <c r="D57" s="44" t="s">
        <v>136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42" t="s">
        <v>322</v>
      </c>
      <c r="C58" s="43" t="s">
        <v>264</v>
      </c>
      <c r="D58" s="44" t="s">
        <v>265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42" t="s">
        <v>323</v>
      </c>
      <c r="C59" s="43" t="s">
        <v>130</v>
      </c>
      <c r="D59" s="44" t="s">
        <v>266</v>
      </c>
      <c r="E59" s="14"/>
      <c r="F59" s="29"/>
      <c r="G59" s="14"/>
      <c r="H59" s="29"/>
      <c r="I59" s="15"/>
    </row>
    <row r="60" spans="1:9" s="12" customFormat="1" x14ac:dyDescent="0.2">
      <c r="A60" s="14">
        <v>47</v>
      </c>
      <c r="B60" s="42" t="s">
        <v>324</v>
      </c>
      <c r="C60" s="43" t="s">
        <v>257</v>
      </c>
      <c r="D60" s="44" t="s">
        <v>103</v>
      </c>
      <c r="E60" s="14"/>
      <c r="F60" s="29"/>
      <c r="G60" s="14"/>
      <c r="H60" s="29"/>
      <c r="I60" s="15"/>
    </row>
    <row r="61" spans="1:9" s="12" customFormat="1" x14ac:dyDescent="0.2">
      <c r="A61" s="14">
        <v>48</v>
      </c>
      <c r="B61" s="42" t="s">
        <v>325</v>
      </c>
      <c r="C61" s="43" t="s">
        <v>267</v>
      </c>
      <c r="D61" s="44" t="s">
        <v>137</v>
      </c>
      <c r="E61" s="14"/>
      <c r="F61" s="29"/>
      <c r="G61" s="14"/>
      <c r="H61" s="29"/>
      <c r="I61" s="15"/>
    </row>
    <row r="62" spans="1:9" s="12" customFormat="1" x14ac:dyDescent="0.2">
      <c r="A62" s="14">
        <v>49</v>
      </c>
      <c r="B62" s="42" t="s">
        <v>326</v>
      </c>
      <c r="C62" s="43" t="s">
        <v>268</v>
      </c>
      <c r="D62" s="44" t="s">
        <v>137</v>
      </c>
      <c r="E62" s="14"/>
      <c r="F62" s="29"/>
      <c r="G62" s="14"/>
      <c r="H62" s="29"/>
      <c r="I62" s="15"/>
    </row>
    <row r="63" spans="1:9" s="12" customFormat="1" x14ac:dyDescent="0.2">
      <c r="A63" s="14">
        <v>50</v>
      </c>
      <c r="B63" s="42" t="s">
        <v>329</v>
      </c>
      <c r="C63" s="43" t="s">
        <v>271</v>
      </c>
      <c r="D63" s="44" t="s">
        <v>140</v>
      </c>
      <c r="E63" s="14"/>
      <c r="F63" s="29"/>
      <c r="G63" s="14"/>
      <c r="H63" s="29"/>
      <c r="I63" s="15"/>
    </row>
    <row r="64" spans="1:9" s="12" customFormat="1" x14ac:dyDescent="0.2">
      <c r="A64" s="14">
        <v>51</v>
      </c>
      <c r="B64" s="42" t="s">
        <v>327</v>
      </c>
      <c r="C64" s="43" t="s">
        <v>269</v>
      </c>
      <c r="D64" s="44" t="s">
        <v>140</v>
      </c>
      <c r="E64" s="14"/>
      <c r="F64" s="29"/>
      <c r="G64" s="14"/>
      <c r="H64" s="29"/>
      <c r="I64" s="15"/>
    </row>
    <row r="65" spans="1:9" s="12" customFormat="1" x14ac:dyDescent="0.2">
      <c r="A65" s="14">
        <v>52</v>
      </c>
      <c r="B65" s="42" t="s">
        <v>328</v>
      </c>
      <c r="C65" s="43" t="s">
        <v>270</v>
      </c>
      <c r="D65" s="44" t="s">
        <v>140</v>
      </c>
      <c r="E65" s="14"/>
      <c r="F65" s="29"/>
      <c r="G65" s="14"/>
      <c r="H65" s="29"/>
      <c r="I65" s="15"/>
    </row>
    <row r="66" spans="1:9" s="12" customFormat="1" x14ac:dyDescent="0.2">
      <c r="A66" s="14">
        <v>53</v>
      </c>
      <c r="B66" s="42" t="s">
        <v>330</v>
      </c>
      <c r="C66" s="43" t="s">
        <v>272</v>
      </c>
      <c r="D66" s="44" t="s">
        <v>273</v>
      </c>
      <c r="E66" s="14"/>
      <c r="F66" s="29"/>
      <c r="G66" s="14"/>
      <c r="H66" s="29"/>
      <c r="I66" s="40"/>
    </row>
    <row r="67" spans="1:9" s="12" customFormat="1" x14ac:dyDescent="0.2">
      <c r="A67" s="14">
        <v>54</v>
      </c>
      <c r="B67" s="42" t="s">
        <v>331</v>
      </c>
      <c r="C67" s="43" t="s">
        <v>274</v>
      </c>
      <c r="D67" s="44" t="s">
        <v>112</v>
      </c>
      <c r="E67" s="14"/>
      <c r="F67" s="29"/>
      <c r="G67" s="14"/>
      <c r="H67" s="29"/>
      <c r="I67" s="40"/>
    </row>
    <row r="68" spans="1:9" s="12" customFormat="1" x14ac:dyDescent="0.2">
      <c r="A68" s="14">
        <v>55</v>
      </c>
      <c r="B68" s="42" t="s">
        <v>332</v>
      </c>
      <c r="C68" s="43" t="s">
        <v>275</v>
      </c>
      <c r="D68" s="44" t="s">
        <v>114</v>
      </c>
      <c r="E68" s="14"/>
      <c r="F68" s="29"/>
      <c r="G68" s="14"/>
      <c r="H68" s="29"/>
      <c r="I68" s="26"/>
    </row>
    <row r="69" spans="1:9" s="12" customFormat="1" x14ac:dyDescent="0.2">
      <c r="A69" s="14">
        <v>56</v>
      </c>
      <c r="B69" s="42" t="s">
        <v>333</v>
      </c>
      <c r="C69" s="43" t="s">
        <v>276</v>
      </c>
      <c r="D69" s="44" t="s">
        <v>277</v>
      </c>
      <c r="E69" s="14"/>
      <c r="F69" s="29"/>
      <c r="G69" s="14"/>
      <c r="H69" s="29"/>
      <c r="I69" s="15"/>
    </row>
    <row r="70" spans="1:9" ht="15.75" x14ac:dyDescent="0.25">
      <c r="A70" s="22"/>
      <c r="B70" s="22"/>
      <c r="C70" s="71" t="s">
        <v>11</v>
      </c>
      <c r="D70" s="71"/>
      <c r="E70" s="71"/>
      <c r="F70" s="71"/>
      <c r="G70" s="71"/>
      <c r="H70" s="71"/>
      <c r="I70" s="71"/>
    </row>
    <row r="71" spans="1:9" ht="15.75" x14ac:dyDescent="0.25">
      <c r="C71" s="72" t="s">
        <v>12</v>
      </c>
      <c r="D71" s="25"/>
      <c r="E71" s="74" t="s">
        <v>6</v>
      </c>
      <c r="F71" s="75"/>
      <c r="G71" s="74" t="s">
        <v>7</v>
      </c>
      <c r="H71" s="75"/>
      <c r="I71" s="76" t="s">
        <v>8</v>
      </c>
    </row>
    <row r="72" spans="1:9" s="12" customFormat="1" ht="15.75" x14ac:dyDescent="0.2">
      <c r="C72" s="73"/>
      <c r="D72" s="20"/>
      <c r="E72" s="13" t="s">
        <v>13</v>
      </c>
      <c r="F72" s="16" t="s">
        <v>14</v>
      </c>
      <c r="G72" s="13" t="s">
        <v>13</v>
      </c>
      <c r="H72" s="16" t="s">
        <v>14</v>
      </c>
      <c r="I72" s="77"/>
    </row>
    <row r="73" spans="1:9" x14ac:dyDescent="0.25">
      <c r="C73" s="23" t="s">
        <v>15</v>
      </c>
      <c r="D73" s="38"/>
      <c r="E73" s="30"/>
      <c r="F73" s="31"/>
      <c r="G73" s="30"/>
      <c r="H73" s="31"/>
      <c r="I73" s="17"/>
    </row>
    <row r="74" spans="1:9" x14ac:dyDescent="0.25">
      <c r="C74" s="23" t="s">
        <v>16</v>
      </c>
      <c r="D74" s="38"/>
      <c r="E74" s="30"/>
      <c r="F74" s="31"/>
      <c r="G74" s="30"/>
      <c r="H74" s="31"/>
      <c r="I74" s="17"/>
    </row>
    <row r="75" spans="1:9" x14ac:dyDescent="0.25">
      <c r="C75" s="23" t="s">
        <v>17</v>
      </c>
      <c r="D75" s="38"/>
      <c r="E75" s="30"/>
      <c r="F75" s="31"/>
      <c r="G75" s="30"/>
      <c r="H75" s="31"/>
      <c r="I75" s="17"/>
    </row>
    <row r="76" spans="1:9" x14ac:dyDescent="0.25">
      <c r="C76" s="23" t="s">
        <v>18</v>
      </c>
      <c r="D76" s="38"/>
      <c r="E76" s="30"/>
      <c r="F76" s="31"/>
      <c r="G76" s="30"/>
      <c r="H76" s="31"/>
      <c r="I76" s="17"/>
    </row>
    <row r="77" spans="1:9" x14ac:dyDescent="0.25">
      <c r="C77" s="23" t="s">
        <v>19</v>
      </c>
      <c r="D77" s="38"/>
      <c r="E77" s="30"/>
      <c r="F77" s="31"/>
      <c r="G77" s="30"/>
      <c r="H77" s="31"/>
      <c r="I77" s="17"/>
    </row>
    <row r="78" spans="1:9" ht="15.75" thickBot="1" x14ac:dyDescent="0.3">
      <c r="C78" s="24" t="s">
        <v>25</v>
      </c>
      <c r="D78" s="21"/>
      <c r="E78" s="32"/>
      <c r="F78" s="33"/>
      <c r="G78" s="32"/>
      <c r="H78" s="33"/>
      <c r="I78" s="18"/>
    </row>
    <row r="79" spans="1:9" x14ac:dyDescent="0.25">
      <c r="C79" s="19"/>
      <c r="D79" s="19"/>
      <c r="F79" s="27"/>
    </row>
    <row r="80" spans="1:9" ht="15.75" x14ac:dyDescent="0.25">
      <c r="E80" s="70" t="s">
        <v>24</v>
      </c>
      <c r="F80" s="70"/>
      <c r="G80" s="70"/>
      <c r="H80" s="70"/>
      <c r="I80" s="70"/>
    </row>
    <row r="81" spans="1:10" x14ac:dyDescent="0.25">
      <c r="A81" s="64" t="s">
        <v>28</v>
      </c>
      <c r="B81" s="64"/>
      <c r="C81" s="64"/>
      <c r="D81" s="64"/>
      <c r="E81" s="64"/>
      <c r="F81" s="64" t="s">
        <v>6</v>
      </c>
      <c r="G81" s="64"/>
      <c r="H81" s="64"/>
      <c r="I81" s="28" t="s">
        <v>20</v>
      </c>
      <c r="J81" s="28"/>
    </row>
    <row r="85" spans="1:10" x14ac:dyDescent="0.25">
      <c r="A85" s="1">
        <v>1</v>
      </c>
    </row>
  </sheetData>
  <mergeCells count="30">
    <mergeCell ref="A2:D2"/>
    <mergeCell ref="E2:I2"/>
    <mergeCell ref="A3:D3"/>
    <mergeCell ref="E3:I3"/>
    <mergeCell ref="A4:D4"/>
    <mergeCell ref="E4:I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81:E81"/>
    <mergeCell ref="F81:H81"/>
    <mergeCell ref="C70:I70"/>
    <mergeCell ref="C71:C72"/>
    <mergeCell ref="E71:F71"/>
    <mergeCell ref="G71:H71"/>
    <mergeCell ref="I71:I72"/>
    <mergeCell ref="E80:I80"/>
  </mergeCells>
  <conditionalFormatting sqref="F12:F50 H12:H50 H53:H69 F53:F69">
    <cfRule type="cellIs" dxfId="41" priority="1" stopIfTrue="1" operator="equal">
      <formula>"SVG"</formula>
    </cfRule>
    <cfRule type="cellIs" dxfId="4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opLeftCell="A26" workbookViewId="0">
      <selection activeCell="O37" sqref="O37"/>
    </sheetView>
  </sheetViews>
  <sheetFormatPr defaultRowHeight="15" x14ac:dyDescent="0.25"/>
  <cols>
    <col min="1" max="1" width="6.83203125" style="1" customWidth="1"/>
    <col min="2" max="2" width="10.6640625" style="1" customWidth="1"/>
    <col min="3" max="3" width="19" style="1" customWidth="1"/>
    <col min="4" max="4" width="8.83203125" style="1" customWidth="1"/>
    <col min="5" max="5" width="8.1640625" style="1" customWidth="1"/>
    <col min="6" max="6" width="9.6640625" style="1" customWidth="1"/>
    <col min="7" max="8" width="8.1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334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335</v>
      </c>
      <c r="C12" s="43" t="s">
        <v>336</v>
      </c>
      <c r="D12" s="44" t="s">
        <v>337</v>
      </c>
      <c r="E12" s="14">
        <v>68</v>
      </c>
      <c r="F12" s="29" t="s">
        <v>1131</v>
      </c>
      <c r="G12" s="14">
        <v>80</v>
      </c>
      <c r="H12" s="29" t="s">
        <v>16</v>
      </c>
      <c r="I12" s="26"/>
    </row>
    <row r="13" spans="1:20" s="12" customFormat="1" ht="15.95" customHeight="1" x14ac:dyDescent="0.2">
      <c r="A13" s="14">
        <v>2</v>
      </c>
      <c r="B13" s="42" t="s">
        <v>338</v>
      </c>
      <c r="C13" s="43" t="s">
        <v>339</v>
      </c>
      <c r="D13" s="44" t="s">
        <v>340</v>
      </c>
      <c r="E13" s="14">
        <v>57</v>
      </c>
      <c r="F13" s="29" t="s">
        <v>1131</v>
      </c>
      <c r="G13" s="14">
        <v>79</v>
      </c>
      <c r="H13" s="29" t="s">
        <v>17</v>
      </c>
      <c r="I13" s="26"/>
    </row>
    <row r="14" spans="1:20" s="12" customFormat="1" ht="15.95" customHeight="1" x14ac:dyDescent="0.2">
      <c r="A14" s="14">
        <v>3</v>
      </c>
      <c r="B14" s="42" t="s">
        <v>341</v>
      </c>
      <c r="C14" s="43" t="s">
        <v>342</v>
      </c>
      <c r="D14" s="44" t="s">
        <v>118</v>
      </c>
      <c r="E14" s="14">
        <v>58</v>
      </c>
      <c r="F14" s="29" t="s">
        <v>1131</v>
      </c>
      <c r="G14" s="14">
        <v>72</v>
      </c>
      <c r="H14" s="29" t="s">
        <v>17</v>
      </c>
      <c r="I14" s="26"/>
    </row>
    <row r="15" spans="1:20" s="12" customFormat="1" ht="15.95" customHeight="1" x14ac:dyDescent="0.2">
      <c r="A15" s="14">
        <v>4</v>
      </c>
      <c r="B15" s="42" t="s">
        <v>343</v>
      </c>
      <c r="C15" s="43" t="s">
        <v>344</v>
      </c>
      <c r="D15" s="44" t="s">
        <v>345</v>
      </c>
      <c r="E15" s="14">
        <v>67</v>
      </c>
      <c r="F15" s="29" t="s">
        <v>1131</v>
      </c>
      <c r="G15" s="14">
        <v>75</v>
      </c>
      <c r="H15" s="29" t="s">
        <v>17</v>
      </c>
      <c r="I15" s="15"/>
    </row>
    <row r="16" spans="1:20" s="12" customFormat="1" ht="15.95" customHeight="1" x14ac:dyDescent="0.2">
      <c r="A16" s="14">
        <v>5</v>
      </c>
      <c r="B16" s="42" t="s">
        <v>349</v>
      </c>
      <c r="C16" s="43" t="s">
        <v>350</v>
      </c>
      <c r="D16" s="44" t="s">
        <v>348</v>
      </c>
      <c r="E16" s="14">
        <v>0</v>
      </c>
      <c r="F16" s="29" t="s">
        <v>1132</v>
      </c>
      <c r="G16" s="14">
        <v>0</v>
      </c>
      <c r="H16" s="29" t="s">
        <v>1132</v>
      </c>
      <c r="I16" s="15"/>
    </row>
    <row r="17" spans="1:13" s="12" customFormat="1" x14ac:dyDescent="0.2">
      <c r="A17" s="14">
        <v>6</v>
      </c>
      <c r="B17" s="42" t="s">
        <v>346</v>
      </c>
      <c r="C17" s="43" t="s">
        <v>347</v>
      </c>
      <c r="D17" s="44" t="s">
        <v>348</v>
      </c>
      <c r="E17" s="14">
        <v>70</v>
      </c>
      <c r="F17" s="29" t="s">
        <v>17</v>
      </c>
      <c r="G17" s="14">
        <v>84</v>
      </c>
      <c r="H17" s="29" t="s">
        <v>16</v>
      </c>
      <c r="I17" s="15"/>
    </row>
    <row r="18" spans="1:13" s="12" customFormat="1" x14ac:dyDescent="0.2">
      <c r="A18" s="14">
        <v>7</v>
      </c>
      <c r="B18" s="42" t="s">
        <v>351</v>
      </c>
      <c r="C18" s="43" t="s">
        <v>89</v>
      </c>
      <c r="D18" s="44" t="s">
        <v>352</v>
      </c>
      <c r="E18" s="14">
        <v>0</v>
      </c>
      <c r="F18" s="29" t="s">
        <v>1132</v>
      </c>
      <c r="G18" s="14">
        <v>0</v>
      </c>
      <c r="H18" s="29" t="s">
        <v>1132</v>
      </c>
      <c r="I18" s="15"/>
    </row>
    <row r="19" spans="1:13" s="12" customFormat="1" x14ac:dyDescent="0.2">
      <c r="A19" s="14">
        <v>8</v>
      </c>
      <c r="B19" s="42" t="s">
        <v>353</v>
      </c>
      <c r="C19" s="43" t="s">
        <v>354</v>
      </c>
      <c r="D19" s="44" t="s">
        <v>355</v>
      </c>
      <c r="E19" s="14">
        <v>0</v>
      </c>
      <c r="F19" s="29" t="s">
        <v>1132</v>
      </c>
      <c r="G19" s="14">
        <v>0</v>
      </c>
      <c r="H19" s="29" t="s">
        <v>1132</v>
      </c>
      <c r="I19" s="15"/>
    </row>
    <row r="20" spans="1:13" s="12" customFormat="1" x14ac:dyDescent="0.2">
      <c r="A20" s="14">
        <v>9</v>
      </c>
      <c r="B20" s="42" t="s">
        <v>356</v>
      </c>
      <c r="C20" s="43" t="s">
        <v>357</v>
      </c>
      <c r="D20" s="44" t="s">
        <v>221</v>
      </c>
      <c r="E20" s="14">
        <v>65</v>
      </c>
      <c r="F20" s="29" t="s">
        <v>1131</v>
      </c>
      <c r="G20" s="14">
        <v>82</v>
      </c>
      <c r="H20" s="29" t="s">
        <v>16</v>
      </c>
      <c r="I20" s="26"/>
    </row>
    <row r="21" spans="1:13" s="12" customFormat="1" x14ac:dyDescent="0.2">
      <c r="A21" s="14">
        <v>10</v>
      </c>
      <c r="B21" s="42" t="s">
        <v>358</v>
      </c>
      <c r="C21" s="43" t="s">
        <v>359</v>
      </c>
      <c r="D21" s="44" t="s">
        <v>360</v>
      </c>
      <c r="E21" s="14">
        <v>0</v>
      </c>
      <c r="F21" s="29" t="s">
        <v>1132</v>
      </c>
      <c r="G21" s="14">
        <v>0</v>
      </c>
      <c r="H21" s="29" t="s">
        <v>1132</v>
      </c>
      <c r="I21" s="26"/>
    </row>
    <row r="22" spans="1:13" s="12" customFormat="1" x14ac:dyDescent="0.2">
      <c r="A22" s="14">
        <v>11</v>
      </c>
      <c r="B22" s="42" t="s">
        <v>361</v>
      </c>
      <c r="C22" s="43" t="s">
        <v>130</v>
      </c>
      <c r="D22" s="44" t="s">
        <v>52</v>
      </c>
      <c r="E22" s="14">
        <v>52</v>
      </c>
      <c r="F22" s="29" t="s">
        <v>1131</v>
      </c>
      <c r="G22" s="14">
        <v>67</v>
      </c>
      <c r="H22" s="29" t="s">
        <v>1131</v>
      </c>
      <c r="I22" s="26"/>
    </row>
    <row r="23" spans="1:13" s="12" customFormat="1" x14ac:dyDescent="0.2">
      <c r="A23" s="14">
        <v>12</v>
      </c>
      <c r="B23" s="42" t="s">
        <v>364</v>
      </c>
      <c r="C23" s="43" t="s">
        <v>53</v>
      </c>
      <c r="D23" s="44" t="s">
        <v>52</v>
      </c>
      <c r="E23" s="14">
        <v>51</v>
      </c>
      <c r="F23" s="29" t="s">
        <v>1131</v>
      </c>
      <c r="G23" s="14">
        <v>67</v>
      </c>
      <c r="H23" s="29" t="s">
        <v>1131</v>
      </c>
      <c r="I23" s="15"/>
      <c r="M23" s="12">
        <v>20</v>
      </c>
    </row>
    <row r="24" spans="1:13" s="12" customFormat="1" x14ac:dyDescent="0.2">
      <c r="A24" s="14">
        <v>13</v>
      </c>
      <c r="B24" s="42" t="s">
        <v>362</v>
      </c>
      <c r="C24" s="43" t="s">
        <v>363</v>
      </c>
      <c r="D24" s="44" t="s">
        <v>52</v>
      </c>
      <c r="E24" s="14">
        <v>59</v>
      </c>
      <c r="F24" s="29" t="s">
        <v>1131</v>
      </c>
      <c r="G24" s="14">
        <v>75</v>
      </c>
      <c r="H24" s="29" t="s">
        <v>17</v>
      </c>
      <c r="I24" s="15"/>
    </row>
    <row r="25" spans="1:13" s="12" customFormat="1" x14ac:dyDescent="0.2">
      <c r="A25" s="14">
        <v>14</v>
      </c>
      <c r="B25" s="42" t="s">
        <v>365</v>
      </c>
      <c r="C25" s="43" t="s">
        <v>366</v>
      </c>
      <c r="D25" s="44" t="s">
        <v>56</v>
      </c>
      <c r="E25" s="14">
        <v>62</v>
      </c>
      <c r="F25" s="29" t="s">
        <v>1131</v>
      </c>
      <c r="G25" s="14">
        <v>76</v>
      </c>
      <c r="H25" s="29" t="s">
        <v>17</v>
      </c>
      <c r="I25" s="15"/>
    </row>
    <row r="26" spans="1:13" s="12" customFormat="1" x14ac:dyDescent="0.2">
      <c r="A26" s="14">
        <v>15</v>
      </c>
      <c r="B26" s="42" t="s">
        <v>369</v>
      </c>
      <c r="C26" s="43" t="s">
        <v>370</v>
      </c>
      <c r="D26" s="44" t="s">
        <v>61</v>
      </c>
      <c r="E26" s="14">
        <v>69</v>
      </c>
      <c r="F26" s="29" t="s">
        <v>1131</v>
      </c>
      <c r="G26" s="14">
        <v>83</v>
      </c>
      <c r="H26" s="29" t="s">
        <v>16</v>
      </c>
      <c r="I26" s="15"/>
    </row>
    <row r="27" spans="1:13" s="12" customFormat="1" x14ac:dyDescent="0.2">
      <c r="A27" s="14">
        <v>16</v>
      </c>
      <c r="B27" s="42" t="s">
        <v>367</v>
      </c>
      <c r="C27" s="43" t="s">
        <v>368</v>
      </c>
      <c r="D27" s="44" t="s">
        <v>61</v>
      </c>
      <c r="E27" s="14">
        <v>67</v>
      </c>
      <c r="F27" s="29" t="s">
        <v>1131</v>
      </c>
      <c r="G27" s="14">
        <v>77</v>
      </c>
      <c r="H27" s="29" t="s">
        <v>17</v>
      </c>
      <c r="I27" s="15"/>
    </row>
    <row r="28" spans="1:13" s="12" customFormat="1" x14ac:dyDescent="0.2">
      <c r="A28" s="14">
        <v>17</v>
      </c>
      <c r="B28" s="42" t="s">
        <v>371</v>
      </c>
      <c r="C28" s="43" t="s">
        <v>372</v>
      </c>
      <c r="D28" s="44" t="s">
        <v>373</v>
      </c>
      <c r="E28" s="14">
        <v>59</v>
      </c>
      <c r="F28" s="29" t="s">
        <v>1131</v>
      </c>
      <c r="G28" s="14">
        <v>75</v>
      </c>
      <c r="H28" s="29" t="s">
        <v>17</v>
      </c>
      <c r="I28" s="15"/>
    </row>
    <row r="29" spans="1:13" s="12" customFormat="1" x14ac:dyDescent="0.2">
      <c r="A29" s="14">
        <v>18</v>
      </c>
      <c r="B29" s="42" t="s">
        <v>374</v>
      </c>
      <c r="C29" s="43" t="s">
        <v>375</v>
      </c>
      <c r="D29" s="44" t="s">
        <v>129</v>
      </c>
      <c r="E29" s="14">
        <v>64</v>
      </c>
      <c r="F29" s="29" t="s">
        <v>1131</v>
      </c>
      <c r="G29" s="14">
        <v>78</v>
      </c>
      <c r="H29" s="29" t="s">
        <v>17</v>
      </c>
      <c r="I29" s="15"/>
    </row>
    <row r="30" spans="1:13" s="12" customFormat="1" ht="25.5" x14ac:dyDescent="0.2">
      <c r="A30" s="14">
        <v>19</v>
      </c>
      <c r="B30" s="42" t="s">
        <v>376</v>
      </c>
      <c r="C30" s="43" t="s">
        <v>377</v>
      </c>
      <c r="D30" s="44" t="s">
        <v>378</v>
      </c>
      <c r="E30" s="14">
        <v>67</v>
      </c>
      <c r="F30" s="29" t="s">
        <v>1131</v>
      </c>
      <c r="G30" s="14">
        <v>81</v>
      </c>
      <c r="H30" s="29" t="s">
        <v>16</v>
      </c>
      <c r="I30" s="15"/>
    </row>
    <row r="31" spans="1:13" s="12" customFormat="1" x14ac:dyDescent="0.2">
      <c r="A31" s="14">
        <v>20</v>
      </c>
      <c r="B31" s="42" t="s">
        <v>379</v>
      </c>
      <c r="C31" s="43" t="s">
        <v>380</v>
      </c>
      <c r="D31" s="44" t="s">
        <v>378</v>
      </c>
      <c r="E31" s="14">
        <v>0</v>
      </c>
      <c r="F31" s="29" t="s">
        <v>1132</v>
      </c>
      <c r="G31" s="14">
        <v>0</v>
      </c>
      <c r="H31" s="29" t="s">
        <v>1132</v>
      </c>
      <c r="I31" s="26"/>
    </row>
    <row r="32" spans="1:13" s="12" customFormat="1" x14ac:dyDescent="0.2">
      <c r="A32" s="14">
        <v>21</v>
      </c>
      <c r="B32" s="42" t="s">
        <v>381</v>
      </c>
      <c r="C32" s="43" t="s">
        <v>48</v>
      </c>
      <c r="D32" s="44" t="s">
        <v>237</v>
      </c>
      <c r="E32" s="14">
        <v>59</v>
      </c>
      <c r="F32" s="29" t="s">
        <v>1131</v>
      </c>
      <c r="G32" s="14">
        <v>75</v>
      </c>
      <c r="H32" s="29" t="s">
        <v>17</v>
      </c>
      <c r="I32" s="15"/>
    </row>
    <row r="33" spans="1:11" s="12" customFormat="1" x14ac:dyDescent="0.2">
      <c r="A33" s="14">
        <v>22</v>
      </c>
      <c r="B33" s="42" t="s">
        <v>382</v>
      </c>
      <c r="C33" s="43" t="s">
        <v>350</v>
      </c>
      <c r="D33" s="44" t="s">
        <v>383</v>
      </c>
      <c r="E33" s="14">
        <v>0</v>
      </c>
      <c r="F33" s="29" t="s">
        <v>1132</v>
      </c>
      <c r="G33" s="14">
        <v>0</v>
      </c>
      <c r="H33" s="29" t="s">
        <v>1132</v>
      </c>
      <c r="I33" s="15"/>
    </row>
    <row r="34" spans="1:11" s="12" customFormat="1" x14ac:dyDescent="0.2">
      <c r="A34" s="14">
        <v>23</v>
      </c>
      <c r="B34" s="42" t="s">
        <v>387</v>
      </c>
      <c r="C34" s="43" t="s">
        <v>388</v>
      </c>
      <c r="D34" s="44" t="s">
        <v>386</v>
      </c>
      <c r="E34" s="14">
        <v>0</v>
      </c>
      <c r="F34" s="29" t="s">
        <v>1132</v>
      </c>
      <c r="G34" s="14">
        <v>0</v>
      </c>
      <c r="H34" s="29" t="s">
        <v>1132</v>
      </c>
      <c r="I34" s="15"/>
    </row>
    <row r="35" spans="1:11" s="12" customFormat="1" x14ac:dyDescent="0.2">
      <c r="A35" s="14">
        <v>24</v>
      </c>
      <c r="B35" s="42" t="s">
        <v>384</v>
      </c>
      <c r="C35" s="43" t="s">
        <v>385</v>
      </c>
      <c r="D35" s="44" t="s">
        <v>386</v>
      </c>
      <c r="E35" s="14">
        <v>59</v>
      </c>
      <c r="F35" s="29" t="s">
        <v>1131</v>
      </c>
      <c r="G35" s="14">
        <v>75</v>
      </c>
      <c r="H35" s="29" t="s">
        <v>17</v>
      </c>
      <c r="I35" s="15"/>
    </row>
    <row r="36" spans="1:11" s="12" customFormat="1" x14ac:dyDescent="0.2">
      <c r="A36" s="14">
        <v>25</v>
      </c>
      <c r="B36" s="42" t="s">
        <v>389</v>
      </c>
      <c r="C36" s="43" t="s">
        <v>98</v>
      </c>
      <c r="D36" s="44" t="s">
        <v>71</v>
      </c>
      <c r="E36" s="14">
        <v>67</v>
      </c>
      <c r="F36" s="29" t="s">
        <v>1131</v>
      </c>
      <c r="G36" s="14">
        <v>70</v>
      </c>
      <c r="H36" s="29" t="s">
        <v>17</v>
      </c>
      <c r="I36" s="15"/>
    </row>
    <row r="37" spans="1:11" s="12" customFormat="1" x14ac:dyDescent="0.2">
      <c r="A37" s="14">
        <v>26</v>
      </c>
      <c r="B37" s="42" t="s">
        <v>390</v>
      </c>
      <c r="C37" s="43" t="s">
        <v>391</v>
      </c>
      <c r="D37" s="44" t="s">
        <v>247</v>
      </c>
      <c r="E37" s="14">
        <v>0</v>
      </c>
      <c r="F37" s="29" t="s">
        <v>1132</v>
      </c>
      <c r="G37" s="14">
        <v>0</v>
      </c>
      <c r="H37" s="29" t="s">
        <v>1132</v>
      </c>
      <c r="I37" s="15"/>
    </row>
    <row r="38" spans="1:11" s="12" customFormat="1" x14ac:dyDescent="0.2">
      <c r="A38" s="14">
        <v>27</v>
      </c>
      <c r="B38" s="42" t="s">
        <v>392</v>
      </c>
      <c r="C38" s="43" t="s">
        <v>393</v>
      </c>
      <c r="D38" s="44" t="s">
        <v>394</v>
      </c>
      <c r="E38" s="14">
        <v>0</v>
      </c>
      <c r="F38" s="29" t="s">
        <v>1132</v>
      </c>
      <c r="G38" s="14">
        <v>0</v>
      </c>
      <c r="H38" s="29" t="s">
        <v>1132</v>
      </c>
      <c r="I38" s="26"/>
    </row>
    <row r="39" spans="1:11" s="12" customFormat="1" x14ac:dyDescent="0.2">
      <c r="A39" s="14">
        <v>28</v>
      </c>
      <c r="B39" s="42" t="s">
        <v>395</v>
      </c>
      <c r="C39" s="43" t="s">
        <v>396</v>
      </c>
      <c r="D39" s="44" t="s">
        <v>397</v>
      </c>
      <c r="E39" s="14">
        <v>0</v>
      </c>
      <c r="F39" s="29" t="s">
        <v>1132</v>
      </c>
      <c r="G39" s="14">
        <v>0</v>
      </c>
      <c r="H39" s="29" t="s">
        <v>1132</v>
      </c>
      <c r="I39" s="15"/>
    </row>
    <row r="40" spans="1:11" s="12" customFormat="1" x14ac:dyDescent="0.2">
      <c r="A40" s="14">
        <v>29</v>
      </c>
      <c r="B40" s="42" t="s">
        <v>398</v>
      </c>
      <c r="C40" s="43" t="s">
        <v>399</v>
      </c>
      <c r="D40" s="44" t="s">
        <v>131</v>
      </c>
      <c r="E40" s="14">
        <v>0</v>
      </c>
      <c r="F40" s="29" t="s">
        <v>1132</v>
      </c>
      <c r="G40" s="14">
        <v>0</v>
      </c>
      <c r="H40" s="29" t="s">
        <v>1132</v>
      </c>
      <c r="I40" s="26"/>
    </row>
    <row r="41" spans="1:11" s="12" customFormat="1" x14ac:dyDescent="0.2">
      <c r="A41" s="14">
        <v>30</v>
      </c>
      <c r="B41" s="42" t="s">
        <v>400</v>
      </c>
      <c r="C41" s="43" t="s">
        <v>401</v>
      </c>
      <c r="D41" s="44" t="s">
        <v>77</v>
      </c>
      <c r="E41" s="14">
        <v>0</v>
      </c>
      <c r="F41" s="29" t="s">
        <v>1132</v>
      </c>
      <c r="G41" s="14">
        <v>0</v>
      </c>
      <c r="H41" s="29" t="s">
        <v>1132</v>
      </c>
      <c r="I41" s="26"/>
    </row>
    <row r="42" spans="1:11" s="12" customFormat="1" x14ac:dyDescent="0.2">
      <c r="A42" s="14">
        <v>31</v>
      </c>
      <c r="B42" s="42" t="s">
        <v>403</v>
      </c>
      <c r="C42" s="43" t="s">
        <v>404</v>
      </c>
      <c r="D42" s="44" t="s">
        <v>79</v>
      </c>
      <c r="E42" s="14">
        <v>79</v>
      </c>
      <c r="F42" s="29" t="s">
        <v>17</v>
      </c>
      <c r="G42" s="14">
        <v>95</v>
      </c>
      <c r="H42" s="29" t="s">
        <v>1133</v>
      </c>
      <c r="I42" s="26"/>
    </row>
    <row r="43" spans="1:11" s="12" customFormat="1" x14ac:dyDescent="0.2">
      <c r="A43" s="14">
        <v>32</v>
      </c>
      <c r="B43" s="42" t="s">
        <v>402</v>
      </c>
      <c r="C43" s="43" t="s">
        <v>76</v>
      </c>
      <c r="D43" s="44" t="s">
        <v>79</v>
      </c>
      <c r="E43" s="14">
        <v>53</v>
      </c>
      <c r="F43" s="29" t="s">
        <v>1131</v>
      </c>
      <c r="G43" s="14">
        <v>60</v>
      </c>
      <c r="H43" s="29" t="s">
        <v>1131</v>
      </c>
      <c r="I43" s="15"/>
    </row>
    <row r="44" spans="1:11" s="12" customFormat="1" x14ac:dyDescent="0.2">
      <c r="A44" s="55" t="s">
        <v>4</v>
      </c>
      <c r="B44" s="55" t="s">
        <v>29</v>
      </c>
      <c r="C44" s="57" t="s">
        <v>5</v>
      </c>
      <c r="D44" s="58"/>
      <c r="E44" s="61" t="s">
        <v>6</v>
      </c>
      <c r="F44" s="62"/>
      <c r="G44" s="61" t="s">
        <v>27</v>
      </c>
      <c r="H44" s="62"/>
      <c r="I44" s="53" t="s">
        <v>8</v>
      </c>
    </row>
    <row r="45" spans="1:11" s="12" customFormat="1" ht="25.5" x14ac:dyDescent="0.2">
      <c r="A45" s="54"/>
      <c r="B45" s="56"/>
      <c r="C45" s="59"/>
      <c r="D45" s="60"/>
      <c r="E45" s="13" t="s">
        <v>9</v>
      </c>
      <c r="F45" s="13" t="s">
        <v>10</v>
      </c>
      <c r="G45" s="13" t="s">
        <v>9</v>
      </c>
      <c r="H45" s="13" t="s">
        <v>10</v>
      </c>
      <c r="I45" s="54"/>
    </row>
    <row r="46" spans="1:11" s="12" customFormat="1" x14ac:dyDescent="0.2">
      <c r="A46" s="14">
        <v>33</v>
      </c>
      <c r="B46" s="42" t="s">
        <v>405</v>
      </c>
      <c r="C46" s="43" t="s">
        <v>406</v>
      </c>
      <c r="D46" s="44" t="s">
        <v>81</v>
      </c>
      <c r="E46" s="14">
        <v>52</v>
      </c>
      <c r="F46" s="29" t="s">
        <v>1131</v>
      </c>
      <c r="G46" s="14">
        <v>58</v>
      </c>
      <c r="H46" s="29" t="s">
        <v>1131</v>
      </c>
      <c r="I46" s="15"/>
    </row>
    <row r="47" spans="1:11" s="12" customFormat="1" x14ac:dyDescent="0.2">
      <c r="A47" s="14">
        <v>34</v>
      </c>
      <c r="B47" s="42" t="s">
        <v>407</v>
      </c>
      <c r="C47" s="43" t="s">
        <v>250</v>
      </c>
      <c r="D47" s="44" t="s">
        <v>81</v>
      </c>
      <c r="E47" s="14">
        <v>57</v>
      </c>
      <c r="F47" s="29" t="s">
        <v>1131</v>
      </c>
      <c r="G47" s="14">
        <v>69</v>
      </c>
      <c r="H47" s="29" t="s">
        <v>1131</v>
      </c>
      <c r="I47" s="15"/>
    </row>
    <row r="48" spans="1:11" s="12" customFormat="1" x14ac:dyDescent="0.2">
      <c r="A48" s="14">
        <v>35</v>
      </c>
      <c r="B48" s="42" t="s">
        <v>408</v>
      </c>
      <c r="C48" s="43" t="s">
        <v>109</v>
      </c>
      <c r="D48" s="44" t="s">
        <v>86</v>
      </c>
      <c r="E48" s="14">
        <v>65</v>
      </c>
      <c r="F48" s="29" t="s">
        <v>1131</v>
      </c>
      <c r="G48" s="14">
        <v>73</v>
      </c>
      <c r="H48" s="29" t="s">
        <v>17</v>
      </c>
      <c r="I48" s="15"/>
      <c r="K48" s="12" t="s">
        <v>1134</v>
      </c>
    </row>
    <row r="49" spans="1:14" s="12" customFormat="1" x14ac:dyDescent="0.2">
      <c r="A49" s="14">
        <v>36</v>
      </c>
      <c r="B49" s="42" t="s">
        <v>409</v>
      </c>
      <c r="C49" s="43" t="s">
        <v>342</v>
      </c>
      <c r="D49" s="44" t="s">
        <v>410</v>
      </c>
      <c r="E49" s="14">
        <v>67</v>
      </c>
      <c r="F49" s="29" t="s">
        <v>1131</v>
      </c>
      <c r="G49" s="14">
        <v>73</v>
      </c>
      <c r="H49" s="29" t="s">
        <v>17</v>
      </c>
      <c r="I49" s="15"/>
      <c r="N49" s="12" t="s">
        <v>1134</v>
      </c>
    </row>
    <row r="50" spans="1:14" s="12" customFormat="1" x14ac:dyDescent="0.2">
      <c r="A50" s="14">
        <v>37</v>
      </c>
      <c r="B50" s="42" t="s">
        <v>411</v>
      </c>
      <c r="C50" s="43" t="s">
        <v>412</v>
      </c>
      <c r="D50" s="44" t="s">
        <v>413</v>
      </c>
      <c r="E50" s="14">
        <v>64</v>
      </c>
      <c r="F50" s="29" t="s">
        <v>1131</v>
      </c>
      <c r="G50" s="14">
        <v>70</v>
      </c>
      <c r="H50" s="29" t="s">
        <v>17</v>
      </c>
      <c r="I50" s="15"/>
    </row>
    <row r="51" spans="1:14" s="12" customFormat="1" x14ac:dyDescent="0.2">
      <c r="A51" s="14">
        <v>38</v>
      </c>
      <c r="B51" s="42" t="s">
        <v>414</v>
      </c>
      <c r="C51" s="43" t="s">
        <v>415</v>
      </c>
      <c r="D51" s="44" t="s">
        <v>93</v>
      </c>
      <c r="E51" s="14">
        <v>0</v>
      </c>
      <c r="F51" s="29" t="s">
        <v>1132</v>
      </c>
      <c r="G51" s="14">
        <v>0</v>
      </c>
      <c r="H51" s="29" t="s">
        <v>1132</v>
      </c>
      <c r="I51" s="15"/>
    </row>
    <row r="52" spans="1:14" s="12" customFormat="1" x14ac:dyDescent="0.2">
      <c r="A52" s="14">
        <v>39</v>
      </c>
      <c r="B52" s="42" t="s">
        <v>416</v>
      </c>
      <c r="C52" s="43" t="s">
        <v>417</v>
      </c>
      <c r="D52" s="44" t="s">
        <v>95</v>
      </c>
      <c r="E52" s="14">
        <v>50</v>
      </c>
      <c r="F52" s="29" t="s">
        <v>1132</v>
      </c>
      <c r="G52" s="14">
        <v>0</v>
      </c>
      <c r="H52" s="29" t="s">
        <v>1132</v>
      </c>
      <c r="I52" s="15"/>
    </row>
    <row r="53" spans="1:14" s="12" customFormat="1" x14ac:dyDescent="0.2">
      <c r="A53" s="14">
        <v>40</v>
      </c>
      <c r="B53" s="42" t="s">
        <v>418</v>
      </c>
      <c r="C53" s="43" t="s">
        <v>419</v>
      </c>
      <c r="D53" s="44" t="s">
        <v>99</v>
      </c>
      <c r="E53" s="14">
        <v>53</v>
      </c>
      <c r="F53" s="29" t="s">
        <v>1131</v>
      </c>
      <c r="G53" s="14">
        <v>53</v>
      </c>
      <c r="H53" s="29" t="s">
        <v>1131</v>
      </c>
      <c r="I53" s="15"/>
    </row>
    <row r="54" spans="1:14" s="12" customFormat="1" x14ac:dyDescent="0.2">
      <c r="A54" s="14">
        <v>41</v>
      </c>
      <c r="B54" s="42" t="s">
        <v>420</v>
      </c>
      <c r="C54" s="43" t="s">
        <v>421</v>
      </c>
      <c r="D54" s="44" t="s">
        <v>99</v>
      </c>
      <c r="E54" s="14">
        <v>0</v>
      </c>
      <c r="F54" s="29" t="s">
        <v>1132</v>
      </c>
      <c r="G54" s="14">
        <v>0</v>
      </c>
      <c r="H54" s="29" t="s">
        <v>1132</v>
      </c>
      <c r="I54" s="15"/>
    </row>
    <row r="55" spans="1:14" s="12" customFormat="1" x14ac:dyDescent="0.2">
      <c r="A55" s="14">
        <v>42</v>
      </c>
      <c r="B55" s="42" t="s">
        <v>422</v>
      </c>
      <c r="C55" s="43" t="s">
        <v>423</v>
      </c>
      <c r="D55" s="44" t="s">
        <v>136</v>
      </c>
      <c r="E55" s="14">
        <v>0</v>
      </c>
      <c r="F55" s="29" t="s">
        <v>1132</v>
      </c>
      <c r="G55" s="14">
        <v>0</v>
      </c>
      <c r="H55" s="29" t="s">
        <v>1132</v>
      </c>
      <c r="I55" s="15"/>
    </row>
    <row r="56" spans="1:14" s="12" customFormat="1" x14ac:dyDescent="0.2">
      <c r="A56" s="14">
        <v>43</v>
      </c>
      <c r="B56" s="42" t="s">
        <v>424</v>
      </c>
      <c r="C56" s="43" t="s">
        <v>425</v>
      </c>
      <c r="D56" s="44" t="s">
        <v>426</v>
      </c>
      <c r="E56" s="14">
        <v>62</v>
      </c>
      <c r="F56" s="29" t="s">
        <v>1131</v>
      </c>
      <c r="G56" s="14">
        <v>65</v>
      </c>
      <c r="H56" s="29" t="s">
        <v>1131</v>
      </c>
      <c r="I56" s="15"/>
    </row>
    <row r="57" spans="1:14" s="12" customFormat="1" x14ac:dyDescent="0.2">
      <c r="A57" s="14">
        <v>44</v>
      </c>
      <c r="B57" s="42" t="s">
        <v>427</v>
      </c>
      <c r="C57" s="43" t="s">
        <v>428</v>
      </c>
      <c r="D57" s="44" t="s">
        <v>110</v>
      </c>
      <c r="E57" s="14">
        <v>0</v>
      </c>
      <c r="F57" s="29" t="s">
        <v>1132</v>
      </c>
      <c r="G57" s="14">
        <v>0</v>
      </c>
      <c r="H57" s="29" t="s">
        <v>1132</v>
      </c>
      <c r="I57" s="15"/>
    </row>
    <row r="58" spans="1:14" s="12" customFormat="1" x14ac:dyDescent="0.2">
      <c r="A58" s="14">
        <v>45</v>
      </c>
      <c r="B58" s="42" t="s">
        <v>429</v>
      </c>
      <c r="C58" s="43" t="s">
        <v>216</v>
      </c>
      <c r="D58" s="44" t="s">
        <v>140</v>
      </c>
      <c r="E58" s="14">
        <v>0</v>
      </c>
      <c r="F58" s="29" t="s">
        <v>1132</v>
      </c>
      <c r="G58" s="14">
        <v>0</v>
      </c>
      <c r="H58" s="29" t="s">
        <v>1132</v>
      </c>
      <c r="I58" s="15"/>
    </row>
    <row r="59" spans="1:14" s="12" customFormat="1" x14ac:dyDescent="0.2">
      <c r="A59" s="14">
        <v>46</v>
      </c>
      <c r="B59" s="42" t="s">
        <v>430</v>
      </c>
      <c r="C59" s="43" t="s">
        <v>431</v>
      </c>
      <c r="D59" s="44" t="s">
        <v>432</v>
      </c>
      <c r="E59" s="14">
        <v>63</v>
      </c>
      <c r="F59" s="29" t="s">
        <v>1131</v>
      </c>
      <c r="G59" s="14">
        <v>72</v>
      </c>
      <c r="H59" s="29" t="s">
        <v>17</v>
      </c>
      <c r="I59" s="40"/>
    </row>
    <row r="60" spans="1:14" s="12" customFormat="1" x14ac:dyDescent="0.2">
      <c r="A60" s="14">
        <v>47</v>
      </c>
      <c r="B60" s="42" t="s">
        <v>433</v>
      </c>
      <c r="C60" s="43" t="s">
        <v>434</v>
      </c>
      <c r="D60" s="44" t="s">
        <v>116</v>
      </c>
      <c r="E60" s="14">
        <v>0</v>
      </c>
      <c r="F60" s="29" t="s">
        <v>1132</v>
      </c>
      <c r="G60" s="14">
        <v>0</v>
      </c>
      <c r="H60" s="29" t="s">
        <v>1132</v>
      </c>
      <c r="I60" s="40"/>
    </row>
    <row r="61" spans="1:14" s="12" customFormat="1" x14ac:dyDescent="0.2">
      <c r="A61" s="14">
        <v>48</v>
      </c>
      <c r="B61" s="42" t="s">
        <v>435</v>
      </c>
      <c r="C61" s="43" t="s">
        <v>436</v>
      </c>
      <c r="D61" s="44" t="s">
        <v>277</v>
      </c>
      <c r="E61" s="14">
        <v>74</v>
      </c>
      <c r="F61" s="29" t="s">
        <v>17</v>
      </c>
      <c r="G61" s="14">
        <v>90</v>
      </c>
      <c r="H61" s="29" t="s">
        <v>1133</v>
      </c>
      <c r="I61" s="26"/>
    </row>
    <row r="62" spans="1:14" s="12" customFormat="1" x14ac:dyDescent="0.2">
      <c r="A62" s="14">
        <v>49</v>
      </c>
      <c r="B62" s="42" t="s">
        <v>437</v>
      </c>
      <c r="C62" s="43" t="s">
        <v>438</v>
      </c>
      <c r="D62" s="44" t="s">
        <v>439</v>
      </c>
      <c r="E62" s="14">
        <v>0</v>
      </c>
      <c r="F62" s="29" t="s">
        <v>1132</v>
      </c>
      <c r="G62" s="14">
        <v>0</v>
      </c>
      <c r="H62" s="29" t="s">
        <v>1132</v>
      </c>
      <c r="I62" s="15"/>
    </row>
    <row r="63" spans="1:14" ht="15.75" x14ac:dyDescent="0.25">
      <c r="A63" s="22"/>
      <c r="B63" s="22"/>
      <c r="C63" s="71" t="s">
        <v>11</v>
      </c>
      <c r="D63" s="71"/>
      <c r="E63" s="71"/>
      <c r="F63" s="71"/>
      <c r="G63" s="71"/>
      <c r="H63" s="71"/>
      <c r="I63" s="71"/>
    </row>
    <row r="64" spans="1:14" ht="15.75" x14ac:dyDescent="0.25">
      <c r="C64" s="72" t="s">
        <v>12</v>
      </c>
      <c r="D64" s="25"/>
      <c r="E64" s="74" t="s">
        <v>6</v>
      </c>
      <c r="F64" s="75"/>
      <c r="G64" s="74" t="s">
        <v>7</v>
      </c>
      <c r="H64" s="75"/>
      <c r="I64" s="76" t="s">
        <v>8</v>
      </c>
    </row>
    <row r="65" spans="1:10" s="12" customFormat="1" ht="15.75" x14ac:dyDescent="0.2">
      <c r="C65" s="73"/>
      <c r="D65" s="20"/>
      <c r="E65" s="13" t="s">
        <v>13</v>
      </c>
      <c r="F65" s="16" t="s">
        <v>14</v>
      </c>
      <c r="G65" s="13" t="s">
        <v>13</v>
      </c>
      <c r="H65" s="16" t="s">
        <v>14</v>
      </c>
      <c r="I65" s="77"/>
    </row>
    <row r="66" spans="1:10" x14ac:dyDescent="0.25">
      <c r="C66" s="23" t="s">
        <v>15</v>
      </c>
      <c r="D66" s="38"/>
      <c r="E66" s="30"/>
      <c r="F66" s="31"/>
      <c r="G66" s="30">
        <v>2</v>
      </c>
      <c r="H66" s="31">
        <v>4.0999999999999996</v>
      </c>
      <c r="I66" s="17"/>
    </row>
    <row r="67" spans="1:10" x14ac:dyDescent="0.25">
      <c r="C67" s="23" t="s">
        <v>16</v>
      </c>
      <c r="D67" s="38"/>
      <c r="E67" s="30"/>
      <c r="F67" s="31"/>
      <c r="G67" s="30">
        <v>5</v>
      </c>
      <c r="H67" s="31">
        <v>10.199999999999999</v>
      </c>
      <c r="I67" s="17"/>
    </row>
    <row r="68" spans="1:10" x14ac:dyDescent="0.25">
      <c r="C68" s="23" t="s">
        <v>17</v>
      </c>
      <c r="D68" s="38"/>
      <c r="E68" s="30"/>
      <c r="F68" s="31"/>
      <c r="G68" s="30">
        <v>15</v>
      </c>
      <c r="H68" s="31">
        <v>30.6</v>
      </c>
      <c r="I68" s="17"/>
    </row>
    <row r="69" spans="1:10" x14ac:dyDescent="0.25">
      <c r="C69" s="23" t="s">
        <v>18</v>
      </c>
      <c r="D69" s="38"/>
      <c r="E69" s="30"/>
      <c r="F69" s="31"/>
      <c r="G69" s="30">
        <v>8</v>
      </c>
      <c r="H69" s="31">
        <v>16.3</v>
      </c>
      <c r="I69" s="17"/>
    </row>
    <row r="70" spans="1:10" x14ac:dyDescent="0.25">
      <c r="C70" s="23" t="s">
        <v>19</v>
      </c>
      <c r="D70" s="38"/>
      <c r="E70" s="30"/>
      <c r="F70" s="31"/>
      <c r="G70" s="30"/>
      <c r="H70" s="31"/>
      <c r="I70" s="17"/>
    </row>
    <row r="71" spans="1:10" ht="15.75" thickBot="1" x14ac:dyDescent="0.3">
      <c r="C71" s="24" t="s">
        <v>25</v>
      </c>
      <c r="D71" s="21"/>
      <c r="E71" s="32"/>
      <c r="F71" s="33"/>
      <c r="G71" s="32">
        <v>19</v>
      </c>
      <c r="H71" s="33">
        <v>38.799999999999997</v>
      </c>
      <c r="I71" s="18"/>
    </row>
    <row r="72" spans="1:10" x14ac:dyDescent="0.25">
      <c r="C72" s="19"/>
      <c r="D72" s="19"/>
      <c r="F72" s="27"/>
    </row>
    <row r="73" spans="1:10" ht="15.75" x14ac:dyDescent="0.25">
      <c r="E73" s="70" t="s">
        <v>24</v>
      </c>
      <c r="F73" s="70"/>
      <c r="G73" s="70"/>
      <c r="H73" s="70"/>
      <c r="I73" s="70"/>
    </row>
    <row r="74" spans="1:10" x14ac:dyDescent="0.25">
      <c r="A74" s="64" t="s">
        <v>28</v>
      </c>
      <c r="B74" s="64"/>
      <c r="C74" s="64"/>
      <c r="D74" s="64"/>
      <c r="E74" s="64"/>
      <c r="F74" s="64" t="s">
        <v>6</v>
      </c>
      <c r="G74" s="64"/>
      <c r="H74" s="64"/>
      <c r="I74" s="28" t="s">
        <v>20</v>
      </c>
      <c r="J74" s="28"/>
    </row>
    <row r="78" spans="1:10" x14ac:dyDescent="0.25">
      <c r="A78" s="1">
        <v>1</v>
      </c>
    </row>
  </sheetData>
  <mergeCells count="30">
    <mergeCell ref="I44:I45"/>
    <mergeCell ref="A44:A45"/>
    <mergeCell ref="B44:B45"/>
    <mergeCell ref="C44:D45"/>
    <mergeCell ref="E44:F44"/>
    <mergeCell ref="G44:H44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74:E74"/>
    <mergeCell ref="F74:H74"/>
    <mergeCell ref="C63:I63"/>
    <mergeCell ref="C64:C65"/>
    <mergeCell ref="E64:F64"/>
    <mergeCell ref="G64:H64"/>
    <mergeCell ref="I64:I65"/>
    <mergeCell ref="E73:I73"/>
  </mergeCells>
  <conditionalFormatting sqref="F53 H53 F35:F36 F43 H56 F56 F59 H61 F61 H35:H36 H43 H59 F12:F32 H12:H32 H46:H50 F46:F50">
    <cfRule type="cellIs" dxfId="39" priority="25" stopIfTrue="1" operator="equal">
      <formula>"SVG"</formula>
    </cfRule>
    <cfRule type="cellIs" dxfId="38" priority="26" stopIfTrue="1" operator="equal">
      <formula>"SVXS"</formula>
    </cfRule>
  </conditionalFormatting>
  <conditionalFormatting sqref="F33 H33">
    <cfRule type="cellIs" dxfId="37" priority="23" stopIfTrue="1" operator="equal">
      <formula>"SVG"</formula>
    </cfRule>
    <cfRule type="cellIs" dxfId="36" priority="24" stopIfTrue="1" operator="equal">
      <formula>"SVXS"</formula>
    </cfRule>
  </conditionalFormatting>
  <conditionalFormatting sqref="F34 H34">
    <cfRule type="cellIs" dxfId="35" priority="21" stopIfTrue="1" operator="equal">
      <formula>"SVG"</formula>
    </cfRule>
    <cfRule type="cellIs" dxfId="34" priority="22" stopIfTrue="1" operator="equal">
      <formula>"SVXS"</formula>
    </cfRule>
  </conditionalFormatting>
  <conditionalFormatting sqref="F37 H37">
    <cfRule type="cellIs" dxfId="33" priority="19" stopIfTrue="1" operator="equal">
      <formula>"SVG"</formula>
    </cfRule>
    <cfRule type="cellIs" dxfId="32" priority="20" stopIfTrue="1" operator="equal">
      <formula>"SVXS"</formula>
    </cfRule>
  </conditionalFormatting>
  <conditionalFormatting sqref="F38:F41 H38:H41">
    <cfRule type="cellIs" dxfId="31" priority="17" stopIfTrue="1" operator="equal">
      <formula>"SVG"</formula>
    </cfRule>
    <cfRule type="cellIs" dxfId="30" priority="18" stopIfTrue="1" operator="equal">
      <formula>"SVXS"</formula>
    </cfRule>
  </conditionalFormatting>
  <conditionalFormatting sqref="F42 H42">
    <cfRule type="cellIs" dxfId="29" priority="15" stopIfTrue="1" operator="equal">
      <formula>"SVG"</formula>
    </cfRule>
    <cfRule type="cellIs" dxfId="28" priority="16" stopIfTrue="1" operator="equal">
      <formula>"SVXS"</formula>
    </cfRule>
  </conditionalFormatting>
  <conditionalFormatting sqref="F51 H51">
    <cfRule type="cellIs" dxfId="27" priority="13" stopIfTrue="1" operator="equal">
      <formula>"SVG"</formula>
    </cfRule>
    <cfRule type="cellIs" dxfId="26" priority="14" stopIfTrue="1" operator="equal">
      <formula>"SVXS"</formula>
    </cfRule>
  </conditionalFormatting>
  <conditionalFormatting sqref="F52 H52">
    <cfRule type="cellIs" dxfId="25" priority="11" stopIfTrue="1" operator="equal">
      <formula>"SVG"</formula>
    </cfRule>
    <cfRule type="cellIs" dxfId="24" priority="12" stopIfTrue="1" operator="equal">
      <formula>"SVXS"</formula>
    </cfRule>
  </conditionalFormatting>
  <conditionalFormatting sqref="F54 H54">
    <cfRule type="cellIs" dxfId="23" priority="9" stopIfTrue="1" operator="equal">
      <formula>"SVG"</formula>
    </cfRule>
    <cfRule type="cellIs" dxfId="22" priority="10" stopIfTrue="1" operator="equal">
      <formula>"SVXS"</formula>
    </cfRule>
  </conditionalFormatting>
  <conditionalFormatting sqref="F55 H55">
    <cfRule type="cellIs" dxfId="21" priority="7" stopIfTrue="1" operator="equal">
      <formula>"SVG"</formula>
    </cfRule>
    <cfRule type="cellIs" dxfId="20" priority="8" stopIfTrue="1" operator="equal">
      <formula>"SVXS"</formula>
    </cfRule>
  </conditionalFormatting>
  <conditionalFormatting sqref="F57:F58 H57:H58">
    <cfRule type="cellIs" dxfId="19" priority="5" stopIfTrue="1" operator="equal">
      <formula>"SVG"</formula>
    </cfRule>
    <cfRule type="cellIs" dxfId="18" priority="6" stopIfTrue="1" operator="equal">
      <formula>"SVXS"</formula>
    </cfRule>
  </conditionalFormatting>
  <conditionalFormatting sqref="F60 H60">
    <cfRule type="cellIs" dxfId="17" priority="3" stopIfTrue="1" operator="equal">
      <formula>"SVG"</formula>
    </cfRule>
    <cfRule type="cellIs" dxfId="16" priority="4" stopIfTrue="1" operator="equal">
      <formula>"SVXS"</formula>
    </cfRule>
  </conditionalFormatting>
  <conditionalFormatting sqref="F62 H62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opLeftCell="A23" workbookViewId="0">
      <selection activeCell="F21" sqref="F20:G2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440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696</v>
      </c>
      <c r="C12" s="43" t="s">
        <v>697</v>
      </c>
      <c r="D12" s="44" t="s">
        <v>441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698</v>
      </c>
      <c r="C13" s="43" t="s">
        <v>53</v>
      </c>
      <c r="D13" s="44" t="s">
        <v>442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699</v>
      </c>
      <c r="C14" s="43" t="s">
        <v>80</v>
      </c>
      <c r="D14" s="44" t="s">
        <v>700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701</v>
      </c>
      <c r="C15" s="43" t="s">
        <v>702</v>
      </c>
      <c r="D15" s="44" t="s">
        <v>32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703</v>
      </c>
      <c r="C16" s="43" t="s">
        <v>443</v>
      </c>
      <c r="D16" s="44" t="s">
        <v>32</v>
      </c>
      <c r="E16" s="14"/>
      <c r="F16" s="29"/>
      <c r="G16" s="14"/>
      <c r="H16" s="29"/>
      <c r="I16" s="15"/>
    </row>
    <row r="17" spans="1:13" s="12" customFormat="1" x14ac:dyDescent="0.2">
      <c r="A17" s="14">
        <v>6</v>
      </c>
      <c r="B17" s="42" t="s">
        <v>704</v>
      </c>
      <c r="C17" s="43" t="s">
        <v>98</v>
      </c>
      <c r="D17" s="44" t="s">
        <v>118</v>
      </c>
      <c r="E17" s="14"/>
      <c r="F17" s="29"/>
      <c r="G17" s="14"/>
      <c r="H17" s="29"/>
      <c r="I17" s="15"/>
    </row>
    <row r="18" spans="1:13" s="12" customFormat="1" x14ac:dyDescent="0.2">
      <c r="A18" s="14">
        <v>7</v>
      </c>
      <c r="B18" s="42" t="s">
        <v>705</v>
      </c>
      <c r="C18" s="43" t="s">
        <v>706</v>
      </c>
      <c r="D18" s="44" t="s">
        <v>707</v>
      </c>
      <c r="E18" s="14"/>
      <c r="F18" s="29"/>
      <c r="G18" s="14"/>
      <c r="H18" s="29"/>
      <c r="I18" s="15"/>
    </row>
    <row r="19" spans="1:13" s="12" customFormat="1" x14ac:dyDescent="0.2">
      <c r="A19" s="14">
        <v>8</v>
      </c>
      <c r="B19" s="42" t="s">
        <v>708</v>
      </c>
      <c r="C19" s="43" t="s">
        <v>709</v>
      </c>
      <c r="D19" s="44" t="s">
        <v>710</v>
      </c>
      <c r="E19" s="14"/>
      <c r="F19" s="29"/>
      <c r="G19" s="14"/>
      <c r="H19" s="29"/>
      <c r="I19" s="15"/>
    </row>
    <row r="20" spans="1:13" s="12" customFormat="1" x14ac:dyDescent="0.2">
      <c r="A20" s="14">
        <v>9</v>
      </c>
      <c r="B20" s="42" t="s">
        <v>711</v>
      </c>
      <c r="C20" s="43" t="s">
        <v>712</v>
      </c>
      <c r="D20" s="44" t="s">
        <v>355</v>
      </c>
      <c r="E20" s="14"/>
      <c r="F20" s="29"/>
      <c r="G20" s="14"/>
      <c r="H20" s="29"/>
      <c r="I20" s="26"/>
    </row>
    <row r="21" spans="1:13" s="12" customFormat="1" x14ac:dyDescent="0.2">
      <c r="A21" s="14">
        <v>10</v>
      </c>
      <c r="B21" s="42" t="s">
        <v>713</v>
      </c>
      <c r="C21" s="43" t="s">
        <v>714</v>
      </c>
      <c r="D21" s="44" t="s">
        <v>122</v>
      </c>
      <c r="E21" s="14"/>
      <c r="F21" s="29"/>
      <c r="G21" s="14"/>
      <c r="H21" s="29"/>
      <c r="I21" s="26"/>
    </row>
    <row r="22" spans="1:13" s="12" customFormat="1" x14ac:dyDescent="0.2">
      <c r="A22" s="14">
        <v>11</v>
      </c>
      <c r="B22" s="42" t="s">
        <v>715</v>
      </c>
      <c r="C22" s="43" t="s">
        <v>716</v>
      </c>
      <c r="D22" s="44" t="s">
        <v>717</v>
      </c>
      <c r="E22" s="14"/>
      <c r="F22" s="29"/>
      <c r="G22" s="14"/>
      <c r="H22" s="29"/>
      <c r="I22" s="26"/>
    </row>
    <row r="23" spans="1:13" s="12" customFormat="1" x14ac:dyDescent="0.2">
      <c r="A23" s="14">
        <v>12</v>
      </c>
      <c r="B23" s="42" t="s">
        <v>718</v>
      </c>
      <c r="C23" s="43" t="s">
        <v>719</v>
      </c>
      <c r="D23" s="44" t="s">
        <v>720</v>
      </c>
      <c r="E23" s="14"/>
      <c r="F23" s="29"/>
      <c r="G23" s="14"/>
      <c r="H23" s="29"/>
      <c r="I23" s="15"/>
      <c r="M23" s="12">
        <v>20</v>
      </c>
    </row>
    <row r="24" spans="1:13" s="12" customFormat="1" x14ac:dyDescent="0.2">
      <c r="A24" s="14">
        <v>13</v>
      </c>
      <c r="B24" s="42" t="s">
        <v>721</v>
      </c>
      <c r="C24" s="43" t="s">
        <v>722</v>
      </c>
      <c r="D24" s="44" t="s">
        <v>56</v>
      </c>
      <c r="E24" s="14"/>
      <c r="F24" s="29"/>
      <c r="G24" s="14"/>
      <c r="H24" s="29"/>
      <c r="I24" s="15"/>
    </row>
    <row r="25" spans="1:13" s="12" customFormat="1" x14ac:dyDescent="0.2">
      <c r="A25" s="14">
        <v>14</v>
      </c>
      <c r="B25" s="42" t="s">
        <v>723</v>
      </c>
      <c r="C25" s="43" t="s">
        <v>724</v>
      </c>
      <c r="D25" s="44" t="s">
        <v>56</v>
      </c>
      <c r="E25" s="14"/>
      <c r="F25" s="29"/>
      <c r="G25" s="14"/>
      <c r="H25" s="29"/>
      <c r="I25" s="15"/>
    </row>
    <row r="26" spans="1:13" s="12" customFormat="1" x14ac:dyDescent="0.2">
      <c r="A26" s="14">
        <v>15</v>
      </c>
      <c r="B26" s="42" t="s">
        <v>725</v>
      </c>
      <c r="C26" s="43" t="s">
        <v>64</v>
      </c>
      <c r="D26" s="44" t="s">
        <v>56</v>
      </c>
      <c r="E26" s="14"/>
      <c r="F26" s="29"/>
      <c r="G26" s="14"/>
      <c r="H26" s="29"/>
      <c r="I26" s="15"/>
    </row>
    <row r="27" spans="1:13" s="12" customFormat="1" x14ac:dyDescent="0.2">
      <c r="A27" s="14">
        <v>16</v>
      </c>
      <c r="B27" s="42" t="s">
        <v>726</v>
      </c>
      <c r="C27" s="43" t="s">
        <v>138</v>
      </c>
      <c r="D27" s="44" t="s">
        <v>232</v>
      </c>
      <c r="E27" s="14"/>
      <c r="F27" s="29"/>
      <c r="G27" s="14"/>
      <c r="H27" s="29"/>
      <c r="I27" s="15"/>
    </row>
    <row r="28" spans="1:13" s="12" customFormat="1" x14ac:dyDescent="0.2">
      <c r="A28" s="14">
        <v>17</v>
      </c>
      <c r="B28" s="42" t="s">
        <v>727</v>
      </c>
      <c r="C28" s="43" t="s">
        <v>728</v>
      </c>
      <c r="D28" s="44" t="s">
        <v>59</v>
      </c>
      <c r="E28" s="14"/>
      <c r="F28" s="29"/>
      <c r="G28" s="14"/>
      <c r="H28" s="29"/>
      <c r="I28" s="15"/>
    </row>
    <row r="29" spans="1:13" s="12" customFormat="1" x14ac:dyDescent="0.2">
      <c r="A29" s="14">
        <v>18</v>
      </c>
      <c r="B29" s="42" t="s">
        <v>729</v>
      </c>
      <c r="C29" s="43" t="s">
        <v>215</v>
      </c>
      <c r="D29" s="44" t="s">
        <v>59</v>
      </c>
      <c r="E29" s="14"/>
      <c r="F29" s="29"/>
      <c r="G29" s="14"/>
      <c r="H29" s="29"/>
      <c r="I29" s="15"/>
    </row>
    <row r="30" spans="1:13" s="12" customFormat="1" x14ac:dyDescent="0.2">
      <c r="A30" s="14">
        <v>19</v>
      </c>
      <c r="B30" s="42" t="s">
        <v>730</v>
      </c>
      <c r="C30" s="43" t="s">
        <v>731</v>
      </c>
      <c r="D30" s="44" t="s">
        <v>61</v>
      </c>
      <c r="E30" s="14"/>
      <c r="F30" s="29"/>
      <c r="G30" s="14"/>
      <c r="H30" s="29"/>
      <c r="I30" s="15"/>
    </row>
    <row r="31" spans="1:13" s="12" customFormat="1" x14ac:dyDescent="0.2">
      <c r="A31" s="14">
        <v>20</v>
      </c>
      <c r="B31" s="42" t="s">
        <v>732</v>
      </c>
      <c r="C31" s="43" t="s">
        <v>733</v>
      </c>
      <c r="D31" s="44" t="s">
        <v>61</v>
      </c>
      <c r="E31" s="14"/>
      <c r="F31" s="29"/>
      <c r="G31" s="14"/>
      <c r="H31" s="29"/>
      <c r="I31" s="26"/>
    </row>
    <row r="32" spans="1:13" s="12" customFormat="1" x14ac:dyDescent="0.2">
      <c r="A32" s="14">
        <v>21</v>
      </c>
      <c r="B32" s="42" t="s">
        <v>734</v>
      </c>
      <c r="C32" s="43" t="s">
        <v>735</v>
      </c>
      <c r="D32" s="44" t="s">
        <v>373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736</v>
      </c>
      <c r="C33" s="43" t="s">
        <v>737</v>
      </c>
      <c r="D33" s="44" t="s">
        <v>386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738</v>
      </c>
      <c r="C34" s="43" t="s">
        <v>739</v>
      </c>
      <c r="D34" s="44" t="s">
        <v>386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740</v>
      </c>
      <c r="C35" s="43" t="s">
        <v>741</v>
      </c>
      <c r="D35" s="44" t="s">
        <v>242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679</v>
      </c>
      <c r="C36" s="43" t="s">
        <v>511</v>
      </c>
      <c r="D36" s="44" t="s">
        <v>242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742</v>
      </c>
      <c r="C37" s="43" t="s">
        <v>743</v>
      </c>
      <c r="D37" s="44" t="s">
        <v>71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744</v>
      </c>
      <c r="C38" s="43" t="s">
        <v>745</v>
      </c>
      <c r="D38" s="44" t="s">
        <v>247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746</v>
      </c>
      <c r="C39" s="43" t="s">
        <v>138</v>
      </c>
      <c r="D39" s="44" t="s">
        <v>394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747</v>
      </c>
      <c r="C40" s="43" t="s">
        <v>748</v>
      </c>
      <c r="D40" s="44" t="s">
        <v>394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749</v>
      </c>
      <c r="C41" s="43" t="s">
        <v>234</v>
      </c>
      <c r="D41" s="44" t="s">
        <v>397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750</v>
      </c>
      <c r="C42" s="43" t="s">
        <v>751</v>
      </c>
      <c r="D42" s="44" t="s">
        <v>79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752</v>
      </c>
      <c r="C43" s="43" t="s">
        <v>753</v>
      </c>
      <c r="D43" s="44" t="s">
        <v>81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42" t="s">
        <v>754</v>
      </c>
      <c r="C44" s="43" t="s">
        <v>755</v>
      </c>
      <c r="D44" s="44" t="s">
        <v>756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42" t="s">
        <v>757</v>
      </c>
      <c r="C45" s="43" t="s">
        <v>758</v>
      </c>
      <c r="D45" s="44" t="s">
        <v>410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42" t="s">
        <v>759</v>
      </c>
      <c r="C46" s="43" t="s">
        <v>760</v>
      </c>
      <c r="D46" s="44" t="s">
        <v>761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762</v>
      </c>
      <c r="C47" s="43" t="s">
        <v>763</v>
      </c>
      <c r="D47" s="44" t="s">
        <v>761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42" t="s">
        <v>764</v>
      </c>
      <c r="C48" s="43" t="s">
        <v>765</v>
      </c>
      <c r="D48" s="44" t="s">
        <v>444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42" t="s">
        <v>766</v>
      </c>
      <c r="C49" s="43" t="s">
        <v>767</v>
      </c>
      <c r="D49" s="44" t="s">
        <v>444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42" t="s">
        <v>768</v>
      </c>
      <c r="C50" s="43" t="s">
        <v>130</v>
      </c>
      <c r="D50" s="44" t="s">
        <v>95</v>
      </c>
      <c r="E50" s="14"/>
      <c r="F50" s="29"/>
      <c r="G50" s="14"/>
      <c r="H50" s="29"/>
      <c r="I50" s="15"/>
    </row>
    <row r="51" spans="1:9" s="12" customForma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5.5" x14ac:dyDescent="0.2">
      <c r="A52" s="54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x14ac:dyDescent="0.2">
      <c r="A53" s="48">
        <v>40</v>
      </c>
      <c r="B53" s="42" t="s">
        <v>769</v>
      </c>
      <c r="C53" s="43" t="s">
        <v>770</v>
      </c>
      <c r="D53" s="44" t="s">
        <v>95</v>
      </c>
      <c r="E53" s="13"/>
      <c r="F53" s="13"/>
      <c r="G53" s="13"/>
      <c r="H53" s="13"/>
      <c r="I53" s="41"/>
    </row>
    <row r="54" spans="1:9" s="12" customFormat="1" x14ac:dyDescent="0.2">
      <c r="A54" s="48">
        <v>41</v>
      </c>
      <c r="B54" s="42" t="s">
        <v>771</v>
      </c>
      <c r="C54" s="43" t="s">
        <v>772</v>
      </c>
      <c r="D54" s="44" t="s">
        <v>99</v>
      </c>
      <c r="E54" s="13"/>
      <c r="F54" s="13"/>
      <c r="G54" s="13"/>
      <c r="H54" s="13"/>
      <c r="I54" s="41"/>
    </row>
    <row r="55" spans="1:9" s="12" customFormat="1" x14ac:dyDescent="0.2">
      <c r="A55" s="48">
        <v>42</v>
      </c>
      <c r="B55" s="42" t="s">
        <v>773</v>
      </c>
      <c r="C55" s="43" t="s">
        <v>774</v>
      </c>
      <c r="D55" s="44" t="s">
        <v>136</v>
      </c>
      <c r="E55" s="13"/>
      <c r="F55" s="13"/>
      <c r="G55" s="13"/>
      <c r="H55" s="13"/>
      <c r="I55" s="41"/>
    </row>
    <row r="56" spans="1:9" s="12" customFormat="1" x14ac:dyDescent="0.2">
      <c r="A56" s="48">
        <v>43</v>
      </c>
      <c r="B56" s="42" t="s">
        <v>775</v>
      </c>
      <c r="C56" s="43" t="s">
        <v>776</v>
      </c>
      <c r="D56" s="44" t="s">
        <v>136</v>
      </c>
      <c r="E56" s="13"/>
      <c r="F56" s="13"/>
      <c r="G56" s="13"/>
      <c r="H56" s="13"/>
      <c r="I56" s="41"/>
    </row>
    <row r="57" spans="1:9" s="12" customFormat="1" x14ac:dyDescent="0.2">
      <c r="A57" s="48">
        <v>44</v>
      </c>
      <c r="B57" s="42" t="s">
        <v>777</v>
      </c>
      <c r="C57" s="43" t="s">
        <v>760</v>
      </c>
      <c r="D57" s="44" t="s">
        <v>107</v>
      </c>
      <c r="E57" s="13"/>
      <c r="F57" s="13"/>
      <c r="G57" s="13"/>
      <c r="H57" s="13"/>
      <c r="I57" s="41"/>
    </row>
    <row r="58" spans="1:9" s="12" customFormat="1" x14ac:dyDescent="0.2">
      <c r="A58" s="48">
        <v>45</v>
      </c>
      <c r="B58" s="42" t="s">
        <v>778</v>
      </c>
      <c r="C58" s="43" t="s">
        <v>779</v>
      </c>
      <c r="D58" s="44" t="s">
        <v>277</v>
      </c>
      <c r="E58" s="13"/>
      <c r="F58" s="13"/>
      <c r="G58" s="13"/>
      <c r="H58" s="13"/>
      <c r="I58" s="41"/>
    </row>
    <row r="59" spans="1:9" s="12" customFormat="1" x14ac:dyDescent="0.2">
      <c r="A59" s="48">
        <v>46</v>
      </c>
      <c r="B59" s="42" t="s">
        <v>780</v>
      </c>
      <c r="C59" s="43" t="s">
        <v>215</v>
      </c>
      <c r="D59" s="44" t="s">
        <v>781</v>
      </c>
      <c r="E59" s="14"/>
      <c r="F59" s="29"/>
      <c r="G59" s="14"/>
      <c r="H59" s="29"/>
      <c r="I59" s="15"/>
    </row>
    <row r="60" spans="1:9" ht="15.75" x14ac:dyDescent="0.25">
      <c r="A60" s="22"/>
      <c r="B60" s="22"/>
      <c r="C60" s="71" t="s">
        <v>11</v>
      </c>
      <c r="D60" s="71"/>
      <c r="E60" s="71"/>
      <c r="F60" s="71"/>
      <c r="G60" s="71"/>
      <c r="H60" s="71"/>
      <c r="I60" s="71"/>
    </row>
    <row r="61" spans="1:9" ht="15.75" x14ac:dyDescent="0.25">
      <c r="C61" s="72" t="s">
        <v>12</v>
      </c>
      <c r="D61" s="25"/>
      <c r="E61" s="74" t="s">
        <v>6</v>
      </c>
      <c r="F61" s="75"/>
      <c r="G61" s="74" t="s">
        <v>7</v>
      </c>
      <c r="H61" s="75"/>
      <c r="I61" s="76" t="s">
        <v>8</v>
      </c>
    </row>
    <row r="62" spans="1:9" s="12" customFormat="1" ht="15.75" x14ac:dyDescent="0.2">
      <c r="C62" s="73"/>
      <c r="D62" s="20"/>
      <c r="E62" s="13" t="s">
        <v>13</v>
      </c>
      <c r="F62" s="16" t="s">
        <v>14</v>
      </c>
      <c r="G62" s="13" t="s">
        <v>13</v>
      </c>
      <c r="H62" s="16" t="s">
        <v>14</v>
      </c>
      <c r="I62" s="77"/>
    </row>
    <row r="63" spans="1:9" x14ac:dyDescent="0.25">
      <c r="C63" s="23" t="s">
        <v>15</v>
      </c>
      <c r="D63" s="38"/>
      <c r="E63" s="30"/>
      <c r="F63" s="31"/>
      <c r="G63" s="30"/>
      <c r="H63" s="31"/>
      <c r="I63" s="17"/>
    </row>
    <row r="64" spans="1:9" x14ac:dyDescent="0.25">
      <c r="C64" s="23" t="s">
        <v>16</v>
      </c>
      <c r="D64" s="38"/>
      <c r="E64" s="30"/>
      <c r="F64" s="31"/>
      <c r="G64" s="30"/>
      <c r="H64" s="31"/>
      <c r="I64" s="17"/>
    </row>
    <row r="65" spans="1:10" x14ac:dyDescent="0.25">
      <c r="C65" s="23" t="s">
        <v>17</v>
      </c>
      <c r="D65" s="38"/>
      <c r="E65" s="30"/>
      <c r="F65" s="31"/>
      <c r="G65" s="30"/>
      <c r="H65" s="31"/>
      <c r="I65" s="17"/>
    </row>
    <row r="66" spans="1:10" x14ac:dyDescent="0.25">
      <c r="C66" s="23" t="s">
        <v>18</v>
      </c>
      <c r="D66" s="38"/>
      <c r="E66" s="30"/>
      <c r="F66" s="31"/>
      <c r="G66" s="30"/>
      <c r="H66" s="31"/>
      <c r="I66" s="17"/>
    </row>
    <row r="67" spans="1:10" x14ac:dyDescent="0.25">
      <c r="C67" s="23" t="s">
        <v>19</v>
      </c>
      <c r="D67" s="38"/>
      <c r="E67" s="30"/>
      <c r="F67" s="31"/>
      <c r="G67" s="30"/>
      <c r="H67" s="31"/>
      <c r="I67" s="17"/>
    </row>
    <row r="68" spans="1:10" ht="15.75" thickBot="1" x14ac:dyDescent="0.3">
      <c r="C68" s="24" t="s">
        <v>25</v>
      </c>
      <c r="D68" s="21"/>
      <c r="E68" s="32"/>
      <c r="F68" s="33"/>
      <c r="G68" s="32"/>
      <c r="H68" s="33"/>
      <c r="I68" s="18"/>
    </row>
    <row r="69" spans="1:10" x14ac:dyDescent="0.25">
      <c r="C69" s="19"/>
      <c r="D69" s="19"/>
      <c r="F69" s="27"/>
    </row>
    <row r="70" spans="1:10" ht="15.75" x14ac:dyDescent="0.25">
      <c r="E70" s="70" t="s">
        <v>24</v>
      </c>
      <c r="F70" s="70"/>
      <c r="G70" s="70"/>
      <c r="H70" s="70"/>
      <c r="I70" s="70"/>
    </row>
    <row r="71" spans="1:10" x14ac:dyDescent="0.25">
      <c r="A71" s="64" t="s">
        <v>28</v>
      </c>
      <c r="B71" s="64"/>
      <c r="C71" s="64"/>
      <c r="D71" s="64"/>
      <c r="E71" s="64"/>
      <c r="F71" s="64" t="s">
        <v>6</v>
      </c>
      <c r="G71" s="64"/>
      <c r="H71" s="64"/>
      <c r="I71" s="28" t="s">
        <v>20</v>
      </c>
      <c r="J71" s="28"/>
    </row>
    <row r="75" spans="1:10" x14ac:dyDescent="0.25">
      <c r="A75" s="1">
        <v>1</v>
      </c>
    </row>
  </sheetData>
  <mergeCells count="30">
    <mergeCell ref="A2:D2"/>
    <mergeCell ref="E2:I2"/>
    <mergeCell ref="A3:D3"/>
    <mergeCell ref="E3:I3"/>
    <mergeCell ref="A4:D4"/>
    <mergeCell ref="E4:I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71:E71"/>
    <mergeCell ref="F71:H71"/>
    <mergeCell ref="C60:I60"/>
    <mergeCell ref="C61:C62"/>
    <mergeCell ref="E61:F61"/>
    <mergeCell ref="G61:H61"/>
    <mergeCell ref="I61:I62"/>
    <mergeCell ref="E70:I70"/>
  </mergeCells>
  <conditionalFormatting sqref="F12:F50 H12:H50 H59 F59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opLeftCell="A27" workbookViewId="0">
      <selection activeCell="K56" sqref="K5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445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446</v>
      </c>
      <c r="C12" s="43" t="s">
        <v>447</v>
      </c>
      <c r="D12" s="44" t="s">
        <v>441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448</v>
      </c>
      <c r="C13" s="43" t="s">
        <v>449</v>
      </c>
      <c r="D13" s="44" t="s">
        <v>442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450</v>
      </c>
      <c r="C14" s="43" t="s">
        <v>451</v>
      </c>
      <c r="D14" s="44" t="s">
        <v>340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452</v>
      </c>
      <c r="C15" s="43" t="s">
        <v>453</v>
      </c>
      <c r="D15" s="44" t="s">
        <v>32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454</v>
      </c>
      <c r="C16" s="43" t="s">
        <v>87</v>
      </c>
      <c r="D16" s="44" t="s">
        <v>348</v>
      </c>
      <c r="E16" s="14"/>
      <c r="F16" s="29"/>
      <c r="G16" s="14"/>
      <c r="H16" s="29"/>
      <c r="I16" s="15"/>
    </row>
    <row r="17" spans="1:13" s="12" customFormat="1" x14ac:dyDescent="0.2">
      <c r="A17" s="14">
        <v>6</v>
      </c>
      <c r="B17" s="42" t="s">
        <v>455</v>
      </c>
      <c r="C17" s="43" t="s">
        <v>456</v>
      </c>
      <c r="D17" s="44" t="s">
        <v>36</v>
      </c>
      <c r="E17" s="14"/>
      <c r="F17" s="29"/>
      <c r="G17" s="14"/>
      <c r="H17" s="29"/>
      <c r="I17" s="15"/>
    </row>
    <row r="18" spans="1:13" s="12" customFormat="1" x14ac:dyDescent="0.2">
      <c r="A18" s="14">
        <v>7</v>
      </c>
      <c r="B18" s="42" t="s">
        <v>457</v>
      </c>
      <c r="C18" s="43" t="s">
        <v>419</v>
      </c>
      <c r="D18" s="44" t="s">
        <v>41</v>
      </c>
      <c r="E18" s="14"/>
      <c r="F18" s="29"/>
      <c r="G18" s="14"/>
      <c r="H18" s="29"/>
      <c r="I18" s="15"/>
    </row>
    <row r="19" spans="1:13" s="12" customFormat="1" x14ac:dyDescent="0.2">
      <c r="A19" s="14">
        <v>8</v>
      </c>
      <c r="B19" s="42" t="s">
        <v>458</v>
      </c>
      <c r="C19" s="43" t="s">
        <v>459</v>
      </c>
      <c r="D19" s="44" t="s">
        <v>460</v>
      </c>
      <c r="E19" s="14"/>
      <c r="F19" s="29"/>
      <c r="G19" s="14"/>
      <c r="H19" s="29"/>
      <c r="I19" s="15"/>
    </row>
    <row r="20" spans="1:13" s="12" customFormat="1" x14ac:dyDescent="0.2">
      <c r="A20" s="14">
        <v>9</v>
      </c>
      <c r="B20" s="42" t="s">
        <v>461</v>
      </c>
      <c r="C20" s="43" t="s">
        <v>462</v>
      </c>
      <c r="D20" s="44" t="s">
        <v>355</v>
      </c>
      <c r="E20" s="14"/>
      <c r="F20" s="29"/>
      <c r="G20" s="14"/>
      <c r="H20" s="29"/>
      <c r="I20" s="26"/>
    </row>
    <row r="21" spans="1:13" s="12" customFormat="1" x14ac:dyDescent="0.2">
      <c r="A21" s="14">
        <v>10</v>
      </c>
      <c r="B21" s="42" t="s">
        <v>463</v>
      </c>
      <c r="C21" s="43" t="s">
        <v>464</v>
      </c>
      <c r="D21" s="44" t="s">
        <v>47</v>
      </c>
      <c r="E21" s="14"/>
      <c r="F21" s="29"/>
      <c r="G21" s="14"/>
      <c r="H21" s="29"/>
      <c r="I21" s="26"/>
    </row>
    <row r="22" spans="1:13" s="12" customFormat="1" x14ac:dyDescent="0.2">
      <c r="A22" s="14">
        <v>11</v>
      </c>
      <c r="B22" s="42" t="s">
        <v>465</v>
      </c>
      <c r="C22" s="43" t="s">
        <v>130</v>
      </c>
      <c r="D22" s="44" t="s">
        <v>50</v>
      </c>
      <c r="E22" s="14"/>
      <c r="F22" s="29"/>
      <c r="G22" s="14"/>
      <c r="H22" s="29"/>
      <c r="I22" s="26"/>
    </row>
    <row r="23" spans="1:13" s="12" customFormat="1" x14ac:dyDescent="0.2">
      <c r="A23" s="14">
        <v>12</v>
      </c>
      <c r="B23" s="42" t="s">
        <v>466</v>
      </c>
      <c r="C23" s="43" t="s">
        <v>431</v>
      </c>
      <c r="D23" s="44" t="s">
        <v>52</v>
      </c>
      <c r="E23" s="14"/>
      <c r="F23" s="29"/>
      <c r="G23" s="14"/>
      <c r="H23" s="29"/>
      <c r="I23" s="15"/>
      <c r="M23" s="12">
        <v>20</v>
      </c>
    </row>
    <row r="24" spans="1:13" s="12" customFormat="1" x14ac:dyDescent="0.2">
      <c r="A24" s="14">
        <v>13</v>
      </c>
      <c r="B24" s="42" t="s">
        <v>467</v>
      </c>
      <c r="C24" s="43" t="s">
        <v>468</v>
      </c>
      <c r="D24" s="44" t="s">
        <v>54</v>
      </c>
      <c r="E24" s="14"/>
      <c r="F24" s="29"/>
      <c r="G24" s="14"/>
      <c r="H24" s="29"/>
      <c r="I24" s="15"/>
    </row>
    <row r="25" spans="1:13" s="12" customFormat="1" x14ac:dyDescent="0.2">
      <c r="A25" s="14">
        <v>14</v>
      </c>
      <c r="B25" s="42" t="s">
        <v>469</v>
      </c>
      <c r="C25" s="43" t="s">
        <v>470</v>
      </c>
      <c r="D25" s="44" t="s">
        <v>56</v>
      </c>
      <c r="E25" s="14"/>
      <c r="F25" s="29"/>
      <c r="G25" s="14"/>
      <c r="H25" s="29"/>
      <c r="I25" s="15"/>
    </row>
    <row r="26" spans="1:13" s="12" customFormat="1" x14ac:dyDescent="0.2">
      <c r="A26" s="14">
        <v>15</v>
      </c>
      <c r="B26" s="42" t="s">
        <v>473</v>
      </c>
      <c r="C26" s="43" t="s">
        <v>474</v>
      </c>
      <c r="D26" s="44" t="s">
        <v>56</v>
      </c>
      <c r="E26" s="14"/>
      <c r="F26" s="29"/>
      <c r="G26" s="14"/>
      <c r="H26" s="29"/>
      <c r="I26" s="15"/>
    </row>
    <row r="27" spans="1:13" s="12" customFormat="1" x14ac:dyDescent="0.2">
      <c r="A27" s="14">
        <v>16</v>
      </c>
      <c r="B27" s="42" t="s">
        <v>471</v>
      </c>
      <c r="C27" s="43" t="s">
        <v>472</v>
      </c>
      <c r="D27" s="44" t="s">
        <v>56</v>
      </c>
      <c r="E27" s="14"/>
      <c r="F27" s="29"/>
      <c r="G27" s="14"/>
      <c r="H27" s="29"/>
      <c r="I27" s="15"/>
    </row>
    <row r="28" spans="1:13" s="12" customFormat="1" x14ac:dyDescent="0.2">
      <c r="A28" s="14">
        <v>17</v>
      </c>
      <c r="B28" s="42" t="s">
        <v>475</v>
      </c>
      <c r="C28" s="43" t="s">
        <v>476</v>
      </c>
      <c r="D28" s="44" t="s">
        <v>232</v>
      </c>
      <c r="E28" s="14"/>
      <c r="F28" s="29"/>
      <c r="G28" s="14"/>
      <c r="H28" s="29"/>
      <c r="I28" s="15"/>
    </row>
    <row r="29" spans="1:13" s="12" customFormat="1" x14ac:dyDescent="0.2">
      <c r="A29" s="14">
        <v>18</v>
      </c>
      <c r="B29" s="42" t="s">
        <v>477</v>
      </c>
      <c r="C29" s="43" t="s">
        <v>478</v>
      </c>
      <c r="D29" s="44" t="s">
        <v>59</v>
      </c>
      <c r="E29" s="14"/>
      <c r="F29" s="29"/>
      <c r="G29" s="14"/>
      <c r="H29" s="29"/>
      <c r="I29" s="15"/>
    </row>
    <row r="30" spans="1:13" s="12" customFormat="1" x14ac:dyDescent="0.2">
      <c r="A30" s="14">
        <v>19</v>
      </c>
      <c r="B30" s="42" t="s">
        <v>479</v>
      </c>
      <c r="C30" s="43" t="s">
        <v>115</v>
      </c>
      <c r="D30" s="44" t="s">
        <v>63</v>
      </c>
      <c r="E30" s="14"/>
      <c r="F30" s="29"/>
      <c r="G30" s="14"/>
      <c r="H30" s="29"/>
      <c r="I30" s="15"/>
    </row>
    <row r="31" spans="1:13" s="12" customFormat="1" x14ac:dyDescent="0.2">
      <c r="A31" s="14">
        <v>20</v>
      </c>
      <c r="B31" s="42" t="s">
        <v>480</v>
      </c>
      <c r="C31" s="43" t="s">
        <v>481</v>
      </c>
      <c r="D31" s="44" t="s">
        <v>129</v>
      </c>
      <c r="E31" s="14"/>
      <c r="F31" s="29"/>
      <c r="G31" s="14"/>
      <c r="H31" s="29"/>
      <c r="I31" s="26"/>
    </row>
    <row r="32" spans="1:13" s="12" customFormat="1" x14ac:dyDescent="0.2">
      <c r="A32" s="14">
        <v>21</v>
      </c>
      <c r="B32" s="42" t="s">
        <v>482</v>
      </c>
      <c r="C32" s="43" t="s">
        <v>483</v>
      </c>
      <c r="D32" s="44" t="s">
        <v>242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484</v>
      </c>
      <c r="C33" s="43" t="s">
        <v>485</v>
      </c>
      <c r="D33" s="44" t="s">
        <v>242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488</v>
      </c>
      <c r="C34" s="43" t="s">
        <v>489</v>
      </c>
      <c r="D34" s="44" t="s">
        <v>71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486</v>
      </c>
      <c r="C35" s="43" t="s">
        <v>487</v>
      </c>
      <c r="D35" s="44" t="s">
        <v>71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491</v>
      </c>
      <c r="C36" s="43" t="s">
        <v>492</v>
      </c>
      <c r="D36" s="44" t="s">
        <v>77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490</v>
      </c>
      <c r="C37" s="43" t="s">
        <v>33</v>
      </c>
      <c r="D37" s="44" t="s">
        <v>77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493</v>
      </c>
      <c r="C38" s="43" t="s">
        <v>443</v>
      </c>
      <c r="D38" s="44" t="s">
        <v>494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495</v>
      </c>
      <c r="C39" s="43" t="s">
        <v>496</v>
      </c>
      <c r="D39" s="44" t="s">
        <v>86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497</v>
      </c>
      <c r="C40" s="43" t="s">
        <v>98</v>
      </c>
      <c r="D40" s="44" t="s">
        <v>410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498</v>
      </c>
      <c r="C41" s="43" t="s">
        <v>499</v>
      </c>
      <c r="D41" s="44" t="s">
        <v>444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500</v>
      </c>
      <c r="C42" s="43" t="s">
        <v>501</v>
      </c>
      <c r="D42" s="44" t="s">
        <v>93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502</v>
      </c>
      <c r="C43" s="43" t="s">
        <v>503</v>
      </c>
      <c r="D43" s="44" t="s">
        <v>258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42" t="s">
        <v>504</v>
      </c>
      <c r="C44" s="43" t="s">
        <v>138</v>
      </c>
      <c r="D44" s="44" t="s">
        <v>99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42" t="s">
        <v>505</v>
      </c>
      <c r="C45" s="43" t="s">
        <v>33</v>
      </c>
      <c r="D45" s="44" t="s">
        <v>262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42" t="s">
        <v>506</v>
      </c>
      <c r="C46" s="43" t="s">
        <v>507</v>
      </c>
      <c r="D46" s="44" t="s">
        <v>101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508</v>
      </c>
      <c r="C47" s="43" t="s">
        <v>87</v>
      </c>
      <c r="D47" s="44" t="s">
        <v>509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42" t="s">
        <v>510</v>
      </c>
      <c r="C48" s="43" t="s">
        <v>511</v>
      </c>
      <c r="D48" s="44" t="s">
        <v>266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42" t="s">
        <v>512</v>
      </c>
      <c r="C49" s="43" t="s">
        <v>513</v>
      </c>
      <c r="D49" s="44" t="s">
        <v>514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42" t="s">
        <v>515</v>
      </c>
      <c r="C50" s="43" t="s">
        <v>516</v>
      </c>
      <c r="D50" s="44" t="s">
        <v>517</v>
      </c>
      <c r="E50" s="14"/>
      <c r="F50" s="29"/>
      <c r="G50" s="14"/>
      <c r="H50" s="29"/>
      <c r="I50" s="15"/>
    </row>
    <row r="51" spans="1:9" s="12" customForma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5.5" x14ac:dyDescent="0.2">
      <c r="A52" s="54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x14ac:dyDescent="0.2">
      <c r="A53" s="14">
        <v>40</v>
      </c>
      <c r="B53" s="42" t="s">
        <v>518</v>
      </c>
      <c r="C53" s="43" t="s">
        <v>472</v>
      </c>
      <c r="D53" s="44" t="s">
        <v>519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42" t="s">
        <v>522</v>
      </c>
      <c r="C54" s="43" t="s">
        <v>115</v>
      </c>
      <c r="D54" s="44" t="s">
        <v>112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42" t="s">
        <v>520</v>
      </c>
      <c r="C55" s="43" t="s">
        <v>521</v>
      </c>
      <c r="D55" s="44" t="s">
        <v>112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42" t="s">
        <v>523</v>
      </c>
      <c r="C56" s="43" t="s">
        <v>42</v>
      </c>
      <c r="D56" s="44" t="s">
        <v>432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42" t="s">
        <v>524</v>
      </c>
      <c r="C57" s="43" t="s">
        <v>38</v>
      </c>
      <c r="D57" s="44" t="s">
        <v>116</v>
      </c>
      <c r="E57" s="14"/>
      <c r="F57" s="29"/>
      <c r="G57" s="14"/>
      <c r="H57" s="29"/>
      <c r="I57" s="15"/>
    </row>
    <row r="58" spans="1:9" ht="15.75" x14ac:dyDescent="0.25">
      <c r="A58" s="22"/>
      <c r="B58" s="22"/>
      <c r="C58" s="71" t="s">
        <v>11</v>
      </c>
      <c r="D58" s="71"/>
      <c r="E58" s="71"/>
      <c r="F58" s="71"/>
      <c r="G58" s="71"/>
      <c r="H58" s="71"/>
      <c r="I58" s="71"/>
    </row>
    <row r="59" spans="1:9" ht="15.75" x14ac:dyDescent="0.25">
      <c r="C59" s="72" t="s">
        <v>12</v>
      </c>
      <c r="D59" s="25"/>
      <c r="E59" s="74" t="s">
        <v>6</v>
      </c>
      <c r="F59" s="75"/>
      <c r="G59" s="74" t="s">
        <v>7</v>
      </c>
      <c r="H59" s="75"/>
      <c r="I59" s="76" t="s">
        <v>8</v>
      </c>
    </row>
    <row r="60" spans="1:9" s="12" customFormat="1" ht="15.75" x14ac:dyDescent="0.2">
      <c r="C60" s="73"/>
      <c r="D60" s="20"/>
      <c r="E60" s="13" t="s">
        <v>13</v>
      </c>
      <c r="F60" s="16" t="s">
        <v>14</v>
      </c>
      <c r="G60" s="13" t="s">
        <v>13</v>
      </c>
      <c r="H60" s="16" t="s">
        <v>14</v>
      </c>
      <c r="I60" s="77"/>
    </row>
    <row r="61" spans="1:9" x14ac:dyDescent="0.25">
      <c r="C61" s="23" t="s">
        <v>15</v>
      </c>
      <c r="D61" s="38"/>
      <c r="E61" s="30"/>
      <c r="F61" s="31"/>
      <c r="G61" s="30"/>
      <c r="H61" s="31"/>
      <c r="I61" s="17"/>
    </row>
    <row r="62" spans="1:9" x14ac:dyDescent="0.25">
      <c r="C62" s="23" t="s">
        <v>16</v>
      </c>
      <c r="D62" s="38"/>
      <c r="E62" s="30"/>
      <c r="F62" s="31"/>
      <c r="G62" s="30"/>
      <c r="H62" s="31"/>
      <c r="I62" s="17"/>
    </row>
    <row r="63" spans="1:9" x14ac:dyDescent="0.25">
      <c r="C63" s="23" t="s">
        <v>17</v>
      </c>
      <c r="D63" s="38"/>
      <c r="E63" s="30"/>
      <c r="F63" s="31"/>
      <c r="G63" s="30"/>
      <c r="H63" s="31"/>
      <c r="I63" s="17"/>
    </row>
    <row r="64" spans="1:9" x14ac:dyDescent="0.25">
      <c r="C64" s="23" t="s">
        <v>18</v>
      </c>
      <c r="D64" s="38"/>
      <c r="E64" s="30"/>
      <c r="F64" s="31"/>
      <c r="G64" s="30"/>
      <c r="H64" s="31"/>
      <c r="I64" s="17"/>
    </row>
    <row r="65" spans="1:10" x14ac:dyDescent="0.25">
      <c r="C65" s="23" t="s">
        <v>19</v>
      </c>
      <c r="D65" s="38"/>
      <c r="E65" s="30"/>
      <c r="F65" s="31"/>
      <c r="G65" s="30"/>
      <c r="H65" s="31"/>
      <c r="I65" s="17"/>
    </row>
    <row r="66" spans="1:10" ht="15.75" thickBot="1" x14ac:dyDescent="0.3">
      <c r="C66" s="24" t="s">
        <v>25</v>
      </c>
      <c r="D66" s="21"/>
      <c r="E66" s="32"/>
      <c r="F66" s="33"/>
      <c r="G66" s="32"/>
      <c r="H66" s="33"/>
      <c r="I66" s="18"/>
    </row>
    <row r="67" spans="1:10" x14ac:dyDescent="0.25">
      <c r="C67" s="19"/>
      <c r="D67" s="19"/>
      <c r="F67" s="27"/>
    </row>
    <row r="68" spans="1:10" ht="15.75" x14ac:dyDescent="0.25">
      <c r="E68" s="70" t="s">
        <v>24</v>
      </c>
      <c r="F68" s="70"/>
      <c r="G68" s="70"/>
      <c r="H68" s="70"/>
      <c r="I68" s="70"/>
    </row>
    <row r="69" spans="1:10" x14ac:dyDescent="0.25">
      <c r="A69" s="64" t="s">
        <v>28</v>
      </c>
      <c r="B69" s="64"/>
      <c r="C69" s="64"/>
      <c r="D69" s="64"/>
      <c r="E69" s="64"/>
      <c r="F69" s="64" t="s">
        <v>6</v>
      </c>
      <c r="G69" s="64"/>
      <c r="H69" s="64"/>
      <c r="I69" s="28" t="s">
        <v>20</v>
      </c>
      <c r="J69" s="28"/>
    </row>
    <row r="73" spans="1:10" x14ac:dyDescent="0.25">
      <c r="A73" s="1">
        <v>1</v>
      </c>
    </row>
  </sheetData>
  <mergeCells count="30">
    <mergeCell ref="A2:D2"/>
    <mergeCell ref="E2:I2"/>
    <mergeCell ref="A3:D3"/>
    <mergeCell ref="E3:I3"/>
    <mergeCell ref="A4:D4"/>
    <mergeCell ref="E4:I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69:E69"/>
    <mergeCell ref="F69:H69"/>
    <mergeCell ref="C58:I58"/>
    <mergeCell ref="C59:C60"/>
    <mergeCell ref="E59:F59"/>
    <mergeCell ref="G59:H59"/>
    <mergeCell ref="I59:I60"/>
    <mergeCell ref="E68:I68"/>
  </mergeCells>
  <conditionalFormatting sqref="F12:F50 H12:H50 H53:H57 F53:F57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opLeftCell="A8" workbookViewId="0">
      <selection activeCell="H13" sqref="H1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1640625" style="1" customWidth="1"/>
    <col min="7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695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525</v>
      </c>
      <c r="C12" s="43" t="s">
        <v>526</v>
      </c>
      <c r="D12" s="44" t="s">
        <v>442</v>
      </c>
      <c r="E12" s="14"/>
      <c r="F12" s="29"/>
      <c r="G12" s="14">
        <v>70</v>
      </c>
      <c r="H12" s="29" t="s">
        <v>17</v>
      </c>
      <c r="I12" s="51"/>
    </row>
    <row r="13" spans="1:20" s="12" customFormat="1" ht="15.95" customHeight="1" x14ac:dyDescent="0.2">
      <c r="A13" s="14">
        <v>2</v>
      </c>
      <c r="B13" s="42" t="s">
        <v>527</v>
      </c>
      <c r="C13" s="43" t="s">
        <v>83</v>
      </c>
      <c r="D13" s="44" t="s">
        <v>34</v>
      </c>
      <c r="E13" s="14"/>
      <c r="F13" s="29"/>
      <c r="G13" s="14">
        <v>63</v>
      </c>
      <c r="H13" s="29"/>
      <c r="I13" s="51"/>
    </row>
    <row r="14" spans="1:20" s="12" customFormat="1" ht="15.95" customHeight="1" x14ac:dyDescent="0.2">
      <c r="A14" s="14">
        <v>3</v>
      </c>
      <c r="B14" s="42" t="s">
        <v>528</v>
      </c>
      <c r="C14" s="43" t="s">
        <v>130</v>
      </c>
      <c r="D14" s="44" t="s">
        <v>348</v>
      </c>
      <c r="E14" s="14"/>
      <c r="F14" s="29"/>
      <c r="G14" s="14">
        <v>84</v>
      </c>
      <c r="H14" s="29"/>
      <c r="I14" s="52" t="s">
        <v>1129</v>
      </c>
    </row>
    <row r="15" spans="1:20" s="12" customFormat="1" ht="15.95" customHeight="1" x14ac:dyDescent="0.2">
      <c r="A15" s="14">
        <v>4</v>
      </c>
      <c r="B15" s="42" t="s">
        <v>531</v>
      </c>
      <c r="C15" s="43" t="s">
        <v>98</v>
      </c>
      <c r="D15" s="44" t="s">
        <v>36</v>
      </c>
      <c r="E15" s="14"/>
      <c r="F15" s="29"/>
      <c r="G15" s="14">
        <v>0</v>
      </c>
      <c r="H15" s="29"/>
      <c r="I15" s="15"/>
    </row>
    <row r="16" spans="1:20" s="12" customFormat="1" ht="15.95" customHeight="1" x14ac:dyDescent="0.2">
      <c r="A16" s="14">
        <v>5</v>
      </c>
      <c r="B16" s="42" t="s">
        <v>532</v>
      </c>
      <c r="C16" s="43" t="s">
        <v>87</v>
      </c>
      <c r="D16" s="44" t="s">
        <v>36</v>
      </c>
      <c r="E16" s="14"/>
      <c r="F16" s="29"/>
      <c r="G16" s="14">
        <v>69</v>
      </c>
      <c r="H16" s="29"/>
      <c r="I16" s="15"/>
    </row>
    <row r="17" spans="1:9" s="12" customFormat="1" x14ac:dyDescent="0.2">
      <c r="A17" s="14">
        <v>6</v>
      </c>
      <c r="B17" s="42" t="s">
        <v>529</v>
      </c>
      <c r="C17" s="43" t="s">
        <v>530</v>
      </c>
      <c r="D17" s="44" t="s">
        <v>36</v>
      </c>
      <c r="E17" s="14"/>
      <c r="F17" s="29"/>
      <c r="G17" s="14">
        <v>0</v>
      </c>
      <c r="H17" s="29"/>
      <c r="I17" s="15"/>
    </row>
    <row r="18" spans="1:9" s="12" customFormat="1" x14ac:dyDescent="0.2">
      <c r="A18" s="14">
        <v>7</v>
      </c>
      <c r="B18" s="42" t="s">
        <v>533</v>
      </c>
      <c r="C18" s="43" t="s">
        <v>534</v>
      </c>
      <c r="D18" s="44" t="s">
        <v>460</v>
      </c>
      <c r="E18" s="14"/>
      <c r="F18" s="29"/>
      <c r="G18" s="14">
        <v>95</v>
      </c>
      <c r="H18" s="29"/>
      <c r="I18" s="15" t="s">
        <v>1130</v>
      </c>
    </row>
    <row r="19" spans="1:9" s="12" customFormat="1" x14ac:dyDescent="0.2">
      <c r="A19" s="14">
        <v>8</v>
      </c>
      <c r="B19" s="42" t="s">
        <v>535</v>
      </c>
      <c r="C19" s="43" t="s">
        <v>109</v>
      </c>
      <c r="D19" s="44" t="s">
        <v>460</v>
      </c>
      <c r="E19" s="14"/>
      <c r="F19" s="29"/>
      <c r="G19" s="14">
        <v>60</v>
      </c>
      <c r="H19" s="29"/>
      <c r="I19" s="15" t="s">
        <v>1130</v>
      </c>
    </row>
    <row r="20" spans="1:9" s="12" customFormat="1" x14ac:dyDescent="0.2">
      <c r="A20" s="14">
        <v>9</v>
      </c>
      <c r="B20" s="42" t="s">
        <v>536</v>
      </c>
      <c r="C20" s="43" t="s">
        <v>472</v>
      </c>
      <c r="D20" s="44" t="s">
        <v>45</v>
      </c>
      <c r="E20" s="14"/>
      <c r="F20" s="29"/>
      <c r="G20" s="14">
        <v>56</v>
      </c>
      <c r="H20" s="29"/>
      <c r="I20" s="51"/>
    </row>
    <row r="21" spans="1:9" s="12" customFormat="1" x14ac:dyDescent="0.2">
      <c r="A21" s="14">
        <v>10</v>
      </c>
      <c r="B21" s="42" t="s">
        <v>537</v>
      </c>
      <c r="C21" s="43" t="s">
        <v>472</v>
      </c>
      <c r="D21" s="44" t="s">
        <v>45</v>
      </c>
      <c r="E21" s="14"/>
      <c r="F21" s="29"/>
      <c r="G21" s="14">
        <v>50</v>
      </c>
      <c r="H21" s="29"/>
      <c r="I21" s="51"/>
    </row>
    <row r="22" spans="1:9" s="12" customFormat="1" x14ac:dyDescent="0.2">
      <c r="A22" s="14">
        <v>11</v>
      </c>
      <c r="B22" s="42" t="s">
        <v>540</v>
      </c>
      <c r="C22" s="43" t="s">
        <v>541</v>
      </c>
      <c r="D22" s="44" t="s">
        <v>47</v>
      </c>
      <c r="E22" s="14"/>
      <c r="F22" s="29"/>
      <c r="G22" s="14">
        <v>62</v>
      </c>
      <c r="H22" s="29"/>
      <c r="I22" s="51"/>
    </row>
    <row r="23" spans="1:9" s="12" customFormat="1" x14ac:dyDescent="0.2">
      <c r="A23" s="14">
        <v>12</v>
      </c>
      <c r="B23" s="42" t="s">
        <v>538</v>
      </c>
      <c r="C23" s="43" t="s">
        <v>539</v>
      </c>
      <c r="D23" s="44" t="s">
        <v>47</v>
      </c>
      <c r="E23" s="14"/>
      <c r="F23" s="29"/>
      <c r="G23" s="14">
        <v>50</v>
      </c>
      <c r="H23" s="29"/>
      <c r="I23" s="15"/>
    </row>
    <row r="24" spans="1:9" s="12" customFormat="1" x14ac:dyDescent="0.2">
      <c r="A24" s="14">
        <v>13</v>
      </c>
      <c r="B24" s="42" t="s">
        <v>542</v>
      </c>
      <c r="C24" s="43" t="s">
        <v>543</v>
      </c>
      <c r="D24" s="44" t="s">
        <v>56</v>
      </c>
      <c r="E24" s="14"/>
      <c r="F24" s="29"/>
      <c r="G24" s="14">
        <v>78</v>
      </c>
      <c r="H24" s="29"/>
      <c r="I24" s="15"/>
    </row>
    <row r="25" spans="1:9" s="12" customFormat="1" x14ac:dyDescent="0.2">
      <c r="A25" s="14">
        <v>14</v>
      </c>
      <c r="B25" s="42" t="s">
        <v>546</v>
      </c>
      <c r="C25" s="43" t="s">
        <v>547</v>
      </c>
      <c r="D25" s="44" t="s">
        <v>81</v>
      </c>
      <c r="E25" s="14"/>
      <c r="F25" s="29"/>
      <c r="G25" s="14">
        <v>0</v>
      </c>
      <c r="H25" s="29"/>
      <c r="I25" s="15"/>
    </row>
    <row r="26" spans="1:9" s="12" customFormat="1" x14ac:dyDescent="0.2">
      <c r="A26" s="14">
        <v>15</v>
      </c>
      <c r="B26" s="42" t="s">
        <v>544</v>
      </c>
      <c r="C26" s="43" t="s">
        <v>545</v>
      </c>
      <c r="D26" s="44" t="s">
        <v>81</v>
      </c>
      <c r="E26" s="14"/>
      <c r="F26" s="29"/>
      <c r="G26" s="14">
        <v>53</v>
      </c>
      <c r="H26" s="29"/>
      <c r="I26" s="15"/>
    </row>
    <row r="27" spans="1:9" s="12" customFormat="1" x14ac:dyDescent="0.2">
      <c r="A27" s="14">
        <v>16</v>
      </c>
      <c r="B27" s="42" t="s">
        <v>550</v>
      </c>
      <c r="C27" s="43" t="s">
        <v>130</v>
      </c>
      <c r="D27" s="44" t="s">
        <v>91</v>
      </c>
      <c r="E27" s="14"/>
      <c r="F27" s="29"/>
      <c r="G27" s="14">
        <v>73</v>
      </c>
      <c r="H27" s="29"/>
      <c r="I27" s="15"/>
    </row>
    <row r="28" spans="1:9" s="12" customFormat="1" x14ac:dyDescent="0.2">
      <c r="A28" s="14">
        <v>17</v>
      </c>
      <c r="B28" s="42" t="s">
        <v>548</v>
      </c>
      <c r="C28" s="43" t="s">
        <v>549</v>
      </c>
      <c r="D28" s="44" t="s">
        <v>91</v>
      </c>
      <c r="E28" s="14"/>
      <c r="F28" s="29"/>
      <c r="G28" s="14">
        <v>70</v>
      </c>
      <c r="H28" s="29"/>
      <c r="I28" s="15"/>
    </row>
    <row r="29" spans="1:9" s="12" customFormat="1" x14ac:dyDescent="0.2">
      <c r="A29" s="14">
        <v>18</v>
      </c>
      <c r="B29" s="42" t="s">
        <v>551</v>
      </c>
      <c r="C29" s="43" t="s">
        <v>33</v>
      </c>
      <c r="D29" s="44" t="s">
        <v>101</v>
      </c>
      <c r="E29" s="14"/>
      <c r="F29" s="29"/>
      <c r="G29" s="14">
        <v>69</v>
      </c>
      <c r="H29" s="29"/>
      <c r="I29" s="15"/>
    </row>
    <row r="30" spans="1:9" s="12" customFormat="1" x14ac:dyDescent="0.2">
      <c r="A30" s="14">
        <v>19</v>
      </c>
      <c r="B30" s="42" t="s">
        <v>552</v>
      </c>
      <c r="C30" s="43" t="s">
        <v>553</v>
      </c>
      <c r="D30" s="44" t="s">
        <v>136</v>
      </c>
      <c r="E30" s="14"/>
      <c r="F30" s="29"/>
      <c r="G30" s="14">
        <v>81</v>
      </c>
      <c r="H30" s="29"/>
      <c r="I30" s="15"/>
    </row>
    <row r="31" spans="1:9" s="12" customFormat="1" x14ac:dyDescent="0.2">
      <c r="A31" s="14">
        <v>20</v>
      </c>
      <c r="B31" s="42" t="s">
        <v>554</v>
      </c>
      <c r="C31" s="43" t="s">
        <v>555</v>
      </c>
      <c r="D31" s="44" t="s">
        <v>103</v>
      </c>
      <c r="E31" s="14"/>
      <c r="F31" s="29"/>
      <c r="G31" s="14">
        <v>52</v>
      </c>
      <c r="H31" s="29"/>
      <c r="I31" s="15"/>
    </row>
    <row r="32" spans="1:9" s="12" customFormat="1" x14ac:dyDescent="0.2">
      <c r="A32" s="14">
        <v>21</v>
      </c>
      <c r="B32" s="42" t="s">
        <v>556</v>
      </c>
      <c r="C32" s="43" t="s">
        <v>557</v>
      </c>
      <c r="D32" s="44" t="s">
        <v>107</v>
      </c>
      <c r="E32" s="14"/>
      <c r="F32" s="29"/>
      <c r="G32" s="14">
        <v>79</v>
      </c>
      <c r="H32" s="29"/>
      <c r="I32" s="15"/>
    </row>
    <row r="33" spans="1:10" s="12" customFormat="1" x14ac:dyDescent="0.2">
      <c r="A33" s="14">
        <v>22</v>
      </c>
      <c r="B33" s="42" t="s">
        <v>558</v>
      </c>
      <c r="C33" s="43" t="s">
        <v>87</v>
      </c>
      <c r="D33" s="44" t="s">
        <v>137</v>
      </c>
      <c r="E33" s="14"/>
      <c r="F33" s="29"/>
      <c r="G33" s="14">
        <v>50</v>
      </c>
      <c r="H33" s="29"/>
      <c r="I33" s="15"/>
    </row>
    <row r="34" spans="1:10" ht="15.75" x14ac:dyDescent="0.25">
      <c r="A34" s="22"/>
      <c r="B34" s="22"/>
      <c r="C34" s="71" t="s">
        <v>11</v>
      </c>
      <c r="D34" s="71"/>
      <c r="E34" s="71"/>
      <c r="F34" s="71"/>
      <c r="G34" s="71"/>
      <c r="H34" s="71"/>
      <c r="I34" s="71"/>
    </row>
    <row r="35" spans="1:10" ht="15.75" x14ac:dyDescent="0.25">
      <c r="C35" s="72" t="s">
        <v>12</v>
      </c>
      <c r="D35" s="25"/>
      <c r="E35" s="74" t="s">
        <v>6</v>
      </c>
      <c r="F35" s="75"/>
      <c r="G35" s="74" t="s">
        <v>7</v>
      </c>
      <c r="H35" s="75"/>
      <c r="I35" s="76" t="s">
        <v>8</v>
      </c>
    </row>
    <row r="36" spans="1:10" s="12" customFormat="1" ht="15.75" x14ac:dyDescent="0.2">
      <c r="C36" s="73"/>
      <c r="D36" s="20"/>
      <c r="E36" s="13" t="s">
        <v>13</v>
      </c>
      <c r="F36" s="16" t="s">
        <v>14</v>
      </c>
      <c r="G36" s="13" t="s">
        <v>13</v>
      </c>
      <c r="H36" s="16" t="s">
        <v>14</v>
      </c>
      <c r="I36" s="77"/>
    </row>
    <row r="37" spans="1:10" x14ac:dyDescent="0.25">
      <c r="C37" s="23" t="s">
        <v>15</v>
      </c>
      <c r="D37" s="38"/>
      <c r="E37" s="30"/>
      <c r="F37" s="31"/>
      <c r="G37" s="30"/>
      <c r="H37" s="31"/>
      <c r="I37" s="17"/>
    </row>
    <row r="38" spans="1:10" x14ac:dyDescent="0.25">
      <c r="C38" s="23" t="s">
        <v>16</v>
      </c>
      <c r="D38" s="38"/>
      <c r="E38" s="30"/>
      <c r="F38" s="31"/>
      <c r="G38" s="30"/>
      <c r="H38" s="31"/>
      <c r="I38" s="17"/>
    </row>
    <row r="39" spans="1:10" x14ac:dyDescent="0.25">
      <c r="C39" s="23" t="s">
        <v>17</v>
      </c>
      <c r="D39" s="38"/>
      <c r="E39" s="30"/>
      <c r="F39" s="31"/>
      <c r="G39" s="30"/>
      <c r="H39" s="31"/>
      <c r="I39" s="17"/>
    </row>
    <row r="40" spans="1:10" x14ac:dyDescent="0.25">
      <c r="C40" s="23" t="s">
        <v>18</v>
      </c>
      <c r="D40" s="38"/>
      <c r="E40" s="30"/>
      <c r="F40" s="31"/>
      <c r="G40" s="30"/>
      <c r="H40" s="31"/>
      <c r="I40" s="17"/>
    </row>
    <row r="41" spans="1:10" x14ac:dyDescent="0.25">
      <c r="C41" s="23" t="s">
        <v>19</v>
      </c>
      <c r="D41" s="38"/>
      <c r="E41" s="30"/>
      <c r="F41" s="31"/>
      <c r="G41" s="30"/>
      <c r="H41" s="31"/>
      <c r="I41" s="17"/>
    </row>
    <row r="42" spans="1:10" ht="15.75" thickBot="1" x14ac:dyDescent="0.3">
      <c r="C42" s="24" t="s">
        <v>25</v>
      </c>
      <c r="D42" s="21"/>
      <c r="E42" s="32"/>
      <c r="F42" s="33"/>
      <c r="G42" s="32"/>
      <c r="H42" s="33"/>
      <c r="I42" s="18"/>
    </row>
    <row r="43" spans="1:10" x14ac:dyDescent="0.25">
      <c r="C43" s="19"/>
      <c r="D43" s="19"/>
      <c r="F43" s="27"/>
    </row>
    <row r="44" spans="1:10" ht="15.75" x14ac:dyDescent="0.25">
      <c r="E44" s="70" t="s">
        <v>24</v>
      </c>
      <c r="F44" s="70"/>
      <c r="G44" s="70"/>
      <c r="H44" s="70"/>
      <c r="I44" s="70"/>
    </row>
    <row r="45" spans="1:10" x14ac:dyDescent="0.25">
      <c r="A45" s="64" t="s">
        <v>28</v>
      </c>
      <c r="B45" s="64"/>
      <c r="C45" s="64"/>
      <c r="D45" s="64"/>
      <c r="E45" s="64"/>
      <c r="F45" s="64" t="s">
        <v>6</v>
      </c>
      <c r="G45" s="64"/>
      <c r="H45" s="64"/>
      <c r="I45" s="28" t="s">
        <v>20</v>
      </c>
      <c r="J45" s="28"/>
    </row>
    <row r="49" spans="1:1" x14ac:dyDescent="0.25">
      <c r="A49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45:E45"/>
    <mergeCell ref="F45:H45"/>
    <mergeCell ref="C34:I34"/>
    <mergeCell ref="C35:C36"/>
    <mergeCell ref="E35:F35"/>
    <mergeCell ref="G35:H35"/>
    <mergeCell ref="I35:I36"/>
    <mergeCell ref="E44:I44"/>
  </mergeCells>
  <conditionalFormatting sqref="F12:F33 H12:H33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37" workbookViewId="0">
      <selection activeCell="K16" sqref="K1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1128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49"/>
      <c r="B9" s="49"/>
      <c r="C9" s="49"/>
      <c r="D9" s="49"/>
      <c r="E9" s="49"/>
      <c r="F9" s="49"/>
      <c r="G9" s="49"/>
      <c r="H9" s="49"/>
      <c r="I9" s="4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854</v>
      </c>
      <c r="C12" s="43" t="s">
        <v>855</v>
      </c>
      <c r="D12" s="44" t="s">
        <v>442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856</v>
      </c>
      <c r="C13" s="43" t="s">
        <v>391</v>
      </c>
      <c r="D13" s="44" t="s">
        <v>32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857</v>
      </c>
      <c r="C14" s="43" t="s">
        <v>858</v>
      </c>
      <c r="D14" s="44" t="s">
        <v>562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859</v>
      </c>
      <c r="C15" s="43" t="s">
        <v>860</v>
      </c>
      <c r="D15" s="44" t="s">
        <v>661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861</v>
      </c>
      <c r="C16" s="43" t="s">
        <v>862</v>
      </c>
      <c r="D16" s="44" t="s">
        <v>863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864</v>
      </c>
      <c r="C17" s="43" t="s">
        <v>865</v>
      </c>
      <c r="D17" s="44" t="s">
        <v>866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867</v>
      </c>
      <c r="C18" s="43" t="s">
        <v>38</v>
      </c>
      <c r="D18" s="44" t="s">
        <v>122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868</v>
      </c>
      <c r="C19" s="43" t="s">
        <v>222</v>
      </c>
      <c r="D19" s="44" t="s">
        <v>360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869</v>
      </c>
      <c r="C20" s="43" t="s">
        <v>53</v>
      </c>
      <c r="D20" s="44" t="s">
        <v>52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870</v>
      </c>
      <c r="C21" s="43" t="s">
        <v>871</v>
      </c>
      <c r="D21" s="44" t="s">
        <v>52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872</v>
      </c>
      <c r="C22" s="43" t="s">
        <v>873</v>
      </c>
      <c r="D22" s="44" t="s">
        <v>54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874</v>
      </c>
      <c r="C23" s="43" t="s">
        <v>875</v>
      </c>
      <c r="D23" s="44" t="s">
        <v>56</v>
      </c>
      <c r="E23" s="14"/>
      <c r="F23" s="29"/>
      <c r="G23" s="14"/>
      <c r="H23" s="29"/>
      <c r="I23" s="26"/>
    </row>
    <row r="24" spans="1:9" s="12" customFormat="1" x14ac:dyDescent="0.2">
      <c r="A24" s="14">
        <v>13</v>
      </c>
      <c r="B24" s="42" t="s">
        <v>876</v>
      </c>
      <c r="C24" s="43" t="s">
        <v>877</v>
      </c>
      <c r="D24" s="44" t="s">
        <v>59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878</v>
      </c>
      <c r="C25" s="43" t="s">
        <v>224</v>
      </c>
      <c r="D25" s="44" t="s">
        <v>63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879</v>
      </c>
      <c r="C26" s="43" t="s">
        <v>880</v>
      </c>
      <c r="D26" s="44" t="s">
        <v>373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881</v>
      </c>
      <c r="C27" s="43" t="s">
        <v>526</v>
      </c>
      <c r="D27" s="44" t="s">
        <v>378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882</v>
      </c>
      <c r="C28" s="43" t="s">
        <v>883</v>
      </c>
      <c r="D28" s="44" t="s">
        <v>378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884</v>
      </c>
      <c r="C29" s="43" t="s">
        <v>885</v>
      </c>
      <c r="D29" s="44" t="s">
        <v>386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886</v>
      </c>
      <c r="C30" s="43" t="s">
        <v>89</v>
      </c>
      <c r="D30" s="44" t="s">
        <v>242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887</v>
      </c>
      <c r="C31" s="43" t="s">
        <v>888</v>
      </c>
      <c r="D31" s="44" t="s">
        <v>71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889</v>
      </c>
      <c r="C32" s="43" t="s">
        <v>890</v>
      </c>
      <c r="D32" s="44" t="s">
        <v>394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891</v>
      </c>
      <c r="C33" s="43" t="s">
        <v>42</v>
      </c>
      <c r="D33" s="44" t="s">
        <v>397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892</v>
      </c>
      <c r="C34" s="43" t="s">
        <v>42</v>
      </c>
      <c r="D34" s="44" t="s">
        <v>248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893</v>
      </c>
      <c r="C35" s="43" t="s">
        <v>216</v>
      </c>
      <c r="D35" s="44" t="s">
        <v>79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894</v>
      </c>
      <c r="C36" s="43" t="s">
        <v>895</v>
      </c>
      <c r="D36" s="44" t="s">
        <v>95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896</v>
      </c>
      <c r="C37" s="43" t="s">
        <v>897</v>
      </c>
      <c r="D37" s="44" t="s">
        <v>898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899</v>
      </c>
      <c r="C38" s="43" t="s">
        <v>900</v>
      </c>
      <c r="D38" s="44" t="s">
        <v>99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901</v>
      </c>
      <c r="C39" s="43" t="s">
        <v>902</v>
      </c>
      <c r="D39" s="44" t="s">
        <v>262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903</v>
      </c>
      <c r="C40" s="43" t="s">
        <v>904</v>
      </c>
      <c r="D40" s="44" t="s">
        <v>136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905</v>
      </c>
      <c r="C41" s="43" t="s">
        <v>906</v>
      </c>
      <c r="D41" s="44" t="s">
        <v>907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908</v>
      </c>
      <c r="C42" s="43" t="s">
        <v>909</v>
      </c>
      <c r="D42" s="44" t="s">
        <v>103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910</v>
      </c>
      <c r="C43" s="43" t="s">
        <v>911</v>
      </c>
      <c r="D43" s="44" t="s">
        <v>137</v>
      </c>
      <c r="E43" s="14"/>
      <c r="F43" s="29"/>
      <c r="G43" s="14"/>
      <c r="H43" s="29"/>
      <c r="I43" s="26"/>
    </row>
    <row r="44" spans="1:9" s="12" customFormat="1" x14ac:dyDescent="0.2">
      <c r="A44" s="14">
        <v>33</v>
      </c>
      <c r="B44" s="42" t="s">
        <v>912</v>
      </c>
      <c r="C44" s="43" t="s">
        <v>913</v>
      </c>
      <c r="D44" s="44" t="s">
        <v>112</v>
      </c>
      <c r="E44" s="14"/>
      <c r="F44" s="29"/>
      <c r="G44" s="14"/>
      <c r="H44" s="29"/>
      <c r="I44" s="26"/>
    </row>
    <row r="45" spans="1:9" s="12" customFormat="1" x14ac:dyDescent="0.2">
      <c r="A45" s="14">
        <v>34</v>
      </c>
      <c r="B45" s="42" t="s">
        <v>914</v>
      </c>
      <c r="C45" s="43" t="s">
        <v>915</v>
      </c>
      <c r="D45" s="44" t="s">
        <v>114</v>
      </c>
      <c r="E45" s="14"/>
      <c r="F45" s="29"/>
      <c r="G45" s="14"/>
      <c r="H45" s="29"/>
      <c r="I45" s="26"/>
    </row>
    <row r="46" spans="1:9" s="12" customFormat="1" x14ac:dyDescent="0.2">
      <c r="A46" s="14">
        <v>35</v>
      </c>
      <c r="B46" s="42" t="s">
        <v>916</v>
      </c>
      <c r="C46" s="43" t="s">
        <v>38</v>
      </c>
      <c r="D46" s="44" t="s">
        <v>114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917</v>
      </c>
      <c r="C47" s="43" t="s">
        <v>38</v>
      </c>
      <c r="D47" s="44" t="s">
        <v>918</v>
      </c>
      <c r="E47" s="14"/>
      <c r="F47" s="29"/>
      <c r="G47" s="14"/>
      <c r="H47" s="29"/>
      <c r="I47" s="15"/>
    </row>
    <row r="48" spans="1:9" ht="15.75" x14ac:dyDescent="0.25">
      <c r="A48" s="22"/>
      <c r="B48" s="22"/>
      <c r="C48" s="71" t="s">
        <v>11</v>
      </c>
      <c r="D48" s="71"/>
      <c r="E48" s="71"/>
      <c r="F48" s="71"/>
      <c r="G48" s="71"/>
      <c r="H48" s="71"/>
      <c r="I48" s="71"/>
    </row>
    <row r="49" spans="1:10" ht="15.75" x14ac:dyDescent="0.25">
      <c r="C49" s="72" t="s">
        <v>12</v>
      </c>
      <c r="D49" s="25"/>
      <c r="E49" s="74" t="s">
        <v>6</v>
      </c>
      <c r="F49" s="75"/>
      <c r="G49" s="74" t="s">
        <v>7</v>
      </c>
      <c r="H49" s="75"/>
      <c r="I49" s="76" t="s">
        <v>8</v>
      </c>
    </row>
    <row r="50" spans="1:10" s="12" customFormat="1" ht="15.75" x14ac:dyDescent="0.2">
      <c r="C50" s="73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77"/>
    </row>
    <row r="51" spans="1:10" x14ac:dyDescent="0.25">
      <c r="C51" s="23" t="s">
        <v>15</v>
      </c>
      <c r="D51" s="50"/>
      <c r="E51" s="30"/>
      <c r="F51" s="31"/>
      <c r="G51" s="30"/>
      <c r="H51" s="31"/>
      <c r="I51" s="17"/>
    </row>
    <row r="52" spans="1:10" x14ac:dyDescent="0.25">
      <c r="C52" s="23" t="s">
        <v>16</v>
      </c>
      <c r="D52" s="50"/>
      <c r="E52" s="30"/>
      <c r="F52" s="31"/>
      <c r="G52" s="30"/>
      <c r="H52" s="31"/>
      <c r="I52" s="17"/>
    </row>
    <row r="53" spans="1:10" x14ac:dyDescent="0.25">
      <c r="C53" s="23" t="s">
        <v>17</v>
      </c>
      <c r="D53" s="50"/>
      <c r="E53" s="30"/>
      <c r="F53" s="31"/>
      <c r="G53" s="30"/>
      <c r="H53" s="31"/>
      <c r="I53" s="17"/>
    </row>
    <row r="54" spans="1:10" x14ac:dyDescent="0.25">
      <c r="C54" s="23" t="s">
        <v>18</v>
      </c>
      <c r="D54" s="50"/>
      <c r="E54" s="30"/>
      <c r="F54" s="31"/>
      <c r="G54" s="30"/>
      <c r="H54" s="31"/>
      <c r="I54" s="17"/>
    </row>
    <row r="55" spans="1:10" x14ac:dyDescent="0.25">
      <c r="C55" s="23" t="s">
        <v>19</v>
      </c>
      <c r="D55" s="50"/>
      <c r="E55" s="30"/>
      <c r="F55" s="31"/>
      <c r="G55" s="30"/>
      <c r="H55" s="31"/>
      <c r="I55" s="17"/>
    </row>
    <row r="56" spans="1:10" ht="15.75" thickBot="1" x14ac:dyDescent="0.3">
      <c r="C56" s="24" t="s">
        <v>25</v>
      </c>
      <c r="D56" s="21"/>
      <c r="E56" s="32"/>
      <c r="F56" s="33"/>
      <c r="G56" s="32"/>
      <c r="H56" s="33"/>
      <c r="I56" s="18"/>
    </row>
    <row r="57" spans="1:10" x14ac:dyDescent="0.25">
      <c r="C57" s="19"/>
      <c r="D57" s="19"/>
      <c r="F57" s="27"/>
    </row>
    <row r="58" spans="1:10" ht="15.75" x14ac:dyDescent="0.25">
      <c r="E58" s="70" t="s">
        <v>24</v>
      </c>
      <c r="F58" s="70"/>
      <c r="G58" s="70"/>
      <c r="H58" s="70"/>
      <c r="I58" s="70"/>
    </row>
    <row r="59" spans="1:10" x14ac:dyDescent="0.25">
      <c r="A59" s="64" t="s">
        <v>28</v>
      </c>
      <c r="B59" s="64"/>
      <c r="C59" s="64"/>
      <c r="D59" s="64"/>
      <c r="E59" s="64"/>
      <c r="F59" s="64" t="s">
        <v>6</v>
      </c>
      <c r="G59" s="64"/>
      <c r="H59" s="64"/>
      <c r="I59" s="28" t="s">
        <v>20</v>
      </c>
      <c r="J59" s="28"/>
    </row>
    <row r="63" spans="1:10" x14ac:dyDescent="0.25">
      <c r="A63" s="1">
        <v>1</v>
      </c>
    </row>
  </sheetData>
  <mergeCells count="24">
    <mergeCell ref="A59:E59"/>
    <mergeCell ref="F59:H59"/>
    <mergeCell ref="C48:I48"/>
    <mergeCell ref="C49:C50"/>
    <mergeCell ref="E49:F49"/>
    <mergeCell ref="G49:H49"/>
    <mergeCell ref="I49:I50"/>
    <mergeCell ref="E58:I5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7 H12:H47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>
      <selection activeCell="F17" sqref="F1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1127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49"/>
      <c r="B9" s="49"/>
      <c r="C9" s="49"/>
      <c r="D9" s="49"/>
      <c r="E9" s="49"/>
      <c r="F9" s="49"/>
      <c r="G9" s="49"/>
      <c r="H9" s="49"/>
      <c r="I9" s="4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919</v>
      </c>
      <c r="C12" s="43" t="s">
        <v>920</v>
      </c>
      <c r="D12" s="44" t="s">
        <v>442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921</v>
      </c>
      <c r="C13" s="43" t="s">
        <v>249</v>
      </c>
      <c r="D13" s="44" t="s">
        <v>32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922</v>
      </c>
      <c r="C14" s="43" t="s">
        <v>259</v>
      </c>
      <c r="D14" s="44" t="s">
        <v>923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924</v>
      </c>
      <c r="C15" s="43" t="s">
        <v>925</v>
      </c>
      <c r="D15" s="44" t="s">
        <v>863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926</v>
      </c>
      <c r="C16" s="43" t="s">
        <v>87</v>
      </c>
      <c r="D16" s="44" t="s">
        <v>927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928</v>
      </c>
      <c r="C17" s="43" t="s">
        <v>929</v>
      </c>
      <c r="D17" s="44" t="s">
        <v>41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930</v>
      </c>
      <c r="C18" s="43" t="s">
        <v>931</v>
      </c>
      <c r="D18" s="44" t="s">
        <v>47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932</v>
      </c>
      <c r="C19" s="43" t="s">
        <v>933</v>
      </c>
      <c r="D19" s="44" t="s">
        <v>360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934</v>
      </c>
      <c r="C20" s="43" t="s">
        <v>935</v>
      </c>
      <c r="D20" s="44" t="s">
        <v>52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936</v>
      </c>
      <c r="C21" s="43" t="s">
        <v>937</v>
      </c>
      <c r="D21" s="44" t="s">
        <v>124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938</v>
      </c>
      <c r="C22" s="43" t="s">
        <v>939</v>
      </c>
      <c r="D22" s="44" t="s">
        <v>56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940</v>
      </c>
      <c r="C23" s="43" t="s">
        <v>941</v>
      </c>
      <c r="D23" s="44" t="s">
        <v>232</v>
      </c>
      <c r="E23" s="14"/>
      <c r="F23" s="29"/>
      <c r="G23" s="14"/>
      <c r="H23" s="29"/>
      <c r="I23" s="26"/>
    </row>
    <row r="24" spans="1:9" s="12" customFormat="1" x14ac:dyDescent="0.2">
      <c r="A24" s="14">
        <v>13</v>
      </c>
      <c r="B24" s="42" t="s">
        <v>942</v>
      </c>
      <c r="C24" s="43" t="s">
        <v>943</v>
      </c>
      <c r="D24" s="44" t="s">
        <v>59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944</v>
      </c>
      <c r="C25" s="43" t="s">
        <v>945</v>
      </c>
      <c r="D25" s="44" t="s">
        <v>373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946</v>
      </c>
      <c r="C26" s="43" t="s">
        <v>76</v>
      </c>
      <c r="D26" s="44" t="s">
        <v>129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947</v>
      </c>
      <c r="C27" s="43" t="s">
        <v>370</v>
      </c>
      <c r="D27" s="44" t="s">
        <v>378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948</v>
      </c>
      <c r="C28" s="43" t="s">
        <v>949</v>
      </c>
      <c r="D28" s="44" t="s">
        <v>386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950</v>
      </c>
      <c r="C29" s="43" t="s">
        <v>951</v>
      </c>
      <c r="D29" s="44" t="s">
        <v>607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952</v>
      </c>
      <c r="C30" s="43" t="s">
        <v>64</v>
      </c>
      <c r="D30" s="44" t="s">
        <v>242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953</v>
      </c>
      <c r="C31" s="43" t="s">
        <v>342</v>
      </c>
      <c r="D31" s="44" t="s">
        <v>247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954</v>
      </c>
      <c r="C32" s="43" t="s">
        <v>955</v>
      </c>
      <c r="D32" s="44" t="s">
        <v>397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956</v>
      </c>
      <c r="C33" s="43" t="s">
        <v>957</v>
      </c>
      <c r="D33" s="44" t="s">
        <v>73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958</v>
      </c>
      <c r="C34" s="43" t="s">
        <v>233</v>
      </c>
      <c r="D34" s="44" t="s">
        <v>79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959</v>
      </c>
      <c r="C35" s="43" t="s">
        <v>960</v>
      </c>
      <c r="D35" s="44" t="s">
        <v>91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961</v>
      </c>
      <c r="C36" s="43" t="s">
        <v>962</v>
      </c>
      <c r="D36" s="44" t="s">
        <v>691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963</v>
      </c>
      <c r="C37" s="43" t="s">
        <v>38</v>
      </c>
      <c r="D37" s="44" t="s">
        <v>99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964</v>
      </c>
      <c r="C38" s="43" t="s">
        <v>965</v>
      </c>
      <c r="D38" s="44" t="s">
        <v>966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967</v>
      </c>
      <c r="C39" s="43" t="s">
        <v>968</v>
      </c>
      <c r="D39" s="44" t="s">
        <v>262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969</v>
      </c>
      <c r="C40" s="43" t="s">
        <v>970</v>
      </c>
      <c r="D40" s="44" t="s">
        <v>971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972</v>
      </c>
      <c r="C41" s="43" t="s">
        <v>973</v>
      </c>
      <c r="D41" s="44" t="s">
        <v>103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974</v>
      </c>
      <c r="C42" s="43" t="s">
        <v>975</v>
      </c>
      <c r="D42" s="44" t="s">
        <v>107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976</v>
      </c>
      <c r="C43" s="43" t="s">
        <v>977</v>
      </c>
      <c r="D43" s="44" t="s">
        <v>519</v>
      </c>
      <c r="E43" s="14"/>
      <c r="F43" s="29"/>
      <c r="G43" s="14"/>
      <c r="H43" s="29"/>
      <c r="I43" s="26"/>
    </row>
    <row r="44" spans="1:9" s="12" customFormat="1" x14ac:dyDescent="0.2">
      <c r="A44" s="14">
        <v>33</v>
      </c>
      <c r="B44" s="42" t="s">
        <v>978</v>
      </c>
      <c r="C44" s="43" t="s">
        <v>979</v>
      </c>
      <c r="D44" s="44" t="s">
        <v>112</v>
      </c>
      <c r="E44" s="14"/>
      <c r="F44" s="29"/>
      <c r="G44" s="14"/>
      <c r="H44" s="29"/>
      <c r="I44" s="26"/>
    </row>
    <row r="45" spans="1:9" s="12" customFormat="1" x14ac:dyDescent="0.2">
      <c r="A45" s="14">
        <v>34</v>
      </c>
      <c r="B45" s="42" t="s">
        <v>980</v>
      </c>
      <c r="C45" s="43" t="s">
        <v>981</v>
      </c>
      <c r="D45" s="44" t="s">
        <v>114</v>
      </c>
      <c r="E45" s="14"/>
      <c r="F45" s="29"/>
      <c r="G45" s="14"/>
      <c r="H45" s="29"/>
      <c r="I45" s="26"/>
    </row>
    <row r="46" spans="1:9" s="12" customFormat="1" x14ac:dyDescent="0.2">
      <c r="A46" s="14">
        <v>35</v>
      </c>
      <c r="B46" s="42" t="s">
        <v>982</v>
      </c>
      <c r="C46" s="43" t="s">
        <v>42</v>
      </c>
      <c r="D46" s="44" t="s">
        <v>432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983</v>
      </c>
      <c r="C47" s="43" t="s">
        <v>33</v>
      </c>
      <c r="D47" s="44" t="s">
        <v>116</v>
      </c>
      <c r="E47" s="14"/>
      <c r="F47" s="29"/>
      <c r="G47" s="14"/>
      <c r="H47" s="29"/>
      <c r="I47" s="15"/>
    </row>
    <row r="48" spans="1:9" ht="15.75" x14ac:dyDescent="0.25">
      <c r="A48" s="22"/>
      <c r="B48" s="22"/>
      <c r="C48" s="71" t="s">
        <v>11</v>
      </c>
      <c r="D48" s="71"/>
      <c r="E48" s="71"/>
      <c r="F48" s="71"/>
      <c r="G48" s="71"/>
      <c r="H48" s="71"/>
      <c r="I48" s="71"/>
    </row>
    <row r="49" spans="1:10" ht="15.75" x14ac:dyDescent="0.25">
      <c r="C49" s="72" t="s">
        <v>12</v>
      </c>
      <c r="D49" s="25"/>
      <c r="E49" s="74" t="s">
        <v>6</v>
      </c>
      <c r="F49" s="75"/>
      <c r="G49" s="74" t="s">
        <v>7</v>
      </c>
      <c r="H49" s="75"/>
      <c r="I49" s="76" t="s">
        <v>8</v>
      </c>
    </row>
    <row r="50" spans="1:10" s="12" customFormat="1" ht="15.75" x14ac:dyDescent="0.2">
      <c r="C50" s="73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77"/>
    </row>
    <row r="51" spans="1:10" x14ac:dyDescent="0.25">
      <c r="C51" s="23" t="s">
        <v>15</v>
      </c>
      <c r="D51" s="50"/>
      <c r="E51" s="30"/>
      <c r="F51" s="31"/>
      <c r="G51" s="30"/>
      <c r="H51" s="31"/>
      <c r="I51" s="17"/>
    </row>
    <row r="52" spans="1:10" x14ac:dyDescent="0.25">
      <c r="C52" s="23" t="s">
        <v>16</v>
      </c>
      <c r="D52" s="50"/>
      <c r="E52" s="30"/>
      <c r="F52" s="31"/>
      <c r="G52" s="30"/>
      <c r="H52" s="31"/>
      <c r="I52" s="17"/>
    </row>
    <row r="53" spans="1:10" x14ac:dyDescent="0.25">
      <c r="C53" s="23" t="s">
        <v>17</v>
      </c>
      <c r="D53" s="50"/>
      <c r="E53" s="30"/>
      <c r="F53" s="31"/>
      <c r="G53" s="30"/>
      <c r="H53" s="31"/>
      <c r="I53" s="17"/>
    </row>
    <row r="54" spans="1:10" x14ac:dyDescent="0.25">
      <c r="C54" s="23" t="s">
        <v>18</v>
      </c>
      <c r="D54" s="50"/>
      <c r="E54" s="30"/>
      <c r="F54" s="31"/>
      <c r="G54" s="30"/>
      <c r="H54" s="31"/>
      <c r="I54" s="17"/>
    </row>
    <row r="55" spans="1:10" x14ac:dyDescent="0.25">
      <c r="C55" s="23" t="s">
        <v>19</v>
      </c>
      <c r="D55" s="50"/>
      <c r="E55" s="30"/>
      <c r="F55" s="31"/>
      <c r="G55" s="30"/>
      <c r="H55" s="31"/>
      <c r="I55" s="17"/>
    </row>
    <row r="56" spans="1:10" ht="15.75" thickBot="1" x14ac:dyDescent="0.3">
      <c r="C56" s="24" t="s">
        <v>25</v>
      </c>
      <c r="D56" s="21"/>
      <c r="E56" s="32"/>
      <c r="F56" s="33"/>
      <c r="G56" s="32"/>
      <c r="H56" s="33"/>
      <c r="I56" s="18"/>
    </row>
    <row r="57" spans="1:10" x14ac:dyDescent="0.25">
      <c r="C57" s="19"/>
      <c r="D57" s="19"/>
      <c r="F57" s="27"/>
    </row>
    <row r="58" spans="1:10" ht="15.75" x14ac:dyDescent="0.25">
      <c r="E58" s="70" t="s">
        <v>24</v>
      </c>
      <c r="F58" s="70"/>
      <c r="G58" s="70"/>
      <c r="H58" s="70"/>
      <c r="I58" s="70"/>
    </row>
    <row r="59" spans="1:10" x14ac:dyDescent="0.25">
      <c r="A59" s="64" t="s">
        <v>28</v>
      </c>
      <c r="B59" s="64"/>
      <c r="C59" s="64"/>
      <c r="D59" s="64"/>
      <c r="E59" s="64"/>
      <c r="F59" s="64" t="s">
        <v>6</v>
      </c>
      <c r="G59" s="64"/>
      <c r="H59" s="64"/>
      <c r="I59" s="28" t="s">
        <v>20</v>
      </c>
      <c r="J59" s="28"/>
    </row>
    <row r="63" spans="1:10" x14ac:dyDescent="0.25">
      <c r="A63" s="1">
        <v>1</v>
      </c>
    </row>
  </sheetData>
  <mergeCells count="24">
    <mergeCell ref="A59:E59"/>
    <mergeCell ref="F59:H59"/>
    <mergeCell ref="C48:I48"/>
    <mergeCell ref="C49:C50"/>
    <mergeCell ref="E49:F49"/>
    <mergeCell ref="G49:H49"/>
    <mergeCell ref="I49:I50"/>
    <mergeCell ref="E58:I5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7 H12:H47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>
      <selection activeCell="L14" sqref="L1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1126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49"/>
      <c r="B9" s="49"/>
      <c r="C9" s="49"/>
      <c r="D9" s="49"/>
      <c r="E9" s="49"/>
      <c r="F9" s="49"/>
      <c r="G9" s="49"/>
      <c r="H9" s="49"/>
      <c r="I9" s="4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984</v>
      </c>
      <c r="C12" s="43" t="s">
        <v>985</v>
      </c>
      <c r="D12" s="44" t="s">
        <v>337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986</v>
      </c>
      <c r="C13" s="43" t="s">
        <v>987</v>
      </c>
      <c r="D13" s="44" t="s">
        <v>442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988</v>
      </c>
      <c r="C14" s="43" t="s">
        <v>215</v>
      </c>
      <c r="D14" s="44" t="s">
        <v>442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989</v>
      </c>
      <c r="C15" s="43" t="s">
        <v>990</v>
      </c>
      <c r="D15" s="44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991</v>
      </c>
      <c r="C16" s="43" t="s">
        <v>992</v>
      </c>
      <c r="D16" s="44" t="s">
        <v>993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994</v>
      </c>
      <c r="C17" s="43" t="s">
        <v>719</v>
      </c>
      <c r="D17" s="44" t="s">
        <v>124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995</v>
      </c>
      <c r="C18" s="43" t="s">
        <v>996</v>
      </c>
      <c r="D18" s="44" t="s">
        <v>56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997</v>
      </c>
      <c r="C19" s="43" t="s">
        <v>998</v>
      </c>
      <c r="D19" s="44" t="s">
        <v>56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999</v>
      </c>
      <c r="C20" s="43" t="s">
        <v>489</v>
      </c>
      <c r="D20" s="44" t="s">
        <v>56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1000</v>
      </c>
      <c r="C21" s="43" t="s">
        <v>1001</v>
      </c>
      <c r="D21" s="44" t="s">
        <v>373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1002</v>
      </c>
      <c r="C22" s="43" t="s">
        <v>42</v>
      </c>
      <c r="D22" s="44" t="s">
        <v>378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1003</v>
      </c>
      <c r="C23" s="43" t="s">
        <v>1004</v>
      </c>
      <c r="D23" s="44" t="s">
        <v>386</v>
      </c>
      <c r="E23" s="14"/>
      <c r="F23" s="29"/>
      <c r="G23" s="14"/>
      <c r="H23" s="29"/>
      <c r="I23" s="26"/>
    </row>
    <row r="24" spans="1:9" s="12" customFormat="1" x14ac:dyDescent="0.2">
      <c r="A24" s="14">
        <v>13</v>
      </c>
      <c r="B24" s="42" t="s">
        <v>1005</v>
      </c>
      <c r="C24" s="43" t="s">
        <v>1006</v>
      </c>
      <c r="D24" s="44" t="s">
        <v>71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1007</v>
      </c>
      <c r="C25" s="43" t="s">
        <v>1008</v>
      </c>
      <c r="D25" s="44" t="s">
        <v>247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1009</v>
      </c>
      <c r="C26" s="43" t="s">
        <v>1010</v>
      </c>
      <c r="D26" s="44" t="s">
        <v>1011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1012</v>
      </c>
      <c r="C27" s="43" t="s">
        <v>1013</v>
      </c>
      <c r="D27" s="44" t="s">
        <v>81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1014</v>
      </c>
      <c r="C28" s="43" t="s">
        <v>1015</v>
      </c>
      <c r="D28" s="44" t="s">
        <v>86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1016</v>
      </c>
      <c r="C29" s="43" t="s">
        <v>1017</v>
      </c>
      <c r="D29" s="44" t="s">
        <v>761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1018</v>
      </c>
      <c r="C30" s="43" t="s">
        <v>1019</v>
      </c>
      <c r="D30" s="44" t="s">
        <v>1020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1021</v>
      </c>
      <c r="C31" s="43" t="s">
        <v>741</v>
      </c>
      <c r="D31" s="44" t="s">
        <v>93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1022</v>
      </c>
      <c r="C32" s="43" t="s">
        <v>1023</v>
      </c>
      <c r="D32" s="44" t="s">
        <v>258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1024</v>
      </c>
      <c r="C33" s="43" t="s">
        <v>1025</v>
      </c>
      <c r="D33" s="44" t="s">
        <v>691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1026</v>
      </c>
      <c r="C34" s="43" t="s">
        <v>1027</v>
      </c>
      <c r="D34" s="44" t="s">
        <v>691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1028</v>
      </c>
      <c r="C35" s="43" t="s">
        <v>1029</v>
      </c>
      <c r="D35" s="44" t="s">
        <v>634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1030</v>
      </c>
      <c r="C36" s="43" t="s">
        <v>271</v>
      </c>
      <c r="D36" s="44" t="s">
        <v>266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1031</v>
      </c>
      <c r="C37" s="43" t="s">
        <v>1032</v>
      </c>
      <c r="D37" s="44" t="s">
        <v>103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1033</v>
      </c>
      <c r="C38" s="43" t="s">
        <v>1034</v>
      </c>
      <c r="D38" s="44" t="s">
        <v>103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1035</v>
      </c>
      <c r="C39" s="43" t="s">
        <v>83</v>
      </c>
      <c r="D39" s="44" t="s">
        <v>426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1036</v>
      </c>
      <c r="C40" s="43" t="s">
        <v>130</v>
      </c>
      <c r="D40" s="44" t="s">
        <v>137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1037</v>
      </c>
      <c r="C41" s="43" t="s">
        <v>342</v>
      </c>
      <c r="D41" s="44" t="s">
        <v>140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1038</v>
      </c>
      <c r="C42" s="43" t="s">
        <v>1039</v>
      </c>
      <c r="D42" s="44" t="s">
        <v>114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1040</v>
      </c>
      <c r="C43" s="43" t="s">
        <v>1041</v>
      </c>
      <c r="D43" s="44" t="s">
        <v>1042</v>
      </c>
      <c r="E43" s="14"/>
      <c r="F43" s="29"/>
      <c r="G43" s="14"/>
      <c r="H43" s="29"/>
      <c r="I43" s="26"/>
    </row>
    <row r="44" spans="1:9" s="12" customFormat="1" x14ac:dyDescent="0.2">
      <c r="A44" s="14">
        <v>33</v>
      </c>
      <c r="B44" s="42" t="s">
        <v>1043</v>
      </c>
      <c r="C44" s="43" t="s">
        <v>1044</v>
      </c>
      <c r="D44" s="44" t="s">
        <v>116</v>
      </c>
      <c r="E44" s="14"/>
      <c r="F44" s="29"/>
      <c r="G44" s="14"/>
      <c r="H44" s="29"/>
      <c r="I44" s="26"/>
    </row>
    <row r="45" spans="1:9" s="12" customFormat="1" x14ac:dyDescent="0.2">
      <c r="A45" s="14">
        <v>34</v>
      </c>
      <c r="B45" s="42" t="s">
        <v>1045</v>
      </c>
      <c r="C45" s="43" t="s">
        <v>1046</v>
      </c>
      <c r="D45" s="44" t="s">
        <v>116</v>
      </c>
      <c r="E45" s="14"/>
      <c r="F45" s="29"/>
      <c r="G45" s="14"/>
      <c r="H45" s="29"/>
      <c r="I45" s="26"/>
    </row>
    <row r="46" spans="1:9" s="12" customFormat="1" x14ac:dyDescent="0.2">
      <c r="A46" s="14">
        <v>35</v>
      </c>
      <c r="B46" s="42" t="s">
        <v>1047</v>
      </c>
      <c r="C46" s="43" t="s">
        <v>1048</v>
      </c>
      <c r="D46" s="44" t="s">
        <v>116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1049</v>
      </c>
      <c r="C47" s="43" t="s">
        <v>1050</v>
      </c>
      <c r="D47" s="44" t="s">
        <v>439</v>
      </c>
      <c r="E47" s="14"/>
      <c r="F47" s="29"/>
      <c r="G47" s="14"/>
      <c r="H47" s="29"/>
      <c r="I47" s="15"/>
    </row>
    <row r="48" spans="1:9" ht="15.75" x14ac:dyDescent="0.25">
      <c r="A48" s="22"/>
      <c r="B48" s="22"/>
      <c r="C48" s="71" t="s">
        <v>11</v>
      </c>
      <c r="D48" s="71"/>
      <c r="E48" s="71"/>
      <c r="F48" s="71"/>
      <c r="G48" s="71"/>
      <c r="H48" s="71"/>
      <c r="I48" s="71"/>
    </row>
    <row r="49" spans="1:10" ht="15.75" x14ac:dyDescent="0.25">
      <c r="C49" s="72" t="s">
        <v>12</v>
      </c>
      <c r="D49" s="25"/>
      <c r="E49" s="74" t="s">
        <v>6</v>
      </c>
      <c r="F49" s="75"/>
      <c r="G49" s="74" t="s">
        <v>7</v>
      </c>
      <c r="H49" s="75"/>
      <c r="I49" s="76" t="s">
        <v>8</v>
      </c>
    </row>
    <row r="50" spans="1:10" s="12" customFormat="1" ht="15.75" x14ac:dyDescent="0.2">
      <c r="C50" s="73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77"/>
    </row>
    <row r="51" spans="1:10" x14ac:dyDescent="0.25">
      <c r="C51" s="23" t="s">
        <v>15</v>
      </c>
      <c r="D51" s="50"/>
      <c r="E51" s="30"/>
      <c r="F51" s="31"/>
      <c r="G51" s="30"/>
      <c r="H51" s="31"/>
      <c r="I51" s="17"/>
    </row>
    <row r="52" spans="1:10" x14ac:dyDescent="0.25">
      <c r="C52" s="23" t="s">
        <v>16</v>
      </c>
      <c r="D52" s="50"/>
      <c r="E52" s="30"/>
      <c r="F52" s="31"/>
      <c r="G52" s="30"/>
      <c r="H52" s="31"/>
      <c r="I52" s="17"/>
    </row>
    <row r="53" spans="1:10" x14ac:dyDescent="0.25">
      <c r="C53" s="23" t="s">
        <v>17</v>
      </c>
      <c r="D53" s="50"/>
      <c r="E53" s="30"/>
      <c r="F53" s="31"/>
      <c r="G53" s="30"/>
      <c r="H53" s="31"/>
      <c r="I53" s="17"/>
    </row>
    <row r="54" spans="1:10" x14ac:dyDescent="0.25">
      <c r="C54" s="23" t="s">
        <v>18</v>
      </c>
      <c r="D54" s="50"/>
      <c r="E54" s="30"/>
      <c r="F54" s="31"/>
      <c r="G54" s="30"/>
      <c r="H54" s="31"/>
      <c r="I54" s="17"/>
    </row>
    <row r="55" spans="1:10" x14ac:dyDescent="0.25">
      <c r="C55" s="23" t="s">
        <v>19</v>
      </c>
      <c r="D55" s="50"/>
      <c r="E55" s="30"/>
      <c r="F55" s="31"/>
      <c r="G55" s="30"/>
      <c r="H55" s="31"/>
      <c r="I55" s="17"/>
    </row>
    <row r="56" spans="1:10" ht="15.75" thickBot="1" x14ac:dyDescent="0.3">
      <c r="C56" s="24" t="s">
        <v>25</v>
      </c>
      <c r="D56" s="21"/>
      <c r="E56" s="32"/>
      <c r="F56" s="33"/>
      <c r="G56" s="32"/>
      <c r="H56" s="33"/>
      <c r="I56" s="18"/>
    </row>
    <row r="57" spans="1:10" x14ac:dyDescent="0.25">
      <c r="C57" s="19"/>
      <c r="D57" s="19"/>
      <c r="F57" s="27"/>
    </row>
    <row r="58" spans="1:10" ht="15.75" x14ac:dyDescent="0.25">
      <c r="E58" s="70" t="s">
        <v>24</v>
      </c>
      <c r="F58" s="70"/>
      <c r="G58" s="70"/>
      <c r="H58" s="70"/>
      <c r="I58" s="70"/>
    </row>
    <row r="59" spans="1:10" x14ac:dyDescent="0.25">
      <c r="A59" s="64" t="s">
        <v>28</v>
      </c>
      <c r="B59" s="64"/>
      <c r="C59" s="64"/>
      <c r="D59" s="64"/>
      <c r="E59" s="64"/>
      <c r="F59" s="64" t="s">
        <v>6</v>
      </c>
      <c r="G59" s="64"/>
      <c r="H59" s="64"/>
      <c r="I59" s="28" t="s">
        <v>20</v>
      </c>
      <c r="J59" s="28"/>
    </row>
    <row r="63" spans="1:10" x14ac:dyDescent="0.25">
      <c r="A63" s="1">
        <v>1</v>
      </c>
    </row>
  </sheetData>
  <mergeCells count="24">
    <mergeCell ref="A59:E59"/>
    <mergeCell ref="F59:H59"/>
    <mergeCell ref="C48:I48"/>
    <mergeCell ref="C49:C50"/>
    <mergeCell ref="E49:F49"/>
    <mergeCell ref="G49:H49"/>
    <mergeCell ref="I49:I50"/>
    <mergeCell ref="E58:I5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7 H12:H47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workbookViewId="0">
      <selection activeCell="I14" sqref="I1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7" t="s">
        <v>21</v>
      </c>
      <c r="B2" s="67"/>
      <c r="C2" s="67"/>
      <c r="D2" s="67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22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23</v>
      </c>
      <c r="B4" s="63"/>
      <c r="C4" s="63"/>
      <c r="D4" s="63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210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1125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49"/>
      <c r="B9" s="49"/>
      <c r="C9" s="49"/>
      <c r="D9" s="49"/>
      <c r="E9" s="49"/>
      <c r="F9" s="49"/>
      <c r="G9" s="49"/>
      <c r="H9" s="49"/>
      <c r="I9" s="4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29</v>
      </c>
      <c r="C10" s="57" t="s">
        <v>5</v>
      </c>
      <c r="D10" s="58"/>
      <c r="E10" s="61" t="s">
        <v>6</v>
      </c>
      <c r="F10" s="62"/>
      <c r="G10" s="61" t="s">
        <v>27</v>
      </c>
      <c r="H10" s="62"/>
      <c r="I10" s="53" t="s">
        <v>8</v>
      </c>
    </row>
    <row r="11" spans="1:20" s="12" customFormat="1" ht="30" customHeight="1" x14ac:dyDescent="0.2">
      <c r="A11" s="54"/>
      <c r="B11" s="5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4"/>
    </row>
    <row r="12" spans="1:20" s="12" customFormat="1" ht="15.95" customHeight="1" x14ac:dyDescent="0.2">
      <c r="A12" s="14">
        <v>1</v>
      </c>
      <c r="B12" s="42" t="s">
        <v>1051</v>
      </c>
      <c r="C12" s="43" t="s">
        <v>53</v>
      </c>
      <c r="D12" s="44" t="s">
        <v>442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42" t="s">
        <v>1052</v>
      </c>
      <c r="C13" s="43" t="s">
        <v>1053</v>
      </c>
      <c r="D13" s="44" t="s">
        <v>442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42" t="s">
        <v>1054</v>
      </c>
      <c r="C14" s="43" t="s">
        <v>1055</v>
      </c>
      <c r="D14" s="44" t="s">
        <v>32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42" t="s">
        <v>1056</v>
      </c>
      <c r="C15" s="43" t="s">
        <v>1057</v>
      </c>
      <c r="D15" s="44" t="s">
        <v>1058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42" t="s">
        <v>1059</v>
      </c>
      <c r="C16" s="43" t="s">
        <v>1060</v>
      </c>
      <c r="D16" s="44" t="s">
        <v>43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42" t="s">
        <v>1061</v>
      </c>
      <c r="C17" s="43" t="s">
        <v>973</v>
      </c>
      <c r="D17" s="44" t="s">
        <v>45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42" t="s">
        <v>1062</v>
      </c>
      <c r="C18" s="43" t="s">
        <v>1063</v>
      </c>
      <c r="D18" s="44" t="s">
        <v>124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42" t="s">
        <v>1064</v>
      </c>
      <c r="C19" s="43" t="s">
        <v>1065</v>
      </c>
      <c r="D19" s="44" t="s">
        <v>54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42" t="s">
        <v>1066</v>
      </c>
      <c r="C20" s="43" t="s">
        <v>80</v>
      </c>
      <c r="D20" s="44" t="s">
        <v>1067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42" t="s">
        <v>1068</v>
      </c>
      <c r="C21" s="43" t="s">
        <v>468</v>
      </c>
      <c r="D21" s="44" t="s">
        <v>56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42" t="s">
        <v>1069</v>
      </c>
      <c r="C22" s="43" t="s">
        <v>1070</v>
      </c>
      <c r="D22" s="44" t="s">
        <v>63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42" t="s">
        <v>1071</v>
      </c>
      <c r="C23" s="43" t="s">
        <v>1072</v>
      </c>
      <c r="D23" s="44" t="s">
        <v>63</v>
      </c>
      <c r="E23" s="14"/>
      <c r="F23" s="29"/>
      <c r="G23" s="14"/>
      <c r="H23" s="29"/>
      <c r="I23" s="26"/>
    </row>
    <row r="24" spans="1:9" s="12" customFormat="1" x14ac:dyDescent="0.2">
      <c r="A24" s="14">
        <v>13</v>
      </c>
      <c r="B24" s="42" t="s">
        <v>1073</v>
      </c>
      <c r="C24" s="43" t="s">
        <v>1074</v>
      </c>
      <c r="D24" s="44" t="s">
        <v>1075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42" t="s">
        <v>1076</v>
      </c>
      <c r="C25" s="43" t="s">
        <v>1077</v>
      </c>
      <c r="D25" s="44" t="s">
        <v>129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42" t="s">
        <v>1078</v>
      </c>
      <c r="C26" s="43" t="s">
        <v>1079</v>
      </c>
      <c r="D26" s="44" t="s">
        <v>1080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42" t="s">
        <v>1081</v>
      </c>
      <c r="C27" s="43" t="s">
        <v>1082</v>
      </c>
      <c r="D27" s="44" t="s">
        <v>378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42" t="s">
        <v>1083</v>
      </c>
      <c r="C28" s="43" t="s">
        <v>98</v>
      </c>
      <c r="D28" s="44" t="s">
        <v>67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42" t="s">
        <v>1084</v>
      </c>
      <c r="C29" s="43" t="s">
        <v>1085</v>
      </c>
      <c r="D29" s="44" t="s">
        <v>237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42" t="s">
        <v>1086</v>
      </c>
      <c r="C30" s="43" t="s">
        <v>456</v>
      </c>
      <c r="D30" s="44" t="s">
        <v>237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42" t="s">
        <v>1087</v>
      </c>
      <c r="C31" s="43" t="s">
        <v>1088</v>
      </c>
      <c r="D31" s="44" t="s">
        <v>383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42" t="s">
        <v>1089</v>
      </c>
      <c r="C32" s="43" t="s">
        <v>806</v>
      </c>
      <c r="D32" s="44" t="s">
        <v>386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42" t="s">
        <v>1090</v>
      </c>
      <c r="C33" s="43" t="s">
        <v>1091</v>
      </c>
      <c r="D33" s="44" t="s">
        <v>71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42" t="s">
        <v>1092</v>
      </c>
      <c r="C34" s="43" t="s">
        <v>489</v>
      </c>
      <c r="D34" s="44" t="s">
        <v>71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42" t="s">
        <v>1093</v>
      </c>
      <c r="C35" s="43" t="s">
        <v>1094</v>
      </c>
      <c r="D35" s="44" t="s">
        <v>1095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42" t="s">
        <v>1096</v>
      </c>
      <c r="C36" s="43" t="s">
        <v>806</v>
      </c>
      <c r="D36" s="44" t="s">
        <v>81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42" t="s">
        <v>1097</v>
      </c>
      <c r="C37" s="43" t="s">
        <v>1098</v>
      </c>
      <c r="D37" s="44" t="s">
        <v>1099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42" t="s">
        <v>1100</v>
      </c>
      <c r="C38" s="43" t="s">
        <v>119</v>
      </c>
      <c r="D38" s="44" t="s">
        <v>691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42" t="s">
        <v>1101</v>
      </c>
      <c r="C39" s="43" t="s">
        <v>1102</v>
      </c>
      <c r="D39" s="44" t="s">
        <v>835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42" t="s">
        <v>1103</v>
      </c>
      <c r="C40" s="43" t="s">
        <v>496</v>
      </c>
      <c r="D40" s="44" t="s">
        <v>99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42" t="s">
        <v>1104</v>
      </c>
      <c r="C41" s="43" t="s">
        <v>216</v>
      </c>
      <c r="D41" s="44" t="s">
        <v>262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42" t="s">
        <v>1105</v>
      </c>
      <c r="C42" s="43" t="s">
        <v>1106</v>
      </c>
      <c r="D42" s="44" t="s">
        <v>101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42" t="s">
        <v>1107</v>
      </c>
      <c r="C43" s="43" t="s">
        <v>1108</v>
      </c>
      <c r="D43" s="44" t="s">
        <v>136</v>
      </c>
      <c r="E43" s="14"/>
      <c r="F43" s="29"/>
      <c r="G43" s="14"/>
      <c r="H43" s="29"/>
      <c r="I43" s="26"/>
    </row>
    <row r="44" spans="1:9" s="12" customFormat="1" x14ac:dyDescent="0.2">
      <c r="A44" s="14">
        <v>33</v>
      </c>
      <c r="B44" s="42" t="s">
        <v>1109</v>
      </c>
      <c r="C44" s="43" t="s">
        <v>1110</v>
      </c>
      <c r="D44" s="44" t="s">
        <v>514</v>
      </c>
      <c r="E44" s="14"/>
      <c r="F44" s="29"/>
      <c r="G44" s="14"/>
      <c r="H44" s="29"/>
      <c r="I44" s="26"/>
    </row>
    <row r="45" spans="1:9" s="12" customFormat="1" x14ac:dyDescent="0.2">
      <c r="A45" s="14">
        <v>34</v>
      </c>
      <c r="B45" s="42" t="s">
        <v>1111</v>
      </c>
      <c r="C45" s="43" t="s">
        <v>1112</v>
      </c>
      <c r="D45" s="44" t="s">
        <v>1113</v>
      </c>
      <c r="E45" s="14"/>
      <c r="F45" s="29"/>
      <c r="G45" s="14"/>
      <c r="H45" s="29"/>
      <c r="I45" s="26"/>
    </row>
    <row r="46" spans="1:9" s="12" customFormat="1" x14ac:dyDescent="0.2">
      <c r="A46" s="14">
        <v>35</v>
      </c>
      <c r="B46" s="42" t="s">
        <v>1114</v>
      </c>
      <c r="C46" s="43" t="s">
        <v>87</v>
      </c>
      <c r="D46" s="44" t="s">
        <v>140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42" t="s">
        <v>1115</v>
      </c>
      <c r="C47" s="43" t="s">
        <v>1116</v>
      </c>
      <c r="D47" s="44" t="s">
        <v>140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42" t="s">
        <v>1117</v>
      </c>
      <c r="C48" s="43" t="s">
        <v>1118</v>
      </c>
      <c r="D48" s="44" t="s">
        <v>114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42" t="s">
        <v>1119</v>
      </c>
      <c r="C49" s="43" t="s">
        <v>1120</v>
      </c>
      <c r="D49" s="44" t="s">
        <v>114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42" t="s">
        <v>1121</v>
      </c>
      <c r="C50" s="43" t="s">
        <v>1122</v>
      </c>
      <c r="D50" s="44" t="s">
        <v>114</v>
      </c>
      <c r="E50" s="14"/>
      <c r="F50" s="29"/>
      <c r="G50" s="14"/>
      <c r="H50" s="29"/>
      <c r="I50" s="15"/>
    </row>
    <row r="51" spans="1:9" s="12" customFormat="1" ht="15" customHeight="1" x14ac:dyDescent="0.2">
      <c r="A51" s="55" t="s">
        <v>4</v>
      </c>
      <c r="B51" s="55" t="s">
        <v>29</v>
      </c>
      <c r="C51" s="57" t="s">
        <v>5</v>
      </c>
      <c r="D51" s="58"/>
      <c r="E51" s="61" t="s">
        <v>6</v>
      </c>
      <c r="F51" s="62"/>
      <c r="G51" s="61" t="s">
        <v>27</v>
      </c>
      <c r="H51" s="62"/>
      <c r="I51" s="53" t="s">
        <v>8</v>
      </c>
    </row>
    <row r="52" spans="1:9" s="12" customFormat="1" ht="25.5" x14ac:dyDescent="0.2">
      <c r="A52" s="56"/>
      <c r="B52" s="56"/>
      <c r="C52" s="59"/>
      <c r="D52" s="60"/>
      <c r="E52" s="13" t="s">
        <v>9</v>
      </c>
      <c r="F52" s="13" t="s">
        <v>10</v>
      </c>
      <c r="G52" s="13" t="s">
        <v>9</v>
      </c>
      <c r="H52" s="13" t="s">
        <v>10</v>
      </c>
      <c r="I52" s="54"/>
    </row>
    <row r="53" spans="1:9" s="12" customFormat="1" x14ac:dyDescent="0.2">
      <c r="A53" s="14">
        <v>40</v>
      </c>
      <c r="B53" s="42" t="s">
        <v>1123</v>
      </c>
      <c r="C53" s="43" t="s">
        <v>1124</v>
      </c>
      <c r="D53" s="44" t="s">
        <v>116</v>
      </c>
      <c r="E53" s="14"/>
      <c r="F53" s="29"/>
      <c r="G53" s="14"/>
      <c r="H53" s="29"/>
      <c r="I53" s="15"/>
    </row>
    <row r="54" spans="1:9" ht="15.75" x14ac:dyDescent="0.25">
      <c r="A54" s="22"/>
      <c r="B54" s="22"/>
      <c r="C54" s="71" t="s">
        <v>11</v>
      </c>
      <c r="D54" s="71"/>
      <c r="E54" s="71"/>
      <c r="F54" s="71"/>
      <c r="G54" s="71"/>
      <c r="H54" s="71"/>
      <c r="I54" s="71"/>
    </row>
    <row r="55" spans="1:9" ht="15.75" x14ac:dyDescent="0.25">
      <c r="C55" s="72" t="s">
        <v>12</v>
      </c>
      <c r="D55" s="25"/>
      <c r="E55" s="74" t="s">
        <v>6</v>
      </c>
      <c r="F55" s="75"/>
      <c r="G55" s="74" t="s">
        <v>7</v>
      </c>
      <c r="H55" s="75"/>
      <c r="I55" s="76" t="s">
        <v>8</v>
      </c>
    </row>
    <row r="56" spans="1:9" s="12" customFormat="1" ht="15.75" x14ac:dyDescent="0.2">
      <c r="C56" s="73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77"/>
    </row>
    <row r="57" spans="1:9" x14ac:dyDescent="0.25">
      <c r="C57" s="23" t="s">
        <v>15</v>
      </c>
      <c r="D57" s="50"/>
      <c r="E57" s="30"/>
      <c r="F57" s="31"/>
      <c r="G57" s="30"/>
      <c r="H57" s="31"/>
      <c r="I57" s="17"/>
    </row>
    <row r="58" spans="1:9" x14ac:dyDescent="0.25">
      <c r="C58" s="23" t="s">
        <v>16</v>
      </c>
      <c r="D58" s="50"/>
      <c r="E58" s="30"/>
      <c r="F58" s="31"/>
      <c r="G58" s="30"/>
      <c r="H58" s="31"/>
      <c r="I58" s="17"/>
    </row>
    <row r="59" spans="1:9" x14ac:dyDescent="0.25">
      <c r="C59" s="23" t="s">
        <v>17</v>
      </c>
      <c r="D59" s="50"/>
      <c r="E59" s="30"/>
      <c r="F59" s="31"/>
      <c r="G59" s="30"/>
      <c r="H59" s="31"/>
      <c r="I59" s="17"/>
    </row>
    <row r="60" spans="1:9" x14ac:dyDescent="0.25">
      <c r="C60" s="23" t="s">
        <v>18</v>
      </c>
      <c r="D60" s="50"/>
      <c r="E60" s="30"/>
      <c r="F60" s="31"/>
      <c r="G60" s="30"/>
      <c r="H60" s="31"/>
      <c r="I60" s="17"/>
    </row>
    <row r="61" spans="1:9" x14ac:dyDescent="0.25">
      <c r="C61" s="23" t="s">
        <v>19</v>
      </c>
      <c r="D61" s="50"/>
      <c r="E61" s="30"/>
      <c r="F61" s="31"/>
      <c r="G61" s="30"/>
      <c r="H61" s="31"/>
      <c r="I61" s="17"/>
    </row>
    <row r="62" spans="1:9" ht="15.75" thickBot="1" x14ac:dyDescent="0.3">
      <c r="C62" s="24" t="s">
        <v>25</v>
      </c>
      <c r="D62" s="21"/>
      <c r="E62" s="32"/>
      <c r="F62" s="33"/>
      <c r="G62" s="32"/>
      <c r="H62" s="33"/>
      <c r="I62" s="18"/>
    </row>
    <row r="63" spans="1:9" x14ac:dyDescent="0.25">
      <c r="C63" s="19"/>
      <c r="D63" s="19"/>
      <c r="F63" s="27"/>
    </row>
    <row r="64" spans="1:9" ht="15.75" x14ac:dyDescent="0.25">
      <c r="E64" s="70" t="s">
        <v>24</v>
      </c>
      <c r="F64" s="70"/>
      <c r="G64" s="70"/>
      <c r="H64" s="70"/>
      <c r="I64" s="70"/>
    </row>
    <row r="65" spans="1:10" x14ac:dyDescent="0.25">
      <c r="A65" s="64" t="s">
        <v>28</v>
      </c>
      <c r="B65" s="64"/>
      <c r="C65" s="64"/>
      <c r="D65" s="64"/>
      <c r="E65" s="64"/>
      <c r="F65" s="64" t="s">
        <v>6</v>
      </c>
      <c r="G65" s="64"/>
      <c r="H65" s="64"/>
      <c r="I65" s="28" t="s">
        <v>20</v>
      </c>
      <c r="J65" s="28"/>
    </row>
    <row r="69" spans="1:10" x14ac:dyDescent="0.25">
      <c r="A69" s="1">
        <v>1</v>
      </c>
    </row>
  </sheetData>
  <mergeCells count="30">
    <mergeCell ref="A65:E65"/>
    <mergeCell ref="F65:H65"/>
    <mergeCell ref="C54:I54"/>
    <mergeCell ref="C55:C56"/>
    <mergeCell ref="E55:F55"/>
    <mergeCell ref="G55:H55"/>
    <mergeCell ref="I55:I56"/>
    <mergeCell ref="E64:I6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 F53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18t4-cck1</vt:lpstr>
      <vt:lpstr>18t4-ckc1</vt:lpstr>
      <vt:lpstr>19T4-CCK1</vt:lpstr>
      <vt:lpstr>19T4-CKC1</vt:lpstr>
      <vt:lpstr>19T4-CKC2</vt:lpstr>
      <vt:lpstr>20T4-CCK1</vt:lpstr>
      <vt:lpstr>20T4-CCK2</vt:lpstr>
      <vt:lpstr>20T4-CKC1</vt:lpstr>
      <vt:lpstr>20T4-CKC2</vt:lpstr>
      <vt:lpstr>20T4-CKL1</vt:lpstr>
      <vt:lpstr>21T4-CCK1</vt:lpstr>
      <vt:lpstr>21T4-CCK2</vt:lpstr>
      <vt:lpstr>21T4-CTM1</vt:lpstr>
      <vt:lpstr>21T4-CKC1</vt:lpstr>
      <vt:lpstr>'18t4-cck1'!Print_Titles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2022-03-14T02:58:21Z</cp:lastPrinted>
  <dcterms:created xsi:type="dcterms:W3CDTF">2014-11-24T02:19:52Z</dcterms:created>
  <dcterms:modified xsi:type="dcterms:W3CDTF">2022-03-14T06:07:51Z</dcterms:modified>
</cp:coreProperties>
</file>