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7"/>
  </bookViews>
  <sheets>
    <sheet name="19C1-BCN1" sheetId="11" r:id="rId1"/>
    <sheet name="19C1-CCK1" sheetId="12" r:id="rId2"/>
    <sheet name="19C1-CCK2" sheetId="13" r:id="rId3"/>
    <sheet name="19C1-CCK3" sheetId="14" r:id="rId4"/>
    <sheet name="19C1-CCK4" sheetId="15" r:id="rId5"/>
    <sheet name="19C1-CCK5" sheetId="16" r:id="rId6"/>
    <sheet name="19C1-CTM1" sheetId="17" r:id="rId7"/>
    <sheet name="19C3-CCK1" sheetId="18" r:id="rId8"/>
    <sheet name="Sheet8" sheetId="19" r:id="rId9"/>
    <sheet name="Sheet9" sheetId="20" r:id="rId10"/>
  </sheets>
  <definedNames>
    <definedName name="_xlnm.Print_Titles" localSheetId="0">'19C1-BCN1'!$10:$11</definedName>
  </definedNames>
  <calcPr calcId="144525"/>
</workbook>
</file>

<file path=xl/calcChain.xml><?xml version="1.0" encoding="utf-8"?>
<calcChain xmlns="http://schemas.openxmlformats.org/spreadsheetml/2006/main">
  <c r="G92" i="20" l="1"/>
  <c r="H92" i="20" s="1"/>
  <c r="E92" i="20"/>
  <c r="F92" i="20" s="1"/>
  <c r="G91" i="20"/>
  <c r="H91" i="20" s="1"/>
  <c r="E91" i="20"/>
  <c r="F91" i="20" s="1"/>
  <c r="G90" i="20"/>
  <c r="H90" i="20" s="1"/>
  <c r="E90" i="20"/>
  <c r="F90" i="20" s="1"/>
  <c r="G89" i="20"/>
  <c r="H89" i="20" s="1"/>
  <c r="E89" i="20"/>
  <c r="F89" i="20" s="1"/>
  <c r="G88" i="20"/>
  <c r="H88" i="20" s="1"/>
  <c r="E88" i="20"/>
  <c r="F88" i="20" s="1"/>
  <c r="G87" i="20"/>
  <c r="H87" i="20" s="1"/>
  <c r="E87" i="20"/>
  <c r="F87" i="20" s="1"/>
  <c r="G92" i="19"/>
  <c r="H92" i="19" s="1"/>
  <c r="E92" i="19"/>
  <c r="F92" i="19" s="1"/>
  <c r="G91" i="19"/>
  <c r="H91" i="19" s="1"/>
  <c r="E91" i="19"/>
  <c r="F91" i="19" s="1"/>
  <c r="G90" i="19"/>
  <c r="H90" i="19" s="1"/>
  <c r="E90" i="19"/>
  <c r="F90" i="19" s="1"/>
  <c r="G89" i="19"/>
  <c r="H89" i="19" s="1"/>
  <c r="E89" i="19"/>
  <c r="F89" i="19" s="1"/>
  <c r="G88" i="19"/>
  <c r="H88" i="19" s="1"/>
  <c r="E88" i="19"/>
  <c r="F88" i="19" s="1"/>
  <c r="G87" i="19"/>
  <c r="H87" i="19" s="1"/>
  <c r="E87" i="19"/>
  <c r="F87" i="19" s="1"/>
  <c r="G65" i="17"/>
  <c r="H65" i="17" s="1"/>
  <c r="E65" i="17"/>
  <c r="F65" i="17" s="1"/>
  <c r="G64" i="17"/>
  <c r="H64" i="17" s="1"/>
  <c r="E64" i="17"/>
  <c r="F64" i="17" s="1"/>
  <c r="G63" i="17"/>
  <c r="H63" i="17" s="1"/>
  <c r="E63" i="17"/>
  <c r="F63" i="17" s="1"/>
  <c r="G62" i="17"/>
  <c r="H62" i="17" s="1"/>
  <c r="E62" i="17"/>
  <c r="F62" i="17" s="1"/>
  <c r="G61" i="17"/>
  <c r="H61" i="17" s="1"/>
  <c r="E61" i="17"/>
  <c r="F61" i="17" s="1"/>
  <c r="G60" i="17"/>
  <c r="H60" i="17" s="1"/>
  <c r="E60" i="17"/>
  <c r="F60" i="17" s="1"/>
  <c r="G54" i="14"/>
  <c r="H54" i="14" s="1"/>
  <c r="E54" i="14"/>
  <c r="F54" i="14" s="1"/>
  <c r="G53" i="14"/>
  <c r="H53" i="14" s="1"/>
  <c r="E53" i="14"/>
  <c r="F53" i="14" s="1"/>
  <c r="G52" i="14"/>
  <c r="H52" i="14" s="1"/>
  <c r="E52" i="14"/>
  <c r="F52" i="14" s="1"/>
  <c r="G51" i="14"/>
  <c r="H51" i="14" s="1"/>
  <c r="E51" i="14"/>
  <c r="F51" i="14" s="1"/>
  <c r="G50" i="14"/>
  <c r="H50" i="14" s="1"/>
  <c r="E50" i="14"/>
  <c r="F50" i="14" s="1"/>
  <c r="G49" i="14"/>
  <c r="H49" i="14" s="1"/>
  <c r="E49" i="14"/>
  <c r="F49" i="14" s="1"/>
</calcChain>
</file>

<file path=xl/sharedStrings.xml><?xml version="1.0" encoding="utf-8"?>
<sst xmlns="http://schemas.openxmlformats.org/spreadsheetml/2006/main" count="1405" uniqueCount="672">
  <si>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</si>
  <si>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</si>
  <si>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</si>
  <si>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</si>
  <si>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</si>
  <si>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</si>
  <si>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</si>
  <si>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</si>
  <si>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</si>
  <si>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</si>
  <si>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</si>
  <si>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</si>
  <si>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</si>
  <si>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</si>
  <si>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</si>
  <si>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</si>
  <si>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</si>
  <si>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</si>
  <si>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</si>
  <si>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</si>
  <si>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</si>
  <si>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</si>
  <si>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</si>
  <si>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</si>
  <si>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</si>
  <si>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</si>
  <si>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</si>
  <si>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</si>
  <si>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</si>
  <si>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t>Mã số SV</t>
  </si>
  <si>
    <t>19003821</t>
  </si>
  <si>
    <t>Phạm Nhật</t>
  </si>
  <si>
    <t>Anh</t>
  </si>
  <si>
    <t>19003152</t>
  </si>
  <si>
    <t>Trần Lê Quốc</t>
  </si>
  <si>
    <t>19003629</t>
  </si>
  <si>
    <t>Nguyễn Tuấn</t>
  </si>
  <si>
    <t>Bằng</t>
  </si>
  <si>
    <t>19002949</t>
  </si>
  <si>
    <t>Vi Văn</t>
  </si>
  <si>
    <t>Bé</t>
  </si>
  <si>
    <t>19004674</t>
  </si>
  <si>
    <t>Bùi Đức</t>
  </si>
  <si>
    <t>Cường</t>
  </si>
  <si>
    <t>19002442</t>
  </si>
  <si>
    <t>Nguyễn Tấn</t>
  </si>
  <si>
    <t>Đạt</t>
  </si>
  <si>
    <t>19003886</t>
  </si>
  <si>
    <t>Lê Chí</t>
  </si>
  <si>
    <t>Hào</t>
  </si>
  <si>
    <t>19003969</t>
  </si>
  <si>
    <t>Đặng Duy</t>
  </si>
  <si>
    <t>Hùng</t>
  </si>
  <si>
    <t>19004299</t>
  </si>
  <si>
    <t>Phạm Minh</t>
  </si>
  <si>
    <t>19002920</t>
  </si>
  <si>
    <t>Hồ Tấn</t>
  </si>
  <si>
    <t>Kiệt</t>
  </si>
  <si>
    <t>19002648</t>
  </si>
  <si>
    <t>Trần Thành</t>
  </si>
  <si>
    <t>Lộc</t>
  </si>
  <si>
    <t>19002206</t>
  </si>
  <si>
    <t>Huỳnh Trọng</t>
  </si>
  <si>
    <t>Nghĩa</t>
  </si>
  <si>
    <t>19002919</t>
  </si>
  <si>
    <t>Nguyễn Thanh</t>
  </si>
  <si>
    <t>Phong</t>
  </si>
  <si>
    <t>19002205</t>
  </si>
  <si>
    <t>Nguyễn Minh</t>
  </si>
  <si>
    <t>Tâm</t>
  </si>
  <si>
    <t>19001986</t>
  </si>
  <si>
    <t>Nguyễn Lê Quốc</t>
  </si>
  <si>
    <t>Thái</t>
  </si>
  <si>
    <t>19002947</t>
  </si>
  <si>
    <t>Đàm Văn</t>
  </si>
  <si>
    <t>Thắng</t>
  </si>
  <si>
    <t>19003759</t>
  </si>
  <si>
    <t>Nguyễn Quốc</t>
  </si>
  <si>
    <t>19003037</t>
  </si>
  <si>
    <t>Lê Hoàng</t>
  </si>
  <si>
    <t>Thiện</t>
  </si>
  <si>
    <t>19004026</t>
  </si>
  <si>
    <t>Trần Nhật</t>
  </si>
  <si>
    <t>Thịnh</t>
  </si>
  <si>
    <t>19003079</t>
  </si>
  <si>
    <t>Trần Quốc</t>
  </si>
  <si>
    <t>Toản</t>
  </si>
  <si>
    <t>19003071</t>
  </si>
  <si>
    <t>Nguyễn Hoài</t>
  </si>
  <si>
    <t>Vũ</t>
  </si>
  <si>
    <r>
      <t xml:space="preserve">Lớp: </t>
    </r>
    <r>
      <rPr>
        <sz val="14"/>
        <color rgb="FFFF0000"/>
        <rFont val="Times New Roman"/>
        <family val="1"/>
      </rPr>
      <t>19C1-CCK1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</si>
  <si>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19001904</t>
  </si>
  <si>
    <t>Huỳnh Hòa</t>
  </si>
  <si>
    <t>An</t>
  </si>
  <si>
    <t>19002357</t>
  </si>
  <si>
    <t>Thới Huy</t>
  </si>
  <si>
    <t>Bảo</t>
  </si>
  <si>
    <t>19002423</t>
  </si>
  <si>
    <t>Đỗ Chí</t>
  </si>
  <si>
    <t>Công</t>
  </si>
  <si>
    <t>19002513</t>
  </si>
  <si>
    <t>Võ Duy</t>
  </si>
  <si>
    <t>18000068</t>
  </si>
  <si>
    <t>Hồ Hữu</t>
  </si>
  <si>
    <t>Danh</t>
  </si>
  <si>
    <t>19002414</t>
  </si>
  <si>
    <t>19002100</t>
  </si>
  <si>
    <t>Lưu Văn</t>
  </si>
  <si>
    <t>19002459</t>
  </si>
  <si>
    <t>Võ Tấn</t>
  </si>
  <si>
    <t>19000901</t>
  </si>
  <si>
    <t>Trần Mạnh</t>
  </si>
  <si>
    <t>Định</t>
  </si>
  <si>
    <t>19002102</t>
  </si>
  <si>
    <t>Trương Nguyễn Thành</t>
  </si>
  <si>
    <t>Đô</t>
  </si>
  <si>
    <t>19002007</t>
  </si>
  <si>
    <t>Wang Gia</t>
  </si>
  <si>
    <t>Du</t>
  </si>
  <si>
    <t>19001606</t>
  </si>
  <si>
    <t>Lê Anh</t>
  </si>
  <si>
    <t>Dũng</t>
  </si>
  <si>
    <t>19002514</t>
  </si>
  <si>
    <t>Hiền</t>
  </si>
  <si>
    <t>19002469</t>
  </si>
  <si>
    <t>Hoài</t>
  </si>
  <si>
    <t>19002153</t>
  </si>
  <si>
    <t>Lại Anh</t>
  </si>
  <si>
    <t>Huy</t>
  </si>
  <si>
    <t>19002158</t>
  </si>
  <si>
    <t>Trần Quang</t>
  </si>
  <si>
    <t>19001923</t>
  </si>
  <si>
    <t>Trần Văn</t>
  </si>
  <si>
    <t>Khải</t>
  </si>
  <si>
    <t>19002350</t>
  </si>
  <si>
    <t>Mai Văn</t>
  </si>
  <si>
    <t>Khang</t>
  </si>
  <si>
    <t>19002425</t>
  </si>
  <si>
    <t>Nguyễn Đăng</t>
  </si>
  <si>
    <t>Khoa</t>
  </si>
  <si>
    <t>19003452</t>
  </si>
  <si>
    <t>19002426</t>
  </si>
  <si>
    <t>Lâm Nguyễn Thành</t>
  </si>
  <si>
    <t>Long</t>
  </si>
  <si>
    <t>19001547</t>
  </si>
  <si>
    <t>Phạm Hữu</t>
  </si>
  <si>
    <t>Luân</t>
  </si>
  <si>
    <t>19002121</t>
  </si>
  <si>
    <t>Đinh Công</t>
  </si>
  <si>
    <t>Nam</t>
  </si>
  <si>
    <t>19002498</t>
  </si>
  <si>
    <t>Tinh Hoàng Vỉnh</t>
  </si>
  <si>
    <t>Nguyên</t>
  </si>
  <si>
    <t>19002354</t>
  </si>
  <si>
    <t>Phạm Trương Hiền</t>
  </si>
  <si>
    <t>Nhi</t>
  </si>
  <si>
    <t>19002074</t>
  </si>
  <si>
    <t>Võ Thành</t>
  </si>
  <si>
    <t>Nhựt</t>
  </si>
  <si>
    <t>19000818</t>
  </si>
  <si>
    <t>Phông</t>
  </si>
  <si>
    <t>19005373</t>
  </si>
  <si>
    <t>Nguyễn Văn</t>
  </si>
  <si>
    <t>Quang</t>
  </si>
  <si>
    <t>19000756</t>
  </si>
  <si>
    <t>Sơn</t>
  </si>
  <si>
    <t>19001603</t>
  </si>
  <si>
    <t>Đỗ Hữu</t>
  </si>
  <si>
    <t>19001871</t>
  </si>
  <si>
    <t>Nguyễn Ngọc</t>
  </si>
  <si>
    <t>Thời</t>
  </si>
  <si>
    <t>19001805</t>
  </si>
  <si>
    <t>Phạm Đức</t>
  </si>
  <si>
    <t>Tín</t>
  </si>
  <si>
    <t>19001491</t>
  </si>
  <si>
    <t>Bùi Quốc</t>
  </si>
  <si>
    <t>Toàn</t>
  </si>
  <si>
    <t>19000038</t>
  </si>
  <si>
    <t>Trần Ngọc</t>
  </si>
  <si>
    <t>Tú</t>
  </si>
  <si>
    <t>19002274</t>
  </si>
  <si>
    <t>Trương Anh</t>
  </si>
  <si>
    <r>
      <t xml:space="preserve">Lớp: </t>
    </r>
    <r>
      <rPr>
        <sz val="14"/>
        <color rgb="FFFF0000"/>
        <rFont val="Times New Roman"/>
        <family val="1"/>
      </rPr>
      <t>19C1-CCK1</t>
    </r>
    <r>
      <rPr>
        <sz val="14"/>
        <rFont val="Times New Roman"/>
        <family val="1"/>
      </rPr>
      <t xml:space="preserve">  Sĩ số: 35         Khoa: </t>
    </r>
    <r>
      <rPr>
        <sz val="14"/>
        <color rgb="FFFF0000"/>
        <rFont val="Times New Roman"/>
        <family val="1"/>
      </rPr>
      <t>Cơ khí</t>
    </r>
  </si>
  <si>
    <t>19004177</t>
  </si>
  <si>
    <t>Tào Đức</t>
  </si>
  <si>
    <t>19002649</t>
  </si>
  <si>
    <t>Nguyễn Việt</t>
  </si>
  <si>
    <t>19002699</t>
  </si>
  <si>
    <t>Phạm Tấn</t>
  </si>
  <si>
    <t>19002625</t>
  </si>
  <si>
    <t>Trần Hải</t>
  </si>
  <si>
    <t>Đăng</t>
  </si>
  <si>
    <t>19003671</t>
  </si>
  <si>
    <t>Nguyễn Tiến</t>
  </si>
  <si>
    <t>19002725</t>
  </si>
  <si>
    <t>Điền</t>
  </si>
  <si>
    <t>19002664</t>
  </si>
  <si>
    <t>Trần Phước</t>
  </si>
  <si>
    <t>19004105</t>
  </si>
  <si>
    <t>Ngô Đức</t>
  </si>
  <si>
    <t>19002548</t>
  </si>
  <si>
    <t>Phạm Ngọc</t>
  </si>
  <si>
    <t>Hải</t>
  </si>
  <si>
    <t>19002894</t>
  </si>
  <si>
    <t>Huỳnh Thanh</t>
  </si>
  <si>
    <t>Hiếu</t>
  </si>
  <si>
    <t>19003637</t>
  </si>
  <si>
    <t>Lê Trọng</t>
  </si>
  <si>
    <t>19002622</t>
  </si>
  <si>
    <t>Nguyễn Chí</t>
  </si>
  <si>
    <t>19002779</t>
  </si>
  <si>
    <t>Lương Võ</t>
  </si>
  <si>
    <t>Hoàn</t>
  </si>
  <si>
    <t>19002907</t>
  </si>
  <si>
    <t>Trần Công</t>
  </si>
  <si>
    <t>Huân</t>
  </si>
  <si>
    <t>19002724</t>
  </si>
  <si>
    <t>Nguyễn Phi</t>
  </si>
  <si>
    <t>19002777</t>
  </si>
  <si>
    <t>19002596</t>
  </si>
  <si>
    <t>Nguyễn Đức</t>
  </si>
  <si>
    <t>19002518</t>
  </si>
  <si>
    <t>Ngô Trọng</t>
  </si>
  <si>
    <t>Kha</t>
  </si>
  <si>
    <t>19003750</t>
  </si>
  <si>
    <t>Bùi Chánh</t>
  </si>
  <si>
    <t>19002602</t>
  </si>
  <si>
    <t>19002553</t>
  </si>
  <si>
    <t>Nguyễn Duy</t>
  </si>
  <si>
    <t>Khánh</t>
  </si>
  <si>
    <t>19002607</t>
  </si>
  <si>
    <t>Khen</t>
  </si>
  <si>
    <t>19003899</t>
  </si>
  <si>
    <t>Dương Tấn</t>
  </si>
  <si>
    <t>Khương</t>
  </si>
  <si>
    <t>19002702</t>
  </si>
  <si>
    <t>Tạ Trung</t>
  </si>
  <si>
    <t>Kiên</t>
  </si>
  <si>
    <t>19003632</t>
  </si>
  <si>
    <t>Lịch</t>
  </si>
  <si>
    <t>19002627</t>
  </si>
  <si>
    <t>Cao Tấn</t>
  </si>
  <si>
    <t>19002633</t>
  </si>
  <si>
    <t>Nguyễn Huỳnh</t>
  </si>
  <si>
    <t>19003987</t>
  </si>
  <si>
    <t>Vương Hồng</t>
  </si>
  <si>
    <t>Minh</t>
  </si>
  <si>
    <t>19004150</t>
  </si>
  <si>
    <t>Đổ Vân Anh</t>
  </si>
  <si>
    <t>Nhã</t>
  </si>
  <si>
    <t>19002879</t>
  </si>
  <si>
    <t>Phan Minh</t>
  </si>
  <si>
    <t>Nhân</t>
  </si>
  <si>
    <t>19002644</t>
  </si>
  <si>
    <t>Phan Tiến</t>
  </si>
  <si>
    <t>Phát</t>
  </si>
  <si>
    <t>19003926</t>
  </si>
  <si>
    <t>Trần Tấn</t>
  </si>
  <si>
    <t>19002689</t>
  </si>
  <si>
    <t>19002741</t>
  </si>
  <si>
    <t>Phú</t>
  </si>
  <si>
    <t>19004022</t>
  </si>
  <si>
    <t>Nguyễn Trần Thiên</t>
  </si>
  <si>
    <t>Phúc</t>
  </si>
  <si>
    <t>19002763</t>
  </si>
  <si>
    <t>Phụng</t>
  </si>
  <si>
    <t>19003879</t>
  </si>
  <si>
    <t>Đoàn Nguyễn Bá</t>
  </si>
  <si>
    <t>19002595</t>
  </si>
  <si>
    <t>Phạm Văn</t>
  </si>
  <si>
    <t>19002713</t>
  </si>
  <si>
    <t>Phạm Thành</t>
  </si>
  <si>
    <t>Tài</t>
  </si>
  <si>
    <t>19002811</t>
  </si>
  <si>
    <t>Nguyễn Hoàng</t>
  </si>
  <si>
    <t>19002626</t>
  </si>
  <si>
    <t>19002888</t>
  </si>
  <si>
    <t>Cao Hữu</t>
  </si>
  <si>
    <t>19002899</t>
  </si>
  <si>
    <t>19003651</t>
  </si>
  <si>
    <t>Đằng Hoá</t>
  </si>
  <si>
    <t>Thanh</t>
  </si>
  <si>
    <t>19002802</t>
  </si>
  <si>
    <t>Lê Minh</t>
  </si>
  <si>
    <t>19002569</t>
  </si>
  <si>
    <t>Nguyễn Phú</t>
  </si>
  <si>
    <t>Thuận</t>
  </si>
  <si>
    <t>19002608</t>
  </si>
  <si>
    <t>Hà Công</t>
  </si>
  <si>
    <t>19002594</t>
  </si>
  <si>
    <t>Hồ Thanh</t>
  </si>
  <si>
    <t>19002558</t>
  </si>
  <si>
    <t>Đỗ Anh</t>
  </si>
  <si>
    <t>Tuấn</t>
  </si>
  <si>
    <r>
      <t xml:space="preserve">Lớp: </t>
    </r>
    <r>
      <rPr>
        <sz val="14"/>
        <color rgb="FFFF0000"/>
        <rFont val="Times New Roman"/>
        <family val="1"/>
      </rPr>
      <t>19C1-CCK2</t>
    </r>
    <r>
      <rPr>
        <sz val="14"/>
        <rFont val="Times New Roman"/>
        <family val="1"/>
      </rPr>
      <t xml:space="preserve">  Sĩ số: 49         Khoa: </t>
    </r>
    <r>
      <rPr>
        <sz val="14"/>
        <color rgb="FFFF0000"/>
        <rFont val="Times New Roman"/>
        <family val="1"/>
      </rPr>
      <t>Cơ khí</t>
    </r>
  </si>
  <si>
    <t>19003038</t>
  </si>
  <si>
    <t>Lê Phương Vĩ</t>
  </si>
  <si>
    <t>19002946</t>
  </si>
  <si>
    <t>Lê Quốc</t>
  </si>
  <si>
    <t>19003154</t>
  </si>
  <si>
    <t>Điểu Chan Dinh</t>
  </si>
  <si>
    <t>Bình</t>
  </si>
  <si>
    <t>19003115</t>
  </si>
  <si>
    <t>Đồng Gia</t>
  </si>
  <si>
    <t>Cả</t>
  </si>
  <si>
    <t>19002999</t>
  </si>
  <si>
    <t>Cải</t>
  </si>
  <si>
    <t>19003178</t>
  </si>
  <si>
    <t>Võ Sĩ</t>
  </si>
  <si>
    <t>Cồ</t>
  </si>
  <si>
    <t>19003122</t>
  </si>
  <si>
    <t>Hồ Minh</t>
  </si>
  <si>
    <t>19002916</t>
  </si>
  <si>
    <t>Nguyễn Anh</t>
  </si>
  <si>
    <t>Đức</t>
  </si>
  <si>
    <t>19003009</t>
  </si>
  <si>
    <t>Võ Văn</t>
  </si>
  <si>
    <t>19003000</t>
  </si>
  <si>
    <t>Cao Thanh</t>
  </si>
  <si>
    <t>19002965</t>
  </si>
  <si>
    <t>Cao Phước</t>
  </si>
  <si>
    <t>Hậu</t>
  </si>
  <si>
    <t>19003119</t>
  </si>
  <si>
    <t>Âu Dương</t>
  </si>
  <si>
    <t>Hoàng</t>
  </si>
  <si>
    <t>19002959</t>
  </si>
  <si>
    <t>Nguyễn Nhật</t>
  </si>
  <si>
    <t>Hoanh</t>
  </si>
  <si>
    <t>19002968</t>
  </si>
  <si>
    <t>Lê Xuân</t>
  </si>
  <si>
    <t>Hưởng</t>
  </si>
  <si>
    <t>19003168</t>
  </si>
  <si>
    <t>Nguyễn Bá</t>
  </si>
  <si>
    <t>19003048</t>
  </si>
  <si>
    <t>Phạm Nhan</t>
  </si>
  <si>
    <t>19003064</t>
  </si>
  <si>
    <t>Lê Đặng Xuân</t>
  </si>
  <si>
    <t>Khanh</t>
  </si>
  <si>
    <t>19003104</t>
  </si>
  <si>
    <t>Phan Thanh</t>
  </si>
  <si>
    <t>Lập</t>
  </si>
  <si>
    <t>19002810</t>
  </si>
  <si>
    <t>Nguyễn Huy Duy</t>
  </si>
  <si>
    <t>Linh</t>
  </si>
  <si>
    <t>19003062</t>
  </si>
  <si>
    <t>Đặng Văn</t>
  </si>
  <si>
    <t>19003167</t>
  </si>
  <si>
    <t>Lê Thành</t>
  </si>
  <si>
    <t>19002993</t>
  </si>
  <si>
    <t>Bùi Tấn</t>
  </si>
  <si>
    <t>19003141</t>
  </si>
  <si>
    <t>Huỳnh Tấn</t>
  </si>
  <si>
    <t>19003017</t>
  </si>
  <si>
    <t>19002917</t>
  </si>
  <si>
    <t>Nguyễn Văn Tấn</t>
  </si>
  <si>
    <t>19003035</t>
  </si>
  <si>
    <t>Trần Thanh</t>
  </si>
  <si>
    <t>Phương</t>
  </si>
  <si>
    <t>19003011</t>
  </si>
  <si>
    <t>Lê Thanh</t>
  </si>
  <si>
    <t>Quý</t>
  </si>
  <si>
    <t>19001880</t>
  </si>
  <si>
    <t>Nguyễn Thế</t>
  </si>
  <si>
    <t>19002914</t>
  </si>
  <si>
    <t>Trần Hoài</t>
  </si>
  <si>
    <t>19002985</t>
  </si>
  <si>
    <t>Phan Hoàng</t>
  </si>
  <si>
    <t>19002925</t>
  </si>
  <si>
    <t>Thành</t>
  </si>
  <si>
    <t>19003177</t>
  </si>
  <si>
    <t>19003174</t>
  </si>
  <si>
    <t>Cái Văn</t>
  </si>
  <si>
    <t>Tính</t>
  </si>
  <si>
    <t>19003181</t>
  </si>
  <si>
    <t>Phạm Quốc</t>
  </si>
  <si>
    <r>
      <t xml:space="preserve">Lớp: </t>
    </r>
    <r>
      <rPr>
        <sz val="14"/>
        <color rgb="FFFF0000"/>
        <rFont val="Times New Roman"/>
        <family val="1"/>
      </rPr>
      <t>19C1-CCK3</t>
    </r>
    <r>
      <rPr>
        <sz val="14"/>
        <rFont val="Times New Roman"/>
        <family val="1"/>
      </rPr>
      <t xml:space="preserve">  Sĩ số: 34         Khoa: </t>
    </r>
    <r>
      <rPr>
        <sz val="14"/>
        <color rgb="FFFF0000"/>
        <rFont val="Times New Roman"/>
        <family val="1"/>
      </rPr>
      <t>Cơ khí</t>
    </r>
  </si>
  <si>
    <t>19002212</t>
  </si>
  <si>
    <t>19003225</t>
  </si>
  <si>
    <t>Lê Hoàng Hải</t>
  </si>
  <si>
    <t>Băng</t>
  </si>
  <si>
    <t>19003830</t>
  </si>
  <si>
    <t>19003529</t>
  </si>
  <si>
    <t>Nguyễn Xuân</t>
  </si>
  <si>
    <t>Chung</t>
  </si>
  <si>
    <t>19003978</t>
  </si>
  <si>
    <t>19003223</t>
  </si>
  <si>
    <t>19003364</t>
  </si>
  <si>
    <t>Ngô Tuấn</t>
  </si>
  <si>
    <t>19003935</t>
  </si>
  <si>
    <t>19003425</t>
  </si>
  <si>
    <t>Nguyễn Thành</t>
  </si>
  <si>
    <t>19003581</t>
  </si>
  <si>
    <t>Nguyễn Trần Tấn</t>
  </si>
  <si>
    <t>19003401</t>
  </si>
  <si>
    <t>19003270</t>
  </si>
  <si>
    <t>Nguyễn Bảo</t>
  </si>
  <si>
    <t>Duy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</si>
  <si>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</si>
  <si>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</si>
  <si>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</si>
  <si>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</si>
  <si>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</si>
  <si>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</si>
  <si>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</si>
  <si>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</si>
  <si>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</si>
  <si>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19004206</t>
  </si>
  <si>
    <t>Võ Đình</t>
  </si>
  <si>
    <t>Hưng</t>
  </si>
  <si>
    <t>19004001</t>
  </si>
  <si>
    <t>Trần Duy</t>
  </si>
  <si>
    <t>19003439</t>
  </si>
  <si>
    <t>Nguyễn Trọng</t>
  </si>
  <si>
    <t>19003412</t>
  </si>
  <si>
    <t>Khôi</t>
  </si>
  <si>
    <t>19003288</t>
  </si>
  <si>
    <t>Thái Tuấn</t>
  </si>
  <si>
    <t>19003530</t>
  </si>
  <si>
    <t>Nguyễn Hoàng Xuân</t>
  </si>
  <si>
    <t>Lảm</t>
  </si>
  <si>
    <t>19003407</t>
  </si>
  <si>
    <t>19003251</t>
  </si>
  <si>
    <t>Đặng Phương</t>
  </si>
  <si>
    <t>19003436</t>
  </si>
  <si>
    <t>Đào Huy</t>
  </si>
  <si>
    <t>19003339</t>
  </si>
  <si>
    <t>Phan Văn</t>
  </si>
  <si>
    <t>19003979</t>
  </si>
  <si>
    <t>Lê Trung</t>
  </si>
  <si>
    <t>19003802</t>
  </si>
  <si>
    <t>Phạm Vũ</t>
  </si>
  <si>
    <t>19003606</t>
  </si>
  <si>
    <t>Phạm Vy</t>
  </si>
  <si>
    <t>Pháp</t>
  </si>
  <si>
    <t>19003371</t>
  </si>
  <si>
    <t>Trần Trí</t>
  </si>
  <si>
    <t>19003772</t>
  </si>
  <si>
    <t>19003492</t>
  </si>
  <si>
    <t>Liêu</t>
  </si>
  <si>
    <t>Quan</t>
  </si>
  <si>
    <t>19003347</t>
  </si>
  <si>
    <t>19003901</t>
  </si>
  <si>
    <t>Nguyễn Hữu</t>
  </si>
  <si>
    <t>Quí</t>
  </si>
  <si>
    <t>19003496</t>
  </si>
  <si>
    <t>Nguyễn Giang</t>
  </si>
  <si>
    <t>19003766</t>
  </si>
  <si>
    <t>Huỳnh Quốc</t>
  </si>
  <si>
    <t>19001479</t>
  </si>
  <si>
    <t>19003230</t>
  </si>
  <si>
    <t>Đinh Duy</t>
  </si>
  <si>
    <t>Thiên</t>
  </si>
  <si>
    <t>19003925</t>
  </si>
  <si>
    <t>Trịnh Minh</t>
  </si>
  <si>
    <t>19003350</t>
  </si>
  <si>
    <t>Huỳnh Vũ</t>
  </si>
  <si>
    <t>19003271</t>
  </si>
  <si>
    <t>Đặng Quang</t>
  </si>
  <si>
    <t>Triều</t>
  </si>
  <si>
    <t>19003219</t>
  </si>
  <si>
    <t>Trung</t>
  </si>
  <si>
    <t>19003356</t>
  </si>
  <si>
    <t>19004087</t>
  </si>
  <si>
    <t>Dương Quang</t>
  </si>
  <si>
    <t>Trường</t>
  </si>
  <si>
    <t>19003855</t>
  </si>
  <si>
    <t>19003560</t>
  </si>
  <si>
    <t>Nguyễn Đình</t>
  </si>
  <si>
    <t>Văn</t>
  </si>
  <si>
    <t>19003871</t>
  </si>
  <si>
    <t>19003226</t>
  </si>
  <si>
    <t>19004117</t>
  </si>
  <si>
    <t>Võ Đoàn</t>
  </si>
  <si>
    <t>19003867</t>
  </si>
  <si>
    <t>Vương</t>
  </si>
  <si>
    <r>
      <t xml:space="preserve">Lớp: </t>
    </r>
    <r>
      <rPr>
        <sz val="14"/>
        <color rgb="FFFF0000"/>
        <rFont val="Times New Roman"/>
        <family val="1"/>
      </rPr>
      <t>19C1-CCK4</t>
    </r>
    <r>
      <rPr>
        <sz val="14"/>
        <rFont val="Times New Roman"/>
        <family val="1"/>
      </rPr>
      <t xml:space="preserve">  Sĩ số: 50          Khoa: </t>
    </r>
    <r>
      <rPr>
        <sz val="14"/>
        <color rgb="FFFF0000"/>
        <rFont val="Times New Roman"/>
        <family val="1"/>
      </rPr>
      <t>Cơ khí</t>
    </r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</si>
  <si>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</si>
  <si>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</si>
  <si>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</si>
  <si>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</si>
  <si>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</si>
  <si>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</si>
  <si>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</si>
  <si>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</si>
  <si>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</si>
  <si>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</si>
  <si>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</si>
  <si>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</si>
  <si>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</si>
  <si>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19003522</t>
  </si>
  <si>
    <t>Lâm Trung</t>
  </si>
  <si>
    <t>19004252</t>
  </si>
  <si>
    <t>Trần Khánh</t>
  </si>
  <si>
    <t>19003510</t>
  </si>
  <si>
    <t>19004889</t>
  </si>
  <si>
    <t>19004302</t>
  </si>
  <si>
    <t>19004323</t>
  </si>
  <si>
    <t>Đỗ Ngọc</t>
  </si>
  <si>
    <t>19004440</t>
  </si>
  <si>
    <t>19003040</t>
  </si>
  <si>
    <t>19004247</t>
  </si>
  <si>
    <t>19005028</t>
  </si>
  <si>
    <t>Lê Nguyễn Minh</t>
  </si>
  <si>
    <t>Sang</t>
  </si>
  <si>
    <t>19005218</t>
  </si>
  <si>
    <t>Phan Quốc</t>
  </si>
  <si>
    <t>19005355</t>
  </si>
  <si>
    <t>Phạm Viết</t>
  </si>
  <si>
    <t>19004279</t>
  </si>
  <si>
    <t>Nguyễn Long</t>
  </si>
  <si>
    <t>19004327</t>
  </si>
  <si>
    <t>Trí</t>
  </si>
  <si>
    <t>19004246</t>
  </si>
  <si>
    <t>Huỳnh Văn</t>
  </si>
  <si>
    <t>19000526</t>
  </si>
  <si>
    <t>Bùi Anh</t>
  </si>
  <si>
    <t>19000139</t>
  </si>
  <si>
    <t>19004425</t>
  </si>
  <si>
    <t>Hoàng Quốc</t>
  </si>
  <si>
    <t>Việt</t>
  </si>
  <si>
    <t>19005217</t>
  </si>
  <si>
    <t>19005185</t>
  </si>
  <si>
    <r>
      <t xml:space="preserve">Lớp: </t>
    </r>
    <r>
      <rPr>
        <sz val="14"/>
        <color rgb="FFFF0000"/>
        <rFont val="Times New Roman"/>
        <family val="1"/>
      </rPr>
      <t>19C1-CCK5</t>
    </r>
    <r>
      <rPr>
        <sz val="14"/>
        <rFont val="Times New Roman"/>
        <family val="1"/>
      </rPr>
      <t xml:space="preserve">  Sĩ số: 27          Khoa: </t>
    </r>
    <r>
      <rPr>
        <sz val="14"/>
        <color rgb="FFFF0000"/>
        <rFont val="Times New Roman"/>
        <family val="1"/>
      </rPr>
      <t>Cơ khí</t>
    </r>
  </si>
  <si>
    <t>19002994</t>
  </si>
  <si>
    <t>Đoàn Quý</t>
  </si>
  <si>
    <t>19002421</t>
  </si>
  <si>
    <t>19002701</t>
  </si>
  <si>
    <t>Võ Hoàng</t>
  </si>
  <si>
    <t>19002637</t>
  </si>
  <si>
    <t>Bùi Khánh</t>
  </si>
  <si>
    <t>19003730</t>
  </si>
  <si>
    <t>Võ Hồng</t>
  </si>
  <si>
    <t>19002943</t>
  </si>
  <si>
    <t>Trương Thanh</t>
  </si>
  <si>
    <t>19002838</t>
  </si>
  <si>
    <t>Phan Bá</t>
  </si>
  <si>
    <t>Của</t>
  </si>
  <si>
    <t>19001808</t>
  </si>
  <si>
    <t>Tăng Công</t>
  </si>
  <si>
    <t>19002902</t>
  </si>
  <si>
    <t>Đỗ Tuấn</t>
  </si>
  <si>
    <t>19003010</t>
  </si>
  <si>
    <t>19002654</t>
  </si>
  <si>
    <t>19002952</t>
  </si>
  <si>
    <t>Hồ Tôn</t>
  </si>
  <si>
    <t>Hiến</t>
  </si>
  <si>
    <t>19001917</t>
  </si>
  <si>
    <t>19000891</t>
  </si>
  <si>
    <t>19003238</t>
  </si>
  <si>
    <t>Đinh Trần Trung</t>
  </si>
  <si>
    <t>19002658</t>
  </si>
  <si>
    <t>Võ Anh</t>
  </si>
  <si>
    <t>19002967</t>
  </si>
  <si>
    <t>Trần Lâm Anh</t>
  </si>
  <si>
    <t>Kỳ</t>
  </si>
  <si>
    <t>19003428</t>
  </si>
  <si>
    <t>Lại Thành</t>
  </si>
  <si>
    <t>19004514</t>
  </si>
  <si>
    <t>Đoàn Thành</t>
  </si>
  <si>
    <t>19002800</t>
  </si>
  <si>
    <t>Lưu</t>
  </si>
  <si>
    <t>19000961</t>
  </si>
  <si>
    <t>Ngọc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</si>
  <si>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</si>
  <si>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</si>
  <si>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</si>
  <si>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</si>
  <si>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</si>
  <si>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</si>
  <si>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</si>
  <si>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Nhật</t>
  </si>
  <si>
    <t>19004590</t>
  </si>
  <si>
    <t>19002672</t>
  </si>
  <si>
    <t>Hoàng Thanh</t>
  </si>
  <si>
    <t>19003312</t>
  </si>
  <si>
    <t>Nguyễn Thiện</t>
  </si>
  <si>
    <t>19003284</t>
  </si>
  <si>
    <t>19003546</t>
  </si>
  <si>
    <t>19003149</t>
  </si>
  <si>
    <t>Trần Đình</t>
  </si>
  <si>
    <t>19002708</t>
  </si>
  <si>
    <t>Lê Đức</t>
  </si>
  <si>
    <t>19002966</t>
  </si>
  <si>
    <t>Lâm Nguyễn Cao</t>
  </si>
  <si>
    <t>19002344</t>
  </si>
  <si>
    <t>Tống Hải</t>
  </si>
  <si>
    <t>19002105</t>
  </si>
  <si>
    <t>19001916</t>
  </si>
  <si>
    <t>Cao Long</t>
  </si>
  <si>
    <t>Tân</t>
  </si>
  <si>
    <t>19000333</t>
  </si>
  <si>
    <t>Nguyễn Chiến</t>
  </si>
  <si>
    <t>19002895</t>
  </si>
  <si>
    <t>19005187</t>
  </si>
  <si>
    <t>Chau Minh</t>
  </si>
  <si>
    <t>Thonh</t>
  </si>
  <si>
    <t>19003515</t>
  </si>
  <si>
    <t>Bùi Trí</t>
  </si>
  <si>
    <t>Thức</t>
  </si>
  <si>
    <t>19003358</t>
  </si>
  <si>
    <t>Phạm Hùng</t>
  </si>
  <si>
    <t>Tiến</t>
  </si>
  <si>
    <t>19002008</t>
  </si>
  <si>
    <t>Thới Văn</t>
  </si>
  <si>
    <t>19002757</t>
  </si>
  <si>
    <t>Đặng Xuân</t>
  </si>
  <si>
    <t>19002831</t>
  </si>
  <si>
    <t>Huỳnh Quang</t>
  </si>
  <si>
    <t>Vĩ</t>
  </si>
  <si>
    <t>19003023</t>
  </si>
  <si>
    <t>Đinh Tuấn</t>
  </si>
  <si>
    <t>19001908</t>
  </si>
  <si>
    <r>
      <t xml:space="preserve">Lớp: </t>
    </r>
    <r>
      <rPr>
        <sz val="14"/>
        <color rgb="FFFF0000"/>
        <rFont val="Times New Roman"/>
        <family val="1"/>
      </rPr>
      <t>19C1-CTM1</t>
    </r>
    <r>
      <rPr>
        <sz val="14"/>
        <rFont val="Times New Roman"/>
        <family val="1"/>
      </rPr>
      <t xml:space="preserve">  Sĩ số:  45        Khoa: </t>
    </r>
    <r>
      <rPr>
        <sz val="14"/>
        <color rgb="FFFF0000"/>
        <rFont val="Times New Roman"/>
        <family val="1"/>
      </rPr>
      <t>Cơ khí</t>
    </r>
  </si>
  <si>
    <t>19003301</t>
  </si>
  <si>
    <t>Lê Hữu</t>
  </si>
  <si>
    <t>Đan</t>
  </si>
  <si>
    <t>19002944</t>
  </si>
  <si>
    <t>Nguyễn Phùng Hải</t>
  </si>
  <si>
    <t>19002866</t>
  </si>
  <si>
    <t>Phạm Hải</t>
  </si>
  <si>
    <t>19004565</t>
  </si>
  <si>
    <t>Lê Văn</t>
  </si>
  <si>
    <t>19002307</t>
  </si>
  <si>
    <t>Nguyễn Vũ Linh</t>
  </si>
  <si>
    <t>Giang</t>
  </si>
  <si>
    <t>19002182</t>
  </si>
  <si>
    <t>Lê Ngọc Phước</t>
  </si>
  <si>
    <t>Hòa</t>
  </si>
  <si>
    <t>19002364</t>
  </si>
  <si>
    <t>19004355</t>
  </si>
  <si>
    <t>Nông Tiến</t>
  </si>
  <si>
    <t>19002983</t>
  </si>
  <si>
    <t>Phạm Quang</t>
  </si>
  <si>
    <t>19001026</t>
  </si>
  <si>
    <t>Trần Hoàng</t>
  </si>
  <si>
    <t>Khan</t>
  </si>
  <si>
    <t>19003698</t>
  </si>
  <si>
    <t>Trần Vĩ</t>
  </si>
  <si>
    <t>19003332</t>
  </si>
  <si>
    <t>Nguyễn Nhĩ</t>
  </si>
  <si>
    <t>19003127</t>
  </si>
  <si>
    <t>19003130</t>
  </si>
  <si>
    <t>Luận</t>
  </si>
  <si>
    <t>19005322</t>
  </si>
  <si>
    <t>19002606</t>
  </si>
  <si>
    <t>19004110</t>
  </si>
  <si>
    <t>19001405</t>
  </si>
  <si>
    <t>Dương Phú</t>
  </si>
  <si>
    <t>Quốc</t>
  </si>
  <si>
    <t>19003561</t>
  </si>
  <si>
    <t>Võ Ngọc</t>
  </si>
  <si>
    <t>19003465</t>
  </si>
  <si>
    <t>19002926</t>
  </si>
  <si>
    <t>19003463</t>
  </si>
  <si>
    <t>Lê Trần Quốc</t>
  </si>
  <si>
    <t>19002363</t>
  </si>
  <si>
    <t>Võ Hoàng Thanh</t>
  </si>
  <si>
    <t>19004386</t>
  </si>
  <si>
    <t>19002984</t>
  </si>
  <si>
    <t>Vinh</t>
  </si>
  <si>
    <t>19002861</t>
  </si>
  <si>
    <t>Ngô Nguyên</t>
  </si>
  <si>
    <t>Lớp: 19C3-CCK1  Sĩ số: 26        Khoa: Cơ khí</t>
  </si>
  <si>
    <r>
      <t xml:space="preserve">Lớp: </t>
    </r>
    <r>
      <rPr>
        <sz val="14"/>
        <color rgb="FFFF0000"/>
        <rFont val="Times New Roman"/>
        <family val="1"/>
      </rPr>
      <t>19C1-BCN1</t>
    </r>
    <r>
      <rPr>
        <sz val="14"/>
        <rFont val="Times New Roman"/>
        <family val="1"/>
      </rPr>
      <t xml:space="preserve">  Sĩ số: 21          Khoa: </t>
    </r>
    <r>
      <rPr>
        <sz val="14"/>
        <color rgb="FFFF0000"/>
        <rFont val="Times New Roman"/>
        <family val="1"/>
      </rPr>
      <t>Cơ khí</t>
    </r>
  </si>
  <si>
    <t>LT</t>
  </si>
  <si>
    <t>LP</t>
  </si>
  <si>
    <t>UVBCH</t>
  </si>
  <si>
    <t>P.BTCĐ</t>
  </si>
  <si>
    <t>TT</t>
  </si>
  <si>
    <t>BTCĐ</t>
  </si>
  <si>
    <t>P.BT</t>
  </si>
  <si>
    <t>UV.BCHCĐ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</si>
</sst>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2" fontId="19" fillId="0" borderId="18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1" fillId="2" borderId="11" xfId="0" applyFont="1" applyFill="1" applyBorder="1" applyAlignment="1">
      <alignment horizontal="left" vertical="center"/>
    </xf>
    <xf numFmtId="0" fontId="22" fillId="2" borderId="11" xfId="0" applyFont="1" applyFill="1" applyBorder="1" applyAlignment="1">
      <alignment horizontal="left" vertical="center"/>
    </xf>
    <xf numFmtId="0" fontId="21" fillId="0" borderId="2" xfId="0" applyFont="1" applyBorder="1" applyAlignment="1">
      <alignment vertical="center"/>
    </xf>
    <xf numFmtId="0" fontId="17" fillId="2" borderId="11" xfId="0" applyFont="1" applyFill="1" applyBorder="1" applyAlignment="1">
      <alignment horizontal="left" vertical="center"/>
    </xf>
    <xf numFmtId="0" fontId="17" fillId="0" borderId="2" xfId="0" applyFont="1" applyBorder="1" applyAlignment="1">
      <alignment vertical="center"/>
    </xf>
  </cellXfs>
  <cellStyles count="1">
    <cellStyle name="Normal" xfId="0" builtinId="0"/>
  </cellStyles>
  <dxfs count="2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65"/>
  <sheetViews>
    <sheetView view="pageBreakPreview" topLeftCell="A16" zoomScaleNormal="100" workbookViewId="0">
      <selection activeCell="M33" sqref="M3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663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30</v>
      </c>
      <c r="C12" s="40" t="s">
        <v>31</v>
      </c>
      <c r="D12" s="41" t="s">
        <v>32</v>
      </c>
      <c r="E12" s="14"/>
      <c r="F12" s="32"/>
      <c r="G12" s="14"/>
      <c r="H12" s="32"/>
      <c r="I12" s="67" t="s">
        <v>664</v>
      </c>
    </row>
    <row r="13" spans="1:20" s="12" customFormat="1" ht="15.95" customHeight="1" x14ac:dyDescent="0.2">
      <c r="A13" s="14">
        <v>2</v>
      </c>
      <c r="B13" s="39" t="s">
        <v>33</v>
      </c>
      <c r="C13" s="40" t="s">
        <v>34</v>
      </c>
      <c r="D13" s="41" t="s">
        <v>32</v>
      </c>
      <c r="E13" s="14"/>
      <c r="F13" s="32"/>
      <c r="G13" s="14"/>
      <c r="H13" s="32"/>
      <c r="I13" s="68"/>
    </row>
    <row r="14" spans="1:20" s="12" customFormat="1" ht="15.95" customHeight="1" x14ac:dyDescent="0.2">
      <c r="A14" s="14">
        <v>3</v>
      </c>
      <c r="B14" s="39" t="s">
        <v>35</v>
      </c>
      <c r="C14" s="40" t="s">
        <v>36</v>
      </c>
      <c r="D14" s="41" t="s">
        <v>37</v>
      </c>
      <c r="E14" s="14"/>
      <c r="F14" s="32"/>
      <c r="G14" s="14"/>
      <c r="H14" s="32"/>
      <c r="I14" s="68"/>
    </row>
    <row r="15" spans="1:20" s="12" customFormat="1" ht="15.95" customHeight="1" x14ac:dyDescent="0.2">
      <c r="A15" s="14">
        <v>4</v>
      </c>
      <c r="B15" s="39" t="s">
        <v>38</v>
      </c>
      <c r="C15" s="40" t="s">
        <v>39</v>
      </c>
      <c r="D15" s="41" t="s">
        <v>40</v>
      </c>
      <c r="E15" s="14"/>
      <c r="F15" s="32"/>
      <c r="G15" s="14"/>
      <c r="H15" s="32"/>
      <c r="I15" s="69"/>
    </row>
    <row r="16" spans="1:20" s="12" customFormat="1" ht="15.95" customHeight="1" x14ac:dyDescent="0.2">
      <c r="A16" s="14">
        <v>5</v>
      </c>
      <c r="B16" s="39" t="s">
        <v>41</v>
      </c>
      <c r="C16" s="40" t="s">
        <v>42</v>
      </c>
      <c r="D16" s="41" t="s">
        <v>43</v>
      </c>
      <c r="E16" s="14"/>
      <c r="F16" s="32"/>
      <c r="G16" s="14"/>
      <c r="H16" s="32"/>
      <c r="I16" s="69"/>
    </row>
    <row r="17" spans="1:9" s="12" customFormat="1" ht="15.95" customHeight="1" x14ac:dyDescent="0.2">
      <c r="A17" s="14">
        <v>6</v>
      </c>
      <c r="B17" s="39" t="s">
        <v>44</v>
      </c>
      <c r="C17" s="40" t="s">
        <v>45</v>
      </c>
      <c r="D17" s="41" t="s">
        <v>46</v>
      </c>
      <c r="E17" s="14"/>
      <c r="F17" s="32"/>
      <c r="G17" s="14"/>
      <c r="H17" s="32"/>
      <c r="I17" s="69"/>
    </row>
    <row r="18" spans="1:9" s="12" customFormat="1" ht="15.95" customHeight="1" x14ac:dyDescent="0.2">
      <c r="A18" s="14">
        <v>7</v>
      </c>
      <c r="B18" s="39" t="s">
        <v>47</v>
      </c>
      <c r="C18" s="40" t="s">
        <v>48</v>
      </c>
      <c r="D18" s="41" t="s">
        <v>49</v>
      </c>
      <c r="E18" s="14"/>
      <c r="F18" s="32"/>
      <c r="G18" s="14"/>
      <c r="H18" s="32"/>
      <c r="I18" s="69"/>
    </row>
    <row r="19" spans="1:9" s="12" customFormat="1" ht="15.95" customHeight="1" x14ac:dyDescent="0.2">
      <c r="A19" s="14">
        <v>8</v>
      </c>
      <c r="B19" s="39" t="s">
        <v>50</v>
      </c>
      <c r="C19" s="40" t="s">
        <v>51</v>
      </c>
      <c r="D19" s="41" t="s">
        <v>52</v>
      </c>
      <c r="E19" s="14"/>
      <c r="F19" s="32"/>
      <c r="G19" s="14"/>
      <c r="H19" s="32"/>
      <c r="I19" s="69"/>
    </row>
    <row r="20" spans="1:9" s="12" customFormat="1" ht="15.95" customHeight="1" x14ac:dyDescent="0.2">
      <c r="A20" s="14">
        <v>9</v>
      </c>
      <c r="B20" s="39" t="s">
        <v>53</v>
      </c>
      <c r="C20" s="40" t="s">
        <v>54</v>
      </c>
      <c r="D20" s="41" t="s">
        <v>52</v>
      </c>
      <c r="E20" s="14"/>
      <c r="F20" s="32"/>
      <c r="G20" s="14"/>
      <c r="H20" s="32"/>
      <c r="I20" s="68"/>
    </row>
    <row r="21" spans="1:9" s="12" customFormat="1" ht="15.95" customHeight="1" x14ac:dyDescent="0.2">
      <c r="A21" s="14">
        <v>10</v>
      </c>
      <c r="B21" s="39" t="s">
        <v>55</v>
      </c>
      <c r="C21" s="40" t="s">
        <v>56</v>
      </c>
      <c r="D21" s="41" t="s">
        <v>57</v>
      </c>
      <c r="E21" s="14"/>
      <c r="F21" s="32"/>
      <c r="G21" s="14"/>
      <c r="H21" s="32"/>
      <c r="I21" s="68"/>
    </row>
    <row r="22" spans="1:9" s="12" customFormat="1" ht="15.95" customHeight="1" x14ac:dyDescent="0.2">
      <c r="A22" s="14">
        <v>11</v>
      </c>
      <c r="B22" s="39" t="s">
        <v>58</v>
      </c>
      <c r="C22" s="40" t="s">
        <v>59</v>
      </c>
      <c r="D22" s="41" t="s">
        <v>60</v>
      </c>
      <c r="E22" s="14"/>
      <c r="F22" s="32"/>
      <c r="G22" s="14"/>
      <c r="H22" s="32"/>
      <c r="I22" s="68"/>
    </row>
    <row r="23" spans="1:9" s="12" customFormat="1" ht="15.95" customHeight="1" x14ac:dyDescent="0.2">
      <c r="A23" s="14">
        <v>12</v>
      </c>
      <c r="B23" s="39" t="s">
        <v>61</v>
      </c>
      <c r="C23" s="40" t="s">
        <v>62</v>
      </c>
      <c r="D23" s="41" t="s">
        <v>63</v>
      </c>
      <c r="E23" s="14"/>
      <c r="F23" s="32"/>
      <c r="G23" s="14"/>
      <c r="H23" s="32"/>
      <c r="I23" s="69"/>
    </row>
    <row r="24" spans="1:9" s="12" customFormat="1" ht="15.95" customHeight="1" x14ac:dyDescent="0.2">
      <c r="A24" s="14">
        <v>13</v>
      </c>
      <c r="B24" s="39" t="s">
        <v>64</v>
      </c>
      <c r="C24" s="40" t="s">
        <v>65</v>
      </c>
      <c r="D24" s="41" t="s">
        <v>66</v>
      </c>
      <c r="E24" s="14"/>
      <c r="F24" s="32"/>
      <c r="G24" s="14"/>
      <c r="H24" s="32"/>
      <c r="I24" s="69"/>
    </row>
    <row r="25" spans="1:9" s="12" customFormat="1" ht="15.95" customHeight="1" x14ac:dyDescent="0.2">
      <c r="A25" s="14">
        <v>14</v>
      </c>
      <c r="B25" s="39" t="s">
        <v>67</v>
      </c>
      <c r="C25" s="40" t="s">
        <v>68</v>
      </c>
      <c r="D25" s="41" t="s">
        <v>69</v>
      </c>
      <c r="E25" s="14"/>
      <c r="F25" s="32"/>
      <c r="G25" s="14"/>
      <c r="H25" s="32"/>
      <c r="I25" s="69"/>
    </row>
    <row r="26" spans="1:9" s="12" customFormat="1" ht="15.95" customHeight="1" x14ac:dyDescent="0.2">
      <c r="A26" s="14">
        <v>15</v>
      </c>
      <c r="B26" s="39" t="s">
        <v>70</v>
      </c>
      <c r="C26" s="40" t="s">
        <v>71</v>
      </c>
      <c r="D26" s="41" t="s">
        <v>72</v>
      </c>
      <c r="E26" s="14"/>
      <c r="F26" s="32"/>
      <c r="G26" s="14"/>
      <c r="H26" s="32"/>
      <c r="I26" s="69"/>
    </row>
    <row r="27" spans="1:9" s="12" customFormat="1" ht="15.95" customHeight="1" x14ac:dyDescent="0.2">
      <c r="A27" s="14">
        <v>16</v>
      </c>
      <c r="B27" s="39" t="s">
        <v>73</v>
      </c>
      <c r="C27" s="40" t="s">
        <v>74</v>
      </c>
      <c r="D27" s="41" t="s">
        <v>75</v>
      </c>
      <c r="E27" s="14"/>
      <c r="F27" s="32"/>
      <c r="G27" s="14"/>
      <c r="H27" s="32"/>
      <c r="I27" s="69"/>
    </row>
    <row r="28" spans="1:9" s="12" customFormat="1" ht="15.95" customHeight="1" x14ac:dyDescent="0.2">
      <c r="A28" s="14">
        <v>17</v>
      </c>
      <c r="B28" s="39" t="s">
        <v>76</v>
      </c>
      <c r="C28" s="40" t="s">
        <v>77</v>
      </c>
      <c r="D28" s="41" t="s">
        <v>75</v>
      </c>
      <c r="E28" s="14"/>
      <c r="F28" s="32"/>
      <c r="G28" s="14"/>
      <c r="H28" s="32"/>
      <c r="I28" s="69" t="s">
        <v>665</v>
      </c>
    </row>
    <row r="29" spans="1:9" s="12" customFormat="1" ht="15.95" customHeight="1" x14ac:dyDescent="0.2">
      <c r="A29" s="14">
        <v>18</v>
      </c>
      <c r="B29" s="39" t="s">
        <v>78</v>
      </c>
      <c r="C29" s="40" t="s">
        <v>79</v>
      </c>
      <c r="D29" s="41" t="s">
        <v>80</v>
      </c>
      <c r="E29" s="14"/>
      <c r="F29" s="32"/>
      <c r="G29" s="14"/>
      <c r="H29" s="32"/>
      <c r="I29" s="69"/>
    </row>
    <row r="30" spans="1:9" s="12" customFormat="1" ht="15.95" customHeight="1" x14ac:dyDescent="0.2">
      <c r="A30" s="14">
        <v>19</v>
      </c>
      <c r="B30" s="39" t="s">
        <v>81</v>
      </c>
      <c r="C30" s="40" t="s">
        <v>82</v>
      </c>
      <c r="D30" s="41" t="s">
        <v>83</v>
      </c>
      <c r="E30" s="14"/>
      <c r="F30" s="32"/>
      <c r="G30" s="14"/>
      <c r="H30" s="32"/>
      <c r="I30" s="69"/>
    </row>
    <row r="31" spans="1:9" s="12" customFormat="1" ht="15.95" customHeight="1" x14ac:dyDescent="0.2">
      <c r="A31" s="14">
        <v>20</v>
      </c>
      <c r="B31" s="39" t="s">
        <v>84</v>
      </c>
      <c r="C31" s="40" t="s">
        <v>85</v>
      </c>
      <c r="D31" s="41" t="s">
        <v>86</v>
      </c>
      <c r="E31" s="14"/>
      <c r="F31" s="32"/>
      <c r="G31" s="14"/>
      <c r="H31" s="32"/>
      <c r="I31" s="68"/>
    </row>
    <row r="32" spans="1:9" s="12" customFormat="1" ht="15.95" customHeight="1" x14ac:dyDescent="0.2">
      <c r="A32" s="14">
        <v>21</v>
      </c>
      <c r="B32" s="39" t="s">
        <v>87</v>
      </c>
      <c r="C32" s="40" t="s">
        <v>88</v>
      </c>
      <c r="D32" s="41" t="s">
        <v>89</v>
      </c>
      <c r="E32" s="14"/>
      <c r="F32" s="32"/>
      <c r="G32" s="14"/>
      <c r="H32" s="32"/>
      <c r="I32" s="69"/>
    </row>
    <row r="33" spans="1:10" ht="18" customHeight="1" x14ac:dyDescent="0.25">
      <c r="A33" s="22"/>
      <c r="B33" s="22"/>
      <c r="C33" s="60" t="s">
        <v>11</v>
      </c>
      <c r="D33" s="60"/>
      <c r="E33" s="60"/>
      <c r="F33" s="60"/>
      <c r="G33" s="60"/>
      <c r="H33" s="60"/>
      <c r="I33" s="60"/>
    </row>
    <row r="34" spans="1:10" ht="17.100000000000001" customHeight="1" x14ac:dyDescent="0.25">
      <c r="C34" s="61" t="s">
        <v>12</v>
      </c>
      <c r="D34" s="25"/>
      <c r="E34" s="63" t="s">
        <v>6</v>
      </c>
      <c r="F34" s="64"/>
      <c r="G34" s="63" t="s">
        <v>7</v>
      </c>
      <c r="H34" s="64"/>
      <c r="I34" s="65" t="s">
        <v>8</v>
      </c>
    </row>
    <row r="35" spans="1:10" s="12" customFormat="1" ht="17.100000000000001" customHeight="1" x14ac:dyDescent="0.2">
      <c r="C35" s="62"/>
      <c r="D35" s="20"/>
      <c r="E35" s="13" t="s">
        <v>13</v>
      </c>
      <c r="F35" s="16" t="s">
        <v>14</v>
      </c>
      <c r="G35" s="13" t="s">
        <v>13</v>
      </c>
      <c r="H35" s="16" t="s">
        <v>14</v>
      </c>
      <c r="I35" s="66"/>
    </row>
    <row r="36" spans="1:10" ht="17.100000000000001" customHeight="1" x14ac:dyDescent="0.25">
      <c r="C36" s="23" t="s">
        <v>15</v>
      </c>
      <c r="D36" s="11"/>
      <c r="E36" s="33"/>
      <c r="F36" s="34"/>
      <c r="G36" s="33"/>
      <c r="H36" s="34"/>
      <c r="I36" s="17"/>
    </row>
    <row r="37" spans="1:10" ht="17.100000000000001" customHeight="1" x14ac:dyDescent="0.25">
      <c r="C37" s="23" t="s">
        <v>16</v>
      </c>
      <c r="D37" s="11"/>
      <c r="E37" s="33"/>
      <c r="F37" s="34"/>
      <c r="G37" s="33"/>
      <c r="H37" s="34"/>
      <c r="I37" s="17"/>
    </row>
    <row r="38" spans="1:10" ht="17.100000000000001" customHeight="1" x14ac:dyDescent="0.25">
      <c r="C38" s="23" t="s">
        <v>17</v>
      </c>
      <c r="D38" s="11"/>
      <c r="E38" s="33"/>
      <c r="F38" s="34"/>
      <c r="G38" s="33"/>
      <c r="H38" s="34"/>
      <c r="I38" s="17"/>
    </row>
    <row r="39" spans="1:10" ht="17.100000000000001" customHeight="1" x14ac:dyDescent="0.25">
      <c r="C39" s="23" t="s">
        <v>18</v>
      </c>
      <c r="D39" s="11"/>
      <c r="E39" s="33"/>
      <c r="F39" s="34"/>
      <c r="G39" s="33"/>
      <c r="H39" s="34"/>
      <c r="I39" s="17"/>
    </row>
    <row r="40" spans="1:10" ht="17.100000000000001" customHeight="1" x14ac:dyDescent="0.25">
      <c r="C40" s="23" t="s">
        <v>19</v>
      </c>
      <c r="D40" s="11"/>
      <c r="E40" s="33"/>
      <c r="F40" s="34"/>
      <c r="G40" s="33"/>
      <c r="H40" s="34"/>
      <c r="I40" s="17"/>
    </row>
    <row r="41" spans="1:10" ht="17.100000000000001" customHeight="1" thickBot="1" x14ac:dyDescent="0.3">
      <c r="C41" s="24" t="s">
        <v>25</v>
      </c>
      <c r="D41" s="21"/>
      <c r="E41" s="35"/>
      <c r="F41" s="36"/>
      <c r="G41" s="35"/>
      <c r="H41" s="36"/>
      <c r="I41" s="18"/>
    </row>
    <row r="42" spans="1:10" ht="9.9499999999999993" customHeight="1" x14ac:dyDescent="0.25">
      <c r="C42" s="19"/>
      <c r="D42" s="19"/>
      <c r="F42" s="27"/>
    </row>
    <row r="43" spans="1:10" ht="17.100000000000001" customHeight="1" x14ac:dyDescent="0.25">
      <c r="E43" s="59" t="s">
        <v>24</v>
      </c>
      <c r="F43" s="59"/>
      <c r="G43" s="59"/>
      <c r="H43" s="59"/>
      <c r="I43" s="59"/>
    </row>
    <row r="44" spans="1:10" ht="17.100000000000001" customHeight="1" x14ac:dyDescent="0.25">
      <c r="A44" s="43" t="s">
        <v>28</v>
      </c>
      <c r="B44" s="43"/>
      <c r="C44" s="43"/>
      <c r="D44" s="43"/>
      <c r="E44" s="43"/>
      <c r="F44" s="43" t="s">
        <v>6</v>
      </c>
      <c r="G44" s="43"/>
      <c r="H44" s="43"/>
      <c r="I44" s="31" t="s">
        <v>20</v>
      </c>
      <c r="J44" s="31"/>
    </row>
    <row r="45" spans="1:10" ht="17.100000000000001" customHeight="1" x14ac:dyDescent="0.25"/>
    <row r="46" spans="1:10" ht="17.100000000000001" customHeight="1" x14ac:dyDescent="0.25"/>
    <row r="47" spans="1:10" ht="17.100000000000001" customHeight="1" x14ac:dyDescent="0.25"/>
    <row r="48" spans="1:10" ht="18" customHeight="1" x14ac:dyDescent="0.25">
      <c r="A48" s="1">
        <v>1</v>
      </c>
    </row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</sheetData>
  <mergeCells count="24">
    <mergeCell ref="F44:H44"/>
    <mergeCell ref="A44:E44"/>
    <mergeCell ref="A7:I7"/>
    <mergeCell ref="A8:I8"/>
    <mergeCell ref="A10:A11"/>
    <mergeCell ref="C10:D11"/>
    <mergeCell ref="E10:F10"/>
    <mergeCell ref="G10:H10"/>
    <mergeCell ref="I10:I11"/>
    <mergeCell ref="B10:B11"/>
    <mergeCell ref="E43:I43"/>
    <mergeCell ref="C33:I33"/>
    <mergeCell ref="C34:C35"/>
    <mergeCell ref="E34:F34"/>
    <mergeCell ref="G34:H34"/>
    <mergeCell ref="I34:I35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12:F32 H12:H32">
    <cfRule type="cellIs" dxfId="19" priority="25" stopIfTrue="1" operator="equal">
      <formula>"SVG"</formula>
    </cfRule>
    <cfRule type="cellIs" dxfId="18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opLeftCell="A25" workbookViewId="0">
      <selection activeCell="I40" sqref="I4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182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91</v>
      </c>
      <c r="C12" s="40" t="s">
        <v>92</v>
      </c>
      <c r="D12" s="41" t="s">
        <v>93</v>
      </c>
      <c r="E12" s="14"/>
      <c r="F12" s="32"/>
      <c r="G12" s="14"/>
      <c r="H12" s="32"/>
      <c r="I12" s="67"/>
    </row>
    <row r="13" spans="1:20" s="12" customFormat="1" ht="15.95" customHeight="1" x14ac:dyDescent="0.2">
      <c r="A13" s="14">
        <v>2</v>
      </c>
      <c r="B13" s="39" t="s">
        <v>94</v>
      </c>
      <c r="C13" s="40" t="s">
        <v>95</v>
      </c>
      <c r="D13" s="41" t="s">
        <v>96</v>
      </c>
      <c r="E13" s="14"/>
      <c r="F13" s="32"/>
      <c r="G13" s="14"/>
      <c r="H13" s="32"/>
      <c r="I13" s="67"/>
    </row>
    <row r="14" spans="1:20" s="12" customFormat="1" ht="15.95" customHeight="1" x14ac:dyDescent="0.2">
      <c r="A14" s="14">
        <v>3</v>
      </c>
      <c r="B14" s="39" t="s">
        <v>97</v>
      </c>
      <c r="C14" s="40" t="s">
        <v>98</v>
      </c>
      <c r="D14" s="41" t="s">
        <v>99</v>
      </c>
      <c r="E14" s="14"/>
      <c r="F14" s="32"/>
      <c r="G14" s="14"/>
      <c r="H14" s="32"/>
      <c r="I14" s="67"/>
    </row>
    <row r="15" spans="1:20" s="12" customFormat="1" ht="15.95" customHeight="1" x14ac:dyDescent="0.2">
      <c r="A15" s="14">
        <v>4</v>
      </c>
      <c r="B15" s="39" t="s">
        <v>100</v>
      </c>
      <c r="C15" s="40" t="s">
        <v>101</v>
      </c>
      <c r="D15" s="41" t="s">
        <v>43</v>
      </c>
      <c r="E15" s="14"/>
      <c r="F15" s="32"/>
      <c r="G15" s="14"/>
      <c r="H15" s="32"/>
      <c r="I15" s="69"/>
    </row>
    <row r="16" spans="1:20" s="12" customFormat="1" ht="15.95" customHeight="1" x14ac:dyDescent="0.2">
      <c r="A16" s="14">
        <v>5</v>
      </c>
      <c r="B16" s="39" t="s">
        <v>102</v>
      </c>
      <c r="C16" s="40" t="s">
        <v>103</v>
      </c>
      <c r="D16" s="41" t="s">
        <v>104</v>
      </c>
      <c r="E16" s="14"/>
      <c r="F16" s="32"/>
      <c r="G16" s="14"/>
      <c r="H16" s="32"/>
      <c r="I16" s="69"/>
    </row>
    <row r="17" spans="1:9" s="12" customFormat="1" x14ac:dyDescent="0.2">
      <c r="A17" s="14">
        <v>6</v>
      </c>
      <c r="B17" s="39" t="s">
        <v>105</v>
      </c>
      <c r="C17" s="40" t="s">
        <v>56</v>
      </c>
      <c r="D17" s="41" t="s">
        <v>46</v>
      </c>
      <c r="E17" s="14"/>
      <c r="F17" s="32"/>
      <c r="G17" s="14"/>
      <c r="H17" s="32"/>
      <c r="I17" s="69"/>
    </row>
    <row r="18" spans="1:9" s="12" customFormat="1" x14ac:dyDescent="0.2">
      <c r="A18" s="14">
        <v>7</v>
      </c>
      <c r="B18" s="39" t="s">
        <v>106</v>
      </c>
      <c r="C18" s="40" t="s">
        <v>107</v>
      </c>
      <c r="D18" s="41" t="s">
        <v>46</v>
      </c>
      <c r="E18" s="14"/>
      <c r="F18" s="32"/>
      <c r="G18" s="14"/>
      <c r="H18" s="32"/>
      <c r="I18" s="69"/>
    </row>
    <row r="19" spans="1:9" s="12" customFormat="1" x14ac:dyDescent="0.2">
      <c r="A19" s="14">
        <v>8</v>
      </c>
      <c r="B19" s="39" t="s">
        <v>108</v>
      </c>
      <c r="C19" s="40" t="s">
        <v>109</v>
      </c>
      <c r="D19" s="41" t="s">
        <v>46</v>
      </c>
      <c r="E19" s="14"/>
      <c r="F19" s="32"/>
      <c r="G19" s="14"/>
      <c r="H19" s="32"/>
      <c r="I19" s="69" t="s">
        <v>666</v>
      </c>
    </row>
    <row r="20" spans="1:9" s="12" customFormat="1" x14ac:dyDescent="0.2">
      <c r="A20" s="14">
        <v>9</v>
      </c>
      <c r="B20" s="39" t="s">
        <v>110</v>
      </c>
      <c r="C20" s="40" t="s">
        <v>111</v>
      </c>
      <c r="D20" s="41" t="s">
        <v>112</v>
      </c>
      <c r="E20" s="14"/>
      <c r="F20" s="32"/>
      <c r="G20" s="14"/>
      <c r="H20" s="32"/>
      <c r="I20" s="67"/>
    </row>
    <row r="21" spans="1:9" s="12" customFormat="1" x14ac:dyDescent="0.2">
      <c r="A21" s="14">
        <v>10</v>
      </c>
      <c r="B21" s="39" t="s">
        <v>113</v>
      </c>
      <c r="C21" s="40" t="s">
        <v>114</v>
      </c>
      <c r="D21" s="41" t="s">
        <v>115</v>
      </c>
      <c r="E21" s="14"/>
      <c r="F21" s="32"/>
      <c r="G21" s="14"/>
      <c r="H21" s="32"/>
      <c r="I21" s="67"/>
    </row>
    <row r="22" spans="1:9" s="12" customFormat="1" x14ac:dyDescent="0.2">
      <c r="A22" s="14">
        <v>11</v>
      </c>
      <c r="B22" s="39" t="s">
        <v>116</v>
      </c>
      <c r="C22" s="40" t="s">
        <v>117</v>
      </c>
      <c r="D22" s="41" t="s">
        <v>118</v>
      </c>
      <c r="E22" s="14"/>
      <c r="F22" s="32"/>
      <c r="G22" s="14"/>
      <c r="H22" s="32"/>
      <c r="I22" s="67"/>
    </row>
    <row r="23" spans="1:9" s="12" customFormat="1" x14ac:dyDescent="0.2">
      <c r="A23" s="14">
        <v>12</v>
      </c>
      <c r="B23" s="39" t="s">
        <v>119</v>
      </c>
      <c r="C23" s="40" t="s">
        <v>120</v>
      </c>
      <c r="D23" s="41" t="s">
        <v>121</v>
      </c>
      <c r="E23" s="14"/>
      <c r="F23" s="32"/>
      <c r="G23" s="14"/>
      <c r="H23" s="32"/>
      <c r="I23" s="69"/>
    </row>
    <row r="24" spans="1:9" s="12" customFormat="1" x14ac:dyDescent="0.2">
      <c r="A24" s="14">
        <v>13</v>
      </c>
      <c r="B24" s="39" t="s">
        <v>122</v>
      </c>
      <c r="C24" s="40" t="s">
        <v>65</v>
      </c>
      <c r="D24" s="41" t="s">
        <v>123</v>
      </c>
      <c r="E24" s="14"/>
      <c r="F24" s="32"/>
      <c r="G24" s="14"/>
      <c r="H24" s="32"/>
      <c r="I24" s="69"/>
    </row>
    <row r="25" spans="1:9" s="12" customFormat="1" x14ac:dyDescent="0.2">
      <c r="A25" s="14">
        <v>14</v>
      </c>
      <c r="B25" s="39" t="s">
        <v>124</v>
      </c>
      <c r="C25" s="40" t="s">
        <v>65</v>
      </c>
      <c r="D25" s="41" t="s">
        <v>125</v>
      </c>
      <c r="E25" s="14"/>
      <c r="F25" s="32"/>
      <c r="G25" s="14"/>
      <c r="H25" s="32"/>
      <c r="I25" s="69"/>
    </row>
    <row r="26" spans="1:9" s="12" customFormat="1" x14ac:dyDescent="0.2">
      <c r="A26" s="14">
        <v>15</v>
      </c>
      <c r="B26" s="39" t="s">
        <v>126</v>
      </c>
      <c r="C26" s="40" t="s">
        <v>127</v>
      </c>
      <c r="D26" s="41" t="s">
        <v>128</v>
      </c>
      <c r="E26" s="14"/>
      <c r="F26" s="32"/>
      <c r="G26" s="14"/>
      <c r="H26" s="32"/>
      <c r="I26" s="69" t="s">
        <v>667</v>
      </c>
    </row>
    <row r="27" spans="1:9" s="12" customFormat="1" x14ac:dyDescent="0.2">
      <c r="A27" s="14">
        <v>16</v>
      </c>
      <c r="B27" s="39" t="s">
        <v>129</v>
      </c>
      <c r="C27" s="40" t="s">
        <v>130</v>
      </c>
      <c r="D27" s="41" t="s">
        <v>128</v>
      </c>
      <c r="E27" s="14"/>
      <c r="F27" s="32"/>
      <c r="G27" s="14"/>
      <c r="H27" s="32"/>
      <c r="I27" s="69"/>
    </row>
    <row r="28" spans="1:9" s="12" customFormat="1" x14ac:dyDescent="0.2">
      <c r="A28" s="14">
        <v>17</v>
      </c>
      <c r="B28" s="39" t="s">
        <v>131</v>
      </c>
      <c r="C28" s="40" t="s">
        <v>132</v>
      </c>
      <c r="D28" s="41" t="s">
        <v>133</v>
      </c>
      <c r="E28" s="14"/>
      <c r="F28" s="32"/>
      <c r="G28" s="14"/>
      <c r="H28" s="32"/>
      <c r="I28" s="69"/>
    </row>
    <row r="29" spans="1:9" s="12" customFormat="1" x14ac:dyDescent="0.2">
      <c r="A29" s="14">
        <v>18</v>
      </c>
      <c r="B29" s="39" t="s">
        <v>134</v>
      </c>
      <c r="C29" s="40" t="s">
        <v>135</v>
      </c>
      <c r="D29" s="41" t="s">
        <v>136</v>
      </c>
      <c r="E29" s="14"/>
      <c r="F29" s="32"/>
      <c r="G29" s="14"/>
      <c r="H29" s="32"/>
      <c r="I29" s="69"/>
    </row>
    <row r="30" spans="1:9" s="12" customFormat="1" x14ac:dyDescent="0.2">
      <c r="A30" s="14">
        <v>19</v>
      </c>
      <c r="B30" s="39" t="s">
        <v>137</v>
      </c>
      <c r="C30" s="40" t="s">
        <v>138</v>
      </c>
      <c r="D30" s="41" t="s">
        <v>139</v>
      </c>
      <c r="E30" s="14"/>
      <c r="F30" s="32"/>
      <c r="G30" s="14"/>
      <c r="H30" s="32"/>
      <c r="I30" s="69"/>
    </row>
    <row r="31" spans="1:9" s="12" customFormat="1" x14ac:dyDescent="0.2">
      <c r="A31" s="14">
        <v>20</v>
      </c>
      <c r="B31" s="39" t="s">
        <v>140</v>
      </c>
      <c r="C31" s="40" t="s">
        <v>54</v>
      </c>
      <c r="D31" s="41" t="s">
        <v>139</v>
      </c>
      <c r="E31" s="14"/>
      <c r="F31" s="32"/>
      <c r="G31" s="14"/>
      <c r="H31" s="32"/>
      <c r="I31" s="67"/>
    </row>
    <row r="32" spans="1:9" s="12" customFormat="1" x14ac:dyDescent="0.2">
      <c r="A32" s="14">
        <v>21</v>
      </c>
      <c r="B32" s="39" t="s">
        <v>141</v>
      </c>
      <c r="C32" s="40" t="s">
        <v>142</v>
      </c>
      <c r="D32" s="41" t="s">
        <v>143</v>
      </c>
      <c r="E32" s="14"/>
      <c r="F32" s="32"/>
      <c r="G32" s="14"/>
      <c r="H32" s="32"/>
      <c r="I32" s="69"/>
    </row>
    <row r="33" spans="1:9" s="12" customFormat="1" x14ac:dyDescent="0.2">
      <c r="A33" s="14">
        <v>22</v>
      </c>
      <c r="B33" s="39" t="s">
        <v>144</v>
      </c>
      <c r="C33" s="40" t="s">
        <v>145</v>
      </c>
      <c r="D33" s="41" t="s">
        <v>146</v>
      </c>
      <c r="E33" s="14"/>
      <c r="F33" s="32"/>
      <c r="G33" s="14"/>
      <c r="H33" s="32"/>
      <c r="I33" s="69"/>
    </row>
    <row r="34" spans="1:9" s="12" customFormat="1" x14ac:dyDescent="0.2">
      <c r="A34" s="14">
        <v>23</v>
      </c>
      <c r="B34" s="39" t="s">
        <v>147</v>
      </c>
      <c r="C34" s="40" t="s">
        <v>148</v>
      </c>
      <c r="D34" s="41" t="s">
        <v>149</v>
      </c>
      <c r="E34" s="14"/>
      <c r="F34" s="32"/>
      <c r="G34" s="14"/>
      <c r="H34" s="32"/>
      <c r="I34" s="69" t="s">
        <v>665</v>
      </c>
    </row>
    <row r="35" spans="1:9" s="12" customFormat="1" x14ac:dyDescent="0.2">
      <c r="A35" s="14">
        <v>24</v>
      </c>
      <c r="B35" s="39" t="s">
        <v>150</v>
      </c>
      <c r="C35" s="40" t="s">
        <v>151</v>
      </c>
      <c r="D35" s="41" t="s">
        <v>152</v>
      </c>
      <c r="E35" s="14"/>
      <c r="F35" s="32"/>
      <c r="G35" s="14"/>
      <c r="H35" s="32"/>
      <c r="I35" s="69"/>
    </row>
    <row r="36" spans="1:9" s="12" customFormat="1" x14ac:dyDescent="0.2">
      <c r="A36" s="14">
        <v>25</v>
      </c>
      <c r="B36" s="39" t="s">
        <v>153</v>
      </c>
      <c r="C36" s="40" t="s">
        <v>154</v>
      </c>
      <c r="D36" s="41" t="s">
        <v>155</v>
      </c>
      <c r="E36" s="14"/>
      <c r="F36" s="32"/>
      <c r="G36" s="14"/>
      <c r="H36" s="32"/>
      <c r="I36" s="69" t="s">
        <v>664</v>
      </c>
    </row>
    <row r="37" spans="1:9" s="12" customFormat="1" x14ac:dyDescent="0.2">
      <c r="A37" s="14">
        <v>26</v>
      </c>
      <c r="B37" s="39" t="s">
        <v>156</v>
      </c>
      <c r="C37" s="40" t="s">
        <v>157</v>
      </c>
      <c r="D37" s="41" t="s">
        <v>158</v>
      </c>
      <c r="E37" s="14"/>
      <c r="F37" s="32"/>
      <c r="G37" s="14"/>
      <c r="H37" s="32"/>
      <c r="I37" s="69"/>
    </row>
    <row r="38" spans="1:9" s="12" customFormat="1" x14ac:dyDescent="0.2">
      <c r="A38" s="14">
        <v>27</v>
      </c>
      <c r="B38" s="39" t="s">
        <v>159</v>
      </c>
      <c r="C38" s="40" t="s">
        <v>132</v>
      </c>
      <c r="D38" s="41" t="s">
        <v>160</v>
      </c>
      <c r="E38" s="14"/>
      <c r="F38" s="32"/>
      <c r="G38" s="14"/>
      <c r="H38" s="32"/>
      <c r="I38" s="67"/>
    </row>
    <row r="39" spans="1:9" s="12" customFormat="1" x14ac:dyDescent="0.2">
      <c r="A39" s="14">
        <v>28</v>
      </c>
      <c r="B39" s="39" t="s">
        <v>161</v>
      </c>
      <c r="C39" s="40" t="s">
        <v>162</v>
      </c>
      <c r="D39" s="41" t="s">
        <v>163</v>
      </c>
      <c r="E39" s="14"/>
      <c r="F39" s="32"/>
      <c r="G39" s="14"/>
      <c r="H39" s="32"/>
      <c r="I39" s="69"/>
    </row>
    <row r="40" spans="1:9" s="12" customFormat="1" x14ac:dyDescent="0.2">
      <c r="A40" s="14">
        <v>29</v>
      </c>
      <c r="B40" s="39" t="s">
        <v>164</v>
      </c>
      <c r="C40" s="40" t="s">
        <v>65</v>
      </c>
      <c r="D40" s="41" t="s">
        <v>165</v>
      </c>
      <c r="E40" s="14"/>
      <c r="F40" s="32"/>
      <c r="G40" s="14"/>
      <c r="H40" s="32"/>
      <c r="I40" s="67" t="s">
        <v>665</v>
      </c>
    </row>
    <row r="41" spans="1:9" s="12" customFormat="1" x14ac:dyDescent="0.2">
      <c r="A41" s="14">
        <v>30</v>
      </c>
      <c r="B41" s="39" t="s">
        <v>166</v>
      </c>
      <c r="C41" s="40" t="s">
        <v>167</v>
      </c>
      <c r="D41" s="41" t="s">
        <v>83</v>
      </c>
      <c r="E41" s="14"/>
      <c r="F41" s="32"/>
      <c r="G41" s="14"/>
      <c r="H41" s="32"/>
      <c r="I41" s="67"/>
    </row>
    <row r="42" spans="1:9" s="12" customFormat="1" x14ac:dyDescent="0.2">
      <c r="A42" s="14">
        <v>31</v>
      </c>
      <c r="B42" s="39" t="s">
        <v>168</v>
      </c>
      <c r="C42" s="40" t="s">
        <v>169</v>
      </c>
      <c r="D42" s="41" t="s">
        <v>170</v>
      </c>
      <c r="E42" s="14"/>
      <c r="F42" s="32"/>
      <c r="G42" s="14"/>
      <c r="H42" s="32"/>
      <c r="I42" s="67"/>
    </row>
    <row r="43" spans="1:9" s="12" customFormat="1" x14ac:dyDescent="0.2">
      <c r="A43" s="14">
        <v>32</v>
      </c>
      <c r="B43" s="39" t="s">
        <v>171</v>
      </c>
      <c r="C43" s="40" t="s">
        <v>172</v>
      </c>
      <c r="D43" s="41" t="s">
        <v>173</v>
      </c>
      <c r="E43" s="14"/>
      <c r="F43" s="32"/>
      <c r="G43" s="14"/>
      <c r="H43" s="32"/>
      <c r="I43" s="69"/>
    </row>
    <row r="44" spans="1:9" s="12" customFormat="1" x14ac:dyDescent="0.2">
      <c r="A44" s="14">
        <v>33</v>
      </c>
      <c r="B44" s="39" t="s">
        <v>174</v>
      </c>
      <c r="C44" s="40" t="s">
        <v>175</v>
      </c>
      <c r="D44" s="41" t="s">
        <v>176</v>
      </c>
      <c r="E44" s="14"/>
      <c r="F44" s="32"/>
      <c r="G44" s="14"/>
      <c r="H44" s="32"/>
      <c r="I44" s="69"/>
    </row>
    <row r="45" spans="1:9" s="12" customFormat="1" x14ac:dyDescent="0.2">
      <c r="A45" s="14">
        <v>34</v>
      </c>
      <c r="B45" s="39" t="s">
        <v>177</v>
      </c>
      <c r="C45" s="40" t="s">
        <v>178</v>
      </c>
      <c r="D45" s="41" t="s">
        <v>179</v>
      </c>
      <c r="E45" s="14"/>
      <c r="F45" s="32"/>
      <c r="G45" s="14"/>
      <c r="H45" s="32"/>
      <c r="I45" s="69"/>
    </row>
    <row r="46" spans="1:9" s="12" customFormat="1" x14ac:dyDescent="0.2">
      <c r="A46" s="14">
        <v>35</v>
      </c>
      <c r="B46" s="39" t="s">
        <v>180</v>
      </c>
      <c r="C46" s="40" t="s">
        <v>181</v>
      </c>
      <c r="D46" s="41" t="s">
        <v>89</v>
      </c>
      <c r="E46" s="14"/>
      <c r="F46" s="32"/>
      <c r="G46" s="14"/>
      <c r="H46" s="32"/>
      <c r="I46" s="69"/>
    </row>
    <row r="47" spans="1:9" ht="15.75" x14ac:dyDescent="0.25">
      <c r="A47" s="22"/>
      <c r="B47" s="22"/>
      <c r="C47" s="60" t="s">
        <v>11</v>
      </c>
      <c r="D47" s="60"/>
      <c r="E47" s="60"/>
      <c r="F47" s="60"/>
      <c r="G47" s="60"/>
      <c r="H47" s="60"/>
      <c r="I47" s="60"/>
    </row>
    <row r="48" spans="1:9" ht="15.75" x14ac:dyDescent="0.25">
      <c r="C48" s="61" t="s">
        <v>12</v>
      </c>
      <c r="D48" s="25"/>
      <c r="E48" s="63" t="s">
        <v>6</v>
      </c>
      <c r="F48" s="64"/>
      <c r="G48" s="63" t="s">
        <v>7</v>
      </c>
      <c r="H48" s="64"/>
      <c r="I48" s="65" t="s">
        <v>8</v>
      </c>
    </row>
    <row r="49" spans="1:10" s="12" customFormat="1" ht="15.75" x14ac:dyDescent="0.2">
      <c r="C49" s="62"/>
      <c r="D49" s="20"/>
      <c r="E49" s="13" t="s">
        <v>13</v>
      </c>
      <c r="F49" s="16" t="s">
        <v>14</v>
      </c>
      <c r="G49" s="13" t="s">
        <v>13</v>
      </c>
      <c r="H49" s="16" t="s">
        <v>14</v>
      </c>
      <c r="I49" s="66"/>
    </row>
    <row r="50" spans="1:10" x14ac:dyDescent="0.25">
      <c r="C50" s="23" t="s">
        <v>15</v>
      </c>
      <c r="D50" s="38"/>
      <c r="E50" s="33"/>
      <c r="F50" s="34"/>
      <c r="G50" s="33"/>
      <c r="H50" s="34"/>
      <c r="I50" s="17"/>
    </row>
    <row r="51" spans="1:10" x14ac:dyDescent="0.25">
      <c r="C51" s="23" t="s">
        <v>16</v>
      </c>
      <c r="D51" s="38"/>
      <c r="E51" s="33"/>
      <c r="F51" s="34"/>
      <c r="G51" s="33"/>
      <c r="H51" s="34"/>
      <c r="I51" s="17"/>
    </row>
    <row r="52" spans="1:10" x14ac:dyDescent="0.25">
      <c r="C52" s="23" t="s">
        <v>17</v>
      </c>
      <c r="D52" s="38"/>
      <c r="E52" s="33"/>
      <c r="F52" s="34"/>
      <c r="G52" s="33"/>
      <c r="H52" s="34"/>
      <c r="I52" s="17"/>
    </row>
    <row r="53" spans="1:10" x14ac:dyDescent="0.25">
      <c r="C53" s="23" t="s">
        <v>18</v>
      </c>
      <c r="D53" s="38"/>
      <c r="E53" s="33"/>
      <c r="F53" s="34"/>
      <c r="G53" s="33"/>
      <c r="H53" s="34"/>
      <c r="I53" s="17"/>
    </row>
    <row r="54" spans="1:10" x14ac:dyDescent="0.25">
      <c r="C54" s="23" t="s">
        <v>19</v>
      </c>
      <c r="D54" s="38"/>
      <c r="E54" s="33"/>
      <c r="F54" s="34"/>
      <c r="G54" s="33"/>
      <c r="H54" s="34"/>
      <c r="I54" s="17"/>
    </row>
    <row r="55" spans="1:10" ht="15.75" thickBot="1" x14ac:dyDescent="0.3">
      <c r="C55" s="24" t="s">
        <v>25</v>
      </c>
      <c r="D55" s="21"/>
      <c r="E55" s="35"/>
      <c r="F55" s="36"/>
      <c r="G55" s="35"/>
      <c r="H55" s="36"/>
      <c r="I55" s="18"/>
    </row>
    <row r="56" spans="1:10" x14ac:dyDescent="0.25">
      <c r="C56" s="19"/>
      <c r="D56" s="19"/>
      <c r="F56" s="27"/>
    </row>
    <row r="57" spans="1:10" ht="15.75" x14ac:dyDescent="0.25">
      <c r="E57" s="59" t="s">
        <v>24</v>
      </c>
      <c r="F57" s="59"/>
      <c r="G57" s="59"/>
      <c r="H57" s="59"/>
      <c r="I57" s="59"/>
    </row>
    <row r="58" spans="1:10" x14ac:dyDescent="0.25">
      <c r="A58" s="43" t="s">
        <v>28</v>
      </c>
      <c r="B58" s="43"/>
      <c r="C58" s="43"/>
      <c r="D58" s="43"/>
      <c r="E58" s="43"/>
      <c r="F58" s="43" t="s">
        <v>6</v>
      </c>
      <c r="G58" s="43"/>
      <c r="H58" s="43"/>
      <c r="I58" s="31" t="s">
        <v>20</v>
      </c>
      <c r="J58" s="31"/>
    </row>
    <row r="62" spans="1:10" x14ac:dyDescent="0.25">
      <c r="A62" s="1">
        <v>1</v>
      </c>
    </row>
  </sheetData>
  <mergeCells count="24">
    <mergeCell ref="A58:E58"/>
    <mergeCell ref="F58:H58"/>
    <mergeCell ref="C47:I47"/>
    <mergeCell ref="C48:C49"/>
    <mergeCell ref="E48:F48"/>
    <mergeCell ref="G48:H48"/>
    <mergeCell ref="I48:I49"/>
    <mergeCell ref="E57:I57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6 H12:H46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topLeftCell="A29" workbookViewId="0">
      <selection activeCell="O52" sqref="O5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294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183</v>
      </c>
      <c r="C12" s="40" t="s">
        <v>184</v>
      </c>
      <c r="D12" s="41" t="s">
        <v>32</v>
      </c>
      <c r="E12" s="14"/>
      <c r="F12" s="32"/>
      <c r="G12" s="14"/>
      <c r="H12" s="32"/>
      <c r="I12" s="67" t="s">
        <v>668</v>
      </c>
    </row>
    <row r="13" spans="1:20" s="12" customFormat="1" ht="15.95" customHeight="1" x14ac:dyDescent="0.2">
      <c r="A13" s="14">
        <v>2</v>
      </c>
      <c r="B13" s="39" t="s">
        <v>185</v>
      </c>
      <c r="C13" s="40" t="s">
        <v>186</v>
      </c>
      <c r="D13" s="41" t="s">
        <v>43</v>
      </c>
      <c r="E13" s="14"/>
      <c r="F13" s="32"/>
      <c r="G13" s="14"/>
      <c r="H13" s="32"/>
      <c r="I13" s="67"/>
    </row>
    <row r="14" spans="1:20" s="12" customFormat="1" ht="15.95" customHeight="1" x14ac:dyDescent="0.2">
      <c r="A14" s="14">
        <v>3</v>
      </c>
      <c r="B14" s="39" t="s">
        <v>187</v>
      </c>
      <c r="C14" s="40" t="s">
        <v>188</v>
      </c>
      <c r="D14" s="41" t="s">
        <v>43</v>
      </c>
      <c r="E14" s="14"/>
      <c r="F14" s="32"/>
      <c r="G14" s="14"/>
      <c r="H14" s="32"/>
      <c r="I14" s="67"/>
    </row>
    <row r="15" spans="1:20" s="12" customFormat="1" ht="15.95" customHeight="1" x14ac:dyDescent="0.2">
      <c r="A15" s="14">
        <v>4</v>
      </c>
      <c r="B15" s="39" t="s">
        <v>189</v>
      </c>
      <c r="C15" s="40" t="s">
        <v>190</v>
      </c>
      <c r="D15" s="41" t="s">
        <v>191</v>
      </c>
      <c r="E15" s="14"/>
      <c r="F15" s="32"/>
      <c r="G15" s="14"/>
      <c r="H15" s="32"/>
      <c r="I15" s="69" t="s">
        <v>665</v>
      </c>
    </row>
    <row r="16" spans="1:20" s="12" customFormat="1" ht="15.95" customHeight="1" x14ac:dyDescent="0.2">
      <c r="A16" s="14">
        <v>5</v>
      </c>
      <c r="B16" s="39" t="s">
        <v>192</v>
      </c>
      <c r="C16" s="40" t="s">
        <v>193</v>
      </c>
      <c r="D16" s="41" t="s">
        <v>46</v>
      </c>
      <c r="E16" s="14"/>
      <c r="F16" s="32"/>
      <c r="G16" s="14"/>
      <c r="H16" s="32"/>
      <c r="I16" s="69"/>
    </row>
    <row r="17" spans="1:9" s="12" customFormat="1" x14ac:dyDescent="0.2">
      <c r="A17" s="14">
        <v>6</v>
      </c>
      <c r="B17" s="39" t="s">
        <v>194</v>
      </c>
      <c r="C17" s="40" t="s">
        <v>68</v>
      </c>
      <c r="D17" s="41" t="s">
        <v>195</v>
      </c>
      <c r="E17" s="14"/>
      <c r="F17" s="32"/>
      <c r="G17" s="14"/>
      <c r="H17" s="32"/>
      <c r="I17" s="69"/>
    </row>
    <row r="18" spans="1:9" s="12" customFormat="1" x14ac:dyDescent="0.2">
      <c r="A18" s="14">
        <v>7</v>
      </c>
      <c r="B18" s="39" t="s">
        <v>196</v>
      </c>
      <c r="C18" s="40" t="s">
        <v>197</v>
      </c>
      <c r="D18" s="41" t="s">
        <v>112</v>
      </c>
      <c r="E18" s="14"/>
      <c r="F18" s="32"/>
      <c r="G18" s="14"/>
      <c r="H18" s="32"/>
      <c r="I18" s="69"/>
    </row>
    <row r="19" spans="1:9" s="12" customFormat="1" x14ac:dyDescent="0.2">
      <c r="A19" s="14">
        <v>8</v>
      </c>
      <c r="B19" s="39" t="s">
        <v>198</v>
      </c>
      <c r="C19" s="40" t="s">
        <v>199</v>
      </c>
      <c r="D19" s="41" t="s">
        <v>121</v>
      </c>
      <c r="E19" s="14"/>
      <c r="F19" s="32"/>
      <c r="G19" s="14"/>
      <c r="H19" s="32"/>
      <c r="I19" s="69"/>
    </row>
    <row r="20" spans="1:9" s="12" customFormat="1" x14ac:dyDescent="0.2">
      <c r="A20" s="14">
        <v>9</v>
      </c>
      <c r="B20" s="39" t="s">
        <v>200</v>
      </c>
      <c r="C20" s="40" t="s">
        <v>201</v>
      </c>
      <c r="D20" s="41" t="s">
        <v>202</v>
      </c>
      <c r="E20" s="14"/>
      <c r="F20" s="32"/>
      <c r="G20" s="14"/>
      <c r="H20" s="32"/>
      <c r="I20" s="67" t="s">
        <v>665</v>
      </c>
    </row>
    <row r="21" spans="1:9" s="12" customFormat="1" x14ac:dyDescent="0.2">
      <c r="A21" s="14">
        <v>10</v>
      </c>
      <c r="B21" s="39" t="s">
        <v>203</v>
      </c>
      <c r="C21" s="40" t="s">
        <v>204</v>
      </c>
      <c r="D21" s="41" t="s">
        <v>205</v>
      </c>
      <c r="E21" s="14"/>
      <c r="F21" s="32"/>
      <c r="G21" s="14"/>
      <c r="H21" s="32"/>
      <c r="I21" s="67" t="s">
        <v>669</v>
      </c>
    </row>
    <row r="22" spans="1:9" s="12" customFormat="1" x14ac:dyDescent="0.2">
      <c r="A22" s="14">
        <v>11</v>
      </c>
      <c r="B22" s="39" t="s">
        <v>206</v>
      </c>
      <c r="C22" s="40" t="s">
        <v>207</v>
      </c>
      <c r="D22" s="41" t="s">
        <v>205</v>
      </c>
      <c r="E22" s="14"/>
      <c r="F22" s="32"/>
      <c r="G22" s="14"/>
      <c r="H22" s="32"/>
      <c r="I22" s="67"/>
    </row>
    <row r="23" spans="1:9" s="12" customFormat="1" x14ac:dyDescent="0.2">
      <c r="A23" s="14">
        <v>12</v>
      </c>
      <c r="B23" s="39" t="s">
        <v>208</v>
      </c>
      <c r="C23" s="40" t="s">
        <v>209</v>
      </c>
      <c r="D23" s="41" t="s">
        <v>205</v>
      </c>
      <c r="E23" s="14"/>
      <c r="F23" s="32"/>
      <c r="G23" s="14"/>
      <c r="H23" s="32"/>
      <c r="I23" s="69"/>
    </row>
    <row r="24" spans="1:9" s="12" customFormat="1" x14ac:dyDescent="0.2">
      <c r="A24" s="14">
        <v>13</v>
      </c>
      <c r="B24" s="39" t="s">
        <v>210</v>
      </c>
      <c r="C24" s="40" t="s">
        <v>211</v>
      </c>
      <c r="D24" s="41" t="s">
        <v>212</v>
      </c>
      <c r="E24" s="14"/>
      <c r="F24" s="32"/>
      <c r="G24" s="14"/>
      <c r="H24" s="32"/>
      <c r="I24" s="69"/>
    </row>
    <row r="25" spans="1:9" s="12" customFormat="1" x14ac:dyDescent="0.2">
      <c r="A25" s="14">
        <v>14</v>
      </c>
      <c r="B25" s="39" t="s">
        <v>213</v>
      </c>
      <c r="C25" s="40" t="s">
        <v>214</v>
      </c>
      <c r="D25" s="41" t="s">
        <v>215</v>
      </c>
      <c r="E25" s="14"/>
      <c r="F25" s="32"/>
      <c r="G25" s="14"/>
      <c r="H25" s="32"/>
      <c r="I25" s="69"/>
    </row>
    <row r="26" spans="1:9" s="12" customFormat="1" x14ac:dyDescent="0.2">
      <c r="A26" s="14">
        <v>15</v>
      </c>
      <c r="B26" s="39" t="s">
        <v>216</v>
      </c>
      <c r="C26" s="40" t="s">
        <v>217</v>
      </c>
      <c r="D26" s="41" t="s">
        <v>52</v>
      </c>
      <c r="E26" s="14"/>
      <c r="F26" s="32"/>
      <c r="G26" s="14"/>
      <c r="H26" s="32"/>
      <c r="I26" s="69"/>
    </row>
    <row r="27" spans="1:9" s="12" customFormat="1" x14ac:dyDescent="0.2">
      <c r="A27" s="14">
        <v>16</v>
      </c>
      <c r="B27" s="39" t="s">
        <v>218</v>
      </c>
      <c r="C27" s="40" t="s">
        <v>186</v>
      </c>
      <c r="D27" s="41" t="s">
        <v>52</v>
      </c>
      <c r="E27" s="14"/>
      <c r="F27" s="32"/>
      <c r="G27" s="14"/>
      <c r="H27" s="32"/>
      <c r="I27" s="69"/>
    </row>
    <row r="28" spans="1:9" s="12" customFormat="1" x14ac:dyDescent="0.2">
      <c r="A28" s="14">
        <v>17</v>
      </c>
      <c r="B28" s="39" t="s">
        <v>219</v>
      </c>
      <c r="C28" s="40" t="s">
        <v>220</v>
      </c>
      <c r="D28" s="41" t="s">
        <v>128</v>
      </c>
      <c r="E28" s="14"/>
      <c r="F28" s="32"/>
      <c r="G28" s="14"/>
      <c r="H28" s="32"/>
      <c r="I28" s="69"/>
    </row>
    <row r="29" spans="1:9" s="12" customFormat="1" x14ac:dyDescent="0.2">
      <c r="A29" s="14">
        <v>18</v>
      </c>
      <c r="B29" s="39" t="s">
        <v>221</v>
      </c>
      <c r="C29" s="40" t="s">
        <v>222</v>
      </c>
      <c r="D29" s="41" t="s">
        <v>223</v>
      </c>
      <c r="E29" s="14"/>
      <c r="F29" s="32"/>
      <c r="G29" s="14"/>
      <c r="H29" s="32"/>
      <c r="I29" s="69"/>
    </row>
    <row r="30" spans="1:9" s="12" customFormat="1" x14ac:dyDescent="0.2">
      <c r="A30" s="14">
        <v>19</v>
      </c>
      <c r="B30" s="39" t="s">
        <v>224</v>
      </c>
      <c r="C30" s="40" t="s">
        <v>225</v>
      </c>
      <c r="D30" s="41" t="s">
        <v>136</v>
      </c>
      <c r="E30" s="14"/>
      <c r="F30" s="32"/>
      <c r="G30" s="14"/>
      <c r="H30" s="32"/>
      <c r="I30" s="69"/>
    </row>
    <row r="31" spans="1:9" s="12" customFormat="1" x14ac:dyDescent="0.2">
      <c r="A31" s="14">
        <v>20</v>
      </c>
      <c r="B31" s="39" t="s">
        <v>226</v>
      </c>
      <c r="C31" s="40" t="s">
        <v>68</v>
      </c>
      <c r="D31" s="41" t="s">
        <v>136</v>
      </c>
      <c r="E31" s="14"/>
      <c r="F31" s="32"/>
      <c r="G31" s="14"/>
      <c r="H31" s="32"/>
      <c r="I31" s="67"/>
    </row>
    <row r="32" spans="1:9" s="12" customFormat="1" x14ac:dyDescent="0.2">
      <c r="A32" s="14">
        <v>21</v>
      </c>
      <c r="B32" s="39" t="s">
        <v>227</v>
      </c>
      <c r="C32" s="40" t="s">
        <v>228</v>
      </c>
      <c r="D32" s="41" t="s">
        <v>229</v>
      </c>
      <c r="E32" s="14"/>
      <c r="F32" s="32"/>
      <c r="G32" s="14"/>
      <c r="H32" s="32"/>
      <c r="I32" s="69"/>
    </row>
    <row r="33" spans="1:9" s="12" customFormat="1" x14ac:dyDescent="0.2">
      <c r="A33" s="14">
        <v>22</v>
      </c>
      <c r="B33" s="39" t="s">
        <v>230</v>
      </c>
      <c r="C33" s="40" t="s">
        <v>162</v>
      </c>
      <c r="D33" s="41" t="s">
        <v>231</v>
      </c>
      <c r="E33" s="14"/>
      <c r="F33" s="32"/>
      <c r="G33" s="14"/>
      <c r="H33" s="32"/>
      <c r="I33" s="69"/>
    </row>
    <row r="34" spans="1:9" s="12" customFormat="1" x14ac:dyDescent="0.2">
      <c r="A34" s="14">
        <v>23</v>
      </c>
      <c r="B34" s="39" t="s">
        <v>232</v>
      </c>
      <c r="C34" s="40" t="s">
        <v>233</v>
      </c>
      <c r="D34" s="41" t="s">
        <v>234</v>
      </c>
      <c r="E34" s="14"/>
      <c r="F34" s="32"/>
      <c r="G34" s="14"/>
      <c r="H34" s="32"/>
      <c r="I34" s="69"/>
    </row>
    <row r="35" spans="1:9" s="12" customFormat="1" x14ac:dyDescent="0.2">
      <c r="A35" s="14">
        <v>24</v>
      </c>
      <c r="B35" s="39" t="s">
        <v>235</v>
      </c>
      <c r="C35" s="40" t="s">
        <v>236</v>
      </c>
      <c r="D35" s="41" t="s">
        <v>237</v>
      </c>
      <c r="E35" s="14"/>
      <c r="F35" s="32"/>
      <c r="G35" s="14"/>
      <c r="H35" s="32"/>
      <c r="I35" s="69"/>
    </row>
    <row r="36" spans="1:9" s="12" customFormat="1" x14ac:dyDescent="0.2">
      <c r="A36" s="14">
        <v>25</v>
      </c>
      <c r="B36" s="39" t="s">
        <v>238</v>
      </c>
      <c r="C36" s="40" t="s">
        <v>65</v>
      </c>
      <c r="D36" s="41" t="s">
        <v>239</v>
      </c>
      <c r="E36" s="14"/>
      <c r="F36" s="32"/>
      <c r="G36" s="14"/>
      <c r="H36" s="32"/>
      <c r="I36" s="69" t="s">
        <v>665</v>
      </c>
    </row>
    <row r="37" spans="1:9" s="12" customFormat="1" x14ac:dyDescent="0.2">
      <c r="A37" s="14">
        <v>26</v>
      </c>
      <c r="B37" s="39" t="s">
        <v>240</v>
      </c>
      <c r="C37" s="40" t="s">
        <v>241</v>
      </c>
      <c r="D37" s="41" t="s">
        <v>60</v>
      </c>
      <c r="E37" s="14"/>
      <c r="F37" s="32"/>
      <c r="G37" s="14"/>
      <c r="H37" s="32"/>
      <c r="I37" s="69"/>
    </row>
    <row r="38" spans="1:9" s="12" customFormat="1" x14ac:dyDescent="0.2">
      <c r="A38" s="14">
        <v>27</v>
      </c>
      <c r="B38" s="39" t="s">
        <v>242</v>
      </c>
      <c r="C38" s="40" t="s">
        <v>243</v>
      </c>
      <c r="D38" s="41" t="s">
        <v>146</v>
      </c>
      <c r="E38" s="14"/>
      <c r="F38" s="32"/>
      <c r="G38" s="14"/>
      <c r="H38" s="32"/>
      <c r="I38" s="67"/>
    </row>
    <row r="39" spans="1:9" s="12" customFormat="1" x14ac:dyDescent="0.2">
      <c r="A39" s="14">
        <v>28</v>
      </c>
      <c r="B39" s="39" t="s">
        <v>244</v>
      </c>
      <c r="C39" s="40" t="s">
        <v>245</v>
      </c>
      <c r="D39" s="41" t="s">
        <v>246</v>
      </c>
      <c r="E39" s="14"/>
      <c r="F39" s="32"/>
      <c r="G39" s="14"/>
      <c r="H39" s="32"/>
      <c r="I39" s="69"/>
    </row>
    <row r="40" spans="1:9" s="12" customFormat="1" x14ac:dyDescent="0.2">
      <c r="A40" s="14">
        <v>29</v>
      </c>
      <c r="B40" s="39" t="s">
        <v>247</v>
      </c>
      <c r="C40" s="40" t="s">
        <v>248</v>
      </c>
      <c r="D40" s="41" t="s">
        <v>249</v>
      </c>
      <c r="E40" s="14"/>
      <c r="F40" s="32"/>
      <c r="G40" s="14"/>
      <c r="H40" s="32"/>
      <c r="I40" s="67"/>
    </row>
    <row r="41" spans="1:9" s="12" customFormat="1" x14ac:dyDescent="0.2">
      <c r="A41" s="14">
        <v>30</v>
      </c>
      <c r="B41" s="39" t="s">
        <v>250</v>
      </c>
      <c r="C41" s="40" t="s">
        <v>251</v>
      </c>
      <c r="D41" s="41" t="s">
        <v>252</v>
      </c>
      <c r="E41" s="14"/>
      <c r="F41" s="32"/>
      <c r="G41" s="14"/>
      <c r="H41" s="32"/>
      <c r="I41" s="67"/>
    </row>
    <row r="42" spans="1:9" s="12" customFormat="1" x14ac:dyDescent="0.2">
      <c r="A42" s="14">
        <v>31</v>
      </c>
      <c r="B42" s="39" t="s">
        <v>253</v>
      </c>
      <c r="C42" s="40" t="s">
        <v>254</v>
      </c>
      <c r="D42" s="41" t="s">
        <v>255</v>
      </c>
      <c r="E42" s="14"/>
      <c r="F42" s="32"/>
      <c r="G42" s="14"/>
      <c r="H42" s="32"/>
      <c r="I42" s="67"/>
    </row>
    <row r="43" spans="1:9" s="12" customFormat="1" x14ac:dyDescent="0.2">
      <c r="A43" s="14">
        <v>32</v>
      </c>
      <c r="B43" s="39" t="s">
        <v>256</v>
      </c>
      <c r="C43" s="40" t="s">
        <v>257</v>
      </c>
      <c r="D43" s="41" t="s">
        <v>255</v>
      </c>
      <c r="E43" s="14"/>
      <c r="F43" s="32"/>
      <c r="G43" s="14"/>
      <c r="H43" s="32"/>
      <c r="I43" s="69"/>
    </row>
    <row r="44" spans="1:9" s="12" customFormat="1" x14ac:dyDescent="0.2">
      <c r="A44" s="14">
        <v>33</v>
      </c>
      <c r="B44" s="39" t="s">
        <v>258</v>
      </c>
      <c r="C44" s="40" t="s">
        <v>88</v>
      </c>
      <c r="D44" s="41" t="s">
        <v>66</v>
      </c>
      <c r="E44" s="14"/>
      <c r="F44" s="32"/>
      <c r="G44" s="14"/>
      <c r="H44" s="32"/>
      <c r="I44" s="69"/>
    </row>
    <row r="45" spans="1:9" s="12" customFormat="1" x14ac:dyDescent="0.2">
      <c r="A45" s="14">
        <v>34</v>
      </c>
      <c r="B45" s="39" t="s">
        <v>259</v>
      </c>
      <c r="C45" s="40" t="s">
        <v>42</v>
      </c>
      <c r="D45" s="41" t="s">
        <v>260</v>
      </c>
      <c r="E45" s="14"/>
      <c r="F45" s="32"/>
      <c r="G45" s="14"/>
      <c r="H45" s="32"/>
      <c r="I45" s="69"/>
    </row>
    <row r="46" spans="1:9" s="12" customFormat="1" x14ac:dyDescent="0.2">
      <c r="A46" s="14">
        <v>35</v>
      </c>
      <c r="B46" s="39" t="s">
        <v>261</v>
      </c>
      <c r="C46" s="40" t="s">
        <v>262</v>
      </c>
      <c r="D46" s="41" t="s">
        <v>263</v>
      </c>
      <c r="E46" s="14"/>
      <c r="F46" s="32"/>
      <c r="G46" s="14"/>
      <c r="H46" s="32"/>
      <c r="I46" s="69"/>
    </row>
    <row r="47" spans="1:9" s="12" customFormat="1" x14ac:dyDescent="0.2">
      <c r="A47" s="14">
        <v>36</v>
      </c>
      <c r="B47" s="39" t="s">
        <v>264</v>
      </c>
      <c r="C47" s="40" t="s">
        <v>68</v>
      </c>
      <c r="D47" s="41" t="s">
        <v>265</v>
      </c>
      <c r="E47" s="14"/>
      <c r="F47" s="32"/>
      <c r="G47" s="14"/>
      <c r="H47" s="32"/>
      <c r="I47" s="69"/>
    </row>
    <row r="48" spans="1:9" s="12" customFormat="1" x14ac:dyDescent="0.2">
      <c r="A48" s="14">
        <v>37</v>
      </c>
      <c r="B48" s="39" t="s">
        <v>266</v>
      </c>
      <c r="C48" s="40" t="s">
        <v>267</v>
      </c>
      <c r="D48" s="41" t="s">
        <v>165</v>
      </c>
      <c r="E48" s="14"/>
      <c r="F48" s="32"/>
      <c r="G48" s="14"/>
      <c r="H48" s="32"/>
      <c r="I48" s="69"/>
    </row>
    <row r="49" spans="1:9" s="12" customFormat="1" x14ac:dyDescent="0.2">
      <c r="A49" s="14">
        <v>38</v>
      </c>
      <c r="B49" s="39" t="s">
        <v>268</v>
      </c>
      <c r="C49" s="40" t="s">
        <v>269</v>
      </c>
      <c r="D49" s="41" t="s">
        <v>165</v>
      </c>
      <c r="E49" s="14"/>
      <c r="F49" s="32"/>
      <c r="G49" s="14"/>
      <c r="H49" s="32"/>
      <c r="I49" s="69"/>
    </row>
    <row r="50" spans="1:9" s="12" customFormat="1" x14ac:dyDescent="0.2">
      <c r="A50" s="14">
        <v>39</v>
      </c>
      <c r="B50" s="39" t="s">
        <v>270</v>
      </c>
      <c r="C50" s="40" t="s">
        <v>271</v>
      </c>
      <c r="D50" s="41" t="s">
        <v>272</v>
      </c>
      <c r="E50" s="14"/>
      <c r="F50" s="32"/>
      <c r="G50" s="14"/>
      <c r="H50" s="32"/>
      <c r="I50" s="69"/>
    </row>
    <row r="51" spans="1:9" s="12" customFormat="1" x14ac:dyDescent="0.2">
      <c r="A51" s="14">
        <v>40</v>
      </c>
      <c r="B51" s="39" t="s">
        <v>273</v>
      </c>
      <c r="C51" s="40" t="s">
        <v>274</v>
      </c>
      <c r="D51" s="41" t="s">
        <v>69</v>
      </c>
      <c r="E51" s="14"/>
      <c r="F51" s="32"/>
      <c r="G51" s="14"/>
      <c r="H51" s="32"/>
      <c r="I51" s="67"/>
    </row>
    <row r="52" spans="1:9" s="12" customFormat="1" x14ac:dyDescent="0.2">
      <c r="A52" s="14">
        <v>41</v>
      </c>
      <c r="B52" s="39" t="s">
        <v>275</v>
      </c>
      <c r="C52" s="40" t="s">
        <v>68</v>
      </c>
      <c r="D52" s="41" t="s">
        <v>69</v>
      </c>
      <c r="E52" s="14"/>
      <c r="F52" s="32"/>
      <c r="G52" s="14"/>
      <c r="H52" s="32"/>
      <c r="I52" s="69"/>
    </row>
    <row r="53" spans="1:9" s="12" customFormat="1" x14ac:dyDescent="0.2">
      <c r="A53" s="14">
        <v>42</v>
      </c>
      <c r="B53" s="39" t="s">
        <v>276</v>
      </c>
      <c r="C53" s="40" t="s">
        <v>277</v>
      </c>
      <c r="D53" s="41" t="s">
        <v>75</v>
      </c>
      <c r="E53" s="14"/>
      <c r="F53" s="32"/>
      <c r="G53" s="14"/>
      <c r="H53" s="32"/>
      <c r="I53" s="69" t="s">
        <v>664</v>
      </c>
    </row>
    <row r="54" spans="1:9" s="12" customFormat="1" x14ac:dyDescent="0.2">
      <c r="A54" s="14">
        <v>43</v>
      </c>
      <c r="B54" s="39" t="s">
        <v>278</v>
      </c>
      <c r="C54" s="40" t="s">
        <v>77</v>
      </c>
      <c r="D54" s="41" t="s">
        <v>75</v>
      </c>
      <c r="E54" s="14"/>
      <c r="F54" s="32"/>
      <c r="G54" s="14"/>
      <c r="H54" s="32"/>
      <c r="I54" s="69"/>
    </row>
    <row r="55" spans="1:9" s="12" customFormat="1" x14ac:dyDescent="0.2">
      <c r="A55" s="14">
        <v>44</v>
      </c>
      <c r="B55" s="39" t="s">
        <v>279</v>
      </c>
      <c r="C55" s="40" t="s">
        <v>280</v>
      </c>
      <c r="D55" s="41" t="s">
        <v>281</v>
      </c>
      <c r="E55" s="14"/>
      <c r="F55" s="32"/>
      <c r="G55" s="14"/>
      <c r="H55" s="32"/>
      <c r="I55" s="69"/>
    </row>
    <row r="56" spans="1:9" s="12" customFormat="1" x14ac:dyDescent="0.2">
      <c r="A56" s="14">
        <v>45</v>
      </c>
      <c r="B56" s="39" t="s">
        <v>282</v>
      </c>
      <c r="C56" s="40" t="s">
        <v>283</v>
      </c>
      <c r="D56" s="41" t="s">
        <v>83</v>
      </c>
      <c r="E56" s="14"/>
      <c r="F56" s="32"/>
      <c r="G56" s="14"/>
      <c r="H56" s="32"/>
      <c r="I56" s="69"/>
    </row>
    <row r="57" spans="1:9" s="12" customFormat="1" x14ac:dyDescent="0.2">
      <c r="A57" s="14">
        <v>46</v>
      </c>
      <c r="B57" s="39" t="s">
        <v>284</v>
      </c>
      <c r="C57" s="40" t="s">
        <v>285</v>
      </c>
      <c r="D57" s="41" t="s">
        <v>286</v>
      </c>
      <c r="E57" s="14"/>
      <c r="F57" s="32"/>
      <c r="G57" s="14"/>
      <c r="H57" s="32"/>
      <c r="I57" s="69"/>
    </row>
    <row r="58" spans="1:9" s="12" customFormat="1" x14ac:dyDescent="0.2">
      <c r="A58" s="14">
        <v>47</v>
      </c>
      <c r="B58" s="39" t="s">
        <v>287</v>
      </c>
      <c r="C58" s="40" t="s">
        <v>288</v>
      </c>
      <c r="D58" s="41" t="s">
        <v>176</v>
      </c>
      <c r="E58" s="14"/>
      <c r="F58" s="32"/>
      <c r="G58" s="14"/>
      <c r="H58" s="32"/>
      <c r="I58" s="67"/>
    </row>
    <row r="59" spans="1:9" s="12" customFormat="1" x14ac:dyDescent="0.2">
      <c r="A59" s="14">
        <v>48</v>
      </c>
      <c r="B59" s="39" t="s">
        <v>289</v>
      </c>
      <c r="C59" s="40" t="s">
        <v>290</v>
      </c>
      <c r="D59" s="41" t="s">
        <v>179</v>
      </c>
      <c r="E59" s="14"/>
      <c r="F59" s="32"/>
      <c r="G59" s="14"/>
      <c r="H59" s="32"/>
      <c r="I59" s="69"/>
    </row>
    <row r="60" spans="1:9" s="12" customFormat="1" x14ac:dyDescent="0.2">
      <c r="A60" s="14">
        <v>49</v>
      </c>
      <c r="B60" s="39" t="s">
        <v>291</v>
      </c>
      <c r="C60" s="40" t="s">
        <v>292</v>
      </c>
      <c r="D60" s="41" t="s">
        <v>293</v>
      </c>
      <c r="E60" s="14"/>
      <c r="F60" s="32"/>
      <c r="G60" s="14"/>
      <c r="H60" s="32"/>
      <c r="I60" s="67"/>
    </row>
    <row r="61" spans="1:9" ht="15.75" x14ac:dyDescent="0.25">
      <c r="A61" s="22"/>
      <c r="B61" s="22"/>
      <c r="C61" s="60" t="s">
        <v>11</v>
      </c>
      <c r="D61" s="60"/>
      <c r="E61" s="60"/>
      <c r="F61" s="60"/>
      <c r="G61" s="60"/>
      <c r="H61" s="60"/>
      <c r="I61" s="60"/>
    </row>
    <row r="62" spans="1:9" ht="15.75" x14ac:dyDescent="0.25">
      <c r="C62" s="61" t="s">
        <v>12</v>
      </c>
      <c r="D62" s="25"/>
      <c r="E62" s="63" t="s">
        <v>6</v>
      </c>
      <c r="F62" s="64"/>
      <c r="G62" s="63" t="s">
        <v>7</v>
      </c>
      <c r="H62" s="64"/>
      <c r="I62" s="65" t="s">
        <v>8</v>
      </c>
    </row>
    <row r="63" spans="1:9" s="12" customFormat="1" ht="15.75" x14ac:dyDescent="0.2">
      <c r="C63" s="62"/>
      <c r="D63" s="20"/>
      <c r="E63" s="13" t="s">
        <v>13</v>
      </c>
      <c r="F63" s="16" t="s">
        <v>14</v>
      </c>
      <c r="G63" s="13" t="s">
        <v>13</v>
      </c>
      <c r="H63" s="16" t="s">
        <v>14</v>
      </c>
      <c r="I63" s="66"/>
    </row>
    <row r="64" spans="1:9" x14ac:dyDescent="0.25">
      <c r="C64" s="23" t="s">
        <v>15</v>
      </c>
      <c r="D64" s="38"/>
      <c r="E64" s="33"/>
      <c r="F64" s="34"/>
      <c r="G64" s="33"/>
      <c r="H64" s="34"/>
      <c r="I64" s="17"/>
    </row>
    <row r="65" spans="1:10" x14ac:dyDescent="0.25">
      <c r="C65" s="23" t="s">
        <v>16</v>
      </c>
      <c r="D65" s="38"/>
      <c r="E65" s="33"/>
      <c r="F65" s="34"/>
      <c r="G65" s="33"/>
      <c r="H65" s="34"/>
      <c r="I65" s="17"/>
    </row>
    <row r="66" spans="1:10" x14ac:dyDescent="0.25">
      <c r="C66" s="23" t="s">
        <v>17</v>
      </c>
      <c r="D66" s="38"/>
      <c r="E66" s="33"/>
      <c r="F66" s="34"/>
      <c r="G66" s="33"/>
      <c r="H66" s="34"/>
      <c r="I66" s="17"/>
    </row>
    <row r="67" spans="1:10" x14ac:dyDescent="0.25">
      <c r="C67" s="23" t="s">
        <v>18</v>
      </c>
      <c r="D67" s="38"/>
      <c r="E67" s="33"/>
      <c r="F67" s="34"/>
      <c r="G67" s="33"/>
      <c r="H67" s="34"/>
      <c r="I67" s="17"/>
    </row>
    <row r="68" spans="1:10" x14ac:dyDescent="0.25">
      <c r="C68" s="23" t="s">
        <v>19</v>
      </c>
      <c r="D68" s="38"/>
      <c r="E68" s="33"/>
      <c r="F68" s="34"/>
      <c r="G68" s="33"/>
      <c r="H68" s="34"/>
      <c r="I68" s="17"/>
    </row>
    <row r="69" spans="1:10" ht="15.75" thickBot="1" x14ac:dyDescent="0.3">
      <c r="C69" s="24" t="s">
        <v>25</v>
      </c>
      <c r="D69" s="21"/>
      <c r="E69" s="35"/>
      <c r="F69" s="36"/>
      <c r="G69" s="35"/>
      <c r="H69" s="36"/>
      <c r="I69" s="18"/>
    </row>
    <row r="70" spans="1:10" x14ac:dyDescent="0.25">
      <c r="C70" s="19"/>
      <c r="D70" s="19"/>
      <c r="F70" s="27"/>
    </row>
    <row r="71" spans="1:10" ht="15.75" x14ac:dyDescent="0.25">
      <c r="E71" s="59" t="s">
        <v>24</v>
      </c>
      <c r="F71" s="59"/>
      <c r="G71" s="59"/>
      <c r="H71" s="59"/>
      <c r="I71" s="59"/>
    </row>
    <row r="72" spans="1:10" x14ac:dyDescent="0.25">
      <c r="A72" s="43" t="s">
        <v>28</v>
      </c>
      <c r="B72" s="43"/>
      <c r="C72" s="43"/>
      <c r="D72" s="43"/>
      <c r="E72" s="43"/>
      <c r="F72" s="43" t="s">
        <v>6</v>
      </c>
      <c r="G72" s="43"/>
      <c r="H72" s="43"/>
      <c r="I72" s="31" t="s">
        <v>20</v>
      </c>
      <c r="J72" s="31"/>
    </row>
    <row r="76" spans="1:10" x14ac:dyDescent="0.25">
      <c r="A76" s="1">
        <v>1</v>
      </c>
    </row>
  </sheetData>
  <mergeCells count="24">
    <mergeCell ref="A72:E72"/>
    <mergeCell ref="F72:H72"/>
    <mergeCell ref="C61:I61"/>
    <mergeCell ref="C62:C63"/>
    <mergeCell ref="E62:F62"/>
    <mergeCell ref="G62:H62"/>
    <mergeCell ref="I62:I63"/>
    <mergeCell ref="E71:I71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60 H12:H60">
    <cfRule type="cellIs" dxfId="15" priority="1" stopIfTrue="1" operator="equal">
      <formula>"SVG"</formula>
    </cfRule>
    <cfRule type="cellIs" dxfId="14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opLeftCell="A8" workbookViewId="0">
      <selection activeCell="N27" sqref="N2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375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295</v>
      </c>
      <c r="C12" s="40" t="s">
        <v>296</v>
      </c>
      <c r="D12" s="41" t="s">
        <v>93</v>
      </c>
      <c r="E12" s="14"/>
      <c r="F12" s="32"/>
      <c r="G12" s="14"/>
      <c r="H12" s="32"/>
      <c r="I12" s="26"/>
    </row>
    <row r="13" spans="1:20" s="12" customFormat="1" ht="15.95" customHeight="1" x14ac:dyDescent="0.2">
      <c r="A13" s="14">
        <v>2</v>
      </c>
      <c r="B13" s="39" t="s">
        <v>297</v>
      </c>
      <c r="C13" s="40" t="s">
        <v>298</v>
      </c>
      <c r="D13" s="41" t="s">
        <v>32</v>
      </c>
      <c r="E13" s="14"/>
      <c r="F13" s="32"/>
      <c r="G13" s="14"/>
      <c r="H13" s="32"/>
      <c r="I13" s="26"/>
    </row>
    <row r="14" spans="1:20" s="12" customFormat="1" ht="15.95" customHeight="1" x14ac:dyDescent="0.2">
      <c r="A14" s="14">
        <v>3</v>
      </c>
      <c r="B14" s="39" t="s">
        <v>299</v>
      </c>
      <c r="C14" s="40" t="s">
        <v>300</v>
      </c>
      <c r="D14" s="41" t="s">
        <v>301</v>
      </c>
      <c r="E14" s="14"/>
      <c r="F14" s="32"/>
      <c r="G14" s="14"/>
      <c r="H14" s="32"/>
      <c r="I14" s="26"/>
    </row>
    <row r="15" spans="1:20" s="12" customFormat="1" ht="15.95" customHeight="1" x14ac:dyDescent="0.2">
      <c r="A15" s="14">
        <v>4</v>
      </c>
      <c r="B15" s="39" t="s">
        <v>302</v>
      </c>
      <c r="C15" s="40" t="s">
        <v>303</v>
      </c>
      <c r="D15" s="41" t="s">
        <v>304</v>
      </c>
      <c r="E15" s="14"/>
      <c r="F15" s="32"/>
      <c r="G15" s="14"/>
      <c r="H15" s="32"/>
      <c r="I15" s="15" t="s">
        <v>669</v>
      </c>
    </row>
    <row r="16" spans="1:20" s="12" customFormat="1" ht="15.95" customHeight="1" x14ac:dyDescent="0.2">
      <c r="A16" s="14">
        <v>5</v>
      </c>
      <c r="B16" s="39" t="s">
        <v>305</v>
      </c>
      <c r="C16" s="40" t="s">
        <v>162</v>
      </c>
      <c r="D16" s="41" t="s">
        <v>306</v>
      </c>
      <c r="E16" s="14"/>
      <c r="F16" s="32"/>
      <c r="G16" s="14"/>
      <c r="H16" s="32"/>
      <c r="I16" s="15"/>
    </row>
    <row r="17" spans="1:9" s="12" customFormat="1" x14ac:dyDescent="0.2">
      <c r="A17" s="14">
        <v>6</v>
      </c>
      <c r="B17" s="39" t="s">
        <v>307</v>
      </c>
      <c r="C17" s="40" t="s">
        <v>308</v>
      </c>
      <c r="D17" s="41" t="s">
        <v>309</v>
      </c>
      <c r="E17" s="14"/>
      <c r="F17" s="32"/>
      <c r="G17" s="14"/>
      <c r="H17" s="32"/>
      <c r="I17" s="15" t="s">
        <v>665</v>
      </c>
    </row>
    <row r="18" spans="1:9" s="12" customFormat="1" x14ac:dyDescent="0.2">
      <c r="A18" s="14">
        <v>7</v>
      </c>
      <c r="B18" s="39" t="s">
        <v>310</v>
      </c>
      <c r="C18" s="40" t="s">
        <v>311</v>
      </c>
      <c r="D18" s="41" t="s">
        <v>43</v>
      </c>
      <c r="E18" s="14"/>
      <c r="F18" s="32"/>
      <c r="G18" s="14"/>
      <c r="H18" s="32"/>
      <c r="I18" s="15"/>
    </row>
    <row r="19" spans="1:9" s="12" customFormat="1" x14ac:dyDescent="0.2">
      <c r="A19" s="14">
        <v>8</v>
      </c>
      <c r="B19" s="39" t="s">
        <v>312</v>
      </c>
      <c r="C19" s="40" t="s">
        <v>313</v>
      </c>
      <c r="D19" s="41" t="s">
        <v>314</v>
      </c>
      <c r="E19" s="14"/>
      <c r="F19" s="32"/>
      <c r="G19" s="14"/>
      <c r="H19" s="32"/>
      <c r="I19" s="15"/>
    </row>
    <row r="20" spans="1:9" s="12" customFormat="1" x14ac:dyDescent="0.2">
      <c r="A20" s="14">
        <v>9</v>
      </c>
      <c r="B20" s="39" t="s">
        <v>315</v>
      </c>
      <c r="C20" s="40" t="s">
        <v>316</v>
      </c>
      <c r="D20" s="41" t="s">
        <v>314</v>
      </c>
      <c r="E20" s="14"/>
      <c r="F20" s="32"/>
      <c r="G20" s="14"/>
      <c r="H20" s="32"/>
      <c r="I20" s="67" t="s">
        <v>665</v>
      </c>
    </row>
    <row r="21" spans="1:9" s="12" customFormat="1" x14ac:dyDescent="0.2">
      <c r="A21" s="14">
        <v>10</v>
      </c>
      <c r="B21" s="39" t="s">
        <v>317</v>
      </c>
      <c r="C21" s="40" t="s">
        <v>318</v>
      </c>
      <c r="D21" s="41" t="s">
        <v>202</v>
      </c>
      <c r="E21" s="14"/>
      <c r="F21" s="32"/>
      <c r="G21" s="14"/>
      <c r="H21" s="32"/>
      <c r="I21" s="67"/>
    </row>
    <row r="22" spans="1:9" s="12" customFormat="1" x14ac:dyDescent="0.2">
      <c r="A22" s="14">
        <v>11</v>
      </c>
      <c r="B22" s="39" t="s">
        <v>319</v>
      </c>
      <c r="C22" s="40" t="s">
        <v>320</v>
      </c>
      <c r="D22" s="41" t="s">
        <v>321</v>
      </c>
      <c r="E22" s="14"/>
      <c r="F22" s="32"/>
      <c r="G22" s="14"/>
      <c r="H22" s="32"/>
      <c r="I22" s="67"/>
    </row>
    <row r="23" spans="1:9" s="12" customFormat="1" x14ac:dyDescent="0.2">
      <c r="A23" s="14">
        <v>12</v>
      </c>
      <c r="B23" s="39" t="s">
        <v>322</v>
      </c>
      <c r="C23" s="40" t="s">
        <v>323</v>
      </c>
      <c r="D23" s="41" t="s">
        <v>324</v>
      </c>
      <c r="E23" s="14"/>
      <c r="F23" s="32"/>
      <c r="G23" s="14"/>
      <c r="H23" s="32"/>
      <c r="I23" s="69"/>
    </row>
    <row r="24" spans="1:9" s="12" customFormat="1" x14ac:dyDescent="0.2">
      <c r="A24" s="14">
        <v>13</v>
      </c>
      <c r="B24" s="39" t="s">
        <v>325</v>
      </c>
      <c r="C24" s="40" t="s">
        <v>326</v>
      </c>
      <c r="D24" s="41" t="s">
        <v>327</v>
      </c>
      <c r="E24" s="14"/>
      <c r="F24" s="32"/>
      <c r="G24" s="14"/>
      <c r="H24" s="32"/>
      <c r="I24" s="69"/>
    </row>
    <row r="25" spans="1:9" s="12" customFormat="1" x14ac:dyDescent="0.2">
      <c r="A25" s="14">
        <v>14</v>
      </c>
      <c r="B25" s="39" t="s">
        <v>328</v>
      </c>
      <c r="C25" s="40" t="s">
        <v>329</v>
      </c>
      <c r="D25" s="41" t="s">
        <v>330</v>
      </c>
      <c r="E25" s="14"/>
      <c r="F25" s="32"/>
      <c r="G25" s="14"/>
      <c r="H25" s="32"/>
      <c r="I25" s="69"/>
    </row>
    <row r="26" spans="1:9" s="12" customFormat="1" x14ac:dyDescent="0.2">
      <c r="A26" s="14">
        <v>15</v>
      </c>
      <c r="B26" s="39" t="s">
        <v>331</v>
      </c>
      <c r="C26" s="40" t="s">
        <v>332</v>
      </c>
      <c r="D26" s="41" t="s">
        <v>128</v>
      </c>
      <c r="E26" s="14"/>
      <c r="F26" s="32"/>
      <c r="G26" s="14"/>
      <c r="H26" s="32"/>
      <c r="I26" s="69"/>
    </row>
    <row r="27" spans="1:9" s="12" customFormat="1" x14ac:dyDescent="0.2">
      <c r="A27" s="14">
        <v>16</v>
      </c>
      <c r="B27" s="39" t="s">
        <v>333</v>
      </c>
      <c r="C27" s="40" t="s">
        <v>334</v>
      </c>
      <c r="D27" s="41" t="s">
        <v>136</v>
      </c>
      <c r="E27" s="14"/>
      <c r="F27" s="32"/>
      <c r="G27" s="14"/>
      <c r="H27" s="32"/>
      <c r="I27" s="69"/>
    </row>
    <row r="28" spans="1:9" s="12" customFormat="1" x14ac:dyDescent="0.2">
      <c r="A28" s="14">
        <v>17</v>
      </c>
      <c r="B28" s="39" t="s">
        <v>335</v>
      </c>
      <c r="C28" s="40" t="s">
        <v>336</v>
      </c>
      <c r="D28" s="41" t="s">
        <v>337</v>
      </c>
      <c r="E28" s="14"/>
      <c r="F28" s="32"/>
      <c r="G28" s="14"/>
      <c r="H28" s="32"/>
      <c r="I28" s="69"/>
    </row>
    <row r="29" spans="1:9" s="12" customFormat="1" x14ac:dyDescent="0.2">
      <c r="A29" s="14">
        <v>18</v>
      </c>
      <c r="B29" s="39" t="s">
        <v>338</v>
      </c>
      <c r="C29" s="40" t="s">
        <v>339</v>
      </c>
      <c r="D29" s="41" t="s">
        <v>340</v>
      </c>
      <c r="E29" s="14"/>
      <c r="F29" s="32"/>
      <c r="G29" s="14"/>
      <c r="H29" s="32"/>
      <c r="I29" s="69"/>
    </row>
    <row r="30" spans="1:9" s="12" customFormat="1" x14ac:dyDescent="0.2">
      <c r="A30" s="14">
        <v>19</v>
      </c>
      <c r="B30" s="39" t="s">
        <v>341</v>
      </c>
      <c r="C30" s="40" t="s">
        <v>342</v>
      </c>
      <c r="D30" s="41" t="s">
        <v>343</v>
      </c>
      <c r="E30" s="14"/>
      <c r="F30" s="32"/>
      <c r="G30" s="14"/>
      <c r="H30" s="32"/>
      <c r="I30" s="69"/>
    </row>
    <row r="31" spans="1:9" s="12" customFormat="1" x14ac:dyDescent="0.2">
      <c r="A31" s="14">
        <v>20</v>
      </c>
      <c r="B31" s="39" t="s">
        <v>344</v>
      </c>
      <c r="C31" s="40" t="s">
        <v>345</v>
      </c>
      <c r="D31" s="41" t="s">
        <v>143</v>
      </c>
      <c r="E31" s="14"/>
      <c r="F31" s="32"/>
      <c r="G31" s="14"/>
      <c r="H31" s="32"/>
      <c r="I31" s="67"/>
    </row>
    <row r="32" spans="1:9" s="12" customFormat="1" x14ac:dyDescent="0.2">
      <c r="A32" s="14">
        <v>21</v>
      </c>
      <c r="B32" s="39" t="s">
        <v>346</v>
      </c>
      <c r="C32" s="40" t="s">
        <v>347</v>
      </c>
      <c r="D32" s="41" t="s">
        <v>143</v>
      </c>
      <c r="E32" s="14"/>
      <c r="F32" s="32"/>
      <c r="G32" s="14"/>
      <c r="H32" s="32"/>
      <c r="I32" s="69"/>
    </row>
    <row r="33" spans="1:9" s="12" customFormat="1" x14ac:dyDescent="0.2">
      <c r="A33" s="14">
        <v>22</v>
      </c>
      <c r="B33" s="39" t="s">
        <v>348</v>
      </c>
      <c r="C33" s="40" t="s">
        <v>349</v>
      </c>
      <c r="D33" s="41" t="s">
        <v>146</v>
      </c>
      <c r="E33" s="14"/>
      <c r="F33" s="32"/>
      <c r="G33" s="14"/>
      <c r="H33" s="32"/>
      <c r="I33" s="69" t="s">
        <v>664</v>
      </c>
    </row>
    <row r="34" spans="1:9" s="12" customFormat="1" x14ac:dyDescent="0.2">
      <c r="A34" s="14">
        <v>23</v>
      </c>
      <c r="B34" s="39" t="s">
        <v>350</v>
      </c>
      <c r="C34" s="40" t="s">
        <v>351</v>
      </c>
      <c r="D34" s="41" t="s">
        <v>255</v>
      </c>
      <c r="E34" s="14"/>
      <c r="F34" s="32"/>
      <c r="G34" s="14"/>
      <c r="H34" s="32"/>
      <c r="I34" s="69"/>
    </row>
    <row r="35" spans="1:9" s="12" customFormat="1" x14ac:dyDescent="0.2">
      <c r="A35" s="14">
        <v>24</v>
      </c>
      <c r="B35" s="39" t="s">
        <v>352</v>
      </c>
      <c r="C35" s="40" t="s">
        <v>326</v>
      </c>
      <c r="D35" s="41" t="s">
        <v>255</v>
      </c>
      <c r="E35" s="14"/>
      <c r="F35" s="32"/>
      <c r="G35" s="14"/>
      <c r="H35" s="32"/>
      <c r="I35" s="69"/>
    </row>
    <row r="36" spans="1:9" s="12" customFormat="1" x14ac:dyDescent="0.2">
      <c r="A36" s="14">
        <v>25</v>
      </c>
      <c r="B36" s="39" t="s">
        <v>353</v>
      </c>
      <c r="C36" s="40" t="s">
        <v>354</v>
      </c>
      <c r="D36" s="41" t="s">
        <v>255</v>
      </c>
      <c r="E36" s="14"/>
      <c r="F36" s="32"/>
      <c r="G36" s="14"/>
      <c r="H36" s="32"/>
      <c r="I36" s="69"/>
    </row>
    <row r="37" spans="1:9" s="12" customFormat="1" x14ac:dyDescent="0.2">
      <c r="A37" s="14">
        <v>26</v>
      </c>
      <c r="B37" s="39" t="s">
        <v>355</v>
      </c>
      <c r="C37" s="40" t="s">
        <v>356</v>
      </c>
      <c r="D37" s="41" t="s">
        <v>357</v>
      </c>
      <c r="E37" s="14"/>
      <c r="F37" s="32"/>
      <c r="G37" s="14"/>
      <c r="H37" s="32"/>
      <c r="I37" s="69"/>
    </row>
    <row r="38" spans="1:9" s="12" customFormat="1" x14ac:dyDescent="0.2">
      <c r="A38" s="14">
        <v>27</v>
      </c>
      <c r="B38" s="39" t="s">
        <v>358</v>
      </c>
      <c r="C38" s="40" t="s">
        <v>359</v>
      </c>
      <c r="D38" s="41" t="s">
        <v>360</v>
      </c>
      <c r="E38" s="14"/>
      <c r="F38" s="32"/>
      <c r="G38" s="14"/>
      <c r="H38" s="32"/>
      <c r="I38" s="67"/>
    </row>
    <row r="39" spans="1:9" s="12" customFormat="1" x14ac:dyDescent="0.2">
      <c r="A39" s="14">
        <v>28</v>
      </c>
      <c r="B39" s="39" t="s">
        <v>361</v>
      </c>
      <c r="C39" s="40" t="s">
        <v>362</v>
      </c>
      <c r="D39" s="41" t="s">
        <v>360</v>
      </c>
      <c r="E39" s="14"/>
      <c r="F39" s="32"/>
      <c r="G39" s="14"/>
      <c r="H39" s="32"/>
      <c r="I39" s="69"/>
    </row>
    <row r="40" spans="1:9" s="12" customFormat="1" x14ac:dyDescent="0.2">
      <c r="A40" s="14">
        <v>29</v>
      </c>
      <c r="B40" s="39" t="s">
        <v>363</v>
      </c>
      <c r="C40" s="40" t="s">
        <v>364</v>
      </c>
      <c r="D40" s="41" t="s">
        <v>165</v>
      </c>
      <c r="E40" s="14"/>
      <c r="F40" s="32"/>
      <c r="G40" s="14"/>
      <c r="H40" s="32"/>
      <c r="I40" s="67"/>
    </row>
    <row r="41" spans="1:9" s="12" customFormat="1" x14ac:dyDescent="0.2">
      <c r="A41" s="14">
        <v>30</v>
      </c>
      <c r="B41" s="39" t="s">
        <v>365</v>
      </c>
      <c r="C41" s="40" t="s">
        <v>366</v>
      </c>
      <c r="D41" s="41" t="s">
        <v>72</v>
      </c>
      <c r="E41" s="14"/>
      <c r="F41" s="32"/>
      <c r="G41" s="14"/>
      <c r="H41" s="32"/>
      <c r="I41" s="67"/>
    </row>
    <row r="42" spans="1:9" s="12" customFormat="1" x14ac:dyDescent="0.2">
      <c r="A42" s="14">
        <v>31</v>
      </c>
      <c r="B42" s="39" t="s">
        <v>367</v>
      </c>
      <c r="C42" s="40" t="s">
        <v>269</v>
      </c>
      <c r="D42" s="41" t="s">
        <v>368</v>
      </c>
      <c r="E42" s="14"/>
      <c r="F42" s="32"/>
      <c r="G42" s="14"/>
      <c r="H42" s="32"/>
      <c r="I42" s="67"/>
    </row>
    <row r="43" spans="1:9" s="12" customFormat="1" x14ac:dyDescent="0.2">
      <c r="A43" s="14">
        <v>32</v>
      </c>
      <c r="B43" s="39" t="s">
        <v>369</v>
      </c>
      <c r="C43" s="40" t="s">
        <v>54</v>
      </c>
      <c r="D43" s="41" t="s">
        <v>286</v>
      </c>
      <c r="E43" s="14"/>
      <c r="F43" s="32"/>
      <c r="G43" s="14"/>
      <c r="H43" s="32"/>
      <c r="I43" s="69"/>
    </row>
    <row r="44" spans="1:9" s="12" customFormat="1" x14ac:dyDescent="0.2">
      <c r="A44" s="14">
        <v>33</v>
      </c>
      <c r="B44" s="39" t="s">
        <v>370</v>
      </c>
      <c r="C44" s="40" t="s">
        <v>371</v>
      </c>
      <c r="D44" s="41" t="s">
        <v>372</v>
      </c>
      <c r="E44" s="14"/>
      <c r="F44" s="32"/>
      <c r="G44" s="14"/>
      <c r="H44" s="32"/>
      <c r="I44" s="69"/>
    </row>
    <row r="45" spans="1:9" s="12" customFormat="1" x14ac:dyDescent="0.2">
      <c r="A45" s="14">
        <v>34</v>
      </c>
      <c r="B45" s="39" t="s">
        <v>373</v>
      </c>
      <c r="C45" s="40" t="s">
        <v>374</v>
      </c>
      <c r="D45" s="41" t="s">
        <v>372</v>
      </c>
      <c r="E45" s="14"/>
      <c r="F45" s="32"/>
      <c r="G45" s="14"/>
      <c r="H45" s="32"/>
      <c r="I45" s="69"/>
    </row>
    <row r="46" spans="1:9" ht="15.75" x14ac:dyDescent="0.25">
      <c r="A46" s="22"/>
      <c r="B46" s="22"/>
      <c r="C46" s="60" t="s">
        <v>11</v>
      </c>
      <c r="D46" s="60"/>
      <c r="E46" s="60"/>
      <c r="F46" s="60"/>
      <c r="G46" s="60"/>
      <c r="H46" s="60"/>
      <c r="I46" s="60"/>
    </row>
    <row r="47" spans="1:9" ht="15.75" x14ac:dyDescent="0.25">
      <c r="C47" s="61" t="s">
        <v>12</v>
      </c>
      <c r="D47" s="25"/>
      <c r="E47" s="63" t="s">
        <v>6</v>
      </c>
      <c r="F47" s="64"/>
      <c r="G47" s="63" t="s">
        <v>7</v>
      </c>
      <c r="H47" s="64"/>
      <c r="I47" s="65" t="s">
        <v>8</v>
      </c>
    </row>
    <row r="48" spans="1:9" s="12" customFormat="1" ht="15.75" x14ac:dyDescent="0.2">
      <c r="C48" s="62"/>
      <c r="D48" s="20"/>
      <c r="E48" s="13" t="s">
        <v>13</v>
      </c>
      <c r="F48" s="16" t="s">
        <v>14</v>
      </c>
      <c r="G48" s="13" t="s">
        <v>13</v>
      </c>
      <c r="H48" s="16" t="s">
        <v>14</v>
      </c>
      <c r="I48" s="66"/>
    </row>
    <row r="49" spans="1:10" x14ac:dyDescent="0.25">
      <c r="C49" s="23" t="s">
        <v>15</v>
      </c>
      <c r="D49" s="38"/>
      <c r="E49" s="33">
        <f>COUNTIF(F12:F45,"Xuất sắc")</f>
        <v>0</v>
      </c>
      <c r="F49" s="34" t="e">
        <f>E49*100/#REF!</f>
        <v>#REF!</v>
      </c>
      <c r="G49" s="33">
        <f>COUNTIF(H12:H45,"Xuất sắc")</f>
        <v>0</v>
      </c>
      <c r="H49" s="34" t="e">
        <f>G49*100/#REF!</f>
        <v>#REF!</v>
      </c>
      <c r="I49" s="17"/>
    </row>
    <row r="50" spans="1:10" x14ac:dyDescent="0.25">
      <c r="C50" s="23" t="s">
        <v>16</v>
      </c>
      <c r="D50" s="38"/>
      <c r="E50" s="33">
        <f>COUNTIF(F12:F45,"Tốt")</f>
        <v>0</v>
      </c>
      <c r="F50" s="34" t="e">
        <f>E50*100/#REF!</f>
        <v>#REF!</v>
      </c>
      <c r="G50" s="33">
        <f>COUNTIF(H12:H45,"Tốt")</f>
        <v>0</v>
      </c>
      <c r="H50" s="34" t="e">
        <f>G50*100/#REF!</f>
        <v>#REF!</v>
      </c>
      <c r="I50" s="17"/>
    </row>
    <row r="51" spans="1:10" x14ac:dyDescent="0.25">
      <c r="C51" s="23" t="s">
        <v>17</v>
      </c>
      <c r="D51" s="38"/>
      <c r="E51" s="33">
        <f>COUNTIF(F12:F45,"Khá")</f>
        <v>0</v>
      </c>
      <c r="F51" s="34" t="e">
        <f>E51*100/#REF!</f>
        <v>#REF!</v>
      </c>
      <c r="G51" s="33">
        <f>COUNTIF(H12:H45,"Khá")</f>
        <v>0</v>
      </c>
      <c r="H51" s="34" t="e">
        <f>G51*100/#REF!</f>
        <v>#REF!</v>
      </c>
      <c r="I51" s="17"/>
    </row>
    <row r="52" spans="1:10" x14ac:dyDescent="0.25">
      <c r="C52" s="23" t="s">
        <v>18</v>
      </c>
      <c r="D52" s="38"/>
      <c r="E52" s="33">
        <f>COUNTIF(F12:F45,"TB")</f>
        <v>0</v>
      </c>
      <c r="F52" s="34" t="e">
        <f>E52*100/#REF!</f>
        <v>#REF!</v>
      </c>
      <c r="G52" s="33">
        <f>COUNTIF(H12:H45,"TB")</f>
        <v>0</v>
      </c>
      <c r="H52" s="34" t="e">
        <f>G52*100/#REF!</f>
        <v>#REF!</v>
      </c>
      <c r="I52" s="17"/>
    </row>
    <row r="53" spans="1:10" x14ac:dyDescent="0.25">
      <c r="C53" s="23" t="s">
        <v>19</v>
      </c>
      <c r="D53" s="38"/>
      <c r="E53" s="33">
        <f>COUNTIF(F12:F45,"Yếu")</f>
        <v>0</v>
      </c>
      <c r="F53" s="34" t="e">
        <f>E53*100/#REF!</f>
        <v>#REF!</v>
      </c>
      <c r="G53" s="33">
        <f>COUNTIF(H12:H45,"Yếu")</f>
        <v>0</v>
      </c>
      <c r="H53" s="34" t="e">
        <f>G53*100/#REF!</f>
        <v>#REF!</v>
      </c>
      <c r="I53" s="17"/>
    </row>
    <row r="54" spans="1:10" ht="15.75" thickBot="1" x14ac:dyDescent="0.3">
      <c r="C54" s="24" t="s">
        <v>25</v>
      </c>
      <c r="D54" s="21"/>
      <c r="E54" s="35">
        <f>COUNTIF(F12:F45,"Không XL")</f>
        <v>0</v>
      </c>
      <c r="F54" s="36" t="e">
        <f>E54*100/#REF!</f>
        <v>#REF!</v>
      </c>
      <c r="G54" s="35">
        <f>COUNTIF(H12:H45,"Kém")</f>
        <v>0</v>
      </c>
      <c r="H54" s="36" t="e">
        <f>G54*100/#REF!</f>
        <v>#REF!</v>
      </c>
      <c r="I54" s="18"/>
    </row>
    <row r="55" spans="1:10" x14ac:dyDescent="0.25">
      <c r="C55" s="19"/>
      <c r="D55" s="19"/>
      <c r="F55" s="27"/>
    </row>
    <row r="56" spans="1:10" ht="15.75" x14ac:dyDescent="0.25">
      <c r="E56" s="59" t="s">
        <v>24</v>
      </c>
      <c r="F56" s="59"/>
      <c r="G56" s="59"/>
      <c r="H56" s="59"/>
      <c r="I56" s="59"/>
    </row>
    <row r="57" spans="1:10" x14ac:dyDescent="0.25">
      <c r="A57" s="43" t="s">
        <v>28</v>
      </c>
      <c r="B57" s="43"/>
      <c r="C57" s="43"/>
      <c r="D57" s="43"/>
      <c r="E57" s="43"/>
      <c r="F57" s="43" t="s">
        <v>6</v>
      </c>
      <c r="G57" s="43"/>
      <c r="H57" s="43"/>
      <c r="I57" s="31" t="s">
        <v>20</v>
      </c>
      <c r="J57" s="31"/>
    </row>
    <row r="61" spans="1:10" x14ac:dyDescent="0.25">
      <c r="A61" s="1">
        <v>1</v>
      </c>
    </row>
  </sheetData>
  <mergeCells count="24">
    <mergeCell ref="A57:E57"/>
    <mergeCell ref="F57:H57"/>
    <mergeCell ref="C46:I46"/>
    <mergeCell ref="C47:C48"/>
    <mergeCell ref="E47:F47"/>
    <mergeCell ref="G47:H47"/>
    <mergeCell ref="I47:I48"/>
    <mergeCell ref="E56:I56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5 H12:H45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topLeftCell="A37" workbookViewId="0">
      <selection activeCell="M60" sqref="M6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475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376</v>
      </c>
      <c r="C12" s="40" t="s">
        <v>274</v>
      </c>
      <c r="D12" s="41" t="s">
        <v>32</v>
      </c>
      <c r="E12" s="14"/>
      <c r="F12" s="32"/>
      <c r="G12" s="14"/>
      <c r="H12" s="32"/>
      <c r="I12" s="70"/>
    </row>
    <row r="13" spans="1:20" s="12" customFormat="1" ht="15.95" customHeight="1" x14ac:dyDescent="0.2">
      <c r="A13" s="14">
        <v>2</v>
      </c>
      <c r="B13" s="39" t="s">
        <v>377</v>
      </c>
      <c r="C13" s="40" t="s">
        <v>378</v>
      </c>
      <c r="D13" s="41" t="s">
        <v>379</v>
      </c>
      <c r="E13" s="14"/>
      <c r="F13" s="32"/>
      <c r="G13" s="14"/>
      <c r="H13" s="32"/>
      <c r="I13" s="70"/>
    </row>
    <row r="14" spans="1:20" s="12" customFormat="1" ht="15.95" customHeight="1" x14ac:dyDescent="0.2">
      <c r="A14" s="14">
        <v>3</v>
      </c>
      <c r="B14" s="39" t="s">
        <v>380</v>
      </c>
      <c r="C14" s="40" t="s">
        <v>77</v>
      </c>
      <c r="D14" s="41" t="s">
        <v>96</v>
      </c>
      <c r="E14" s="14"/>
      <c r="F14" s="32"/>
      <c r="G14" s="14"/>
      <c r="H14" s="32"/>
      <c r="I14" s="70"/>
    </row>
    <row r="15" spans="1:20" s="12" customFormat="1" ht="15.95" customHeight="1" x14ac:dyDescent="0.2">
      <c r="A15" s="14">
        <v>4</v>
      </c>
      <c r="B15" s="39" t="s">
        <v>381</v>
      </c>
      <c r="C15" s="40" t="s">
        <v>382</v>
      </c>
      <c r="D15" s="41" t="s">
        <v>383</v>
      </c>
      <c r="E15" s="14"/>
      <c r="F15" s="32"/>
      <c r="G15" s="14"/>
      <c r="H15" s="32"/>
      <c r="I15" s="71"/>
    </row>
    <row r="16" spans="1:20" s="12" customFormat="1" ht="15.95" customHeight="1" x14ac:dyDescent="0.2">
      <c r="A16" s="14">
        <v>5</v>
      </c>
      <c r="B16" s="39" t="s">
        <v>384</v>
      </c>
      <c r="C16" s="40" t="s">
        <v>162</v>
      </c>
      <c r="D16" s="41" t="s">
        <v>43</v>
      </c>
      <c r="E16" s="14"/>
      <c r="F16" s="32"/>
      <c r="G16" s="14"/>
      <c r="H16" s="32"/>
      <c r="I16" s="71"/>
    </row>
    <row r="17" spans="1:9" s="12" customFormat="1" x14ac:dyDescent="0.2">
      <c r="A17" s="14">
        <v>6</v>
      </c>
      <c r="B17" s="39" t="s">
        <v>385</v>
      </c>
      <c r="C17" s="40" t="s">
        <v>378</v>
      </c>
      <c r="D17" s="41" t="s">
        <v>191</v>
      </c>
      <c r="E17" s="14"/>
      <c r="F17" s="32"/>
      <c r="G17" s="14"/>
      <c r="H17" s="32"/>
      <c r="I17" s="71"/>
    </row>
    <row r="18" spans="1:9" s="12" customFormat="1" x14ac:dyDescent="0.2">
      <c r="A18" s="14">
        <v>7</v>
      </c>
      <c r="B18" s="39" t="s">
        <v>386</v>
      </c>
      <c r="C18" s="40" t="s">
        <v>387</v>
      </c>
      <c r="D18" s="41" t="s">
        <v>46</v>
      </c>
      <c r="E18" s="14"/>
      <c r="F18" s="32"/>
      <c r="G18" s="14"/>
      <c r="H18" s="32"/>
      <c r="I18" s="71"/>
    </row>
    <row r="19" spans="1:9" s="12" customFormat="1" x14ac:dyDescent="0.2">
      <c r="A19" s="14">
        <v>8</v>
      </c>
      <c r="B19" s="39" t="s">
        <v>388</v>
      </c>
      <c r="C19" s="40" t="s">
        <v>45</v>
      </c>
      <c r="D19" s="41" t="s">
        <v>46</v>
      </c>
      <c r="E19" s="14"/>
      <c r="F19" s="32"/>
      <c r="G19" s="14"/>
      <c r="H19" s="32"/>
      <c r="I19" s="71"/>
    </row>
    <row r="20" spans="1:9" s="12" customFormat="1" x14ac:dyDescent="0.2">
      <c r="A20" s="14">
        <v>9</v>
      </c>
      <c r="B20" s="39" t="s">
        <v>389</v>
      </c>
      <c r="C20" s="40" t="s">
        <v>390</v>
      </c>
      <c r="D20" s="41" t="s">
        <v>46</v>
      </c>
      <c r="E20" s="14"/>
      <c r="F20" s="32"/>
      <c r="G20" s="14"/>
      <c r="H20" s="32"/>
      <c r="I20" s="70"/>
    </row>
    <row r="21" spans="1:9" s="12" customFormat="1" x14ac:dyDescent="0.2">
      <c r="A21" s="14">
        <v>10</v>
      </c>
      <c r="B21" s="39" t="s">
        <v>391</v>
      </c>
      <c r="C21" s="40" t="s">
        <v>392</v>
      </c>
      <c r="D21" s="41" t="s">
        <v>46</v>
      </c>
      <c r="E21" s="14"/>
      <c r="F21" s="32"/>
      <c r="G21" s="14"/>
      <c r="H21" s="32"/>
      <c r="I21" s="70" t="s">
        <v>664</v>
      </c>
    </row>
    <row r="22" spans="1:9" s="12" customFormat="1" x14ac:dyDescent="0.2">
      <c r="A22" s="14">
        <v>11</v>
      </c>
      <c r="B22" s="39" t="s">
        <v>393</v>
      </c>
      <c r="C22" s="40" t="s">
        <v>257</v>
      </c>
      <c r="D22" s="41" t="s">
        <v>46</v>
      </c>
      <c r="E22" s="14"/>
      <c r="F22" s="32"/>
      <c r="G22" s="14"/>
      <c r="H22" s="32"/>
      <c r="I22" s="70"/>
    </row>
    <row r="23" spans="1:9" s="12" customFormat="1" x14ac:dyDescent="0.2">
      <c r="A23" s="14">
        <v>12</v>
      </c>
      <c r="B23" s="39" t="s">
        <v>394</v>
      </c>
      <c r="C23" s="40" t="s">
        <v>395</v>
      </c>
      <c r="D23" s="41" t="s">
        <v>396</v>
      </c>
      <c r="E23" s="14"/>
      <c r="F23" s="32"/>
      <c r="G23" s="14"/>
      <c r="H23" s="32"/>
      <c r="I23" s="71"/>
    </row>
    <row r="24" spans="1:9" s="12" customFormat="1" x14ac:dyDescent="0.2">
      <c r="A24" s="14">
        <v>13</v>
      </c>
      <c r="B24" s="39" t="s">
        <v>397</v>
      </c>
      <c r="C24" s="40" t="s">
        <v>398</v>
      </c>
      <c r="D24" s="41" t="s">
        <v>49</v>
      </c>
      <c r="E24" s="14"/>
      <c r="F24" s="32"/>
      <c r="G24" s="14"/>
      <c r="H24" s="32"/>
      <c r="I24" s="71"/>
    </row>
    <row r="25" spans="1:9" s="12" customFormat="1" x14ac:dyDescent="0.2">
      <c r="A25" s="14">
        <v>14</v>
      </c>
      <c r="B25" s="39" t="s">
        <v>399</v>
      </c>
      <c r="C25" s="40" t="s">
        <v>400</v>
      </c>
      <c r="D25" s="41" t="s">
        <v>401</v>
      </c>
      <c r="E25" s="14"/>
      <c r="F25" s="32"/>
      <c r="G25" s="14"/>
      <c r="H25" s="32"/>
      <c r="I25" s="71"/>
    </row>
    <row r="26" spans="1:9" s="12" customFormat="1" x14ac:dyDescent="0.2">
      <c r="A26" s="14">
        <v>15</v>
      </c>
      <c r="B26" s="39" t="s">
        <v>402</v>
      </c>
      <c r="C26" s="40" t="s">
        <v>68</v>
      </c>
      <c r="D26" s="41" t="s">
        <v>205</v>
      </c>
      <c r="E26" s="14"/>
      <c r="F26" s="32"/>
      <c r="G26" s="14"/>
      <c r="H26" s="32"/>
      <c r="I26" s="71"/>
    </row>
    <row r="27" spans="1:9" s="12" customFormat="1" x14ac:dyDescent="0.2">
      <c r="A27" s="14">
        <v>16</v>
      </c>
      <c r="B27" s="39" t="s">
        <v>403</v>
      </c>
      <c r="C27" s="40" t="s">
        <v>404</v>
      </c>
      <c r="D27" s="41" t="s">
        <v>405</v>
      </c>
      <c r="E27" s="14"/>
      <c r="F27" s="32"/>
      <c r="G27" s="14"/>
      <c r="H27" s="32"/>
      <c r="I27" s="71"/>
    </row>
    <row r="28" spans="1:9" s="12" customFormat="1" x14ac:dyDescent="0.2">
      <c r="A28" s="14">
        <v>17</v>
      </c>
      <c r="B28" s="39" t="s">
        <v>406</v>
      </c>
      <c r="C28" s="40" t="s">
        <v>407</v>
      </c>
      <c r="D28" s="41" t="s">
        <v>408</v>
      </c>
      <c r="E28" s="14"/>
      <c r="F28" s="32"/>
      <c r="G28" s="14"/>
      <c r="H28" s="32"/>
      <c r="I28" s="71" t="s">
        <v>668</v>
      </c>
    </row>
    <row r="29" spans="1:9" s="12" customFormat="1" x14ac:dyDescent="0.2">
      <c r="A29" s="14">
        <v>18</v>
      </c>
      <c r="B29" s="39" t="s">
        <v>409</v>
      </c>
      <c r="C29" s="40" t="s">
        <v>410</v>
      </c>
      <c r="D29" s="41" t="s">
        <v>136</v>
      </c>
      <c r="E29" s="14"/>
      <c r="F29" s="32"/>
      <c r="G29" s="14"/>
      <c r="H29" s="32"/>
      <c r="I29" s="71"/>
    </row>
    <row r="30" spans="1:9" s="12" customFormat="1" x14ac:dyDescent="0.2">
      <c r="A30" s="14">
        <v>19</v>
      </c>
      <c r="B30" s="39" t="s">
        <v>411</v>
      </c>
      <c r="C30" s="40" t="s">
        <v>412</v>
      </c>
      <c r="D30" s="41" t="s">
        <v>229</v>
      </c>
      <c r="E30" s="14"/>
      <c r="F30" s="32"/>
      <c r="G30" s="14"/>
      <c r="H30" s="32"/>
      <c r="I30" s="71" t="s">
        <v>670</v>
      </c>
    </row>
    <row r="31" spans="1:9" s="12" customFormat="1" x14ac:dyDescent="0.2">
      <c r="A31" s="14">
        <v>20</v>
      </c>
      <c r="B31" s="39" t="s">
        <v>413</v>
      </c>
      <c r="C31" s="40" t="s">
        <v>207</v>
      </c>
      <c r="D31" s="41" t="s">
        <v>414</v>
      </c>
      <c r="E31" s="14"/>
      <c r="F31" s="32"/>
      <c r="G31" s="14"/>
      <c r="H31" s="32"/>
      <c r="I31" s="70"/>
    </row>
    <row r="32" spans="1:9" s="12" customFormat="1" x14ac:dyDescent="0.2">
      <c r="A32" s="14">
        <v>21</v>
      </c>
      <c r="B32" s="39" t="s">
        <v>415</v>
      </c>
      <c r="C32" s="40" t="s">
        <v>416</v>
      </c>
      <c r="D32" s="41" t="s">
        <v>57</v>
      </c>
      <c r="E32" s="14"/>
      <c r="F32" s="32"/>
      <c r="G32" s="14"/>
      <c r="H32" s="32"/>
      <c r="I32" s="71"/>
    </row>
    <row r="33" spans="1:9" s="12" customFormat="1" x14ac:dyDescent="0.2">
      <c r="A33" s="14">
        <v>22</v>
      </c>
      <c r="B33" s="39" t="s">
        <v>417</v>
      </c>
      <c r="C33" s="40" t="s">
        <v>418</v>
      </c>
      <c r="D33" s="41" t="s">
        <v>419</v>
      </c>
      <c r="E33" s="14"/>
      <c r="F33" s="32"/>
      <c r="G33" s="14"/>
      <c r="H33" s="32"/>
      <c r="I33" s="71"/>
    </row>
    <row r="34" spans="1:9" s="12" customFormat="1" x14ac:dyDescent="0.2">
      <c r="A34" s="14">
        <v>23</v>
      </c>
      <c r="B34" s="39" t="s">
        <v>420</v>
      </c>
      <c r="C34" s="40" t="s">
        <v>77</v>
      </c>
      <c r="D34" s="41" t="s">
        <v>246</v>
      </c>
      <c r="E34" s="14"/>
      <c r="F34" s="32"/>
      <c r="G34" s="14"/>
      <c r="H34" s="32"/>
      <c r="I34" s="71"/>
    </row>
    <row r="35" spans="1:9" s="12" customFormat="1" x14ac:dyDescent="0.2">
      <c r="A35" s="14">
        <v>24</v>
      </c>
      <c r="B35" s="39" t="s">
        <v>421</v>
      </c>
      <c r="C35" s="40" t="s">
        <v>422</v>
      </c>
      <c r="D35" s="41" t="s">
        <v>149</v>
      </c>
      <c r="E35" s="14"/>
      <c r="F35" s="32"/>
      <c r="G35" s="14"/>
      <c r="H35" s="32"/>
      <c r="I35" s="71"/>
    </row>
    <row r="36" spans="1:9" s="12" customFormat="1" x14ac:dyDescent="0.2">
      <c r="A36" s="14">
        <v>25</v>
      </c>
      <c r="B36" s="39" t="s">
        <v>423</v>
      </c>
      <c r="C36" s="40" t="s">
        <v>424</v>
      </c>
      <c r="D36" s="41" t="s">
        <v>149</v>
      </c>
      <c r="E36" s="14"/>
      <c r="F36" s="32"/>
      <c r="G36" s="14"/>
      <c r="H36" s="32"/>
      <c r="I36" s="71"/>
    </row>
    <row r="37" spans="1:9" s="12" customFormat="1" x14ac:dyDescent="0.2">
      <c r="A37" s="14">
        <v>26</v>
      </c>
      <c r="B37" s="39" t="s">
        <v>425</v>
      </c>
      <c r="C37" s="40" t="s">
        <v>426</v>
      </c>
      <c r="D37" s="41" t="s">
        <v>149</v>
      </c>
      <c r="E37" s="14"/>
      <c r="F37" s="32"/>
      <c r="G37" s="14"/>
      <c r="H37" s="32"/>
      <c r="I37" s="71"/>
    </row>
    <row r="38" spans="1:9" s="12" customFormat="1" x14ac:dyDescent="0.2">
      <c r="A38" s="14">
        <v>27</v>
      </c>
      <c r="B38" s="39" t="s">
        <v>427</v>
      </c>
      <c r="C38" s="40" t="s">
        <v>428</v>
      </c>
      <c r="D38" s="41" t="s">
        <v>152</v>
      </c>
      <c r="E38" s="14"/>
      <c r="F38" s="32"/>
      <c r="G38" s="14"/>
      <c r="H38" s="32"/>
      <c r="I38" s="70" t="s">
        <v>664</v>
      </c>
    </row>
    <row r="39" spans="1:9" s="12" customFormat="1" x14ac:dyDescent="0.2">
      <c r="A39" s="14">
        <v>28</v>
      </c>
      <c r="B39" s="39" t="s">
        <v>429</v>
      </c>
      <c r="C39" s="40" t="s">
        <v>430</v>
      </c>
      <c r="D39" s="41" t="s">
        <v>252</v>
      </c>
      <c r="E39" s="14"/>
      <c r="F39" s="32"/>
      <c r="G39" s="14"/>
      <c r="H39" s="32"/>
      <c r="I39" s="71"/>
    </row>
    <row r="40" spans="1:9" s="12" customFormat="1" x14ac:dyDescent="0.2">
      <c r="A40" s="14">
        <v>29</v>
      </c>
      <c r="B40" s="39" t="s">
        <v>431</v>
      </c>
      <c r="C40" s="40" t="s">
        <v>432</v>
      </c>
      <c r="D40" s="41" t="s">
        <v>433</v>
      </c>
      <c r="E40" s="14"/>
      <c r="F40" s="32"/>
      <c r="G40" s="14"/>
      <c r="H40" s="32"/>
      <c r="I40" s="70" t="s">
        <v>668</v>
      </c>
    </row>
    <row r="41" spans="1:9" s="12" customFormat="1" x14ac:dyDescent="0.2">
      <c r="A41" s="14">
        <v>30</v>
      </c>
      <c r="B41" s="39" t="s">
        <v>434</v>
      </c>
      <c r="C41" s="40" t="s">
        <v>435</v>
      </c>
      <c r="D41" s="41" t="s">
        <v>255</v>
      </c>
      <c r="E41" s="14"/>
      <c r="F41" s="32"/>
      <c r="G41" s="14"/>
      <c r="H41" s="32"/>
      <c r="I41" s="70"/>
    </row>
    <row r="42" spans="1:9" s="12" customFormat="1" x14ac:dyDescent="0.2">
      <c r="A42" s="14">
        <v>31</v>
      </c>
      <c r="B42" s="39" t="s">
        <v>436</v>
      </c>
      <c r="C42" s="40" t="s">
        <v>88</v>
      </c>
      <c r="D42" s="41" t="s">
        <v>66</v>
      </c>
      <c r="E42" s="14"/>
      <c r="F42" s="32"/>
      <c r="G42" s="14"/>
      <c r="H42" s="32"/>
      <c r="I42" s="70"/>
    </row>
    <row r="43" spans="1:9" s="12" customFormat="1" x14ac:dyDescent="0.2">
      <c r="A43" s="14">
        <v>32</v>
      </c>
      <c r="B43" s="39" t="s">
        <v>437</v>
      </c>
      <c r="C43" s="40" t="s">
        <v>438</v>
      </c>
      <c r="D43" s="41" t="s">
        <v>439</v>
      </c>
      <c r="E43" s="14"/>
      <c r="F43" s="32"/>
      <c r="G43" s="14"/>
      <c r="H43" s="32"/>
      <c r="I43" s="71" t="s">
        <v>669</v>
      </c>
    </row>
    <row r="44" spans="1:9" s="12" customFormat="1" x14ac:dyDescent="0.2">
      <c r="A44" s="14">
        <v>33</v>
      </c>
      <c r="B44" s="39" t="s">
        <v>440</v>
      </c>
      <c r="C44" s="40" t="s">
        <v>68</v>
      </c>
      <c r="D44" s="41" t="s">
        <v>163</v>
      </c>
      <c r="E44" s="14"/>
      <c r="F44" s="32"/>
      <c r="G44" s="14"/>
      <c r="H44" s="32"/>
      <c r="I44" s="71"/>
    </row>
    <row r="45" spans="1:9" s="12" customFormat="1" x14ac:dyDescent="0.2">
      <c r="A45" s="14">
        <v>34</v>
      </c>
      <c r="B45" s="39" t="s">
        <v>441</v>
      </c>
      <c r="C45" s="40" t="s">
        <v>442</v>
      </c>
      <c r="D45" s="41" t="s">
        <v>443</v>
      </c>
      <c r="E45" s="14"/>
      <c r="F45" s="32"/>
      <c r="G45" s="14"/>
      <c r="H45" s="32"/>
      <c r="I45" s="71"/>
    </row>
    <row r="46" spans="1:9" s="12" customFormat="1" x14ac:dyDescent="0.2">
      <c r="A46" s="14">
        <v>35</v>
      </c>
      <c r="B46" s="39" t="s">
        <v>444</v>
      </c>
      <c r="C46" s="40" t="s">
        <v>445</v>
      </c>
      <c r="D46" s="41" t="s">
        <v>165</v>
      </c>
      <c r="E46" s="14"/>
      <c r="F46" s="32"/>
      <c r="G46" s="14"/>
      <c r="H46" s="32"/>
      <c r="I46" s="71"/>
    </row>
    <row r="47" spans="1:9" s="12" customFormat="1" x14ac:dyDescent="0.2">
      <c r="A47" s="14">
        <v>36</v>
      </c>
      <c r="B47" s="39" t="s">
        <v>446</v>
      </c>
      <c r="C47" s="40" t="s">
        <v>447</v>
      </c>
      <c r="D47" s="41" t="s">
        <v>281</v>
      </c>
      <c r="E47" s="14"/>
      <c r="F47" s="32"/>
      <c r="G47" s="14"/>
      <c r="H47" s="32"/>
      <c r="I47" s="71"/>
    </row>
    <row r="48" spans="1:9" s="12" customFormat="1" x14ac:dyDescent="0.2">
      <c r="A48" s="14">
        <v>37</v>
      </c>
      <c r="B48" s="39" t="s">
        <v>448</v>
      </c>
      <c r="C48" s="40" t="s">
        <v>45</v>
      </c>
      <c r="D48" s="41" t="s">
        <v>368</v>
      </c>
      <c r="E48" s="14"/>
      <c r="F48" s="32"/>
      <c r="G48" s="14"/>
      <c r="H48" s="32"/>
      <c r="I48" s="71"/>
    </row>
    <row r="49" spans="1:9" s="12" customFormat="1" x14ac:dyDescent="0.2">
      <c r="A49" s="14">
        <v>38</v>
      </c>
      <c r="B49" s="39" t="s">
        <v>449</v>
      </c>
      <c r="C49" s="40" t="s">
        <v>450</v>
      </c>
      <c r="D49" s="41" t="s">
        <v>451</v>
      </c>
      <c r="E49" s="14"/>
      <c r="F49" s="32"/>
      <c r="G49" s="14"/>
      <c r="H49" s="32"/>
      <c r="I49" s="71"/>
    </row>
    <row r="50" spans="1:9" s="12" customFormat="1" x14ac:dyDescent="0.2">
      <c r="A50" s="14">
        <v>39</v>
      </c>
      <c r="B50" s="39" t="s">
        <v>452</v>
      </c>
      <c r="C50" s="40" t="s">
        <v>453</v>
      </c>
      <c r="D50" s="41" t="s">
        <v>286</v>
      </c>
      <c r="E50" s="14"/>
      <c r="F50" s="32"/>
      <c r="G50" s="14"/>
      <c r="H50" s="32"/>
      <c r="I50" s="71"/>
    </row>
    <row r="51" spans="1:9" s="12" customFormat="1" x14ac:dyDescent="0.2">
      <c r="A51" s="14">
        <v>40</v>
      </c>
      <c r="B51" s="39" t="s">
        <v>454</v>
      </c>
      <c r="C51" s="40" t="s">
        <v>455</v>
      </c>
      <c r="D51" s="41" t="s">
        <v>176</v>
      </c>
      <c r="E51" s="14"/>
      <c r="F51" s="32"/>
      <c r="G51" s="14"/>
      <c r="H51" s="32"/>
      <c r="I51" s="70"/>
    </row>
    <row r="52" spans="1:9" s="12" customFormat="1" x14ac:dyDescent="0.2">
      <c r="A52" s="14">
        <v>41</v>
      </c>
      <c r="B52" s="39" t="s">
        <v>456</v>
      </c>
      <c r="C52" s="40" t="s">
        <v>457</v>
      </c>
      <c r="D52" s="41" t="s">
        <v>458</v>
      </c>
      <c r="E52" s="14"/>
      <c r="F52" s="32"/>
      <c r="G52" s="14"/>
      <c r="H52" s="32"/>
      <c r="I52" s="71"/>
    </row>
    <row r="53" spans="1:9" s="12" customFormat="1" x14ac:dyDescent="0.2">
      <c r="A53" s="14">
        <v>42</v>
      </c>
      <c r="B53" s="39" t="s">
        <v>459</v>
      </c>
      <c r="C53" s="40" t="s">
        <v>88</v>
      </c>
      <c r="D53" s="41" t="s">
        <v>460</v>
      </c>
      <c r="E53" s="14"/>
      <c r="F53" s="32"/>
      <c r="G53" s="14"/>
      <c r="H53" s="32"/>
      <c r="I53" s="71"/>
    </row>
    <row r="54" spans="1:9" s="12" customFormat="1" x14ac:dyDescent="0.2">
      <c r="A54" s="14">
        <v>43</v>
      </c>
      <c r="B54" s="39" t="s">
        <v>461</v>
      </c>
      <c r="C54" s="40" t="s">
        <v>68</v>
      </c>
      <c r="D54" s="41" t="s">
        <v>460</v>
      </c>
      <c r="E54" s="14"/>
      <c r="F54" s="32"/>
      <c r="G54" s="14"/>
      <c r="H54" s="32"/>
      <c r="I54" s="71"/>
    </row>
    <row r="55" spans="1:9" s="12" customFormat="1" x14ac:dyDescent="0.2">
      <c r="A55" s="14">
        <v>44</v>
      </c>
      <c r="B55" s="39" t="s">
        <v>462</v>
      </c>
      <c r="C55" s="40" t="s">
        <v>463</v>
      </c>
      <c r="D55" s="41" t="s">
        <v>464</v>
      </c>
      <c r="E55" s="14"/>
      <c r="F55" s="32"/>
      <c r="G55" s="14"/>
      <c r="H55" s="32"/>
      <c r="I55" s="71"/>
    </row>
    <row r="56" spans="1:9" s="12" customFormat="1" x14ac:dyDescent="0.2">
      <c r="A56" s="14">
        <v>45</v>
      </c>
      <c r="B56" s="39" t="s">
        <v>465</v>
      </c>
      <c r="C56" s="40" t="s">
        <v>162</v>
      </c>
      <c r="D56" s="41" t="s">
        <v>293</v>
      </c>
      <c r="E56" s="14"/>
      <c r="F56" s="32"/>
      <c r="G56" s="14"/>
      <c r="H56" s="32"/>
      <c r="I56" s="71"/>
    </row>
    <row r="57" spans="1:9" s="12" customFormat="1" x14ac:dyDescent="0.2">
      <c r="A57" s="14">
        <v>46</v>
      </c>
      <c r="B57" s="39" t="s">
        <v>466</v>
      </c>
      <c r="C57" s="40" t="s">
        <v>467</v>
      </c>
      <c r="D57" s="41" t="s">
        <v>468</v>
      </c>
      <c r="E57" s="14"/>
      <c r="F57" s="32"/>
      <c r="G57" s="14"/>
      <c r="H57" s="32"/>
      <c r="I57" s="71" t="s">
        <v>665</v>
      </c>
    </row>
    <row r="58" spans="1:9" s="12" customFormat="1" x14ac:dyDescent="0.2">
      <c r="A58" s="14">
        <v>47</v>
      </c>
      <c r="B58" s="39" t="s">
        <v>469</v>
      </c>
      <c r="C58" s="40" t="s">
        <v>178</v>
      </c>
      <c r="D58" s="41" t="s">
        <v>468</v>
      </c>
      <c r="E58" s="14"/>
      <c r="F58" s="32"/>
      <c r="G58" s="14"/>
      <c r="H58" s="32"/>
      <c r="I58" s="70"/>
    </row>
    <row r="59" spans="1:9" s="12" customFormat="1" x14ac:dyDescent="0.2">
      <c r="A59" s="14">
        <v>48</v>
      </c>
      <c r="B59" s="39" t="s">
        <v>470</v>
      </c>
      <c r="C59" s="40" t="s">
        <v>68</v>
      </c>
      <c r="D59" s="41" t="s">
        <v>89</v>
      </c>
      <c r="E59" s="14"/>
      <c r="F59" s="32"/>
      <c r="G59" s="14"/>
      <c r="H59" s="32"/>
      <c r="I59" s="71"/>
    </row>
    <row r="60" spans="1:9" s="12" customFormat="1" x14ac:dyDescent="0.2">
      <c r="A60" s="14">
        <v>49</v>
      </c>
      <c r="B60" s="39" t="s">
        <v>471</v>
      </c>
      <c r="C60" s="40" t="s">
        <v>472</v>
      </c>
      <c r="D60" s="41" t="s">
        <v>89</v>
      </c>
      <c r="E60" s="14"/>
      <c r="F60" s="32"/>
      <c r="G60" s="14"/>
      <c r="H60" s="32"/>
      <c r="I60" s="70"/>
    </row>
    <row r="61" spans="1:9" s="12" customFormat="1" x14ac:dyDescent="0.2">
      <c r="A61" s="14">
        <v>50</v>
      </c>
      <c r="B61" s="39" t="s">
        <v>473</v>
      </c>
      <c r="C61" s="40" t="s">
        <v>68</v>
      </c>
      <c r="D61" s="41" t="s">
        <v>474</v>
      </c>
      <c r="E61" s="14"/>
      <c r="F61" s="32"/>
      <c r="G61" s="14"/>
      <c r="H61" s="32"/>
      <c r="I61" s="70" t="s">
        <v>668</v>
      </c>
    </row>
    <row r="62" spans="1:9" ht="15.75" x14ac:dyDescent="0.25">
      <c r="A62" s="22"/>
      <c r="B62" s="22"/>
      <c r="C62" s="60" t="s">
        <v>11</v>
      </c>
      <c r="D62" s="60"/>
      <c r="E62" s="60"/>
      <c r="F62" s="60"/>
      <c r="G62" s="60"/>
      <c r="H62" s="60"/>
      <c r="I62" s="60"/>
    </row>
    <row r="63" spans="1:9" ht="15.75" x14ac:dyDescent="0.25">
      <c r="C63" s="61" t="s">
        <v>12</v>
      </c>
      <c r="D63" s="25"/>
      <c r="E63" s="63" t="s">
        <v>6</v>
      </c>
      <c r="F63" s="64"/>
      <c r="G63" s="63" t="s">
        <v>7</v>
      </c>
      <c r="H63" s="64"/>
      <c r="I63" s="65" t="s">
        <v>8</v>
      </c>
    </row>
    <row r="64" spans="1:9" s="12" customFormat="1" ht="15.75" x14ac:dyDescent="0.2">
      <c r="C64" s="62"/>
      <c r="D64" s="20"/>
      <c r="E64" s="13" t="s">
        <v>13</v>
      </c>
      <c r="F64" s="16" t="s">
        <v>14</v>
      </c>
      <c r="G64" s="13" t="s">
        <v>13</v>
      </c>
      <c r="H64" s="16" t="s">
        <v>14</v>
      </c>
      <c r="I64" s="66"/>
    </row>
    <row r="65" spans="1:10" x14ac:dyDescent="0.25">
      <c r="C65" s="23" t="s">
        <v>15</v>
      </c>
      <c r="D65" s="38"/>
      <c r="E65" s="33"/>
      <c r="F65" s="34"/>
      <c r="G65" s="33"/>
      <c r="H65" s="34"/>
      <c r="I65" s="17"/>
    </row>
    <row r="66" spans="1:10" x14ac:dyDescent="0.25">
      <c r="C66" s="23" t="s">
        <v>16</v>
      </c>
      <c r="D66" s="38"/>
      <c r="E66" s="33"/>
      <c r="F66" s="34"/>
      <c r="G66" s="33"/>
      <c r="H66" s="34"/>
      <c r="I66" s="17"/>
    </row>
    <row r="67" spans="1:10" x14ac:dyDescent="0.25">
      <c r="C67" s="23" t="s">
        <v>17</v>
      </c>
      <c r="D67" s="38"/>
      <c r="E67" s="33"/>
      <c r="F67" s="34"/>
      <c r="G67" s="33"/>
      <c r="H67" s="34"/>
      <c r="I67" s="17"/>
    </row>
    <row r="68" spans="1:10" x14ac:dyDescent="0.25">
      <c r="C68" s="23" t="s">
        <v>18</v>
      </c>
      <c r="D68" s="38"/>
      <c r="E68" s="33"/>
      <c r="F68" s="34"/>
      <c r="G68" s="33"/>
      <c r="H68" s="34"/>
      <c r="I68" s="17"/>
    </row>
    <row r="69" spans="1:10" x14ac:dyDescent="0.25">
      <c r="C69" s="23" t="s">
        <v>19</v>
      </c>
      <c r="D69" s="38"/>
      <c r="E69" s="33"/>
      <c r="F69" s="34"/>
      <c r="G69" s="33"/>
      <c r="H69" s="34"/>
      <c r="I69" s="17"/>
    </row>
    <row r="70" spans="1:10" ht="15.75" thickBot="1" x14ac:dyDescent="0.3">
      <c r="C70" s="24" t="s">
        <v>25</v>
      </c>
      <c r="D70" s="21"/>
      <c r="E70" s="35"/>
      <c r="F70" s="36"/>
      <c r="G70" s="35"/>
      <c r="H70" s="36"/>
      <c r="I70" s="18"/>
    </row>
    <row r="71" spans="1:10" x14ac:dyDescent="0.25">
      <c r="C71" s="19"/>
      <c r="D71" s="19"/>
      <c r="F71" s="27"/>
    </row>
    <row r="72" spans="1:10" ht="15.75" x14ac:dyDescent="0.25">
      <c r="E72" s="59" t="s">
        <v>24</v>
      </c>
      <c r="F72" s="59"/>
      <c r="G72" s="59"/>
      <c r="H72" s="59"/>
      <c r="I72" s="59"/>
    </row>
    <row r="73" spans="1:10" x14ac:dyDescent="0.25">
      <c r="A73" s="43" t="s">
        <v>28</v>
      </c>
      <c r="B73" s="43"/>
      <c r="C73" s="43"/>
      <c r="D73" s="43"/>
      <c r="E73" s="43"/>
      <c r="F73" s="43" t="s">
        <v>6</v>
      </c>
      <c r="G73" s="43"/>
      <c r="H73" s="43"/>
      <c r="I73" s="31" t="s">
        <v>20</v>
      </c>
      <c r="J73" s="31"/>
    </row>
    <row r="77" spans="1:10" x14ac:dyDescent="0.25">
      <c r="A77" s="1">
        <v>1</v>
      </c>
    </row>
  </sheetData>
  <mergeCells count="24">
    <mergeCell ref="A73:E73"/>
    <mergeCell ref="F73:H73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61 H12:H61">
    <cfRule type="cellIs" dxfId="11" priority="1" stopIfTrue="1" operator="equal">
      <formula>"SVG"</formula>
    </cfRule>
    <cfRule type="cellIs" dxfId="10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"/>
  <sheetViews>
    <sheetView topLeftCell="A11" workbookViewId="0">
      <selection activeCell="M33" sqref="M3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522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476</v>
      </c>
      <c r="C12" s="40" t="s">
        <v>395</v>
      </c>
      <c r="D12" s="41" t="s">
        <v>93</v>
      </c>
      <c r="E12" s="14"/>
      <c r="F12" s="32"/>
      <c r="G12" s="14"/>
      <c r="H12" s="32"/>
      <c r="I12" s="26"/>
    </row>
    <row r="13" spans="1:20" s="12" customFormat="1" ht="15.95" customHeight="1" x14ac:dyDescent="0.2">
      <c r="A13" s="14">
        <v>2</v>
      </c>
      <c r="B13" s="39" t="s">
        <v>477</v>
      </c>
      <c r="C13" s="40" t="s">
        <v>478</v>
      </c>
      <c r="D13" s="41" t="s">
        <v>32</v>
      </c>
      <c r="E13" s="14"/>
      <c r="F13" s="32"/>
      <c r="G13" s="14"/>
      <c r="H13" s="32"/>
      <c r="I13" s="26"/>
    </row>
    <row r="14" spans="1:20" s="12" customFormat="1" ht="15.95" customHeight="1" x14ac:dyDescent="0.2">
      <c r="A14" s="14">
        <v>3</v>
      </c>
      <c r="B14" s="39" t="s">
        <v>479</v>
      </c>
      <c r="C14" s="40" t="s">
        <v>480</v>
      </c>
      <c r="D14" s="41" t="s">
        <v>32</v>
      </c>
      <c r="E14" s="14"/>
      <c r="F14" s="32"/>
      <c r="G14" s="14"/>
      <c r="H14" s="32"/>
      <c r="I14" s="26"/>
    </row>
    <row r="15" spans="1:20" s="12" customFormat="1" ht="15.95" customHeight="1" x14ac:dyDescent="0.2">
      <c r="A15" s="14">
        <v>4</v>
      </c>
      <c r="B15" s="39" t="s">
        <v>481</v>
      </c>
      <c r="C15" s="40" t="s">
        <v>482</v>
      </c>
      <c r="D15" s="41" t="s">
        <v>37</v>
      </c>
      <c r="E15" s="14"/>
      <c r="F15" s="32"/>
      <c r="G15" s="14"/>
      <c r="H15" s="32"/>
      <c r="I15" s="15"/>
    </row>
    <row r="16" spans="1:20" s="12" customFormat="1" ht="15.95" customHeight="1" x14ac:dyDescent="0.2">
      <c r="A16" s="14">
        <v>5</v>
      </c>
      <c r="B16" s="39" t="s">
        <v>483</v>
      </c>
      <c r="C16" s="40" t="s">
        <v>484</v>
      </c>
      <c r="D16" s="41" t="s">
        <v>96</v>
      </c>
      <c r="E16" s="14"/>
      <c r="F16" s="32"/>
      <c r="G16" s="14"/>
      <c r="H16" s="32"/>
      <c r="I16" s="15"/>
    </row>
    <row r="17" spans="1:9" s="12" customFormat="1" x14ac:dyDescent="0.2">
      <c r="A17" s="14">
        <v>6</v>
      </c>
      <c r="B17" s="39" t="s">
        <v>485</v>
      </c>
      <c r="C17" s="40" t="s">
        <v>486</v>
      </c>
      <c r="D17" s="41" t="s">
        <v>96</v>
      </c>
      <c r="E17" s="14"/>
      <c r="F17" s="32"/>
      <c r="G17" s="14"/>
      <c r="H17" s="32"/>
      <c r="I17" s="15" t="s">
        <v>665</v>
      </c>
    </row>
    <row r="18" spans="1:9" s="12" customFormat="1" x14ac:dyDescent="0.2">
      <c r="A18" s="14">
        <v>7</v>
      </c>
      <c r="B18" s="39" t="s">
        <v>487</v>
      </c>
      <c r="C18" s="40" t="s">
        <v>488</v>
      </c>
      <c r="D18" s="41" t="s">
        <v>104</v>
      </c>
      <c r="E18" s="14"/>
      <c r="F18" s="32"/>
      <c r="G18" s="14"/>
      <c r="H18" s="32"/>
      <c r="I18" s="15"/>
    </row>
    <row r="19" spans="1:9" s="12" customFormat="1" x14ac:dyDescent="0.2">
      <c r="A19" s="14">
        <v>8</v>
      </c>
      <c r="B19" s="39" t="s">
        <v>489</v>
      </c>
      <c r="C19" s="40" t="s">
        <v>490</v>
      </c>
      <c r="D19" s="41" t="s">
        <v>314</v>
      </c>
      <c r="E19" s="14"/>
      <c r="F19" s="32"/>
      <c r="G19" s="14"/>
      <c r="H19" s="32"/>
      <c r="I19" s="15" t="s">
        <v>665</v>
      </c>
    </row>
    <row r="20" spans="1:9" s="12" customFormat="1" x14ac:dyDescent="0.2">
      <c r="A20" s="14">
        <v>9</v>
      </c>
      <c r="B20" s="39" t="s">
        <v>491</v>
      </c>
      <c r="C20" s="40" t="s">
        <v>492</v>
      </c>
      <c r="D20" s="41" t="s">
        <v>396</v>
      </c>
      <c r="E20" s="14"/>
      <c r="F20" s="32"/>
      <c r="G20" s="14"/>
      <c r="H20" s="32"/>
      <c r="I20" s="26"/>
    </row>
    <row r="21" spans="1:9" s="12" customFormat="1" x14ac:dyDescent="0.2">
      <c r="A21" s="14">
        <v>10</v>
      </c>
      <c r="B21" s="39" t="s">
        <v>493</v>
      </c>
      <c r="C21" s="40" t="s">
        <v>68</v>
      </c>
      <c r="D21" s="41" t="s">
        <v>321</v>
      </c>
      <c r="E21" s="14"/>
      <c r="F21" s="32"/>
      <c r="G21" s="14"/>
      <c r="H21" s="32"/>
      <c r="I21" s="26"/>
    </row>
    <row r="22" spans="1:9" s="12" customFormat="1" x14ac:dyDescent="0.2">
      <c r="A22" s="14">
        <v>11</v>
      </c>
      <c r="B22" s="39" t="s">
        <v>494</v>
      </c>
      <c r="C22" s="40" t="s">
        <v>162</v>
      </c>
      <c r="D22" s="41" t="s">
        <v>52</v>
      </c>
      <c r="E22" s="14"/>
      <c r="F22" s="32"/>
      <c r="G22" s="14"/>
      <c r="H22" s="32"/>
      <c r="I22" s="26"/>
    </row>
    <row r="23" spans="1:9" s="12" customFormat="1" x14ac:dyDescent="0.2">
      <c r="A23" s="14">
        <v>12</v>
      </c>
      <c r="B23" s="39" t="s">
        <v>495</v>
      </c>
      <c r="C23" s="40" t="s">
        <v>442</v>
      </c>
      <c r="D23" s="41" t="s">
        <v>408</v>
      </c>
      <c r="E23" s="14"/>
      <c r="F23" s="32"/>
      <c r="G23" s="14"/>
      <c r="H23" s="32"/>
      <c r="I23" s="15"/>
    </row>
    <row r="24" spans="1:9" s="12" customFormat="1" x14ac:dyDescent="0.2">
      <c r="A24" s="14">
        <v>13</v>
      </c>
      <c r="B24" s="39" t="s">
        <v>496</v>
      </c>
      <c r="C24" s="40" t="s">
        <v>497</v>
      </c>
      <c r="D24" s="41" t="s">
        <v>229</v>
      </c>
      <c r="E24" s="14"/>
      <c r="F24" s="32"/>
      <c r="G24" s="14"/>
      <c r="H24" s="32"/>
      <c r="I24" s="15" t="s">
        <v>664</v>
      </c>
    </row>
    <row r="25" spans="1:9" s="12" customFormat="1" x14ac:dyDescent="0.2">
      <c r="A25" s="14">
        <v>14</v>
      </c>
      <c r="B25" s="39" t="s">
        <v>498</v>
      </c>
      <c r="C25" s="40" t="s">
        <v>109</v>
      </c>
      <c r="D25" s="41" t="s">
        <v>255</v>
      </c>
      <c r="E25" s="14"/>
      <c r="F25" s="32"/>
      <c r="G25" s="14"/>
      <c r="H25" s="32"/>
      <c r="I25" s="15"/>
    </row>
    <row r="26" spans="1:9" s="12" customFormat="1" x14ac:dyDescent="0.2">
      <c r="A26" s="14">
        <v>15</v>
      </c>
      <c r="B26" s="39" t="s">
        <v>499</v>
      </c>
      <c r="C26" s="40" t="s">
        <v>442</v>
      </c>
      <c r="D26" s="41" t="s">
        <v>66</v>
      </c>
      <c r="E26" s="14"/>
      <c r="F26" s="32"/>
      <c r="G26" s="14"/>
      <c r="H26" s="32"/>
      <c r="I26" s="15"/>
    </row>
    <row r="27" spans="1:9" s="12" customFormat="1" x14ac:dyDescent="0.2">
      <c r="A27" s="14">
        <v>16</v>
      </c>
      <c r="B27" s="39" t="s">
        <v>500</v>
      </c>
      <c r="C27" s="40" t="s">
        <v>356</v>
      </c>
      <c r="D27" s="41" t="s">
        <v>66</v>
      </c>
      <c r="E27" s="14"/>
      <c r="F27" s="32"/>
      <c r="G27" s="14"/>
      <c r="H27" s="32"/>
      <c r="I27" s="15"/>
    </row>
    <row r="28" spans="1:9" s="12" customFormat="1" x14ac:dyDescent="0.2">
      <c r="A28" s="14">
        <v>17</v>
      </c>
      <c r="B28" s="39" t="s">
        <v>501</v>
      </c>
      <c r="C28" s="40" t="s">
        <v>502</v>
      </c>
      <c r="D28" s="41" t="s">
        <v>503</v>
      </c>
      <c r="E28" s="14"/>
      <c r="F28" s="32"/>
      <c r="G28" s="14"/>
      <c r="H28" s="32"/>
      <c r="I28" s="15"/>
    </row>
    <row r="29" spans="1:9" s="12" customFormat="1" x14ac:dyDescent="0.2">
      <c r="A29" s="14">
        <v>18</v>
      </c>
      <c r="B29" s="39" t="s">
        <v>504</v>
      </c>
      <c r="C29" s="40" t="s">
        <v>505</v>
      </c>
      <c r="D29" s="41" t="s">
        <v>72</v>
      </c>
      <c r="E29" s="14"/>
      <c r="F29" s="32"/>
      <c r="G29" s="14"/>
      <c r="H29" s="32"/>
      <c r="I29" s="15"/>
    </row>
    <row r="30" spans="1:9" s="12" customFormat="1" x14ac:dyDescent="0.2">
      <c r="A30" s="14">
        <v>19</v>
      </c>
      <c r="B30" s="39" t="s">
        <v>506</v>
      </c>
      <c r="C30" s="40" t="s">
        <v>507</v>
      </c>
      <c r="D30" s="41" t="s">
        <v>368</v>
      </c>
      <c r="E30" s="14"/>
      <c r="F30" s="32"/>
      <c r="G30" s="14"/>
      <c r="H30" s="32"/>
      <c r="I30" s="15"/>
    </row>
    <row r="31" spans="1:9" s="12" customFormat="1" x14ac:dyDescent="0.2">
      <c r="A31" s="14">
        <v>20</v>
      </c>
      <c r="B31" s="39" t="s">
        <v>508</v>
      </c>
      <c r="C31" s="40" t="s">
        <v>509</v>
      </c>
      <c r="D31" s="41" t="s">
        <v>176</v>
      </c>
      <c r="E31" s="14"/>
      <c r="F31" s="32"/>
      <c r="G31" s="14"/>
      <c r="H31" s="32"/>
      <c r="I31" s="26"/>
    </row>
    <row r="32" spans="1:9" s="12" customFormat="1" x14ac:dyDescent="0.2">
      <c r="A32" s="14">
        <v>21</v>
      </c>
      <c r="B32" s="39" t="s">
        <v>510</v>
      </c>
      <c r="C32" s="40" t="s">
        <v>68</v>
      </c>
      <c r="D32" s="41" t="s">
        <v>511</v>
      </c>
      <c r="E32" s="14"/>
      <c r="F32" s="32"/>
      <c r="G32" s="14"/>
      <c r="H32" s="32"/>
      <c r="I32" s="15"/>
    </row>
    <row r="33" spans="1:9" s="12" customFormat="1" x14ac:dyDescent="0.2">
      <c r="A33" s="14">
        <v>22</v>
      </c>
      <c r="B33" s="39" t="s">
        <v>512</v>
      </c>
      <c r="C33" s="40" t="s">
        <v>513</v>
      </c>
      <c r="D33" s="41" t="s">
        <v>460</v>
      </c>
      <c r="E33" s="14"/>
      <c r="F33" s="32"/>
      <c r="G33" s="14"/>
      <c r="H33" s="32"/>
      <c r="I33" s="15"/>
    </row>
    <row r="34" spans="1:9" s="12" customFormat="1" x14ac:dyDescent="0.2">
      <c r="A34" s="14">
        <v>23</v>
      </c>
      <c r="B34" s="39" t="s">
        <v>514</v>
      </c>
      <c r="C34" s="40" t="s">
        <v>515</v>
      </c>
      <c r="D34" s="41" t="s">
        <v>293</v>
      </c>
      <c r="E34" s="14"/>
      <c r="F34" s="32"/>
      <c r="G34" s="14"/>
      <c r="H34" s="32"/>
      <c r="I34" s="15"/>
    </row>
    <row r="35" spans="1:9" s="12" customFormat="1" x14ac:dyDescent="0.2">
      <c r="A35" s="14">
        <v>24</v>
      </c>
      <c r="B35" s="39" t="s">
        <v>516</v>
      </c>
      <c r="C35" s="40" t="s">
        <v>54</v>
      </c>
      <c r="D35" s="41" t="s">
        <v>293</v>
      </c>
      <c r="E35" s="14"/>
      <c r="F35" s="32"/>
      <c r="G35" s="14"/>
      <c r="H35" s="32"/>
      <c r="I35" s="15"/>
    </row>
    <row r="36" spans="1:9" s="12" customFormat="1" x14ac:dyDescent="0.2">
      <c r="A36" s="14">
        <v>25</v>
      </c>
      <c r="B36" s="39" t="s">
        <v>517</v>
      </c>
      <c r="C36" s="40" t="s">
        <v>518</v>
      </c>
      <c r="D36" s="41" t="s">
        <v>519</v>
      </c>
      <c r="E36" s="14"/>
      <c r="F36" s="32"/>
      <c r="G36" s="14"/>
      <c r="H36" s="32"/>
      <c r="I36" s="15"/>
    </row>
    <row r="37" spans="1:9" s="12" customFormat="1" x14ac:dyDescent="0.2">
      <c r="A37" s="14">
        <v>26</v>
      </c>
      <c r="B37" s="39" t="s">
        <v>520</v>
      </c>
      <c r="C37" s="40" t="s">
        <v>77</v>
      </c>
      <c r="D37" s="41" t="s">
        <v>519</v>
      </c>
      <c r="E37" s="14"/>
      <c r="F37" s="32"/>
      <c r="G37" s="14"/>
      <c r="H37" s="32"/>
      <c r="I37" s="15"/>
    </row>
    <row r="38" spans="1:9" s="12" customFormat="1" x14ac:dyDescent="0.2">
      <c r="A38" s="14">
        <v>27</v>
      </c>
      <c r="B38" s="39" t="s">
        <v>521</v>
      </c>
      <c r="C38" s="40" t="s">
        <v>362</v>
      </c>
      <c r="D38" s="41" t="s">
        <v>89</v>
      </c>
      <c r="E38" s="14"/>
      <c r="F38" s="32"/>
      <c r="G38" s="14"/>
      <c r="H38" s="32"/>
      <c r="I38" s="26"/>
    </row>
    <row r="39" spans="1:9" ht="15.75" x14ac:dyDescent="0.25">
      <c r="A39" s="22"/>
      <c r="B39" s="22"/>
      <c r="C39" s="60" t="s">
        <v>11</v>
      </c>
      <c r="D39" s="60"/>
      <c r="E39" s="60"/>
      <c r="F39" s="60"/>
      <c r="G39" s="60"/>
      <c r="H39" s="60"/>
      <c r="I39" s="60"/>
    </row>
    <row r="40" spans="1:9" ht="15.75" x14ac:dyDescent="0.25">
      <c r="C40" s="61" t="s">
        <v>12</v>
      </c>
      <c r="D40" s="25"/>
      <c r="E40" s="63" t="s">
        <v>6</v>
      </c>
      <c r="F40" s="64"/>
      <c r="G40" s="63" t="s">
        <v>7</v>
      </c>
      <c r="H40" s="64"/>
      <c r="I40" s="65" t="s">
        <v>8</v>
      </c>
    </row>
    <row r="41" spans="1:9" s="12" customFormat="1" ht="15.75" x14ac:dyDescent="0.2">
      <c r="C41" s="62"/>
      <c r="D41" s="20"/>
      <c r="E41" s="13" t="s">
        <v>13</v>
      </c>
      <c r="F41" s="16" t="s">
        <v>14</v>
      </c>
      <c r="G41" s="13" t="s">
        <v>13</v>
      </c>
      <c r="H41" s="16" t="s">
        <v>14</v>
      </c>
      <c r="I41" s="66"/>
    </row>
    <row r="42" spans="1:9" x14ac:dyDescent="0.25">
      <c r="C42" s="23" t="s">
        <v>15</v>
      </c>
      <c r="D42" s="38"/>
      <c r="E42" s="33"/>
      <c r="F42" s="34"/>
      <c r="G42" s="33"/>
      <c r="H42" s="34"/>
      <c r="I42" s="17"/>
    </row>
    <row r="43" spans="1:9" x14ac:dyDescent="0.25">
      <c r="C43" s="23" t="s">
        <v>16</v>
      </c>
      <c r="D43" s="38"/>
      <c r="E43" s="33"/>
      <c r="F43" s="34"/>
      <c r="G43" s="33"/>
      <c r="H43" s="34"/>
      <c r="I43" s="17"/>
    </row>
    <row r="44" spans="1:9" x14ac:dyDescent="0.25">
      <c r="C44" s="23" t="s">
        <v>17</v>
      </c>
      <c r="D44" s="38"/>
      <c r="E44" s="33"/>
      <c r="F44" s="34"/>
      <c r="G44" s="33"/>
      <c r="H44" s="34"/>
      <c r="I44" s="17"/>
    </row>
    <row r="45" spans="1:9" x14ac:dyDescent="0.25">
      <c r="C45" s="23" t="s">
        <v>18</v>
      </c>
      <c r="D45" s="38"/>
      <c r="E45" s="33"/>
      <c r="F45" s="34"/>
      <c r="G45" s="33"/>
      <c r="H45" s="34"/>
      <c r="I45" s="17"/>
    </row>
    <row r="46" spans="1:9" x14ac:dyDescent="0.25">
      <c r="C46" s="23" t="s">
        <v>19</v>
      </c>
      <c r="D46" s="38"/>
      <c r="E46" s="33"/>
      <c r="F46" s="34"/>
      <c r="G46" s="33"/>
      <c r="H46" s="34"/>
      <c r="I46" s="17"/>
    </row>
    <row r="47" spans="1:9" ht="15.75" thickBot="1" x14ac:dyDescent="0.3">
      <c r="C47" s="24" t="s">
        <v>25</v>
      </c>
      <c r="D47" s="21"/>
      <c r="E47" s="35"/>
      <c r="F47" s="36"/>
      <c r="G47" s="35"/>
      <c r="H47" s="36"/>
      <c r="I47" s="18"/>
    </row>
    <row r="48" spans="1:9" x14ac:dyDescent="0.25">
      <c r="C48" s="19"/>
      <c r="D48" s="19"/>
      <c r="F48" s="27"/>
    </row>
    <row r="49" spans="1:10" ht="15.75" x14ac:dyDescent="0.25">
      <c r="E49" s="59" t="s">
        <v>24</v>
      </c>
      <c r="F49" s="59"/>
      <c r="G49" s="59"/>
      <c r="H49" s="59"/>
      <c r="I49" s="59"/>
    </row>
    <row r="50" spans="1:10" x14ac:dyDescent="0.25">
      <c r="A50" s="43" t="s">
        <v>28</v>
      </c>
      <c r="B50" s="43"/>
      <c r="C50" s="43"/>
      <c r="D50" s="43"/>
      <c r="E50" s="43"/>
      <c r="F50" s="43" t="s">
        <v>6</v>
      </c>
      <c r="G50" s="43"/>
      <c r="H50" s="43"/>
      <c r="I50" s="31" t="s">
        <v>20</v>
      </c>
      <c r="J50" s="31"/>
    </row>
    <row r="54" spans="1:10" x14ac:dyDescent="0.25">
      <c r="A54" s="1">
        <v>1</v>
      </c>
    </row>
  </sheetData>
  <mergeCells count="24">
    <mergeCell ref="A50:E50"/>
    <mergeCell ref="F50:H50"/>
    <mergeCell ref="C39:I39"/>
    <mergeCell ref="C40:C41"/>
    <mergeCell ref="E40:F40"/>
    <mergeCell ref="G40:H40"/>
    <mergeCell ref="I40:I41"/>
    <mergeCell ref="E49:I49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8 H12:H38">
    <cfRule type="cellIs" dxfId="9" priority="1" stopIfTrue="1" operator="equal">
      <formula>"SVG"</formula>
    </cfRule>
    <cfRule type="cellIs" dxfId="8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topLeftCell="A29" workbookViewId="0">
      <selection activeCell="M45" sqref="M45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612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523</v>
      </c>
      <c r="C12" s="40" t="s">
        <v>524</v>
      </c>
      <c r="D12" s="41" t="s">
        <v>32</v>
      </c>
      <c r="E12" s="14"/>
      <c r="F12" s="32"/>
      <c r="G12" s="14"/>
      <c r="H12" s="32"/>
      <c r="I12" s="26"/>
    </row>
    <row r="13" spans="1:20" s="12" customFormat="1" ht="15.95" customHeight="1" x14ac:dyDescent="0.2">
      <c r="A13" s="14">
        <v>2</v>
      </c>
      <c r="B13" s="39" t="s">
        <v>525</v>
      </c>
      <c r="C13" s="40" t="s">
        <v>85</v>
      </c>
      <c r="D13" s="41" t="s">
        <v>32</v>
      </c>
      <c r="E13" s="14"/>
      <c r="F13" s="32"/>
      <c r="G13" s="14"/>
      <c r="H13" s="32"/>
      <c r="I13" s="26"/>
    </row>
    <row r="14" spans="1:20" s="12" customFormat="1" ht="15.95" customHeight="1" x14ac:dyDescent="0.2">
      <c r="A14" s="14">
        <v>3</v>
      </c>
      <c r="B14" s="39" t="s">
        <v>526</v>
      </c>
      <c r="C14" s="40" t="s">
        <v>527</v>
      </c>
      <c r="D14" s="41" t="s">
        <v>32</v>
      </c>
      <c r="E14" s="14"/>
      <c r="F14" s="32"/>
      <c r="G14" s="14"/>
      <c r="H14" s="32"/>
      <c r="I14" s="26"/>
    </row>
    <row r="15" spans="1:20" s="12" customFormat="1" ht="15.95" customHeight="1" x14ac:dyDescent="0.2">
      <c r="A15" s="14">
        <v>4</v>
      </c>
      <c r="B15" s="39" t="s">
        <v>528</v>
      </c>
      <c r="C15" s="40" t="s">
        <v>529</v>
      </c>
      <c r="D15" s="41" t="s">
        <v>379</v>
      </c>
      <c r="E15" s="14"/>
      <c r="F15" s="32"/>
      <c r="G15" s="14"/>
      <c r="H15" s="32"/>
      <c r="I15" s="15"/>
    </row>
    <row r="16" spans="1:20" s="12" customFormat="1" ht="15.95" customHeight="1" x14ac:dyDescent="0.2">
      <c r="A16" s="14">
        <v>5</v>
      </c>
      <c r="B16" s="39" t="s">
        <v>530</v>
      </c>
      <c r="C16" s="40" t="s">
        <v>531</v>
      </c>
      <c r="D16" s="41" t="s">
        <v>96</v>
      </c>
      <c r="E16" s="14"/>
      <c r="F16" s="32"/>
      <c r="G16" s="14"/>
      <c r="H16" s="32"/>
      <c r="I16" s="15"/>
    </row>
    <row r="17" spans="1:9" s="12" customFormat="1" x14ac:dyDescent="0.2">
      <c r="A17" s="14">
        <v>6</v>
      </c>
      <c r="B17" s="39" t="s">
        <v>532</v>
      </c>
      <c r="C17" s="40" t="s">
        <v>533</v>
      </c>
      <c r="D17" s="41" t="s">
        <v>301</v>
      </c>
      <c r="E17" s="14"/>
      <c r="F17" s="32"/>
      <c r="G17" s="14"/>
      <c r="H17" s="32"/>
      <c r="I17" s="15"/>
    </row>
    <row r="18" spans="1:9" s="12" customFormat="1" x14ac:dyDescent="0.2">
      <c r="A18" s="14">
        <v>7</v>
      </c>
      <c r="B18" s="39" t="s">
        <v>534</v>
      </c>
      <c r="C18" s="40" t="s">
        <v>535</v>
      </c>
      <c r="D18" s="41" t="s">
        <v>536</v>
      </c>
      <c r="E18" s="14"/>
      <c r="F18" s="32"/>
      <c r="G18" s="14"/>
      <c r="H18" s="32"/>
      <c r="I18" s="15"/>
    </row>
    <row r="19" spans="1:9" s="12" customFormat="1" x14ac:dyDescent="0.2">
      <c r="A19" s="14">
        <v>8</v>
      </c>
      <c r="B19" s="39" t="s">
        <v>537</v>
      </c>
      <c r="C19" s="40" t="s">
        <v>538</v>
      </c>
      <c r="D19" s="41" t="s">
        <v>46</v>
      </c>
      <c r="E19" s="14"/>
      <c r="F19" s="32"/>
      <c r="G19" s="14"/>
      <c r="H19" s="32"/>
      <c r="I19" s="15"/>
    </row>
    <row r="20" spans="1:9" s="12" customFormat="1" x14ac:dyDescent="0.2">
      <c r="A20" s="14">
        <v>9</v>
      </c>
      <c r="B20" s="39" t="s">
        <v>539</v>
      </c>
      <c r="C20" s="40" t="s">
        <v>540</v>
      </c>
      <c r="D20" s="41" t="s">
        <v>121</v>
      </c>
      <c r="E20" s="14"/>
      <c r="F20" s="32"/>
      <c r="G20" s="14"/>
      <c r="H20" s="32"/>
      <c r="I20" s="26"/>
    </row>
    <row r="21" spans="1:9" s="12" customFormat="1" x14ac:dyDescent="0.2">
      <c r="A21" s="14">
        <v>10</v>
      </c>
      <c r="B21" s="39" t="s">
        <v>541</v>
      </c>
      <c r="C21" s="40" t="s">
        <v>148</v>
      </c>
      <c r="D21" s="41" t="s">
        <v>396</v>
      </c>
      <c r="E21" s="14"/>
      <c r="F21" s="32"/>
      <c r="G21" s="14"/>
      <c r="H21" s="32"/>
      <c r="I21" s="26"/>
    </row>
    <row r="22" spans="1:9" s="12" customFormat="1" x14ac:dyDescent="0.2">
      <c r="A22" s="14">
        <v>11</v>
      </c>
      <c r="B22" s="39" t="s">
        <v>542</v>
      </c>
      <c r="C22" s="40" t="s">
        <v>298</v>
      </c>
      <c r="D22" s="41" t="s">
        <v>396</v>
      </c>
      <c r="E22" s="14"/>
      <c r="F22" s="32"/>
      <c r="G22" s="14"/>
      <c r="H22" s="32"/>
      <c r="I22" s="26"/>
    </row>
    <row r="23" spans="1:9" s="12" customFormat="1" x14ac:dyDescent="0.2">
      <c r="A23" s="14">
        <v>12</v>
      </c>
      <c r="B23" s="39" t="s">
        <v>543</v>
      </c>
      <c r="C23" s="40" t="s">
        <v>544</v>
      </c>
      <c r="D23" s="41" t="s">
        <v>545</v>
      </c>
      <c r="E23" s="14"/>
      <c r="F23" s="32"/>
      <c r="G23" s="14"/>
      <c r="H23" s="32"/>
      <c r="I23" s="15"/>
    </row>
    <row r="24" spans="1:9" s="12" customFormat="1" x14ac:dyDescent="0.2">
      <c r="A24" s="14">
        <v>13</v>
      </c>
      <c r="B24" s="39" t="s">
        <v>546</v>
      </c>
      <c r="C24" s="40" t="s">
        <v>42</v>
      </c>
      <c r="D24" s="41" t="s">
        <v>128</v>
      </c>
      <c r="E24" s="14"/>
      <c r="F24" s="32"/>
      <c r="G24" s="14"/>
      <c r="H24" s="32"/>
      <c r="I24" s="15"/>
    </row>
    <row r="25" spans="1:9" s="12" customFormat="1" x14ac:dyDescent="0.2">
      <c r="A25" s="14">
        <v>14</v>
      </c>
      <c r="B25" s="39" t="s">
        <v>547</v>
      </c>
      <c r="C25" s="40" t="s">
        <v>45</v>
      </c>
      <c r="D25" s="41" t="s">
        <v>223</v>
      </c>
      <c r="E25" s="14"/>
      <c r="F25" s="32"/>
      <c r="G25" s="14"/>
      <c r="H25" s="32"/>
      <c r="I25" s="15"/>
    </row>
    <row r="26" spans="1:9" s="12" customFormat="1" x14ac:dyDescent="0.2">
      <c r="A26" s="14">
        <v>15</v>
      </c>
      <c r="B26" s="39" t="s">
        <v>548</v>
      </c>
      <c r="C26" s="40" t="s">
        <v>549</v>
      </c>
      <c r="D26" s="41" t="s">
        <v>237</v>
      </c>
      <c r="E26" s="14"/>
      <c r="F26" s="32"/>
      <c r="G26" s="14"/>
      <c r="H26" s="32"/>
      <c r="I26" s="15"/>
    </row>
    <row r="27" spans="1:9" s="12" customFormat="1" x14ac:dyDescent="0.2">
      <c r="A27" s="14">
        <v>16</v>
      </c>
      <c r="B27" s="39" t="s">
        <v>550</v>
      </c>
      <c r="C27" s="40" t="s">
        <v>551</v>
      </c>
      <c r="D27" s="41" t="s">
        <v>57</v>
      </c>
      <c r="E27" s="14"/>
      <c r="F27" s="32"/>
      <c r="G27" s="14"/>
      <c r="H27" s="32"/>
      <c r="I27" s="15"/>
    </row>
    <row r="28" spans="1:9" s="12" customFormat="1" x14ac:dyDescent="0.2">
      <c r="A28" s="14">
        <v>17</v>
      </c>
      <c r="B28" s="39" t="s">
        <v>552</v>
      </c>
      <c r="C28" s="40" t="s">
        <v>553</v>
      </c>
      <c r="D28" s="41" t="s">
        <v>554</v>
      </c>
      <c r="E28" s="14"/>
      <c r="F28" s="32"/>
      <c r="G28" s="14"/>
      <c r="H28" s="32"/>
      <c r="I28" s="15"/>
    </row>
    <row r="29" spans="1:9" s="12" customFormat="1" x14ac:dyDescent="0.2">
      <c r="A29" s="14">
        <v>18</v>
      </c>
      <c r="B29" s="39" t="s">
        <v>555</v>
      </c>
      <c r="C29" s="40" t="s">
        <v>556</v>
      </c>
      <c r="D29" s="41" t="s">
        <v>143</v>
      </c>
      <c r="E29" s="14"/>
      <c r="F29" s="32"/>
      <c r="G29" s="14"/>
      <c r="H29" s="32"/>
      <c r="I29" s="15"/>
    </row>
    <row r="30" spans="1:9" s="12" customFormat="1" x14ac:dyDescent="0.2">
      <c r="A30" s="14">
        <v>19</v>
      </c>
      <c r="B30" s="39" t="s">
        <v>557</v>
      </c>
      <c r="C30" s="40" t="s">
        <v>558</v>
      </c>
      <c r="D30" s="41" t="s">
        <v>146</v>
      </c>
      <c r="E30" s="14"/>
      <c r="F30" s="32"/>
      <c r="G30" s="14"/>
      <c r="H30" s="32"/>
      <c r="I30" s="15" t="s">
        <v>664</v>
      </c>
    </row>
    <row r="31" spans="1:9" s="12" customFormat="1" x14ac:dyDescent="0.2">
      <c r="A31" s="14">
        <v>20</v>
      </c>
      <c r="B31" s="39" t="s">
        <v>559</v>
      </c>
      <c r="C31" s="40" t="s">
        <v>220</v>
      </c>
      <c r="D31" s="41" t="s">
        <v>560</v>
      </c>
      <c r="E31" s="14"/>
      <c r="F31" s="32"/>
      <c r="G31" s="14"/>
      <c r="H31" s="32"/>
      <c r="I31" s="26"/>
    </row>
    <row r="32" spans="1:9" s="12" customFormat="1" x14ac:dyDescent="0.2">
      <c r="A32" s="14">
        <v>21</v>
      </c>
      <c r="B32" s="39" t="s">
        <v>561</v>
      </c>
      <c r="C32" s="40" t="s">
        <v>274</v>
      </c>
      <c r="D32" s="41" t="s">
        <v>562</v>
      </c>
      <c r="E32" s="14"/>
      <c r="F32" s="32"/>
      <c r="G32" s="14"/>
      <c r="H32" s="32"/>
      <c r="I32" s="15"/>
    </row>
    <row r="33" spans="1:9" s="12" customFormat="1" x14ac:dyDescent="0.2">
      <c r="A33" s="14">
        <v>22</v>
      </c>
      <c r="B33" s="39" t="s">
        <v>563</v>
      </c>
      <c r="C33" s="40" t="s">
        <v>564</v>
      </c>
      <c r="D33" s="41" t="s">
        <v>152</v>
      </c>
      <c r="E33" s="14"/>
      <c r="F33" s="32"/>
      <c r="G33" s="14"/>
      <c r="H33" s="32"/>
      <c r="I33" s="15"/>
    </row>
    <row r="34" spans="1:9" s="12" customFormat="1" x14ac:dyDescent="0.2">
      <c r="A34" s="14">
        <v>23</v>
      </c>
      <c r="B34" s="39" t="s">
        <v>565</v>
      </c>
      <c r="C34" s="40" t="s">
        <v>566</v>
      </c>
      <c r="D34" s="41" t="s">
        <v>567</v>
      </c>
      <c r="E34" s="14"/>
      <c r="F34" s="32"/>
      <c r="G34" s="14"/>
      <c r="H34" s="32"/>
      <c r="I34" s="15"/>
    </row>
    <row r="35" spans="1:9" s="12" customFormat="1" x14ac:dyDescent="0.2">
      <c r="A35" s="14">
        <v>24</v>
      </c>
      <c r="B35" s="39" t="s">
        <v>568</v>
      </c>
      <c r="C35" s="40" t="s">
        <v>569</v>
      </c>
      <c r="D35" s="41" t="s">
        <v>570</v>
      </c>
      <c r="E35" s="14"/>
      <c r="F35" s="32"/>
      <c r="G35" s="14"/>
      <c r="H35" s="32"/>
      <c r="I35" s="15"/>
    </row>
    <row r="36" spans="1:9" s="12" customFormat="1" x14ac:dyDescent="0.2">
      <c r="A36" s="14">
        <v>25</v>
      </c>
      <c r="B36" s="39" t="s">
        <v>571</v>
      </c>
      <c r="C36" s="40" t="s">
        <v>68</v>
      </c>
      <c r="D36" s="41" t="s">
        <v>158</v>
      </c>
      <c r="E36" s="14"/>
      <c r="F36" s="32"/>
      <c r="G36" s="14"/>
      <c r="H36" s="32"/>
      <c r="I36" s="15"/>
    </row>
    <row r="37" spans="1:9" s="12" customFormat="1" x14ac:dyDescent="0.2">
      <c r="A37" s="14">
        <v>26</v>
      </c>
      <c r="B37" s="39" t="s">
        <v>572</v>
      </c>
      <c r="C37" s="40" t="s">
        <v>573</v>
      </c>
      <c r="D37" s="41" t="s">
        <v>66</v>
      </c>
      <c r="E37" s="14"/>
      <c r="F37" s="32"/>
      <c r="G37" s="14"/>
      <c r="H37" s="32"/>
      <c r="I37" s="15"/>
    </row>
    <row r="38" spans="1:9" s="12" customFormat="1" x14ac:dyDescent="0.2">
      <c r="A38" s="14">
        <v>27</v>
      </c>
      <c r="B38" s="39" t="s">
        <v>574</v>
      </c>
      <c r="C38" s="40" t="s">
        <v>575</v>
      </c>
      <c r="D38" s="41" t="s">
        <v>66</v>
      </c>
      <c r="E38" s="14"/>
      <c r="F38" s="32"/>
      <c r="G38" s="14"/>
      <c r="H38" s="32"/>
      <c r="I38" s="26"/>
    </row>
    <row r="39" spans="1:9" s="12" customFormat="1" x14ac:dyDescent="0.2">
      <c r="A39" s="14">
        <v>28</v>
      </c>
      <c r="B39" s="39" t="s">
        <v>576</v>
      </c>
      <c r="C39" s="40" t="s">
        <v>193</v>
      </c>
      <c r="D39" s="41" t="s">
        <v>66</v>
      </c>
      <c r="E39" s="14"/>
      <c r="F39" s="32"/>
      <c r="G39" s="14"/>
      <c r="H39" s="32"/>
      <c r="I39" s="15"/>
    </row>
    <row r="40" spans="1:9" s="12" customFormat="1" x14ac:dyDescent="0.2">
      <c r="A40" s="14">
        <v>29</v>
      </c>
      <c r="B40" s="39" t="s">
        <v>577</v>
      </c>
      <c r="C40" s="40" t="s">
        <v>274</v>
      </c>
      <c r="D40" s="41" t="s">
        <v>263</v>
      </c>
      <c r="E40" s="14"/>
      <c r="F40" s="32"/>
      <c r="G40" s="14"/>
      <c r="H40" s="32"/>
      <c r="I40" s="26"/>
    </row>
    <row r="41" spans="1:9" s="12" customFormat="1" x14ac:dyDescent="0.2">
      <c r="A41" s="14">
        <v>30</v>
      </c>
      <c r="B41" s="39" t="s">
        <v>578</v>
      </c>
      <c r="C41" s="40" t="s">
        <v>579</v>
      </c>
      <c r="D41" s="41" t="s">
        <v>357</v>
      </c>
      <c r="E41" s="14"/>
      <c r="F41" s="32"/>
      <c r="G41" s="14"/>
      <c r="H41" s="32"/>
      <c r="I41" s="26"/>
    </row>
    <row r="42" spans="1:9" s="12" customFormat="1" x14ac:dyDescent="0.2">
      <c r="A42" s="14">
        <v>31</v>
      </c>
      <c r="B42" s="39" t="s">
        <v>580</v>
      </c>
      <c r="C42" s="40" t="s">
        <v>581</v>
      </c>
      <c r="D42" s="41" t="s">
        <v>443</v>
      </c>
      <c r="E42" s="14"/>
      <c r="F42" s="32"/>
      <c r="G42" s="14"/>
      <c r="H42" s="32"/>
      <c r="I42" s="26"/>
    </row>
    <row r="43" spans="1:9" s="12" customFormat="1" x14ac:dyDescent="0.2">
      <c r="A43" s="14">
        <v>32</v>
      </c>
      <c r="B43" s="39" t="s">
        <v>582</v>
      </c>
      <c r="C43" s="40" t="s">
        <v>583</v>
      </c>
      <c r="D43" s="41" t="s">
        <v>503</v>
      </c>
      <c r="E43" s="14"/>
      <c r="F43" s="32"/>
      <c r="G43" s="14"/>
      <c r="H43" s="32"/>
      <c r="I43" s="15"/>
    </row>
    <row r="44" spans="1:9" s="12" customFormat="1" x14ac:dyDescent="0.2">
      <c r="A44" s="14">
        <v>33</v>
      </c>
      <c r="B44" s="39" t="s">
        <v>584</v>
      </c>
      <c r="C44" s="40" t="s">
        <v>585</v>
      </c>
      <c r="D44" s="41" t="s">
        <v>165</v>
      </c>
      <c r="E44" s="14"/>
      <c r="F44" s="32"/>
      <c r="G44" s="14"/>
      <c r="H44" s="32"/>
      <c r="I44" s="15" t="s">
        <v>665</v>
      </c>
    </row>
    <row r="45" spans="1:9" s="12" customFormat="1" x14ac:dyDescent="0.2">
      <c r="A45" s="14">
        <v>34</v>
      </c>
      <c r="B45" s="39" t="s">
        <v>586</v>
      </c>
      <c r="C45" s="40" t="s">
        <v>390</v>
      </c>
      <c r="D45" s="41" t="s">
        <v>69</v>
      </c>
      <c r="E45" s="14"/>
      <c r="F45" s="32"/>
      <c r="G45" s="14"/>
      <c r="H45" s="32"/>
      <c r="I45" s="15" t="s">
        <v>667</v>
      </c>
    </row>
    <row r="46" spans="1:9" s="12" customFormat="1" x14ac:dyDescent="0.2">
      <c r="A46" s="14">
        <v>35</v>
      </c>
      <c r="B46" s="39" t="s">
        <v>587</v>
      </c>
      <c r="C46" s="40" t="s">
        <v>588</v>
      </c>
      <c r="D46" s="41" t="s">
        <v>589</v>
      </c>
      <c r="E46" s="14"/>
      <c r="F46" s="32"/>
      <c r="G46" s="14"/>
      <c r="H46" s="32"/>
      <c r="I46" s="15"/>
    </row>
    <row r="47" spans="1:9" s="12" customFormat="1" x14ac:dyDescent="0.2">
      <c r="A47" s="14">
        <v>36</v>
      </c>
      <c r="B47" s="39" t="s">
        <v>590</v>
      </c>
      <c r="C47" s="40" t="s">
        <v>591</v>
      </c>
      <c r="D47" s="41" t="s">
        <v>75</v>
      </c>
      <c r="E47" s="14"/>
      <c r="F47" s="32"/>
      <c r="G47" s="14"/>
      <c r="H47" s="32"/>
      <c r="I47" s="15" t="s">
        <v>665</v>
      </c>
    </row>
    <row r="48" spans="1:9" s="12" customFormat="1" x14ac:dyDescent="0.2">
      <c r="A48" s="14">
        <v>37</v>
      </c>
      <c r="B48" s="39" t="s">
        <v>592</v>
      </c>
      <c r="C48" s="40" t="s">
        <v>54</v>
      </c>
      <c r="D48" s="41" t="s">
        <v>80</v>
      </c>
      <c r="E48" s="14"/>
      <c r="F48" s="32"/>
      <c r="G48" s="14"/>
      <c r="H48" s="32"/>
      <c r="I48" s="15"/>
    </row>
    <row r="49" spans="1:9" s="12" customFormat="1" x14ac:dyDescent="0.2">
      <c r="A49" s="14">
        <v>38</v>
      </c>
      <c r="B49" s="39" t="s">
        <v>593</v>
      </c>
      <c r="C49" s="40" t="s">
        <v>594</v>
      </c>
      <c r="D49" s="41" t="s">
        <v>595</v>
      </c>
      <c r="E49" s="14"/>
      <c r="F49" s="32"/>
      <c r="G49" s="14"/>
      <c r="H49" s="32"/>
      <c r="I49" s="15"/>
    </row>
    <row r="50" spans="1:9" s="12" customFormat="1" x14ac:dyDescent="0.2">
      <c r="A50" s="14">
        <v>39</v>
      </c>
      <c r="B50" s="39" t="s">
        <v>596</v>
      </c>
      <c r="C50" s="40" t="s">
        <v>597</v>
      </c>
      <c r="D50" s="41" t="s">
        <v>598</v>
      </c>
      <c r="E50" s="14"/>
      <c r="F50" s="32"/>
      <c r="G50" s="14"/>
      <c r="H50" s="32"/>
      <c r="I50" s="15" t="s">
        <v>671</v>
      </c>
    </row>
    <row r="51" spans="1:9" s="12" customFormat="1" x14ac:dyDescent="0.2">
      <c r="A51" s="14">
        <v>40</v>
      </c>
      <c r="B51" s="39" t="s">
        <v>599</v>
      </c>
      <c r="C51" s="40" t="s">
        <v>600</v>
      </c>
      <c r="D51" s="41" t="s">
        <v>601</v>
      </c>
      <c r="E51" s="14"/>
      <c r="F51" s="32"/>
      <c r="G51" s="14"/>
      <c r="H51" s="32"/>
      <c r="I51" s="26"/>
    </row>
    <row r="52" spans="1:9" s="12" customFormat="1" x14ac:dyDescent="0.2">
      <c r="A52" s="14">
        <v>41</v>
      </c>
      <c r="B52" s="39" t="s">
        <v>602</v>
      </c>
      <c r="C52" s="40" t="s">
        <v>603</v>
      </c>
      <c r="D52" s="41" t="s">
        <v>601</v>
      </c>
      <c r="E52" s="14"/>
      <c r="F52" s="32"/>
      <c r="G52" s="14"/>
      <c r="H52" s="32"/>
      <c r="I52" s="15"/>
    </row>
    <row r="53" spans="1:9" s="12" customFormat="1" x14ac:dyDescent="0.2">
      <c r="A53" s="14">
        <v>42</v>
      </c>
      <c r="B53" s="39" t="s">
        <v>604</v>
      </c>
      <c r="C53" s="40" t="s">
        <v>605</v>
      </c>
      <c r="D53" s="41" t="s">
        <v>464</v>
      </c>
      <c r="E53" s="14"/>
      <c r="F53" s="32"/>
      <c r="G53" s="14"/>
      <c r="H53" s="32"/>
      <c r="I53" s="15"/>
    </row>
    <row r="54" spans="1:9" s="12" customFormat="1" x14ac:dyDescent="0.2">
      <c r="A54" s="14">
        <v>43</v>
      </c>
      <c r="B54" s="39" t="s">
        <v>606</v>
      </c>
      <c r="C54" s="40" t="s">
        <v>607</v>
      </c>
      <c r="D54" s="41" t="s">
        <v>608</v>
      </c>
      <c r="E54" s="14"/>
      <c r="F54" s="32"/>
      <c r="G54" s="14"/>
      <c r="H54" s="32"/>
      <c r="I54" s="15"/>
    </row>
    <row r="55" spans="1:9" s="12" customFormat="1" x14ac:dyDescent="0.2">
      <c r="A55" s="14">
        <v>44</v>
      </c>
      <c r="B55" s="39" t="s">
        <v>609</v>
      </c>
      <c r="C55" s="40" t="s">
        <v>610</v>
      </c>
      <c r="D55" s="41" t="s">
        <v>89</v>
      </c>
      <c r="E55" s="14"/>
      <c r="F55" s="32"/>
      <c r="G55" s="14"/>
      <c r="H55" s="32"/>
      <c r="I55" s="15"/>
    </row>
    <row r="56" spans="1:9" s="12" customFormat="1" x14ac:dyDescent="0.2">
      <c r="A56" s="14">
        <v>45</v>
      </c>
      <c r="B56" s="39" t="s">
        <v>611</v>
      </c>
      <c r="C56" s="40" t="s">
        <v>65</v>
      </c>
      <c r="D56" s="41" t="s">
        <v>89</v>
      </c>
      <c r="E56" s="14"/>
      <c r="F56" s="32"/>
      <c r="G56" s="14"/>
      <c r="H56" s="32"/>
      <c r="I56" s="15"/>
    </row>
    <row r="57" spans="1:9" ht="15.75" x14ac:dyDescent="0.25">
      <c r="A57" s="22"/>
      <c r="B57" s="22"/>
      <c r="C57" s="60" t="s">
        <v>11</v>
      </c>
      <c r="D57" s="60"/>
      <c r="E57" s="60"/>
      <c r="F57" s="60"/>
      <c r="G57" s="60"/>
      <c r="H57" s="60"/>
      <c r="I57" s="60"/>
    </row>
    <row r="58" spans="1:9" ht="15.75" x14ac:dyDescent="0.25">
      <c r="C58" s="61" t="s">
        <v>12</v>
      </c>
      <c r="D58" s="25"/>
      <c r="E58" s="63" t="s">
        <v>6</v>
      </c>
      <c r="F58" s="64"/>
      <c r="G58" s="63" t="s">
        <v>7</v>
      </c>
      <c r="H58" s="64"/>
      <c r="I58" s="65" t="s">
        <v>8</v>
      </c>
    </row>
    <row r="59" spans="1:9" s="12" customFormat="1" ht="15.75" x14ac:dyDescent="0.2">
      <c r="C59" s="62"/>
      <c r="D59" s="20"/>
      <c r="E59" s="13" t="s">
        <v>13</v>
      </c>
      <c r="F59" s="16" t="s">
        <v>14</v>
      </c>
      <c r="G59" s="13" t="s">
        <v>13</v>
      </c>
      <c r="H59" s="16" t="s">
        <v>14</v>
      </c>
      <c r="I59" s="66"/>
    </row>
    <row r="60" spans="1:9" x14ac:dyDescent="0.25">
      <c r="C60" s="23" t="s">
        <v>15</v>
      </c>
      <c r="D60" s="38"/>
      <c r="E60" s="33">
        <f>COUNTIF(F12:F56,"Xuất sắc")</f>
        <v>0</v>
      </c>
      <c r="F60" s="34" t="e">
        <f>E60*100/#REF!</f>
        <v>#REF!</v>
      </c>
      <c r="G60" s="33">
        <f>COUNTIF(H12:H56,"Xuất sắc")</f>
        <v>0</v>
      </c>
      <c r="H60" s="34" t="e">
        <f>G60*100/#REF!</f>
        <v>#REF!</v>
      </c>
      <c r="I60" s="17"/>
    </row>
    <row r="61" spans="1:9" x14ac:dyDescent="0.25">
      <c r="C61" s="23" t="s">
        <v>16</v>
      </c>
      <c r="D61" s="38"/>
      <c r="E61" s="33">
        <f>COUNTIF(F12:F56,"Tốt")</f>
        <v>0</v>
      </c>
      <c r="F61" s="34" t="e">
        <f>E61*100/#REF!</f>
        <v>#REF!</v>
      </c>
      <c r="G61" s="33">
        <f>COUNTIF(H12:H56,"Tốt")</f>
        <v>0</v>
      </c>
      <c r="H61" s="34" t="e">
        <f>G61*100/#REF!</f>
        <v>#REF!</v>
      </c>
      <c r="I61" s="17"/>
    </row>
    <row r="62" spans="1:9" x14ac:dyDescent="0.25">
      <c r="C62" s="23" t="s">
        <v>17</v>
      </c>
      <c r="D62" s="38"/>
      <c r="E62" s="33">
        <f>COUNTIF(F12:F56,"Khá")</f>
        <v>0</v>
      </c>
      <c r="F62" s="34" t="e">
        <f>E62*100/#REF!</f>
        <v>#REF!</v>
      </c>
      <c r="G62" s="33">
        <f>COUNTIF(H12:H56,"Khá")</f>
        <v>0</v>
      </c>
      <c r="H62" s="34" t="e">
        <f>G62*100/#REF!</f>
        <v>#REF!</v>
      </c>
      <c r="I62" s="17"/>
    </row>
    <row r="63" spans="1:9" x14ac:dyDescent="0.25">
      <c r="C63" s="23" t="s">
        <v>18</v>
      </c>
      <c r="D63" s="38"/>
      <c r="E63" s="33">
        <f>COUNTIF(F12:F56,"TB")</f>
        <v>0</v>
      </c>
      <c r="F63" s="34" t="e">
        <f>E63*100/#REF!</f>
        <v>#REF!</v>
      </c>
      <c r="G63" s="33">
        <f>COUNTIF(H12:H56,"TB")</f>
        <v>0</v>
      </c>
      <c r="H63" s="34" t="e">
        <f>G63*100/#REF!</f>
        <v>#REF!</v>
      </c>
      <c r="I63" s="17"/>
    </row>
    <row r="64" spans="1:9" x14ac:dyDescent="0.25">
      <c r="C64" s="23" t="s">
        <v>19</v>
      </c>
      <c r="D64" s="38"/>
      <c r="E64" s="33">
        <f>COUNTIF(F12:F56,"Yếu")</f>
        <v>0</v>
      </c>
      <c r="F64" s="34" t="e">
        <f>E64*100/#REF!</f>
        <v>#REF!</v>
      </c>
      <c r="G64" s="33">
        <f>COUNTIF(H12:H56,"Yếu")</f>
        <v>0</v>
      </c>
      <c r="H64" s="34" t="e">
        <f>G64*100/#REF!</f>
        <v>#REF!</v>
      </c>
      <c r="I64" s="17"/>
    </row>
    <row r="65" spans="1:10" ht="15.75" thickBot="1" x14ac:dyDescent="0.3">
      <c r="C65" s="24" t="s">
        <v>25</v>
      </c>
      <c r="D65" s="21"/>
      <c r="E65" s="35">
        <f>COUNTIF(F12:F56,"Không XL")</f>
        <v>0</v>
      </c>
      <c r="F65" s="36" t="e">
        <f>E65*100/#REF!</f>
        <v>#REF!</v>
      </c>
      <c r="G65" s="35">
        <f>COUNTIF(H12:H56,"Kém")</f>
        <v>0</v>
      </c>
      <c r="H65" s="36" t="e">
        <f>G65*100/#REF!</f>
        <v>#REF!</v>
      </c>
      <c r="I65" s="18"/>
    </row>
    <row r="66" spans="1:10" x14ac:dyDescent="0.25">
      <c r="C66" s="19"/>
      <c r="D66" s="19"/>
      <c r="F66" s="27"/>
    </row>
    <row r="67" spans="1:10" ht="15.75" x14ac:dyDescent="0.25">
      <c r="E67" s="59" t="s">
        <v>24</v>
      </c>
      <c r="F67" s="59"/>
      <c r="G67" s="59"/>
      <c r="H67" s="59"/>
      <c r="I67" s="59"/>
    </row>
    <row r="68" spans="1:10" x14ac:dyDescent="0.25">
      <c r="A68" s="43" t="s">
        <v>28</v>
      </c>
      <c r="B68" s="43"/>
      <c r="C68" s="43"/>
      <c r="D68" s="43"/>
      <c r="E68" s="43"/>
      <c r="F68" s="43" t="s">
        <v>6</v>
      </c>
      <c r="G68" s="43"/>
      <c r="H68" s="43"/>
      <c r="I68" s="31" t="s">
        <v>20</v>
      </c>
      <c r="J68" s="31"/>
    </row>
    <row r="72" spans="1:10" x14ac:dyDescent="0.25">
      <c r="A72" s="1">
        <v>1</v>
      </c>
    </row>
  </sheetData>
  <mergeCells count="24">
    <mergeCell ref="A68:E68"/>
    <mergeCell ref="F68:H68"/>
    <mergeCell ref="C57:I57"/>
    <mergeCell ref="C58:C59"/>
    <mergeCell ref="E58:F58"/>
    <mergeCell ref="G58:H58"/>
    <mergeCell ref="I58:I59"/>
    <mergeCell ref="E67:I67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6 H12:H56">
    <cfRule type="cellIs" dxfId="7" priority="1" stopIfTrue="1" operator="equal">
      <formula>"SVG"</formula>
    </cfRule>
    <cfRule type="cellIs" dxfId="6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abSelected="1" topLeftCell="A5" workbookViewId="0">
      <selection activeCell="N23" sqref="N2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662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613</v>
      </c>
      <c r="C12" s="40" t="s">
        <v>614</v>
      </c>
      <c r="D12" s="41" t="s">
        <v>615</v>
      </c>
      <c r="E12" s="14"/>
      <c r="F12" s="32"/>
      <c r="G12" s="14"/>
      <c r="H12" s="32"/>
      <c r="I12" s="70"/>
    </row>
    <row r="13" spans="1:20" s="12" customFormat="1" ht="15.95" customHeight="1" x14ac:dyDescent="0.2">
      <c r="A13" s="14">
        <v>2</v>
      </c>
      <c r="B13" s="39" t="s">
        <v>616</v>
      </c>
      <c r="C13" s="40" t="s">
        <v>617</v>
      </c>
      <c r="D13" s="41" t="s">
        <v>191</v>
      </c>
      <c r="E13" s="14"/>
      <c r="F13" s="32"/>
      <c r="G13" s="14"/>
      <c r="H13" s="32"/>
      <c r="I13" s="70"/>
    </row>
    <row r="14" spans="1:20" s="12" customFormat="1" ht="15.95" customHeight="1" x14ac:dyDescent="0.2">
      <c r="A14" s="14">
        <v>3</v>
      </c>
      <c r="B14" s="39" t="s">
        <v>618</v>
      </c>
      <c r="C14" s="40" t="s">
        <v>619</v>
      </c>
      <c r="D14" s="41" t="s">
        <v>191</v>
      </c>
      <c r="E14" s="14"/>
      <c r="F14" s="32"/>
      <c r="G14" s="14"/>
      <c r="H14" s="32"/>
      <c r="I14" s="70" t="s">
        <v>669</v>
      </c>
    </row>
    <row r="15" spans="1:20" s="12" customFormat="1" ht="15.95" customHeight="1" x14ac:dyDescent="0.2">
      <c r="A15" s="14">
        <v>4</v>
      </c>
      <c r="B15" s="39" t="s">
        <v>620</v>
      </c>
      <c r="C15" s="40" t="s">
        <v>621</v>
      </c>
      <c r="D15" s="41" t="s">
        <v>314</v>
      </c>
      <c r="E15" s="14"/>
      <c r="F15" s="32"/>
      <c r="G15" s="14"/>
      <c r="H15" s="32"/>
      <c r="I15" s="71" t="s">
        <v>667</v>
      </c>
    </row>
    <row r="16" spans="1:20" s="12" customFormat="1" ht="15.95" customHeight="1" x14ac:dyDescent="0.2">
      <c r="A16" s="14">
        <v>5</v>
      </c>
      <c r="B16" s="39" t="s">
        <v>622</v>
      </c>
      <c r="C16" s="40" t="s">
        <v>623</v>
      </c>
      <c r="D16" s="41" t="s">
        <v>624</v>
      </c>
      <c r="E16" s="14"/>
      <c r="F16" s="32"/>
      <c r="G16" s="14"/>
      <c r="H16" s="32"/>
      <c r="I16" s="71"/>
    </row>
    <row r="17" spans="1:9" s="12" customFormat="1" x14ac:dyDescent="0.2">
      <c r="A17" s="14">
        <v>6</v>
      </c>
      <c r="B17" s="39" t="s">
        <v>625</v>
      </c>
      <c r="C17" s="40" t="s">
        <v>626</v>
      </c>
      <c r="D17" s="41" t="s">
        <v>627</v>
      </c>
      <c r="E17" s="14"/>
      <c r="F17" s="32"/>
      <c r="G17" s="14"/>
      <c r="H17" s="32"/>
      <c r="I17" s="71"/>
    </row>
    <row r="18" spans="1:9" s="12" customFormat="1" x14ac:dyDescent="0.2">
      <c r="A18" s="14">
        <v>7</v>
      </c>
      <c r="B18" s="39" t="s">
        <v>628</v>
      </c>
      <c r="C18" s="40" t="s">
        <v>412</v>
      </c>
      <c r="D18" s="41" t="s">
        <v>324</v>
      </c>
      <c r="E18" s="14"/>
      <c r="F18" s="32"/>
      <c r="G18" s="14"/>
      <c r="H18" s="32"/>
      <c r="I18" s="71"/>
    </row>
    <row r="19" spans="1:9" s="12" customFormat="1" x14ac:dyDescent="0.2">
      <c r="A19" s="14">
        <v>8</v>
      </c>
      <c r="B19" s="39" t="s">
        <v>629</v>
      </c>
      <c r="C19" s="40" t="s">
        <v>630</v>
      </c>
      <c r="D19" s="41" t="s">
        <v>408</v>
      </c>
      <c r="E19" s="14"/>
      <c r="F19" s="32"/>
      <c r="G19" s="14"/>
      <c r="H19" s="32"/>
      <c r="I19" s="71"/>
    </row>
    <row r="20" spans="1:9" s="12" customFormat="1" x14ac:dyDescent="0.2">
      <c r="A20" s="14">
        <v>9</v>
      </c>
      <c r="B20" s="39" t="s">
        <v>631</v>
      </c>
      <c r="C20" s="40" t="s">
        <v>632</v>
      </c>
      <c r="D20" s="41" t="s">
        <v>128</v>
      </c>
      <c r="E20" s="14"/>
      <c r="F20" s="32"/>
      <c r="G20" s="14"/>
      <c r="H20" s="32"/>
      <c r="I20" s="70"/>
    </row>
    <row r="21" spans="1:9" s="12" customFormat="1" x14ac:dyDescent="0.2">
      <c r="A21" s="14">
        <v>10</v>
      </c>
      <c r="B21" s="39" t="s">
        <v>633</v>
      </c>
      <c r="C21" s="40" t="s">
        <v>634</v>
      </c>
      <c r="D21" s="41" t="s">
        <v>635</v>
      </c>
      <c r="E21" s="14"/>
      <c r="F21" s="32"/>
      <c r="G21" s="14"/>
      <c r="H21" s="32"/>
      <c r="I21" s="70" t="s">
        <v>665</v>
      </c>
    </row>
    <row r="22" spans="1:9" s="12" customFormat="1" x14ac:dyDescent="0.2">
      <c r="A22" s="14">
        <v>11</v>
      </c>
      <c r="B22" s="39" t="s">
        <v>636</v>
      </c>
      <c r="C22" s="40" t="s">
        <v>637</v>
      </c>
      <c r="D22" s="41" t="s">
        <v>635</v>
      </c>
      <c r="E22" s="14"/>
      <c r="F22" s="32"/>
      <c r="G22" s="14"/>
      <c r="H22" s="32"/>
      <c r="I22" s="70"/>
    </row>
    <row r="23" spans="1:9" s="12" customFormat="1" x14ac:dyDescent="0.2">
      <c r="A23" s="14">
        <v>12</v>
      </c>
      <c r="B23" s="39" t="s">
        <v>638</v>
      </c>
      <c r="C23" s="40" t="s">
        <v>639</v>
      </c>
      <c r="D23" s="41" t="s">
        <v>136</v>
      </c>
      <c r="E23" s="14"/>
      <c r="F23" s="32"/>
      <c r="G23" s="14"/>
      <c r="H23" s="32"/>
      <c r="I23" s="71" t="s">
        <v>664</v>
      </c>
    </row>
    <row r="24" spans="1:9" s="12" customFormat="1" x14ac:dyDescent="0.2">
      <c r="A24" s="14">
        <v>13</v>
      </c>
      <c r="B24" s="39" t="s">
        <v>640</v>
      </c>
      <c r="C24" s="40" t="s">
        <v>162</v>
      </c>
      <c r="D24" s="41" t="s">
        <v>60</v>
      </c>
      <c r="E24" s="14"/>
      <c r="F24" s="32"/>
      <c r="G24" s="14"/>
      <c r="H24" s="32"/>
      <c r="I24" s="71"/>
    </row>
    <row r="25" spans="1:9" s="12" customFormat="1" x14ac:dyDescent="0.2">
      <c r="A25" s="14">
        <v>14</v>
      </c>
      <c r="B25" s="39" t="s">
        <v>641</v>
      </c>
      <c r="C25" s="40" t="s">
        <v>162</v>
      </c>
      <c r="D25" s="41" t="s">
        <v>642</v>
      </c>
      <c r="E25" s="14"/>
      <c r="F25" s="32"/>
      <c r="G25" s="14"/>
      <c r="H25" s="32"/>
      <c r="I25" s="71"/>
    </row>
    <row r="26" spans="1:9" s="12" customFormat="1" x14ac:dyDescent="0.2">
      <c r="A26" s="14">
        <v>15</v>
      </c>
      <c r="B26" s="39" t="s">
        <v>643</v>
      </c>
      <c r="C26" s="40" t="s">
        <v>269</v>
      </c>
      <c r="D26" s="41" t="s">
        <v>260</v>
      </c>
      <c r="E26" s="14"/>
      <c r="F26" s="32"/>
      <c r="G26" s="14"/>
      <c r="H26" s="32"/>
      <c r="I26" s="71"/>
    </row>
    <row r="27" spans="1:9" s="12" customFormat="1" x14ac:dyDescent="0.2">
      <c r="A27" s="14">
        <v>16</v>
      </c>
      <c r="B27" s="39" t="s">
        <v>644</v>
      </c>
      <c r="C27" s="40" t="s">
        <v>204</v>
      </c>
      <c r="D27" s="41" t="s">
        <v>357</v>
      </c>
      <c r="E27" s="14"/>
      <c r="F27" s="32"/>
      <c r="G27" s="14"/>
      <c r="H27" s="32"/>
      <c r="I27" s="71"/>
    </row>
    <row r="28" spans="1:9" s="12" customFormat="1" x14ac:dyDescent="0.2">
      <c r="A28" s="14">
        <v>17</v>
      </c>
      <c r="B28" s="39" t="s">
        <v>645</v>
      </c>
      <c r="C28" s="40" t="s">
        <v>162</v>
      </c>
      <c r="D28" s="41" t="s">
        <v>163</v>
      </c>
      <c r="E28" s="14"/>
      <c r="F28" s="32"/>
      <c r="G28" s="14"/>
      <c r="H28" s="32"/>
      <c r="I28" s="71"/>
    </row>
    <row r="29" spans="1:9" s="12" customFormat="1" x14ac:dyDescent="0.2">
      <c r="A29" s="14">
        <v>18</v>
      </c>
      <c r="B29" s="39" t="s">
        <v>646</v>
      </c>
      <c r="C29" s="40" t="s">
        <v>647</v>
      </c>
      <c r="D29" s="41" t="s">
        <v>648</v>
      </c>
      <c r="E29" s="14"/>
      <c r="F29" s="32"/>
      <c r="G29" s="14"/>
      <c r="H29" s="32"/>
      <c r="I29" s="71"/>
    </row>
    <row r="30" spans="1:9" s="12" customFormat="1" x14ac:dyDescent="0.2">
      <c r="A30" s="14">
        <v>19</v>
      </c>
      <c r="B30" s="39" t="s">
        <v>649</v>
      </c>
      <c r="C30" s="40" t="s">
        <v>650</v>
      </c>
      <c r="D30" s="41" t="s">
        <v>72</v>
      </c>
      <c r="E30" s="14"/>
      <c r="F30" s="32"/>
      <c r="G30" s="14"/>
      <c r="H30" s="32"/>
      <c r="I30" s="71"/>
    </row>
    <row r="31" spans="1:9" s="12" customFormat="1" x14ac:dyDescent="0.2">
      <c r="A31" s="14">
        <v>20</v>
      </c>
      <c r="B31" s="39" t="s">
        <v>651</v>
      </c>
      <c r="C31" s="40" t="s">
        <v>621</v>
      </c>
      <c r="D31" s="41" t="s">
        <v>286</v>
      </c>
      <c r="E31" s="14"/>
      <c r="F31" s="32"/>
      <c r="G31" s="14"/>
      <c r="H31" s="32"/>
      <c r="I31" s="70"/>
    </row>
    <row r="32" spans="1:9" s="12" customFormat="1" x14ac:dyDescent="0.2">
      <c r="A32" s="14">
        <v>21</v>
      </c>
      <c r="B32" s="39" t="s">
        <v>652</v>
      </c>
      <c r="C32" s="40" t="s">
        <v>65</v>
      </c>
      <c r="D32" s="41" t="s">
        <v>176</v>
      </c>
      <c r="E32" s="14"/>
      <c r="F32" s="32"/>
      <c r="G32" s="14"/>
      <c r="H32" s="32"/>
      <c r="I32" s="71" t="s">
        <v>671</v>
      </c>
    </row>
    <row r="33" spans="1:9" s="12" customFormat="1" x14ac:dyDescent="0.2">
      <c r="A33" s="14">
        <v>22</v>
      </c>
      <c r="B33" s="39" t="s">
        <v>653</v>
      </c>
      <c r="C33" s="40" t="s">
        <v>654</v>
      </c>
      <c r="D33" s="41" t="s">
        <v>464</v>
      </c>
      <c r="E33" s="14"/>
      <c r="F33" s="32"/>
      <c r="G33" s="14"/>
      <c r="H33" s="32"/>
      <c r="I33" s="71"/>
    </row>
    <row r="34" spans="1:9" s="12" customFormat="1" x14ac:dyDescent="0.2">
      <c r="A34" s="14">
        <v>23</v>
      </c>
      <c r="B34" s="39" t="s">
        <v>655</v>
      </c>
      <c r="C34" s="40" t="s">
        <v>656</v>
      </c>
      <c r="D34" s="41" t="s">
        <v>179</v>
      </c>
      <c r="E34" s="14"/>
      <c r="F34" s="32"/>
      <c r="G34" s="14"/>
      <c r="H34" s="32"/>
      <c r="I34" s="71"/>
    </row>
    <row r="35" spans="1:9" s="12" customFormat="1" x14ac:dyDescent="0.2">
      <c r="A35" s="14">
        <v>24</v>
      </c>
      <c r="B35" s="39" t="s">
        <v>657</v>
      </c>
      <c r="C35" s="40" t="s">
        <v>77</v>
      </c>
      <c r="D35" s="41" t="s">
        <v>293</v>
      </c>
      <c r="E35" s="14"/>
      <c r="F35" s="32"/>
      <c r="G35" s="14"/>
      <c r="H35" s="32"/>
      <c r="I35" s="71"/>
    </row>
    <row r="36" spans="1:9" s="12" customFormat="1" x14ac:dyDescent="0.2">
      <c r="A36" s="14">
        <v>25</v>
      </c>
      <c r="B36" s="39" t="s">
        <v>658</v>
      </c>
      <c r="C36" s="40" t="s">
        <v>442</v>
      </c>
      <c r="D36" s="41" t="s">
        <v>659</v>
      </c>
      <c r="E36" s="14"/>
      <c r="F36" s="32"/>
      <c r="G36" s="14"/>
      <c r="H36" s="32"/>
      <c r="I36" s="71"/>
    </row>
    <row r="37" spans="1:9" s="12" customFormat="1" x14ac:dyDescent="0.2">
      <c r="A37" s="14">
        <v>26</v>
      </c>
      <c r="B37" s="39" t="s">
        <v>660</v>
      </c>
      <c r="C37" s="40" t="s">
        <v>661</v>
      </c>
      <c r="D37" s="41" t="s">
        <v>89</v>
      </c>
      <c r="E37" s="14"/>
      <c r="F37" s="32"/>
      <c r="G37" s="14"/>
      <c r="H37" s="32"/>
      <c r="I37" s="15"/>
    </row>
    <row r="38" spans="1:9" ht="15.75" x14ac:dyDescent="0.25">
      <c r="A38" s="22"/>
      <c r="B38" s="22"/>
      <c r="C38" s="60" t="s">
        <v>11</v>
      </c>
      <c r="D38" s="60"/>
      <c r="E38" s="60"/>
      <c r="F38" s="60"/>
      <c r="G38" s="60"/>
      <c r="H38" s="60"/>
      <c r="I38" s="60"/>
    </row>
    <row r="39" spans="1:9" ht="15.75" x14ac:dyDescent="0.25">
      <c r="C39" s="61" t="s">
        <v>12</v>
      </c>
      <c r="D39" s="25"/>
      <c r="E39" s="63" t="s">
        <v>6</v>
      </c>
      <c r="F39" s="64"/>
      <c r="G39" s="63" t="s">
        <v>7</v>
      </c>
      <c r="H39" s="64"/>
      <c r="I39" s="65" t="s">
        <v>8</v>
      </c>
    </row>
    <row r="40" spans="1:9" s="12" customFormat="1" ht="15.75" x14ac:dyDescent="0.2">
      <c r="C40" s="62"/>
      <c r="D40" s="20"/>
      <c r="E40" s="13" t="s">
        <v>13</v>
      </c>
      <c r="F40" s="16" t="s">
        <v>14</v>
      </c>
      <c r="G40" s="13" t="s">
        <v>13</v>
      </c>
      <c r="H40" s="16" t="s">
        <v>14</v>
      </c>
      <c r="I40" s="66"/>
    </row>
    <row r="41" spans="1:9" x14ac:dyDescent="0.25">
      <c r="C41" s="23" t="s">
        <v>15</v>
      </c>
      <c r="D41" s="38"/>
      <c r="E41" s="33"/>
      <c r="F41" s="34"/>
      <c r="G41" s="33"/>
      <c r="H41" s="34"/>
      <c r="I41" s="17"/>
    </row>
    <row r="42" spans="1:9" x14ac:dyDescent="0.25">
      <c r="C42" s="23" t="s">
        <v>16</v>
      </c>
      <c r="D42" s="38"/>
      <c r="E42" s="33"/>
      <c r="F42" s="34"/>
      <c r="G42" s="33"/>
      <c r="H42" s="34"/>
      <c r="I42" s="17"/>
    </row>
    <row r="43" spans="1:9" x14ac:dyDescent="0.25">
      <c r="C43" s="23" t="s">
        <v>17</v>
      </c>
      <c r="D43" s="38"/>
      <c r="E43" s="33"/>
      <c r="F43" s="34"/>
      <c r="G43" s="33"/>
      <c r="H43" s="34"/>
      <c r="I43" s="17"/>
    </row>
    <row r="44" spans="1:9" x14ac:dyDescent="0.25">
      <c r="C44" s="23" t="s">
        <v>18</v>
      </c>
      <c r="D44" s="38"/>
      <c r="E44" s="33"/>
      <c r="F44" s="34"/>
      <c r="G44" s="33"/>
      <c r="H44" s="34"/>
      <c r="I44" s="17"/>
    </row>
    <row r="45" spans="1:9" x14ac:dyDescent="0.25">
      <c r="C45" s="23" t="s">
        <v>19</v>
      </c>
      <c r="D45" s="38"/>
      <c r="E45" s="33"/>
      <c r="F45" s="34"/>
      <c r="G45" s="33"/>
      <c r="H45" s="34"/>
      <c r="I45" s="17"/>
    </row>
    <row r="46" spans="1:9" ht="15.75" thickBot="1" x14ac:dyDescent="0.3">
      <c r="C46" s="24" t="s">
        <v>25</v>
      </c>
      <c r="D46" s="21"/>
      <c r="E46" s="35"/>
      <c r="F46" s="36"/>
      <c r="G46" s="35"/>
      <c r="H46" s="36"/>
      <c r="I46" s="18"/>
    </row>
    <row r="47" spans="1:9" x14ac:dyDescent="0.25">
      <c r="C47" s="19"/>
      <c r="D47" s="19"/>
      <c r="F47" s="27"/>
    </row>
    <row r="48" spans="1:9" ht="15.75" x14ac:dyDescent="0.25">
      <c r="E48" s="59" t="s">
        <v>24</v>
      </c>
      <c r="F48" s="59"/>
      <c r="G48" s="59"/>
      <c r="H48" s="59"/>
      <c r="I48" s="59"/>
    </row>
    <row r="49" spans="1:10" x14ac:dyDescent="0.25">
      <c r="A49" s="43" t="s">
        <v>28</v>
      </c>
      <c r="B49" s="43"/>
      <c r="C49" s="43"/>
      <c r="D49" s="43"/>
      <c r="E49" s="43"/>
      <c r="F49" s="43" t="s">
        <v>6</v>
      </c>
      <c r="G49" s="43"/>
      <c r="H49" s="43"/>
      <c r="I49" s="31" t="s">
        <v>20</v>
      </c>
      <c r="J49" s="31"/>
    </row>
    <row r="53" spans="1:10" x14ac:dyDescent="0.25">
      <c r="A53" s="1">
        <v>1</v>
      </c>
    </row>
  </sheetData>
  <mergeCells count="24">
    <mergeCell ref="A49:E49"/>
    <mergeCell ref="F49:H49"/>
    <mergeCell ref="C38:I38"/>
    <mergeCell ref="C39:C40"/>
    <mergeCell ref="E39:F39"/>
    <mergeCell ref="G39:H39"/>
    <mergeCell ref="I39:I40"/>
    <mergeCell ref="E48:I4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7 H12:H37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"/>
  <sheetViews>
    <sheetView workbookViewId="0">
      <selection sqref="A1:XFD104857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90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30</v>
      </c>
      <c r="C12" s="40" t="s">
        <v>31</v>
      </c>
      <c r="D12" s="41" t="s">
        <v>32</v>
      </c>
      <c r="E12" s="14"/>
      <c r="F12" s="32"/>
      <c r="G12" s="14"/>
      <c r="H12" s="32"/>
      <c r="I12" s="26"/>
    </row>
    <row r="13" spans="1:20" s="12" customFormat="1" ht="15.95" customHeight="1" x14ac:dyDescent="0.2">
      <c r="A13" s="14">
        <v>2</v>
      </c>
      <c r="B13" s="39" t="s">
        <v>33</v>
      </c>
      <c r="C13" s="40" t="s">
        <v>34</v>
      </c>
      <c r="D13" s="41" t="s">
        <v>32</v>
      </c>
      <c r="E13" s="14"/>
      <c r="F13" s="32"/>
      <c r="G13" s="14"/>
      <c r="H13" s="32"/>
      <c r="I13" s="26"/>
    </row>
    <row r="14" spans="1:20" s="12" customFormat="1" ht="15.95" customHeight="1" x14ac:dyDescent="0.2">
      <c r="A14" s="14">
        <v>3</v>
      </c>
      <c r="B14" s="39" t="s">
        <v>35</v>
      </c>
      <c r="C14" s="40" t="s">
        <v>36</v>
      </c>
      <c r="D14" s="41" t="s">
        <v>37</v>
      </c>
      <c r="E14" s="14"/>
      <c r="F14" s="32"/>
      <c r="G14" s="14"/>
      <c r="H14" s="32"/>
      <c r="I14" s="26"/>
    </row>
    <row r="15" spans="1:20" s="12" customFormat="1" ht="15.95" customHeight="1" x14ac:dyDescent="0.2">
      <c r="A15" s="14">
        <v>4</v>
      </c>
      <c r="B15" s="39" t="s">
        <v>38</v>
      </c>
      <c r="C15" s="40" t="s">
        <v>39</v>
      </c>
      <c r="D15" s="41" t="s">
        <v>40</v>
      </c>
      <c r="E15" s="14"/>
      <c r="F15" s="32"/>
      <c r="G15" s="14"/>
      <c r="H15" s="32"/>
      <c r="I15" s="15"/>
    </row>
    <row r="16" spans="1:20" s="12" customFormat="1" ht="15.95" customHeight="1" x14ac:dyDescent="0.2">
      <c r="A16" s="14">
        <v>5</v>
      </c>
      <c r="B16" s="39" t="s">
        <v>41</v>
      </c>
      <c r="C16" s="40" t="s">
        <v>42</v>
      </c>
      <c r="D16" s="41" t="s">
        <v>43</v>
      </c>
      <c r="E16" s="14"/>
      <c r="F16" s="32"/>
      <c r="G16" s="14"/>
      <c r="H16" s="32"/>
      <c r="I16" s="15"/>
    </row>
    <row r="17" spans="1:9" s="12" customFormat="1" x14ac:dyDescent="0.2">
      <c r="A17" s="14">
        <v>6</v>
      </c>
      <c r="B17" s="39" t="s">
        <v>44</v>
      </c>
      <c r="C17" s="40" t="s">
        <v>45</v>
      </c>
      <c r="D17" s="41" t="s">
        <v>46</v>
      </c>
      <c r="E17" s="14"/>
      <c r="F17" s="32"/>
      <c r="G17" s="14"/>
      <c r="H17" s="32"/>
      <c r="I17" s="15"/>
    </row>
    <row r="18" spans="1:9" s="12" customFormat="1" x14ac:dyDescent="0.2">
      <c r="A18" s="14">
        <v>7</v>
      </c>
      <c r="B18" s="39" t="s">
        <v>47</v>
      </c>
      <c r="C18" s="40" t="s">
        <v>48</v>
      </c>
      <c r="D18" s="41" t="s">
        <v>49</v>
      </c>
      <c r="E18" s="14"/>
      <c r="F18" s="32"/>
      <c r="G18" s="14"/>
      <c r="H18" s="32"/>
      <c r="I18" s="15"/>
    </row>
    <row r="19" spans="1:9" s="12" customFormat="1" x14ac:dyDescent="0.2">
      <c r="A19" s="14">
        <v>8</v>
      </c>
      <c r="B19" s="39" t="s">
        <v>50</v>
      </c>
      <c r="C19" s="40" t="s">
        <v>51</v>
      </c>
      <c r="D19" s="41" t="s">
        <v>52</v>
      </c>
      <c r="E19" s="14"/>
      <c r="F19" s="32"/>
      <c r="G19" s="14"/>
      <c r="H19" s="32"/>
      <c r="I19" s="15"/>
    </row>
    <row r="20" spans="1:9" s="12" customFormat="1" x14ac:dyDescent="0.2">
      <c r="A20" s="14">
        <v>9</v>
      </c>
      <c r="B20" s="39" t="s">
        <v>53</v>
      </c>
      <c r="C20" s="40" t="s">
        <v>54</v>
      </c>
      <c r="D20" s="41" t="s">
        <v>52</v>
      </c>
      <c r="E20" s="14"/>
      <c r="F20" s="32"/>
      <c r="G20" s="14"/>
      <c r="H20" s="32"/>
      <c r="I20" s="26"/>
    </row>
    <row r="21" spans="1:9" s="12" customFormat="1" x14ac:dyDescent="0.2">
      <c r="A21" s="14">
        <v>10</v>
      </c>
      <c r="B21" s="39" t="s">
        <v>55</v>
      </c>
      <c r="C21" s="40" t="s">
        <v>56</v>
      </c>
      <c r="D21" s="41" t="s">
        <v>57</v>
      </c>
      <c r="E21" s="14"/>
      <c r="F21" s="32"/>
      <c r="G21" s="14"/>
      <c r="H21" s="32"/>
      <c r="I21" s="26"/>
    </row>
    <row r="22" spans="1:9" s="12" customFormat="1" x14ac:dyDescent="0.2">
      <c r="A22" s="14">
        <v>11</v>
      </c>
      <c r="B22" s="39" t="s">
        <v>58</v>
      </c>
      <c r="C22" s="40" t="s">
        <v>59</v>
      </c>
      <c r="D22" s="41" t="s">
        <v>60</v>
      </c>
      <c r="E22" s="14"/>
      <c r="F22" s="32"/>
      <c r="G22" s="14"/>
      <c r="H22" s="32"/>
      <c r="I22" s="26"/>
    </row>
    <row r="23" spans="1:9" s="12" customFormat="1" x14ac:dyDescent="0.2">
      <c r="A23" s="14">
        <v>12</v>
      </c>
      <c r="B23" s="39" t="s">
        <v>61</v>
      </c>
      <c r="C23" s="40" t="s">
        <v>62</v>
      </c>
      <c r="D23" s="41" t="s">
        <v>63</v>
      </c>
      <c r="E23" s="14"/>
      <c r="F23" s="32"/>
      <c r="G23" s="14"/>
      <c r="H23" s="32"/>
      <c r="I23" s="15"/>
    </row>
    <row r="24" spans="1:9" s="12" customFormat="1" x14ac:dyDescent="0.2">
      <c r="A24" s="14">
        <v>13</v>
      </c>
      <c r="B24" s="39" t="s">
        <v>64</v>
      </c>
      <c r="C24" s="40" t="s">
        <v>65</v>
      </c>
      <c r="D24" s="41" t="s">
        <v>66</v>
      </c>
      <c r="E24" s="14"/>
      <c r="F24" s="32"/>
      <c r="G24" s="14"/>
      <c r="H24" s="32"/>
      <c r="I24" s="15"/>
    </row>
    <row r="25" spans="1:9" s="12" customFormat="1" x14ac:dyDescent="0.2">
      <c r="A25" s="14">
        <v>14</v>
      </c>
      <c r="B25" s="39" t="s">
        <v>67</v>
      </c>
      <c r="C25" s="40" t="s">
        <v>68</v>
      </c>
      <c r="D25" s="41" t="s">
        <v>69</v>
      </c>
      <c r="E25" s="14"/>
      <c r="F25" s="32"/>
      <c r="G25" s="14"/>
      <c r="H25" s="32"/>
      <c r="I25" s="15"/>
    </row>
    <row r="26" spans="1:9" s="12" customFormat="1" x14ac:dyDescent="0.2">
      <c r="A26" s="14">
        <v>15</v>
      </c>
      <c r="B26" s="39" t="s">
        <v>70</v>
      </c>
      <c r="C26" s="40" t="s">
        <v>71</v>
      </c>
      <c r="D26" s="41" t="s">
        <v>72</v>
      </c>
      <c r="E26" s="14"/>
      <c r="F26" s="32"/>
      <c r="G26" s="14"/>
      <c r="H26" s="32"/>
      <c r="I26" s="15"/>
    </row>
    <row r="27" spans="1:9" s="12" customFormat="1" x14ac:dyDescent="0.2">
      <c r="A27" s="14">
        <v>16</v>
      </c>
      <c r="B27" s="39" t="s">
        <v>73</v>
      </c>
      <c r="C27" s="40" t="s">
        <v>74</v>
      </c>
      <c r="D27" s="41" t="s">
        <v>75</v>
      </c>
      <c r="E27" s="14"/>
      <c r="F27" s="32"/>
      <c r="G27" s="14"/>
      <c r="H27" s="32"/>
      <c r="I27" s="15"/>
    </row>
    <row r="28" spans="1:9" s="12" customFormat="1" x14ac:dyDescent="0.2">
      <c r="A28" s="14">
        <v>17</v>
      </c>
      <c r="B28" s="39" t="s">
        <v>76</v>
      </c>
      <c r="C28" s="40" t="s">
        <v>77</v>
      </c>
      <c r="D28" s="41" t="s">
        <v>75</v>
      </c>
      <c r="E28" s="14"/>
      <c r="F28" s="32"/>
      <c r="G28" s="14"/>
      <c r="H28" s="32"/>
      <c r="I28" s="15"/>
    </row>
    <row r="29" spans="1:9" s="12" customFormat="1" x14ac:dyDescent="0.2">
      <c r="A29" s="14">
        <v>18</v>
      </c>
      <c r="B29" s="39" t="s">
        <v>78</v>
      </c>
      <c r="C29" s="40" t="s">
        <v>79</v>
      </c>
      <c r="D29" s="41" t="s">
        <v>80</v>
      </c>
      <c r="E29" s="14"/>
      <c r="F29" s="32"/>
      <c r="G29" s="14"/>
      <c r="H29" s="32"/>
      <c r="I29" s="15"/>
    </row>
    <row r="30" spans="1:9" s="12" customFormat="1" x14ac:dyDescent="0.2">
      <c r="A30" s="14">
        <v>19</v>
      </c>
      <c r="B30" s="39" t="s">
        <v>81</v>
      </c>
      <c r="C30" s="40" t="s">
        <v>82</v>
      </c>
      <c r="D30" s="41" t="s">
        <v>83</v>
      </c>
      <c r="E30" s="14"/>
      <c r="F30" s="32"/>
      <c r="G30" s="14"/>
      <c r="H30" s="32"/>
      <c r="I30" s="15"/>
    </row>
    <row r="31" spans="1:9" s="12" customFormat="1" x14ac:dyDescent="0.2">
      <c r="A31" s="14">
        <v>20</v>
      </c>
      <c r="B31" s="39" t="s">
        <v>84</v>
      </c>
      <c r="C31" s="40" t="s">
        <v>85</v>
      </c>
      <c r="D31" s="41" t="s">
        <v>86</v>
      </c>
      <c r="E31" s="14"/>
      <c r="F31" s="32"/>
      <c r="G31" s="14"/>
      <c r="H31" s="32"/>
      <c r="I31" s="26"/>
    </row>
    <row r="32" spans="1:9" s="12" customFormat="1" x14ac:dyDescent="0.2">
      <c r="A32" s="14">
        <v>21</v>
      </c>
      <c r="B32" s="39" t="s">
        <v>87</v>
      </c>
      <c r="C32" s="40" t="s">
        <v>88</v>
      </c>
      <c r="D32" s="41" t="s">
        <v>89</v>
      </c>
      <c r="E32" s="14"/>
      <c r="F32" s="32"/>
      <c r="G32" s="14"/>
      <c r="H32" s="32"/>
      <c r="I32" s="15"/>
    </row>
    <row r="33" spans="1:9" s="12" customFormat="1" x14ac:dyDescent="0.2">
      <c r="A33" s="14">
        <v>22</v>
      </c>
      <c r="B33" s="28"/>
      <c r="C33" s="29"/>
      <c r="D33" s="30"/>
      <c r="E33" s="14"/>
      <c r="F33" s="32"/>
      <c r="G33" s="14"/>
      <c r="H33" s="32"/>
      <c r="I33" s="15"/>
    </row>
    <row r="34" spans="1:9" s="12" customFormat="1" x14ac:dyDescent="0.2">
      <c r="A34" s="14">
        <v>23</v>
      </c>
      <c r="B34" s="28"/>
      <c r="C34" s="29"/>
      <c r="D34" s="30"/>
      <c r="E34" s="14"/>
      <c r="F34" s="32"/>
      <c r="G34" s="14"/>
      <c r="H34" s="32"/>
      <c r="I34" s="15"/>
    </row>
    <row r="35" spans="1:9" s="12" customFormat="1" x14ac:dyDescent="0.2">
      <c r="A35" s="14">
        <v>24</v>
      </c>
      <c r="B35" s="28"/>
      <c r="C35" s="29"/>
      <c r="D35" s="30"/>
      <c r="E35" s="14"/>
      <c r="F35" s="32"/>
      <c r="G35" s="14"/>
      <c r="H35" s="32"/>
      <c r="I35" s="15"/>
    </row>
    <row r="36" spans="1:9" s="12" customFormat="1" x14ac:dyDescent="0.2">
      <c r="A36" s="14">
        <v>25</v>
      </c>
      <c r="B36" s="28"/>
      <c r="C36" s="29"/>
      <c r="D36" s="30"/>
      <c r="E36" s="14"/>
      <c r="F36" s="32"/>
      <c r="G36" s="14"/>
      <c r="H36" s="32"/>
      <c r="I36" s="15"/>
    </row>
    <row r="37" spans="1:9" s="12" customFormat="1" x14ac:dyDescent="0.2">
      <c r="A37" s="14">
        <v>26</v>
      </c>
      <c r="B37" s="28"/>
      <c r="C37" s="29"/>
      <c r="D37" s="30"/>
      <c r="E37" s="14"/>
      <c r="F37" s="32"/>
      <c r="G37" s="14"/>
      <c r="H37" s="32"/>
      <c r="I37" s="15"/>
    </row>
    <row r="38" spans="1:9" s="12" customFormat="1" x14ac:dyDescent="0.2">
      <c r="A38" s="14">
        <v>27</v>
      </c>
      <c r="B38" s="28"/>
      <c r="C38" s="29"/>
      <c r="D38" s="30"/>
      <c r="E38" s="14"/>
      <c r="F38" s="32"/>
      <c r="G38" s="14"/>
      <c r="H38" s="32"/>
      <c r="I38" s="26"/>
    </row>
    <row r="39" spans="1:9" s="12" customFormat="1" x14ac:dyDescent="0.2">
      <c r="A39" s="14">
        <v>28</v>
      </c>
      <c r="B39" s="28"/>
      <c r="C39" s="29"/>
      <c r="D39" s="30"/>
      <c r="E39" s="14"/>
      <c r="F39" s="32"/>
      <c r="G39" s="14"/>
      <c r="H39" s="32"/>
      <c r="I39" s="15"/>
    </row>
    <row r="40" spans="1:9" s="12" customFormat="1" x14ac:dyDescent="0.2">
      <c r="A40" s="14">
        <v>29</v>
      </c>
      <c r="B40" s="28"/>
      <c r="C40" s="29"/>
      <c r="D40" s="30"/>
      <c r="E40" s="14"/>
      <c r="F40" s="32"/>
      <c r="G40" s="14"/>
      <c r="H40" s="32"/>
      <c r="I40" s="26"/>
    </row>
    <row r="41" spans="1:9" s="12" customFormat="1" x14ac:dyDescent="0.2">
      <c r="A41" s="14">
        <v>30</v>
      </c>
      <c r="B41" s="28"/>
      <c r="C41" s="29"/>
      <c r="D41" s="30"/>
      <c r="E41" s="14"/>
      <c r="F41" s="32"/>
      <c r="G41" s="14"/>
      <c r="H41" s="32"/>
      <c r="I41" s="26"/>
    </row>
    <row r="42" spans="1:9" s="12" customFormat="1" x14ac:dyDescent="0.2">
      <c r="A42" s="14">
        <v>31</v>
      </c>
      <c r="B42" s="28"/>
      <c r="C42" s="29"/>
      <c r="D42" s="30"/>
      <c r="E42" s="14"/>
      <c r="F42" s="32"/>
      <c r="G42" s="14"/>
      <c r="H42" s="32"/>
      <c r="I42" s="26"/>
    </row>
    <row r="43" spans="1:9" s="12" customFormat="1" x14ac:dyDescent="0.2">
      <c r="A43" s="14">
        <v>32</v>
      </c>
      <c r="B43" s="28"/>
      <c r="C43" s="29"/>
      <c r="D43" s="30"/>
      <c r="E43" s="14"/>
      <c r="F43" s="32"/>
      <c r="G43" s="14"/>
      <c r="H43" s="32"/>
      <c r="I43" s="15"/>
    </row>
    <row r="44" spans="1:9" s="12" customFormat="1" x14ac:dyDescent="0.2">
      <c r="A44" s="14">
        <v>33</v>
      </c>
      <c r="B44" s="28"/>
      <c r="C44" s="29"/>
      <c r="D44" s="30"/>
      <c r="E44" s="14"/>
      <c r="F44" s="32"/>
      <c r="G44" s="14"/>
      <c r="H44" s="32"/>
      <c r="I44" s="15"/>
    </row>
    <row r="45" spans="1:9" s="12" customFormat="1" x14ac:dyDescent="0.2">
      <c r="A45" s="14">
        <v>34</v>
      </c>
      <c r="B45" s="28"/>
      <c r="C45" s="29"/>
      <c r="D45" s="30"/>
      <c r="E45" s="14"/>
      <c r="F45" s="32"/>
      <c r="G45" s="14"/>
      <c r="H45" s="32"/>
      <c r="I45" s="15"/>
    </row>
    <row r="46" spans="1:9" s="12" customFormat="1" x14ac:dyDescent="0.2">
      <c r="A46" s="14">
        <v>35</v>
      </c>
      <c r="B46" s="28"/>
      <c r="C46" s="29"/>
      <c r="D46" s="30"/>
      <c r="E46" s="14"/>
      <c r="F46" s="32"/>
      <c r="G46" s="14"/>
      <c r="H46" s="32"/>
      <c r="I46" s="15"/>
    </row>
    <row r="47" spans="1:9" s="12" customFormat="1" x14ac:dyDescent="0.2">
      <c r="A47" s="14">
        <v>36</v>
      </c>
      <c r="B47" s="28"/>
      <c r="C47" s="29"/>
      <c r="D47" s="30"/>
      <c r="E47" s="14"/>
      <c r="F47" s="32"/>
      <c r="G47" s="14"/>
      <c r="H47" s="32"/>
      <c r="I47" s="15"/>
    </row>
    <row r="48" spans="1:9" s="12" customFormat="1" x14ac:dyDescent="0.2">
      <c r="A48" s="14">
        <v>37</v>
      </c>
      <c r="B48" s="28"/>
      <c r="C48" s="29"/>
      <c r="D48" s="30"/>
      <c r="E48" s="14"/>
      <c r="F48" s="32"/>
      <c r="G48" s="14"/>
      <c r="H48" s="32"/>
      <c r="I48" s="15"/>
    </row>
    <row r="49" spans="1:9" s="12" customFormat="1" x14ac:dyDescent="0.2">
      <c r="A49" s="14">
        <v>38</v>
      </c>
      <c r="B49" s="28"/>
      <c r="C49" s="29"/>
      <c r="D49" s="30"/>
      <c r="E49" s="14"/>
      <c r="F49" s="32"/>
      <c r="G49" s="14"/>
      <c r="H49" s="32"/>
      <c r="I49" s="15"/>
    </row>
    <row r="50" spans="1:9" s="12" customFormat="1" x14ac:dyDescent="0.2">
      <c r="A50" s="14">
        <v>39</v>
      </c>
      <c r="B50" s="28"/>
      <c r="C50" s="29"/>
      <c r="D50" s="30"/>
      <c r="E50" s="14"/>
      <c r="F50" s="32"/>
      <c r="G50" s="14"/>
      <c r="H50" s="32"/>
      <c r="I50" s="15"/>
    </row>
    <row r="51" spans="1:9" s="12" customFormat="1" x14ac:dyDescent="0.2">
      <c r="A51" s="14">
        <v>40</v>
      </c>
      <c r="B51" s="28"/>
      <c r="C51" s="29"/>
      <c r="D51" s="30"/>
      <c r="E51" s="14"/>
      <c r="F51" s="32"/>
      <c r="G51" s="14"/>
      <c r="H51" s="32"/>
      <c r="I51" s="26"/>
    </row>
    <row r="52" spans="1:9" s="12" customFormat="1" x14ac:dyDescent="0.2">
      <c r="A52" s="14">
        <v>41</v>
      </c>
      <c r="B52" s="28"/>
      <c r="C52" s="29"/>
      <c r="D52" s="30"/>
      <c r="E52" s="14"/>
      <c r="F52" s="32"/>
      <c r="G52" s="14"/>
      <c r="H52" s="32"/>
      <c r="I52" s="15"/>
    </row>
    <row r="53" spans="1:9" s="12" customFormat="1" x14ac:dyDescent="0.2">
      <c r="A53" s="14">
        <v>42</v>
      </c>
      <c r="B53" s="28"/>
      <c r="C53" s="29"/>
      <c r="D53" s="30"/>
      <c r="E53" s="14"/>
      <c r="F53" s="32"/>
      <c r="G53" s="14"/>
      <c r="H53" s="32"/>
      <c r="I53" s="15"/>
    </row>
    <row r="54" spans="1:9" s="12" customFormat="1" x14ac:dyDescent="0.2">
      <c r="A54" s="14">
        <v>43</v>
      </c>
      <c r="B54" s="28"/>
      <c r="C54" s="29"/>
      <c r="D54" s="30"/>
      <c r="E54" s="14"/>
      <c r="F54" s="32"/>
      <c r="G54" s="14"/>
      <c r="H54" s="32"/>
      <c r="I54" s="15"/>
    </row>
    <row r="55" spans="1:9" s="12" customFormat="1" x14ac:dyDescent="0.2">
      <c r="A55" s="14">
        <v>44</v>
      </c>
      <c r="B55" s="28"/>
      <c r="C55" s="29"/>
      <c r="D55" s="30"/>
      <c r="E55" s="14"/>
      <c r="F55" s="32"/>
      <c r="G55" s="14"/>
      <c r="H55" s="32"/>
      <c r="I55" s="15"/>
    </row>
    <row r="56" spans="1:9" s="12" customFormat="1" x14ac:dyDescent="0.2">
      <c r="A56" s="14">
        <v>45</v>
      </c>
      <c r="B56" s="28"/>
      <c r="C56" s="29"/>
      <c r="D56" s="30"/>
      <c r="E56" s="14"/>
      <c r="F56" s="32"/>
      <c r="G56" s="14"/>
      <c r="H56" s="32"/>
      <c r="I56" s="15"/>
    </row>
    <row r="57" spans="1:9" s="12" customFormat="1" x14ac:dyDescent="0.2">
      <c r="A57" s="14">
        <v>46</v>
      </c>
      <c r="B57" s="28"/>
      <c r="C57" s="29"/>
      <c r="D57" s="30"/>
      <c r="E57" s="14"/>
      <c r="F57" s="32"/>
      <c r="G57" s="14"/>
      <c r="H57" s="32"/>
      <c r="I57" s="15"/>
    </row>
    <row r="58" spans="1:9" s="12" customFormat="1" x14ac:dyDescent="0.2">
      <c r="A58" s="14">
        <v>47</v>
      </c>
      <c r="B58" s="28"/>
      <c r="C58" s="29"/>
      <c r="D58" s="30"/>
      <c r="E58" s="14"/>
      <c r="F58" s="32"/>
      <c r="G58" s="14"/>
      <c r="H58" s="32"/>
      <c r="I58" s="26"/>
    </row>
    <row r="59" spans="1:9" s="12" customFormat="1" x14ac:dyDescent="0.2">
      <c r="A59" s="14">
        <v>48</v>
      </c>
      <c r="B59" s="28"/>
      <c r="C59" s="29"/>
      <c r="D59" s="30"/>
      <c r="E59" s="14"/>
      <c r="F59" s="32"/>
      <c r="G59" s="14"/>
      <c r="H59" s="32"/>
      <c r="I59" s="15"/>
    </row>
    <row r="60" spans="1:9" s="12" customFormat="1" x14ac:dyDescent="0.2">
      <c r="A60" s="14">
        <v>49</v>
      </c>
      <c r="B60" s="28"/>
      <c r="C60" s="29"/>
      <c r="D60" s="30"/>
      <c r="E60" s="14"/>
      <c r="F60" s="32"/>
      <c r="G60" s="14"/>
      <c r="H60" s="32"/>
      <c r="I60" s="26"/>
    </row>
    <row r="61" spans="1:9" s="12" customFormat="1" x14ac:dyDescent="0.2">
      <c r="A61" s="14">
        <v>50</v>
      </c>
      <c r="B61" s="28"/>
      <c r="C61" s="29"/>
      <c r="D61" s="30"/>
      <c r="E61" s="14"/>
      <c r="F61" s="32"/>
      <c r="G61" s="14"/>
      <c r="H61" s="32"/>
      <c r="I61" s="26"/>
    </row>
    <row r="62" spans="1:9" s="12" customFormat="1" x14ac:dyDescent="0.2">
      <c r="A62" s="14">
        <v>51</v>
      </c>
      <c r="B62" s="28"/>
      <c r="C62" s="29"/>
      <c r="D62" s="30"/>
      <c r="E62" s="14"/>
      <c r="F62" s="32"/>
      <c r="G62" s="14"/>
      <c r="H62" s="32"/>
      <c r="I62" s="26"/>
    </row>
    <row r="63" spans="1:9" s="12" customFormat="1" x14ac:dyDescent="0.2">
      <c r="A63" s="14">
        <v>52</v>
      </c>
      <c r="B63" s="28"/>
      <c r="C63" s="29"/>
      <c r="D63" s="30"/>
      <c r="E63" s="14"/>
      <c r="F63" s="32"/>
      <c r="G63" s="14"/>
      <c r="H63" s="32"/>
      <c r="I63" s="15"/>
    </row>
    <row r="64" spans="1:9" s="12" customFormat="1" x14ac:dyDescent="0.2">
      <c r="A64" s="14">
        <v>53</v>
      </c>
      <c r="B64" s="28"/>
      <c r="C64" s="29"/>
      <c r="D64" s="30"/>
      <c r="E64" s="14"/>
      <c r="F64" s="32"/>
      <c r="G64" s="14"/>
      <c r="H64" s="32"/>
      <c r="I64" s="15"/>
    </row>
    <row r="65" spans="1:9" s="12" customFormat="1" x14ac:dyDescent="0.2">
      <c r="A65" s="14">
        <v>54</v>
      </c>
      <c r="B65" s="28"/>
      <c r="C65" s="29"/>
      <c r="D65" s="30"/>
      <c r="E65" s="14"/>
      <c r="F65" s="32"/>
      <c r="G65" s="14"/>
      <c r="H65" s="32"/>
      <c r="I65" s="15"/>
    </row>
    <row r="66" spans="1:9" s="12" customFormat="1" x14ac:dyDescent="0.2">
      <c r="A66" s="14">
        <v>55</v>
      </c>
      <c r="B66" s="28"/>
      <c r="C66" s="29"/>
      <c r="D66" s="30"/>
      <c r="E66" s="14"/>
      <c r="F66" s="32"/>
      <c r="G66" s="14"/>
      <c r="H66" s="32"/>
      <c r="I66" s="15"/>
    </row>
    <row r="67" spans="1:9" s="12" customFormat="1" x14ac:dyDescent="0.2">
      <c r="A67" s="14">
        <v>56</v>
      </c>
      <c r="B67" s="28"/>
      <c r="C67" s="29"/>
      <c r="D67" s="30"/>
      <c r="E67" s="14"/>
      <c r="F67" s="32"/>
      <c r="G67" s="14"/>
      <c r="H67" s="32"/>
      <c r="I67" s="15"/>
    </row>
    <row r="68" spans="1:9" s="12" customFormat="1" x14ac:dyDescent="0.2">
      <c r="A68" s="14">
        <v>57</v>
      </c>
      <c r="B68" s="28"/>
      <c r="C68" s="29"/>
      <c r="D68" s="30"/>
      <c r="E68" s="14"/>
      <c r="F68" s="32"/>
      <c r="G68" s="14"/>
      <c r="H68" s="32"/>
      <c r="I68" s="15"/>
    </row>
    <row r="69" spans="1:9" s="12" customFormat="1" x14ac:dyDescent="0.2">
      <c r="A69" s="14">
        <v>58</v>
      </c>
      <c r="B69" s="28"/>
      <c r="C69" s="29"/>
      <c r="D69" s="30"/>
      <c r="E69" s="14"/>
      <c r="F69" s="32"/>
      <c r="G69" s="14"/>
      <c r="H69" s="32"/>
      <c r="I69" s="15"/>
    </row>
    <row r="70" spans="1:9" s="12" customFormat="1" x14ac:dyDescent="0.2">
      <c r="A70" s="14">
        <v>59</v>
      </c>
      <c r="B70" s="28"/>
      <c r="C70" s="29"/>
      <c r="D70" s="30"/>
      <c r="E70" s="14"/>
      <c r="F70" s="32"/>
      <c r="G70" s="14"/>
      <c r="H70" s="32"/>
      <c r="I70" s="15"/>
    </row>
    <row r="71" spans="1:9" s="12" customFormat="1" x14ac:dyDescent="0.2">
      <c r="A71" s="14">
        <v>60</v>
      </c>
      <c r="B71" s="28"/>
      <c r="C71" s="29"/>
      <c r="D71" s="30"/>
      <c r="E71" s="14"/>
      <c r="F71" s="32"/>
      <c r="G71" s="14"/>
      <c r="H71" s="32"/>
      <c r="I71" s="26"/>
    </row>
    <row r="72" spans="1:9" s="12" customFormat="1" x14ac:dyDescent="0.2">
      <c r="A72" s="14">
        <v>61</v>
      </c>
      <c r="B72" s="28"/>
      <c r="C72" s="29"/>
      <c r="D72" s="30"/>
      <c r="E72" s="14"/>
      <c r="F72" s="32"/>
      <c r="G72" s="14"/>
      <c r="H72" s="32"/>
      <c r="I72" s="15"/>
    </row>
    <row r="73" spans="1:9" s="12" customFormat="1" x14ac:dyDescent="0.2">
      <c r="A73" s="14">
        <v>62</v>
      </c>
      <c r="B73" s="28"/>
      <c r="C73" s="29"/>
      <c r="D73" s="30"/>
      <c r="E73" s="14"/>
      <c r="F73" s="32"/>
      <c r="G73" s="14"/>
      <c r="H73" s="32"/>
      <c r="I73" s="15"/>
    </row>
    <row r="74" spans="1:9" s="12" customFormat="1" x14ac:dyDescent="0.2">
      <c r="A74" s="14">
        <v>63</v>
      </c>
      <c r="B74" s="28"/>
      <c r="C74" s="29"/>
      <c r="D74" s="30"/>
      <c r="E74" s="14"/>
      <c r="F74" s="32"/>
      <c r="G74" s="14"/>
      <c r="H74" s="32"/>
      <c r="I74" s="15"/>
    </row>
    <row r="75" spans="1:9" s="12" customFormat="1" x14ac:dyDescent="0.2">
      <c r="A75" s="14">
        <v>64</v>
      </c>
      <c r="B75" s="28"/>
      <c r="C75" s="29"/>
      <c r="D75" s="30"/>
      <c r="E75" s="14"/>
      <c r="F75" s="32"/>
      <c r="G75" s="14"/>
      <c r="H75" s="32"/>
      <c r="I75" s="15"/>
    </row>
    <row r="76" spans="1:9" s="12" customFormat="1" x14ac:dyDescent="0.2">
      <c r="A76" s="14">
        <v>65</v>
      </c>
      <c r="B76" s="28"/>
      <c r="C76" s="29"/>
      <c r="D76" s="30"/>
      <c r="E76" s="14"/>
      <c r="F76" s="32"/>
      <c r="G76" s="14"/>
      <c r="H76" s="32"/>
      <c r="I76" s="15"/>
    </row>
    <row r="77" spans="1:9" s="12" customFormat="1" x14ac:dyDescent="0.2">
      <c r="A77" s="14">
        <v>66</v>
      </c>
      <c r="B77" s="28"/>
      <c r="C77" s="29"/>
      <c r="D77" s="30"/>
      <c r="E77" s="14"/>
      <c r="F77" s="32"/>
      <c r="G77" s="14"/>
      <c r="H77" s="32"/>
      <c r="I77" s="15"/>
    </row>
    <row r="78" spans="1:9" s="12" customFormat="1" x14ac:dyDescent="0.2">
      <c r="A78" s="14">
        <v>67</v>
      </c>
      <c r="B78" s="28"/>
      <c r="C78" s="29"/>
      <c r="D78" s="30"/>
      <c r="E78" s="14"/>
      <c r="F78" s="32"/>
      <c r="G78" s="14"/>
      <c r="H78" s="32"/>
      <c r="I78" s="15"/>
    </row>
    <row r="79" spans="1:9" s="12" customFormat="1" x14ac:dyDescent="0.2">
      <c r="A79" s="14">
        <v>68</v>
      </c>
      <c r="B79" s="28"/>
      <c r="C79" s="29"/>
      <c r="D79" s="30"/>
      <c r="E79" s="14"/>
      <c r="F79" s="32"/>
      <c r="G79" s="14"/>
      <c r="H79" s="32"/>
      <c r="I79" s="15"/>
    </row>
    <row r="80" spans="1:9" s="12" customFormat="1" x14ac:dyDescent="0.2">
      <c r="A80" s="14">
        <v>69</v>
      </c>
      <c r="B80" s="28"/>
      <c r="C80" s="29"/>
      <c r="D80" s="30"/>
      <c r="E80" s="14"/>
      <c r="F80" s="32"/>
      <c r="G80" s="14"/>
      <c r="H80" s="32"/>
      <c r="I80" s="15"/>
    </row>
    <row r="81" spans="1:10" s="12" customFormat="1" x14ac:dyDescent="0.2">
      <c r="A81" s="14">
        <v>70</v>
      </c>
      <c r="B81" s="28"/>
      <c r="C81" s="29"/>
      <c r="D81" s="30"/>
      <c r="E81" s="14"/>
      <c r="F81" s="32"/>
      <c r="G81" s="14"/>
      <c r="H81" s="32"/>
      <c r="I81" s="15"/>
    </row>
    <row r="82" spans="1:10" s="12" customFormat="1" x14ac:dyDescent="0.2">
      <c r="A82" s="14">
        <v>71</v>
      </c>
      <c r="B82" s="28"/>
      <c r="C82" s="29"/>
      <c r="D82" s="30"/>
      <c r="E82" s="14"/>
      <c r="F82" s="32"/>
      <c r="G82" s="14"/>
      <c r="H82" s="32"/>
      <c r="I82" s="26"/>
    </row>
    <row r="83" spans="1:10" s="12" customFormat="1" x14ac:dyDescent="0.2">
      <c r="A83" s="14">
        <v>72</v>
      </c>
      <c r="B83" s="28"/>
      <c r="C83" s="29"/>
      <c r="D83" s="30"/>
      <c r="E83" s="14"/>
      <c r="F83" s="32"/>
      <c r="G83" s="14"/>
      <c r="H83" s="32"/>
      <c r="I83" s="15"/>
    </row>
    <row r="84" spans="1:10" ht="15.75" x14ac:dyDescent="0.25">
      <c r="A84" s="22"/>
      <c r="B84" s="22"/>
      <c r="C84" s="60" t="s">
        <v>11</v>
      </c>
      <c r="D84" s="60"/>
      <c r="E84" s="60"/>
      <c r="F84" s="60"/>
      <c r="G84" s="60"/>
      <c r="H84" s="60"/>
      <c r="I84" s="60"/>
    </row>
    <row r="85" spans="1:10" ht="15.75" x14ac:dyDescent="0.25">
      <c r="C85" s="61" t="s">
        <v>12</v>
      </c>
      <c r="D85" s="25"/>
      <c r="E85" s="63" t="s">
        <v>6</v>
      </c>
      <c r="F85" s="64"/>
      <c r="G85" s="63" t="s">
        <v>7</v>
      </c>
      <c r="H85" s="64"/>
      <c r="I85" s="65" t="s">
        <v>8</v>
      </c>
    </row>
    <row r="86" spans="1:10" s="12" customFormat="1" ht="15.75" x14ac:dyDescent="0.2">
      <c r="C86" s="62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66"/>
    </row>
    <row r="87" spans="1:10" x14ac:dyDescent="0.25">
      <c r="C87" s="23" t="s">
        <v>15</v>
      </c>
      <c r="D87" s="38"/>
      <c r="E87" s="33">
        <f>COUNTIF(F12:F83,"Xuất sắc")</f>
        <v>0</v>
      </c>
      <c r="F87" s="34">
        <f>E87*100/A83</f>
        <v>0</v>
      </c>
      <c r="G87" s="33">
        <f>COUNTIF(H12:H83,"Xuất sắc")</f>
        <v>0</v>
      </c>
      <c r="H87" s="34">
        <f>G87*100/A83</f>
        <v>0</v>
      </c>
      <c r="I87" s="17"/>
    </row>
    <row r="88" spans="1:10" x14ac:dyDescent="0.25">
      <c r="C88" s="23" t="s">
        <v>16</v>
      </c>
      <c r="D88" s="38"/>
      <c r="E88" s="33">
        <f>COUNTIF(F12:F83,"Tốt")</f>
        <v>0</v>
      </c>
      <c r="F88" s="34">
        <f>E88*100/A83</f>
        <v>0</v>
      </c>
      <c r="G88" s="33">
        <f>COUNTIF(H12:H83,"Tốt")</f>
        <v>0</v>
      </c>
      <c r="H88" s="34">
        <f>G88*100/A83</f>
        <v>0</v>
      </c>
      <c r="I88" s="17"/>
    </row>
    <row r="89" spans="1:10" x14ac:dyDescent="0.25">
      <c r="C89" s="23" t="s">
        <v>17</v>
      </c>
      <c r="D89" s="38"/>
      <c r="E89" s="33">
        <f>COUNTIF(F12:F83,"Khá")</f>
        <v>0</v>
      </c>
      <c r="F89" s="34">
        <f>E89*100/A83</f>
        <v>0</v>
      </c>
      <c r="G89" s="33">
        <f>COUNTIF(H12:H83,"Khá")</f>
        <v>0</v>
      </c>
      <c r="H89" s="34">
        <f>G89*100/A83</f>
        <v>0</v>
      </c>
      <c r="I89" s="17"/>
    </row>
    <row r="90" spans="1:10" x14ac:dyDescent="0.25">
      <c r="C90" s="23" t="s">
        <v>18</v>
      </c>
      <c r="D90" s="38"/>
      <c r="E90" s="33">
        <f>COUNTIF(F12:F83,"TB")</f>
        <v>0</v>
      </c>
      <c r="F90" s="34">
        <f>E90*100/A83</f>
        <v>0</v>
      </c>
      <c r="G90" s="33">
        <f>COUNTIF(H12:H83,"TB")</f>
        <v>0</v>
      </c>
      <c r="H90" s="34">
        <f>G90*100/A83</f>
        <v>0</v>
      </c>
      <c r="I90" s="17"/>
    </row>
    <row r="91" spans="1:10" x14ac:dyDescent="0.25">
      <c r="C91" s="23" t="s">
        <v>19</v>
      </c>
      <c r="D91" s="38"/>
      <c r="E91" s="33">
        <f>COUNTIF(F12:F83,"Yếu")</f>
        <v>0</v>
      </c>
      <c r="F91" s="34">
        <f>E91*100/A83</f>
        <v>0</v>
      </c>
      <c r="G91" s="33">
        <f>COUNTIF(H12:H83,"Yếu")</f>
        <v>0</v>
      </c>
      <c r="H91" s="34">
        <f>G91*100/A83</f>
        <v>0</v>
      </c>
      <c r="I91" s="17"/>
    </row>
    <row r="92" spans="1:10" ht="15.75" thickBot="1" x14ac:dyDescent="0.3">
      <c r="C92" s="24" t="s">
        <v>25</v>
      </c>
      <c r="D92" s="21"/>
      <c r="E92" s="35">
        <f>COUNTIF(F12:F83,"Không XL")</f>
        <v>0</v>
      </c>
      <c r="F92" s="36">
        <f>E92*100/A83</f>
        <v>0</v>
      </c>
      <c r="G92" s="35">
        <f>COUNTIF(H12:H83,"Kém")</f>
        <v>0</v>
      </c>
      <c r="H92" s="36">
        <f>G92*100/A83</f>
        <v>0</v>
      </c>
      <c r="I92" s="18"/>
    </row>
    <row r="93" spans="1:10" x14ac:dyDescent="0.25">
      <c r="C93" s="19"/>
      <c r="D93" s="19"/>
      <c r="F93" s="27"/>
    </row>
    <row r="94" spans="1:10" ht="15.75" x14ac:dyDescent="0.25">
      <c r="E94" s="59" t="s">
        <v>24</v>
      </c>
      <c r="F94" s="59"/>
      <c r="G94" s="59"/>
      <c r="H94" s="59"/>
      <c r="I94" s="59"/>
    </row>
    <row r="95" spans="1:10" x14ac:dyDescent="0.25">
      <c r="A95" s="43" t="s">
        <v>28</v>
      </c>
      <c r="B95" s="43"/>
      <c r="C95" s="43"/>
      <c r="D95" s="43"/>
      <c r="E95" s="43"/>
      <c r="F95" s="43" t="s">
        <v>6</v>
      </c>
      <c r="G95" s="43"/>
      <c r="H95" s="43"/>
      <c r="I95" s="31" t="s">
        <v>20</v>
      </c>
      <c r="J95" s="31"/>
    </row>
    <row r="99" spans="1:1" x14ac:dyDescent="0.25">
      <c r="A99" s="1">
        <v>1</v>
      </c>
    </row>
  </sheetData>
  <mergeCells count="24">
    <mergeCell ref="A95:E95"/>
    <mergeCell ref="F95:H95"/>
    <mergeCell ref="C84:I84"/>
    <mergeCell ref="C85:C86"/>
    <mergeCell ref="E85:F85"/>
    <mergeCell ref="G85:H85"/>
    <mergeCell ref="I85:I86"/>
    <mergeCell ref="E94:I9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83 H12:H83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"/>
  <sheetViews>
    <sheetView workbookViewId="0">
      <selection activeCell="M18" sqref="M1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2" t="s">
        <v>1</v>
      </c>
      <c r="F2" s="42"/>
      <c r="G2" s="42"/>
      <c r="H2" s="42"/>
      <c r="I2" s="4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2" t="s">
        <v>22</v>
      </c>
      <c r="B3" s="42"/>
      <c r="C3" s="42"/>
      <c r="D3" s="42"/>
      <c r="E3" s="47" t="s">
        <v>2</v>
      </c>
      <c r="F3" s="47"/>
      <c r="G3" s="47"/>
      <c r="H3" s="47"/>
      <c r="I3" s="4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2" t="s">
        <v>23</v>
      </c>
      <c r="B4" s="42"/>
      <c r="C4" s="42"/>
      <c r="D4" s="42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26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8" t="s">
        <v>90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4</v>
      </c>
      <c r="B10" s="49" t="s">
        <v>29</v>
      </c>
      <c r="C10" s="51" t="s">
        <v>5</v>
      </c>
      <c r="D10" s="52"/>
      <c r="E10" s="55" t="s">
        <v>6</v>
      </c>
      <c r="F10" s="56"/>
      <c r="G10" s="55" t="s">
        <v>27</v>
      </c>
      <c r="H10" s="56"/>
      <c r="I10" s="57" t="s">
        <v>8</v>
      </c>
    </row>
    <row r="11" spans="1:20" s="12" customFormat="1" ht="30" customHeight="1" x14ac:dyDescent="0.2">
      <c r="A11" s="50"/>
      <c r="B11" s="58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15.95" customHeight="1" x14ac:dyDescent="0.2">
      <c r="A12" s="14">
        <v>1</v>
      </c>
      <c r="B12" s="39" t="s">
        <v>30</v>
      </c>
      <c r="C12" s="40" t="s">
        <v>31</v>
      </c>
      <c r="D12" s="41" t="s">
        <v>32</v>
      </c>
      <c r="E12" s="14"/>
      <c r="F12" s="32"/>
      <c r="G12" s="14"/>
      <c r="H12" s="32"/>
      <c r="I12" s="26"/>
    </row>
    <row r="13" spans="1:20" s="12" customFormat="1" ht="15.95" customHeight="1" x14ac:dyDescent="0.2">
      <c r="A13" s="14">
        <v>2</v>
      </c>
      <c r="B13" s="39" t="s">
        <v>33</v>
      </c>
      <c r="C13" s="40" t="s">
        <v>34</v>
      </c>
      <c r="D13" s="41" t="s">
        <v>32</v>
      </c>
      <c r="E13" s="14"/>
      <c r="F13" s="32"/>
      <c r="G13" s="14"/>
      <c r="H13" s="32"/>
      <c r="I13" s="26"/>
    </row>
    <row r="14" spans="1:20" s="12" customFormat="1" ht="15.95" customHeight="1" x14ac:dyDescent="0.2">
      <c r="A14" s="14">
        <v>3</v>
      </c>
      <c r="B14" s="39" t="s">
        <v>35</v>
      </c>
      <c r="C14" s="40" t="s">
        <v>36</v>
      </c>
      <c r="D14" s="41" t="s">
        <v>37</v>
      </c>
      <c r="E14" s="14"/>
      <c r="F14" s="32"/>
      <c r="G14" s="14"/>
      <c r="H14" s="32"/>
      <c r="I14" s="26"/>
    </row>
    <row r="15" spans="1:20" s="12" customFormat="1" ht="15.95" customHeight="1" x14ac:dyDescent="0.2">
      <c r="A15" s="14">
        <v>4</v>
      </c>
      <c r="B15" s="39" t="s">
        <v>38</v>
      </c>
      <c r="C15" s="40" t="s">
        <v>39</v>
      </c>
      <c r="D15" s="41" t="s">
        <v>40</v>
      </c>
      <c r="E15" s="14"/>
      <c r="F15" s="32"/>
      <c r="G15" s="14"/>
      <c r="H15" s="32"/>
      <c r="I15" s="15"/>
    </row>
    <row r="16" spans="1:20" s="12" customFormat="1" ht="15.95" customHeight="1" x14ac:dyDescent="0.2">
      <c r="A16" s="14">
        <v>5</v>
      </c>
      <c r="B16" s="39" t="s">
        <v>41</v>
      </c>
      <c r="C16" s="40" t="s">
        <v>42</v>
      </c>
      <c r="D16" s="41" t="s">
        <v>43</v>
      </c>
      <c r="E16" s="14"/>
      <c r="F16" s="32"/>
      <c r="G16" s="14"/>
      <c r="H16" s="32"/>
      <c r="I16" s="15"/>
    </row>
    <row r="17" spans="1:9" s="12" customFormat="1" x14ac:dyDescent="0.2">
      <c r="A17" s="14">
        <v>6</v>
      </c>
      <c r="B17" s="39" t="s">
        <v>44</v>
      </c>
      <c r="C17" s="40" t="s">
        <v>45</v>
      </c>
      <c r="D17" s="41" t="s">
        <v>46</v>
      </c>
      <c r="E17" s="14"/>
      <c r="F17" s="32"/>
      <c r="G17" s="14"/>
      <c r="H17" s="32"/>
      <c r="I17" s="15"/>
    </row>
    <row r="18" spans="1:9" s="12" customFormat="1" x14ac:dyDescent="0.2">
      <c r="A18" s="14">
        <v>7</v>
      </c>
      <c r="B18" s="39" t="s">
        <v>47</v>
      </c>
      <c r="C18" s="40" t="s">
        <v>48</v>
      </c>
      <c r="D18" s="41" t="s">
        <v>49</v>
      </c>
      <c r="E18" s="14"/>
      <c r="F18" s="32"/>
      <c r="G18" s="14"/>
      <c r="H18" s="32"/>
      <c r="I18" s="15"/>
    </row>
    <row r="19" spans="1:9" s="12" customFormat="1" x14ac:dyDescent="0.2">
      <c r="A19" s="14">
        <v>8</v>
      </c>
      <c r="B19" s="39" t="s">
        <v>50</v>
      </c>
      <c r="C19" s="40" t="s">
        <v>51</v>
      </c>
      <c r="D19" s="41" t="s">
        <v>52</v>
      </c>
      <c r="E19" s="14"/>
      <c r="F19" s="32"/>
      <c r="G19" s="14"/>
      <c r="H19" s="32"/>
      <c r="I19" s="15"/>
    </row>
    <row r="20" spans="1:9" s="12" customFormat="1" x14ac:dyDescent="0.2">
      <c r="A20" s="14">
        <v>9</v>
      </c>
      <c r="B20" s="39" t="s">
        <v>53</v>
      </c>
      <c r="C20" s="40" t="s">
        <v>54</v>
      </c>
      <c r="D20" s="41" t="s">
        <v>52</v>
      </c>
      <c r="E20" s="14"/>
      <c r="F20" s="32"/>
      <c r="G20" s="14"/>
      <c r="H20" s="32"/>
      <c r="I20" s="26"/>
    </row>
    <row r="21" spans="1:9" s="12" customFormat="1" x14ac:dyDescent="0.2">
      <c r="A21" s="14">
        <v>10</v>
      </c>
      <c r="B21" s="39" t="s">
        <v>55</v>
      </c>
      <c r="C21" s="40" t="s">
        <v>56</v>
      </c>
      <c r="D21" s="41" t="s">
        <v>57</v>
      </c>
      <c r="E21" s="14"/>
      <c r="F21" s="32"/>
      <c r="G21" s="14"/>
      <c r="H21" s="32"/>
      <c r="I21" s="26"/>
    </row>
    <row r="22" spans="1:9" s="12" customFormat="1" x14ac:dyDescent="0.2">
      <c r="A22" s="14">
        <v>11</v>
      </c>
      <c r="B22" s="39" t="s">
        <v>58</v>
      </c>
      <c r="C22" s="40" t="s">
        <v>59</v>
      </c>
      <c r="D22" s="41" t="s">
        <v>60</v>
      </c>
      <c r="E22" s="14"/>
      <c r="F22" s="32"/>
      <c r="G22" s="14"/>
      <c r="H22" s="32"/>
      <c r="I22" s="26"/>
    </row>
    <row r="23" spans="1:9" s="12" customFormat="1" x14ac:dyDescent="0.2">
      <c r="A23" s="14">
        <v>12</v>
      </c>
      <c r="B23" s="39" t="s">
        <v>61</v>
      </c>
      <c r="C23" s="40" t="s">
        <v>62</v>
      </c>
      <c r="D23" s="41" t="s">
        <v>63</v>
      </c>
      <c r="E23" s="14"/>
      <c r="F23" s="32"/>
      <c r="G23" s="14"/>
      <c r="H23" s="32"/>
      <c r="I23" s="15"/>
    </row>
    <row r="24" spans="1:9" s="12" customFormat="1" x14ac:dyDescent="0.2">
      <c r="A24" s="14">
        <v>13</v>
      </c>
      <c r="B24" s="39" t="s">
        <v>64</v>
      </c>
      <c r="C24" s="40" t="s">
        <v>65</v>
      </c>
      <c r="D24" s="41" t="s">
        <v>66</v>
      </c>
      <c r="E24" s="14"/>
      <c r="F24" s="32"/>
      <c r="G24" s="14"/>
      <c r="H24" s="32"/>
      <c r="I24" s="15"/>
    </row>
    <row r="25" spans="1:9" s="12" customFormat="1" x14ac:dyDescent="0.2">
      <c r="A25" s="14">
        <v>14</v>
      </c>
      <c r="B25" s="39" t="s">
        <v>67</v>
      </c>
      <c r="C25" s="40" t="s">
        <v>68</v>
      </c>
      <c r="D25" s="41" t="s">
        <v>69</v>
      </c>
      <c r="E25" s="14"/>
      <c r="F25" s="32"/>
      <c r="G25" s="14"/>
      <c r="H25" s="32"/>
      <c r="I25" s="15"/>
    </row>
    <row r="26" spans="1:9" s="12" customFormat="1" x14ac:dyDescent="0.2">
      <c r="A26" s="14">
        <v>15</v>
      </c>
      <c r="B26" s="39" t="s">
        <v>70</v>
      </c>
      <c r="C26" s="40" t="s">
        <v>71</v>
      </c>
      <c r="D26" s="41" t="s">
        <v>72</v>
      </c>
      <c r="E26" s="14"/>
      <c r="F26" s="32"/>
      <c r="G26" s="14"/>
      <c r="H26" s="32"/>
      <c r="I26" s="15"/>
    </row>
    <row r="27" spans="1:9" s="12" customFormat="1" x14ac:dyDescent="0.2">
      <c r="A27" s="14">
        <v>16</v>
      </c>
      <c r="B27" s="39" t="s">
        <v>73</v>
      </c>
      <c r="C27" s="40" t="s">
        <v>74</v>
      </c>
      <c r="D27" s="41" t="s">
        <v>75</v>
      </c>
      <c r="E27" s="14"/>
      <c r="F27" s="32"/>
      <c r="G27" s="14"/>
      <c r="H27" s="32"/>
      <c r="I27" s="15"/>
    </row>
    <row r="28" spans="1:9" s="12" customFormat="1" x14ac:dyDescent="0.2">
      <c r="A28" s="14">
        <v>17</v>
      </c>
      <c r="B28" s="39" t="s">
        <v>76</v>
      </c>
      <c r="C28" s="40" t="s">
        <v>77</v>
      </c>
      <c r="D28" s="41" t="s">
        <v>75</v>
      </c>
      <c r="E28" s="14"/>
      <c r="F28" s="32"/>
      <c r="G28" s="14"/>
      <c r="H28" s="32"/>
      <c r="I28" s="15"/>
    </row>
    <row r="29" spans="1:9" s="12" customFormat="1" x14ac:dyDescent="0.2">
      <c r="A29" s="14">
        <v>18</v>
      </c>
      <c r="B29" s="39" t="s">
        <v>78</v>
      </c>
      <c r="C29" s="40" t="s">
        <v>79</v>
      </c>
      <c r="D29" s="41" t="s">
        <v>80</v>
      </c>
      <c r="E29" s="14"/>
      <c r="F29" s="32"/>
      <c r="G29" s="14"/>
      <c r="H29" s="32"/>
      <c r="I29" s="15"/>
    </row>
    <row r="30" spans="1:9" s="12" customFormat="1" x14ac:dyDescent="0.2">
      <c r="A30" s="14">
        <v>19</v>
      </c>
      <c r="B30" s="39" t="s">
        <v>81</v>
      </c>
      <c r="C30" s="40" t="s">
        <v>82</v>
      </c>
      <c r="D30" s="41" t="s">
        <v>83</v>
      </c>
      <c r="E30" s="14"/>
      <c r="F30" s="32"/>
      <c r="G30" s="14"/>
      <c r="H30" s="32"/>
      <c r="I30" s="15"/>
    </row>
    <row r="31" spans="1:9" s="12" customFormat="1" x14ac:dyDescent="0.2">
      <c r="A31" s="14">
        <v>20</v>
      </c>
      <c r="B31" s="39" t="s">
        <v>84</v>
      </c>
      <c r="C31" s="40" t="s">
        <v>85</v>
      </c>
      <c r="D31" s="41" t="s">
        <v>86</v>
      </c>
      <c r="E31" s="14"/>
      <c r="F31" s="32"/>
      <c r="G31" s="14"/>
      <c r="H31" s="32"/>
      <c r="I31" s="26"/>
    </row>
    <row r="32" spans="1:9" s="12" customFormat="1" x14ac:dyDescent="0.2">
      <c r="A32" s="14">
        <v>21</v>
      </c>
      <c r="B32" s="39" t="s">
        <v>87</v>
      </c>
      <c r="C32" s="40" t="s">
        <v>88</v>
      </c>
      <c r="D32" s="41" t="s">
        <v>89</v>
      </c>
      <c r="E32" s="14"/>
      <c r="F32" s="32"/>
      <c r="G32" s="14"/>
      <c r="H32" s="32"/>
      <c r="I32" s="15"/>
    </row>
    <row r="33" spans="1:9" s="12" customFormat="1" x14ac:dyDescent="0.2">
      <c r="A33" s="14">
        <v>22</v>
      </c>
      <c r="B33" s="28"/>
      <c r="C33" s="29"/>
      <c r="D33" s="30"/>
      <c r="E33" s="14"/>
      <c r="F33" s="32"/>
      <c r="G33" s="14"/>
      <c r="H33" s="32"/>
      <c r="I33" s="15"/>
    </row>
    <row r="34" spans="1:9" s="12" customFormat="1" x14ac:dyDescent="0.2">
      <c r="A34" s="14">
        <v>23</v>
      </c>
      <c r="B34" s="28"/>
      <c r="C34" s="29"/>
      <c r="D34" s="30"/>
      <c r="E34" s="14"/>
      <c r="F34" s="32"/>
      <c r="G34" s="14"/>
      <c r="H34" s="32"/>
      <c r="I34" s="15"/>
    </row>
    <row r="35" spans="1:9" s="12" customFormat="1" x14ac:dyDescent="0.2">
      <c r="A35" s="14">
        <v>24</v>
      </c>
      <c r="B35" s="28"/>
      <c r="C35" s="29"/>
      <c r="D35" s="30"/>
      <c r="E35" s="14"/>
      <c r="F35" s="32"/>
      <c r="G35" s="14"/>
      <c r="H35" s="32"/>
      <c r="I35" s="15"/>
    </row>
    <row r="36" spans="1:9" s="12" customFormat="1" x14ac:dyDescent="0.2">
      <c r="A36" s="14">
        <v>25</v>
      </c>
      <c r="B36" s="28"/>
      <c r="C36" s="29"/>
      <c r="D36" s="30"/>
      <c r="E36" s="14"/>
      <c r="F36" s="32"/>
      <c r="G36" s="14"/>
      <c r="H36" s="32"/>
      <c r="I36" s="15"/>
    </row>
    <row r="37" spans="1:9" s="12" customFormat="1" x14ac:dyDescent="0.2">
      <c r="A37" s="14">
        <v>26</v>
      </c>
      <c r="B37" s="28"/>
      <c r="C37" s="29"/>
      <c r="D37" s="30"/>
      <c r="E37" s="14"/>
      <c r="F37" s="32"/>
      <c r="G37" s="14"/>
      <c r="H37" s="32"/>
      <c r="I37" s="15"/>
    </row>
    <row r="38" spans="1:9" s="12" customFormat="1" x14ac:dyDescent="0.2">
      <c r="A38" s="14">
        <v>27</v>
      </c>
      <c r="B38" s="28"/>
      <c r="C38" s="29"/>
      <c r="D38" s="30"/>
      <c r="E38" s="14"/>
      <c r="F38" s="32"/>
      <c r="G38" s="14"/>
      <c r="H38" s="32"/>
      <c r="I38" s="26"/>
    </row>
    <row r="39" spans="1:9" s="12" customFormat="1" x14ac:dyDescent="0.2">
      <c r="A39" s="14">
        <v>28</v>
      </c>
      <c r="B39" s="28"/>
      <c r="C39" s="29"/>
      <c r="D39" s="30"/>
      <c r="E39" s="14"/>
      <c r="F39" s="32"/>
      <c r="G39" s="14"/>
      <c r="H39" s="32"/>
      <c r="I39" s="15"/>
    </row>
    <row r="40" spans="1:9" s="12" customFormat="1" x14ac:dyDescent="0.2">
      <c r="A40" s="14">
        <v>29</v>
      </c>
      <c r="B40" s="28"/>
      <c r="C40" s="29"/>
      <c r="D40" s="30"/>
      <c r="E40" s="14"/>
      <c r="F40" s="32"/>
      <c r="G40" s="14"/>
      <c r="H40" s="32"/>
      <c r="I40" s="26"/>
    </row>
    <row r="41" spans="1:9" s="12" customFormat="1" x14ac:dyDescent="0.2">
      <c r="A41" s="14">
        <v>30</v>
      </c>
      <c r="B41" s="28"/>
      <c r="C41" s="29"/>
      <c r="D41" s="30"/>
      <c r="E41" s="14"/>
      <c r="F41" s="32"/>
      <c r="G41" s="14"/>
      <c r="H41" s="32"/>
      <c r="I41" s="26"/>
    </row>
    <row r="42" spans="1:9" s="12" customFormat="1" x14ac:dyDescent="0.2">
      <c r="A42" s="14">
        <v>31</v>
      </c>
      <c r="B42" s="28"/>
      <c r="C42" s="29"/>
      <c r="D42" s="30"/>
      <c r="E42" s="14"/>
      <c r="F42" s="32"/>
      <c r="G42" s="14"/>
      <c r="H42" s="32"/>
      <c r="I42" s="26"/>
    </row>
    <row r="43" spans="1:9" s="12" customFormat="1" x14ac:dyDescent="0.2">
      <c r="A43" s="14">
        <v>32</v>
      </c>
      <c r="B43" s="28"/>
      <c r="C43" s="29"/>
      <c r="D43" s="30"/>
      <c r="E43" s="14"/>
      <c r="F43" s="32"/>
      <c r="G43" s="14"/>
      <c r="H43" s="32"/>
      <c r="I43" s="15"/>
    </row>
    <row r="44" spans="1:9" s="12" customFormat="1" x14ac:dyDescent="0.2">
      <c r="A44" s="14">
        <v>33</v>
      </c>
      <c r="B44" s="28"/>
      <c r="C44" s="29"/>
      <c r="D44" s="30"/>
      <c r="E44" s="14"/>
      <c r="F44" s="32"/>
      <c r="G44" s="14"/>
      <c r="H44" s="32"/>
      <c r="I44" s="15"/>
    </row>
    <row r="45" spans="1:9" s="12" customFormat="1" x14ac:dyDescent="0.2">
      <c r="A45" s="14">
        <v>34</v>
      </c>
      <c r="B45" s="28"/>
      <c r="C45" s="29"/>
      <c r="D45" s="30"/>
      <c r="E45" s="14"/>
      <c r="F45" s="32"/>
      <c r="G45" s="14"/>
      <c r="H45" s="32"/>
      <c r="I45" s="15"/>
    </row>
    <row r="46" spans="1:9" s="12" customFormat="1" x14ac:dyDescent="0.2">
      <c r="A46" s="14">
        <v>35</v>
      </c>
      <c r="B46" s="28"/>
      <c r="C46" s="29"/>
      <c r="D46" s="30"/>
      <c r="E46" s="14"/>
      <c r="F46" s="32"/>
      <c r="G46" s="14"/>
      <c r="H46" s="32"/>
      <c r="I46" s="15"/>
    </row>
    <row r="47" spans="1:9" s="12" customFormat="1" x14ac:dyDescent="0.2">
      <c r="A47" s="14">
        <v>36</v>
      </c>
      <c r="B47" s="28"/>
      <c r="C47" s="29"/>
      <c r="D47" s="30"/>
      <c r="E47" s="14"/>
      <c r="F47" s="32"/>
      <c r="G47" s="14"/>
      <c r="H47" s="32"/>
      <c r="I47" s="15"/>
    </row>
    <row r="48" spans="1:9" s="12" customFormat="1" x14ac:dyDescent="0.2">
      <c r="A48" s="14">
        <v>37</v>
      </c>
      <c r="B48" s="28"/>
      <c r="C48" s="29"/>
      <c r="D48" s="30"/>
      <c r="E48" s="14"/>
      <c r="F48" s="32"/>
      <c r="G48" s="14"/>
      <c r="H48" s="32"/>
      <c r="I48" s="15"/>
    </row>
    <row r="49" spans="1:9" s="12" customFormat="1" x14ac:dyDescent="0.2">
      <c r="A49" s="14">
        <v>38</v>
      </c>
      <c r="B49" s="28"/>
      <c r="C49" s="29"/>
      <c r="D49" s="30"/>
      <c r="E49" s="14"/>
      <c r="F49" s="32"/>
      <c r="G49" s="14"/>
      <c r="H49" s="32"/>
      <c r="I49" s="15"/>
    </row>
    <row r="50" spans="1:9" s="12" customFormat="1" x14ac:dyDescent="0.2">
      <c r="A50" s="14">
        <v>39</v>
      </c>
      <c r="B50" s="28"/>
      <c r="C50" s="29"/>
      <c r="D50" s="30"/>
      <c r="E50" s="14"/>
      <c r="F50" s="32"/>
      <c r="G50" s="14"/>
      <c r="H50" s="32"/>
      <c r="I50" s="15"/>
    </row>
    <row r="51" spans="1:9" s="12" customFormat="1" x14ac:dyDescent="0.2">
      <c r="A51" s="14">
        <v>40</v>
      </c>
      <c r="B51" s="28"/>
      <c r="C51" s="29"/>
      <c r="D51" s="30"/>
      <c r="E51" s="14"/>
      <c r="F51" s="32"/>
      <c r="G51" s="14"/>
      <c r="H51" s="32"/>
      <c r="I51" s="26"/>
    </row>
    <row r="52" spans="1:9" s="12" customFormat="1" x14ac:dyDescent="0.2">
      <c r="A52" s="14">
        <v>41</v>
      </c>
      <c r="B52" s="28"/>
      <c r="C52" s="29"/>
      <c r="D52" s="30"/>
      <c r="E52" s="14"/>
      <c r="F52" s="32"/>
      <c r="G52" s="14"/>
      <c r="H52" s="32"/>
      <c r="I52" s="15"/>
    </row>
    <row r="53" spans="1:9" s="12" customFormat="1" x14ac:dyDescent="0.2">
      <c r="A53" s="14">
        <v>42</v>
      </c>
      <c r="B53" s="28"/>
      <c r="C53" s="29"/>
      <c r="D53" s="30"/>
      <c r="E53" s="14"/>
      <c r="F53" s="32"/>
      <c r="G53" s="14"/>
      <c r="H53" s="32"/>
      <c r="I53" s="15"/>
    </row>
    <row r="54" spans="1:9" s="12" customFormat="1" x14ac:dyDescent="0.2">
      <c r="A54" s="14">
        <v>43</v>
      </c>
      <c r="B54" s="28"/>
      <c r="C54" s="29"/>
      <c r="D54" s="30"/>
      <c r="E54" s="14"/>
      <c r="F54" s="32"/>
      <c r="G54" s="14"/>
      <c r="H54" s="32"/>
      <c r="I54" s="15"/>
    </row>
    <row r="55" spans="1:9" s="12" customFormat="1" x14ac:dyDescent="0.2">
      <c r="A55" s="14">
        <v>44</v>
      </c>
      <c r="B55" s="28"/>
      <c r="C55" s="29"/>
      <c r="D55" s="30"/>
      <c r="E55" s="14"/>
      <c r="F55" s="32"/>
      <c r="G55" s="14"/>
      <c r="H55" s="32"/>
      <c r="I55" s="15"/>
    </row>
    <row r="56" spans="1:9" s="12" customFormat="1" x14ac:dyDescent="0.2">
      <c r="A56" s="14">
        <v>45</v>
      </c>
      <c r="B56" s="28"/>
      <c r="C56" s="29"/>
      <c r="D56" s="30"/>
      <c r="E56" s="14"/>
      <c r="F56" s="32"/>
      <c r="G56" s="14"/>
      <c r="H56" s="32"/>
      <c r="I56" s="15"/>
    </row>
    <row r="57" spans="1:9" s="12" customFormat="1" x14ac:dyDescent="0.2">
      <c r="A57" s="14">
        <v>46</v>
      </c>
      <c r="B57" s="28"/>
      <c r="C57" s="29"/>
      <c r="D57" s="30"/>
      <c r="E57" s="14"/>
      <c r="F57" s="32"/>
      <c r="G57" s="14"/>
      <c r="H57" s="32"/>
      <c r="I57" s="15"/>
    </row>
    <row r="58" spans="1:9" s="12" customFormat="1" x14ac:dyDescent="0.2">
      <c r="A58" s="14">
        <v>47</v>
      </c>
      <c r="B58" s="28"/>
      <c r="C58" s="29"/>
      <c r="D58" s="30"/>
      <c r="E58" s="14"/>
      <c r="F58" s="32"/>
      <c r="G58" s="14"/>
      <c r="H58" s="32"/>
      <c r="I58" s="26"/>
    </row>
    <row r="59" spans="1:9" s="12" customFormat="1" x14ac:dyDescent="0.2">
      <c r="A59" s="14">
        <v>48</v>
      </c>
      <c r="B59" s="28"/>
      <c r="C59" s="29"/>
      <c r="D59" s="30"/>
      <c r="E59" s="14"/>
      <c r="F59" s="32"/>
      <c r="G59" s="14"/>
      <c r="H59" s="32"/>
      <c r="I59" s="15"/>
    </row>
    <row r="60" spans="1:9" s="12" customFormat="1" x14ac:dyDescent="0.2">
      <c r="A60" s="14">
        <v>49</v>
      </c>
      <c r="B60" s="28"/>
      <c r="C60" s="29"/>
      <c r="D60" s="30"/>
      <c r="E60" s="14"/>
      <c r="F60" s="32"/>
      <c r="G60" s="14"/>
      <c r="H60" s="32"/>
      <c r="I60" s="26"/>
    </row>
    <row r="61" spans="1:9" s="12" customFormat="1" x14ac:dyDescent="0.2">
      <c r="A61" s="14">
        <v>50</v>
      </c>
      <c r="B61" s="28"/>
      <c r="C61" s="29"/>
      <c r="D61" s="30"/>
      <c r="E61" s="14"/>
      <c r="F61" s="32"/>
      <c r="G61" s="14"/>
      <c r="H61" s="32"/>
      <c r="I61" s="26"/>
    </row>
    <row r="62" spans="1:9" s="12" customFormat="1" x14ac:dyDescent="0.2">
      <c r="A62" s="14">
        <v>51</v>
      </c>
      <c r="B62" s="28"/>
      <c r="C62" s="29"/>
      <c r="D62" s="30"/>
      <c r="E62" s="14"/>
      <c r="F62" s="32"/>
      <c r="G62" s="14"/>
      <c r="H62" s="32"/>
      <c r="I62" s="26"/>
    </row>
    <row r="63" spans="1:9" s="12" customFormat="1" x14ac:dyDescent="0.2">
      <c r="A63" s="14">
        <v>52</v>
      </c>
      <c r="B63" s="28"/>
      <c r="C63" s="29"/>
      <c r="D63" s="30"/>
      <c r="E63" s="14"/>
      <c r="F63" s="32"/>
      <c r="G63" s="14"/>
      <c r="H63" s="32"/>
      <c r="I63" s="15"/>
    </row>
    <row r="64" spans="1:9" s="12" customFormat="1" x14ac:dyDescent="0.2">
      <c r="A64" s="14">
        <v>53</v>
      </c>
      <c r="B64" s="28"/>
      <c r="C64" s="29"/>
      <c r="D64" s="30"/>
      <c r="E64" s="14"/>
      <c r="F64" s="32"/>
      <c r="G64" s="14"/>
      <c r="H64" s="32"/>
      <c r="I64" s="15"/>
    </row>
    <row r="65" spans="1:9" s="12" customFormat="1" x14ac:dyDescent="0.2">
      <c r="A65" s="14">
        <v>54</v>
      </c>
      <c r="B65" s="28"/>
      <c r="C65" s="29"/>
      <c r="D65" s="30"/>
      <c r="E65" s="14"/>
      <c r="F65" s="32"/>
      <c r="G65" s="14"/>
      <c r="H65" s="32"/>
      <c r="I65" s="15"/>
    </row>
    <row r="66" spans="1:9" s="12" customFormat="1" x14ac:dyDescent="0.2">
      <c r="A66" s="14">
        <v>55</v>
      </c>
      <c r="B66" s="28"/>
      <c r="C66" s="29"/>
      <c r="D66" s="30"/>
      <c r="E66" s="14"/>
      <c r="F66" s="32"/>
      <c r="G66" s="14"/>
      <c r="H66" s="32"/>
      <c r="I66" s="15"/>
    </row>
    <row r="67" spans="1:9" s="12" customFormat="1" x14ac:dyDescent="0.2">
      <c r="A67" s="14">
        <v>56</v>
      </c>
      <c r="B67" s="28"/>
      <c r="C67" s="29"/>
      <c r="D67" s="30"/>
      <c r="E67" s="14"/>
      <c r="F67" s="32"/>
      <c r="G67" s="14"/>
      <c r="H67" s="32"/>
      <c r="I67" s="15"/>
    </row>
    <row r="68" spans="1:9" s="12" customFormat="1" x14ac:dyDescent="0.2">
      <c r="A68" s="14">
        <v>57</v>
      </c>
      <c r="B68" s="28"/>
      <c r="C68" s="29"/>
      <c r="D68" s="30"/>
      <c r="E68" s="14"/>
      <c r="F68" s="32"/>
      <c r="G68" s="14"/>
      <c r="H68" s="32"/>
      <c r="I68" s="15"/>
    </row>
    <row r="69" spans="1:9" s="12" customFormat="1" x14ac:dyDescent="0.2">
      <c r="A69" s="14">
        <v>58</v>
      </c>
      <c r="B69" s="28"/>
      <c r="C69" s="29"/>
      <c r="D69" s="30"/>
      <c r="E69" s="14"/>
      <c r="F69" s="32"/>
      <c r="G69" s="14"/>
      <c r="H69" s="32"/>
      <c r="I69" s="15"/>
    </row>
    <row r="70" spans="1:9" s="12" customFormat="1" x14ac:dyDescent="0.2">
      <c r="A70" s="14">
        <v>59</v>
      </c>
      <c r="B70" s="28"/>
      <c r="C70" s="29"/>
      <c r="D70" s="30"/>
      <c r="E70" s="14"/>
      <c r="F70" s="32"/>
      <c r="G70" s="14"/>
      <c r="H70" s="32"/>
      <c r="I70" s="15"/>
    </row>
    <row r="71" spans="1:9" s="12" customFormat="1" x14ac:dyDescent="0.2">
      <c r="A71" s="14">
        <v>60</v>
      </c>
      <c r="B71" s="28"/>
      <c r="C71" s="29"/>
      <c r="D71" s="30"/>
      <c r="E71" s="14"/>
      <c r="F71" s="32"/>
      <c r="G71" s="14"/>
      <c r="H71" s="32"/>
      <c r="I71" s="26"/>
    </row>
    <row r="72" spans="1:9" s="12" customFormat="1" x14ac:dyDescent="0.2">
      <c r="A72" s="14">
        <v>61</v>
      </c>
      <c r="B72" s="28"/>
      <c r="C72" s="29"/>
      <c r="D72" s="30"/>
      <c r="E72" s="14"/>
      <c r="F72" s="32"/>
      <c r="G72" s="14"/>
      <c r="H72" s="32"/>
      <c r="I72" s="15"/>
    </row>
    <row r="73" spans="1:9" s="12" customFormat="1" x14ac:dyDescent="0.2">
      <c r="A73" s="14">
        <v>62</v>
      </c>
      <c r="B73" s="28"/>
      <c r="C73" s="29"/>
      <c r="D73" s="30"/>
      <c r="E73" s="14"/>
      <c r="F73" s="32"/>
      <c r="G73" s="14"/>
      <c r="H73" s="32"/>
      <c r="I73" s="15"/>
    </row>
    <row r="74" spans="1:9" s="12" customFormat="1" x14ac:dyDescent="0.2">
      <c r="A74" s="14">
        <v>63</v>
      </c>
      <c r="B74" s="28"/>
      <c r="C74" s="29"/>
      <c r="D74" s="30"/>
      <c r="E74" s="14"/>
      <c r="F74" s="32"/>
      <c r="G74" s="14"/>
      <c r="H74" s="32"/>
      <c r="I74" s="15"/>
    </row>
    <row r="75" spans="1:9" s="12" customFormat="1" x14ac:dyDescent="0.2">
      <c r="A75" s="14">
        <v>64</v>
      </c>
      <c r="B75" s="28"/>
      <c r="C75" s="29"/>
      <c r="D75" s="30"/>
      <c r="E75" s="14"/>
      <c r="F75" s="32"/>
      <c r="G75" s="14"/>
      <c r="H75" s="32"/>
      <c r="I75" s="15"/>
    </row>
    <row r="76" spans="1:9" s="12" customFormat="1" x14ac:dyDescent="0.2">
      <c r="A76" s="14">
        <v>65</v>
      </c>
      <c r="B76" s="28"/>
      <c r="C76" s="29"/>
      <c r="D76" s="30"/>
      <c r="E76" s="14"/>
      <c r="F76" s="32"/>
      <c r="G76" s="14"/>
      <c r="H76" s="32"/>
      <c r="I76" s="15"/>
    </row>
    <row r="77" spans="1:9" s="12" customFormat="1" x14ac:dyDescent="0.2">
      <c r="A77" s="14">
        <v>66</v>
      </c>
      <c r="B77" s="28"/>
      <c r="C77" s="29"/>
      <c r="D77" s="30"/>
      <c r="E77" s="14"/>
      <c r="F77" s="32"/>
      <c r="G77" s="14"/>
      <c r="H77" s="32"/>
      <c r="I77" s="15"/>
    </row>
    <row r="78" spans="1:9" s="12" customFormat="1" x14ac:dyDescent="0.2">
      <c r="A78" s="14">
        <v>67</v>
      </c>
      <c r="B78" s="28"/>
      <c r="C78" s="29"/>
      <c r="D78" s="30"/>
      <c r="E78" s="14"/>
      <c r="F78" s="32"/>
      <c r="G78" s="14"/>
      <c r="H78" s="32"/>
      <c r="I78" s="15"/>
    </row>
    <row r="79" spans="1:9" s="12" customFormat="1" x14ac:dyDescent="0.2">
      <c r="A79" s="14">
        <v>68</v>
      </c>
      <c r="B79" s="28"/>
      <c r="C79" s="29"/>
      <c r="D79" s="30"/>
      <c r="E79" s="14"/>
      <c r="F79" s="32"/>
      <c r="G79" s="14"/>
      <c r="H79" s="32"/>
      <c r="I79" s="15"/>
    </row>
    <row r="80" spans="1:9" s="12" customFormat="1" x14ac:dyDescent="0.2">
      <c r="A80" s="14">
        <v>69</v>
      </c>
      <c r="B80" s="28"/>
      <c r="C80" s="29"/>
      <c r="D80" s="30"/>
      <c r="E80" s="14"/>
      <c r="F80" s="32"/>
      <c r="G80" s="14"/>
      <c r="H80" s="32"/>
      <c r="I80" s="15"/>
    </row>
    <row r="81" spans="1:10" s="12" customFormat="1" x14ac:dyDescent="0.2">
      <c r="A81" s="14">
        <v>70</v>
      </c>
      <c r="B81" s="28"/>
      <c r="C81" s="29"/>
      <c r="D81" s="30"/>
      <c r="E81" s="14"/>
      <c r="F81" s="32"/>
      <c r="G81" s="14"/>
      <c r="H81" s="32"/>
      <c r="I81" s="15"/>
    </row>
    <row r="82" spans="1:10" s="12" customFormat="1" x14ac:dyDescent="0.2">
      <c r="A82" s="14">
        <v>71</v>
      </c>
      <c r="B82" s="28"/>
      <c r="C82" s="29"/>
      <c r="D82" s="30"/>
      <c r="E82" s="14"/>
      <c r="F82" s="32"/>
      <c r="G82" s="14"/>
      <c r="H82" s="32"/>
      <c r="I82" s="26"/>
    </row>
    <row r="83" spans="1:10" s="12" customFormat="1" x14ac:dyDescent="0.2">
      <c r="A83" s="14">
        <v>72</v>
      </c>
      <c r="B83" s="28"/>
      <c r="C83" s="29"/>
      <c r="D83" s="30"/>
      <c r="E83" s="14"/>
      <c r="F83" s="32"/>
      <c r="G83" s="14"/>
      <c r="H83" s="32"/>
      <c r="I83" s="15"/>
    </row>
    <row r="84" spans="1:10" ht="15.75" x14ac:dyDescent="0.25">
      <c r="A84" s="22"/>
      <c r="B84" s="22"/>
      <c r="C84" s="60" t="s">
        <v>11</v>
      </c>
      <c r="D84" s="60"/>
      <c r="E84" s="60"/>
      <c r="F84" s="60"/>
      <c r="G84" s="60"/>
      <c r="H84" s="60"/>
      <c r="I84" s="60"/>
    </row>
    <row r="85" spans="1:10" ht="15.75" x14ac:dyDescent="0.25">
      <c r="C85" s="61" t="s">
        <v>12</v>
      </c>
      <c r="D85" s="25"/>
      <c r="E85" s="63" t="s">
        <v>6</v>
      </c>
      <c r="F85" s="64"/>
      <c r="G85" s="63" t="s">
        <v>7</v>
      </c>
      <c r="H85" s="64"/>
      <c r="I85" s="65" t="s">
        <v>8</v>
      </c>
    </row>
    <row r="86" spans="1:10" s="12" customFormat="1" ht="15.75" x14ac:dyDescent="0.2">
      <c r="C86" s="62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66"/>
    </row>
    <row r="87" spans="1:10" x14ac:dyDescent="0.25">
      <c r="C87" s="23" t="s">
        <v>15</v>
      </c>
      <c r="D87" s="38"/>
      <c r="E87" s="33">
        <f>COUNTIF(F12:F83,"Xuất sắc")</f>
        <v>0</v>
      </c>
      <c r="F87" s="34">
        <f>E87*100/A83</f>
        <v>0</v>
      </c>
      <c r="G87" s="33">
        <f>COUNTIF(H12:H83,"Xuất sắc")</f>
        <v>0</v>
      </c>
      <c r="H87" s="34">
        <f>G87*100/A83</f>
        <v>0</v>
      </c>
      <c r="I87" s="17"/>
    </row>
    <row r="88" spans="1:10" x14ac:dyDescent="0.25">
      <c r="C88" s="23" t="s">
        <v>16</v>
      </c>
      <c r="D88" s="38"/>
      <c r="E88" s="33">
        <f>COUNTIF(F12:F83,"Tốt")</f>
        <v>0</v>
      </c>
      <c r="F88" s="34">
        <f>E88*100/A83</f>
        <v>0</v>
      </c>
      <c r="G88" s="33">
        <f>COUNTIF(H12:H83,"Tốt")</f>
        <v>0</v>
      </c>
      <c r="H88" s="34">
        <f>G88*100/A83</f>
        <v>0</v>
      </c>
      <c r="I88" s="17"/>
    </row>
    <row r="89" spans="1:10" x14ac:dyDescent="0.25">
      <c r="C89" s="23" t="s">
        <v>17</v>
      </c>
      <c r="D89" s="38"/>
      <c r="E89" s="33">
        <f>COUNTIF(F12:F83,"Khá")</f>
        <v>0</v>
      </c>
      <c r="F89" s="34">
        <f>E89*100/A83</f>
        <v>0</v>
      </c>
      <c r="G89" s="33">
        <f>COUNTIF(H12:H83,"Khá")</f>
        <v>0</v>
      </c>
      <c r="H89" s="34">
        <f>G89*100/A83</f>
        <v>0</v>
      </c>
      <c r="I89" s="17"/>
    </row>
    <row r="90" spans="1:10" x14ac:dyDescent="0.25">
      <c r="C90" s="23" t="s">
        <v>18</v>
      </c>
      <c r="D90" s="38"/>
      <c r="E90" s="33">
        <f>COUNTIF(F12:F83,"TB")</f>
        <v>0</v>
      </c>
      <c r="F90" s="34">
        <f>E90*100/A83</f>
        <v>0</v>
      </c>
      <c r="G90" s="33">
        <f>COUNTIF(H12:H83,"TB")</f>
        <v>0</v>
      </c>
      <c r="H90" s="34">
        <f>G90*100/A83</f>
        <v>0</v>
      </c>
      <c r="I90" s="17"/>
    </row>
    <row r="91" spans="1:10" x14ac:dyDescent="0.25">
      <c r="C91" s="23" t="s">
        <v>19</v>
      </c>
      <c r="D91" s="38"/>
      <c r="E91" s="33">
        <f>COUNTIF(F12:F83,"Yếu")</f>
        <v>0</v>
      </c>
      <c r="F91" s="34">
        <f>E91*100/A83</f>
        <v>0</v>
      </c>
      <c r="G91" s="33">
        <f>COUNTIF(H12:H83,"Yếu")</f>
        <v>0</v>
      </c>
      <c r="H91" s="34">
        <f>G91*100/A83</f>
        <v>0</v>
      </c>
      <c r="I91" s="17"/>
    </row>
    <row r="92" spans="1:10" ht="15.75" thickBot="1" x14ac:dyDescent="0.3">
      <c r="C92" s="24" t="s">
        <v>25</v>
      </c>
      <c r="D92" s="21"/>
      <c r="E92" s="35">
        <f>COUNTIF(F12:F83,"Không XL")</f>
        <v>0</v>
      </c>
      <c r="F92" s="36">
        <f>E92*100/A83</f>
        <v>0</v>
      </c>
      <c r="G92" s="35">
        <f>COUNTIF(H12:H83,"Kém")</f>
        <v>0</v>
      </c>
      <c r="H92" s="36">
        <f>G92*100/A83</f>
        <v>0</v>
      </c>
      <c r="I92" s="18"/>
    </row>
    <row r="93" spans="1:10" x14ac:dyDescent="0.25">
      <c r="C93" s="19"/>
      <c r="D93" s="19"/>
      <c r="F93" s="27"/>
    </row>
    <row r="94" spans="1:10" ht="15.75" x14ac:dyDescent="0.25">
      <c r="E94" s="59" t="s">
        <v>24</v>
      </c>
      <c r="F94" s="59"/>
      <c r="G94" s="59"/>
      <c r="H94" s="59"/>
      <c r="I94" s="59"/>
    </row>
    <row r="95" spans="1:10" x14ac:dyDescent="0.25">
      <c r="A95" s="43" t="s">
        <v>28</v>
      </c>
      <c r="B95" s="43"/>
      <c r="C95" s="43"/>
      <c r="D95" s="43"/>
      <c r="E95" s="43"/>
      <c r="F95" s="43" t="s">
        <v>6</v>
      </c>
      <c r="G95" s="43"/>
      <c r="H95" s="43"/>
      <c r="I95" s="31" t="s">
        <v>20</v>
      </c>
      <c r="J95" s="31"/>
    </row>
    <row r="99" spans="1:1" x14ac:dyDescent="0.25">
      <c r="A99" s="1">
        <v>1</v>
      </c>
    </row>
  </sheetData>
  <mergeCells count="24">
    <mergeCell ref="A95:E95"/>
    <mergeCell ref="F95:H95"/>
    <mergeCell ref="C84:I84"/>
    <mergeCell ref="C85:C86"/>
    <mergeCell ref="E85:F85"/>
    <mergeCell ref="G85:H85"/>
    <mergeCell ref="I85:I86"/>
    <mergeCell ref="E94:I9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83 H12:H83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19C1-BCN1</vt:lpstr>
      <vt:lpstr>19C1-CCK1</vt:lpstr>
      <vt:lpstr>19C1-CCK2</vt:lpstr>
      <vt:lpstr>19C1-CCK3</vt:lpstr>
      <vt:lpstr>19C1-CCK4</vt:lpstr>
      <vt:lpstr>19C1-CCK5</vt:lpstr>
      <vt:lpstr>19C1-CTM1</vt:lpstr>
      <vt:lpstr>19C3-CCK1</vt:lpstr>
      <vt:lpstr>Sheet8</vt:lpstr>
      <vt:lpstr>Sheet9</vt:lpstr>
      <vt:lpstr>'19C1-BCN1'!Print_Titles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2018-12-19T03:24:38Z</cp:lastPrinted>
  <dcterms:created xsi:type="dcterms:W3CDTF">2014-11-24T02:19:52Z</dcterms:created>
  <dcterms:modified xsi:type="dcterms:W3CDTF">2022-03-15T06:33:15Z</dcterms:modified>
</cp:coreProperties>
</file>