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L.Cá nhân" sheetId="1" state="visible" r:id="rId2"/>
    <sheet name="M. Tong hop" sheetId="2" state="visible" r:id="rId3"/>
    <sheet name="00000000" sheetId="3" state="hidden" r:id="rId4"/>
  </sheets>
  <definedNames>
    <definedName function="false" hidden="false" localSheetId="0" name="_xlnm.Print_Titles" vbProcedure="false">'RL.Cá nhân'!$7:$7</definedName>
    <definedName function="false" hidden="false" name="_Fill" vbProcedure="false">#REF!</definedName>
    <definedName function="false" hidden="false" localSheetId="0" name="Print_Titles_0" vbProcedure="false">'RL.Cá nhân'!$7:$7</definedName>
    <definedName function="false" hidden="false" localSheetId="0" name="_xlnm.Print_Titles" vbProcedure="false">'RL.Cá nhân'!$7:$7</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<sst xmlns="http://schemas.openxmlformats.org/spreadsheetml/2006/main" count="247" uniqueCount="224">
  <si>
    <t xml:space="preserve">Mẫu</t>
  </si>
  <si>
    <t xml:space="preserve">BẢNG ĐÁNH GIÁ KẾT QUẢ RÈN LUYỆN HỌC KỲ I /2021- 2022</t>
  </si>
  <si>
    <t xml:space="preserve">Họ và Tên: Nguyễn Thắng Đăng Khôi</t>
  </si>
  <si>
    <t xml:space="preserve">Lớp: 20T4 – CNL1 .Khoa: NHIỆT LẠNH</t>
  </si>
  <si>
    <t xml:space="preserve">S
TT</t>
  </si>
  <si>
    <t xml:space="preserve">NỘI DUNG ĐÁNH GIÁ</t>
  </si>
  <si>
    <t xml:space="preserve">ĐIỂM</t>
  </si>
  <si>
    <t xml:space="preserve">TỰ ĐÁNH
GIÁ</t>
  </si>
  <si>
    <t xml:space="preserve">GVCN
CVHT</t>
  </si>
  <si>
    <t xml:space="preserve">QUẢN LÝ
SV</t>
  </si>
  <si>
    <t xml:space="preserve">GHI CHÚ</t>
  </si>
  <si>
    <t xml:space="preserve">I</t>
  </si>
  <si>
    <r>
      <rPr>
        <b val="true"/>
        <sz val="11"/>
        <rFont val="Times New Roman"/>
        <family val="1"/>
        <charset val="1"/>
      </rPr>
      <t xml:space="preserve">Tiêu chí 1 (Điểm tối đa 30</t>
    </r>
    <r>
      <rPr>
        <b val="true"/>
        <vertAlign val="superscript"/>
        <sz val="11"/>
        <rFont val="Times New Roman"/>
        <family val="1"/>
        <charset val="1"/>
      </rPr>
      <t xml:space="preserve">đ</t>
    </r>
    <r>
      <rPr>
        <b val="true"/>
        <sz val="11"/>
        <rFont val="Times New Roman"/>
        <family val="1"/>
        <charset val="1"/>
      </rPr>
      <t xml:space="preserve">)</t>
    </r>
  </si>
  <si>
    <t xml:space="preserve">a.</t>
  </si>
  <si>
    <t xml:space="preserve">Ý thức và thái độ trong học tập</t>
  </si>
  <si>
    <r>
      <rPr>
        <sz val="10"/>
        <rFont val="Times New Roman"/>
        <family val="1"/>
        <charset val="1"/>
      </rPr>
      <t xml:space="preserve"> - Đi học chuyên cần, đúng giờ đủ điều kiện dự thi các học phần 
(</t>
    </r>
    <r>
      <rPr>
        <i val="true"/>
        <sz val="10"/>
        <rFont val="Times New Roman"/>
        <family val="1"/>
        <charset val="1"/>
      </rPr>
      <t xml:space="preserve">Một học phần không đủ điều kiện trừ 1 điểm</t>
    </r>
    <r>
      <rPr>
        <sz val="10"/>
        <rFont val="Times New Roman"/>
        <family val="1"/>
        <charset val="1"/>
      </rPr>
      <t xml:space="preserve">)</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</si>
  <si>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</si>
  <si>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</si>
  <si>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</si>
  <si>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</si>
  <si>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</si>
  <si>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</si>
  <si>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</si>
  <si>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 xml:space="preserve">b.</t>
  </si>
  <si>
    <r>
      <rPr>
        <sz val="10"/>
        <color rgb="FF000000"/>
        <rFont val="Times New Roman"/>
        <family val="1"/>
        <charset val="1"/>
      </rPr>
      <t xml:space="preserve">Ý thức và thái độ tham gia các hoạt động học tập, hoạt động ngoại khóa, hoạt động nghiên cứu khoa học (</t>
    </r>
    <r>
      <rPr>
        <i val="true"/>
        <sz val="10"/>
        <color rgb="FF000000"/>
        <rFont val="Times New Roman"/>
        <family val="1"/>
        <charset val="1"/>
      </rPr>
      <t xml:space="preserve">Cùng với GVCN/CVHT/GVBM, lớp, khoa...</t>
    </r>
    <r>
      <rPr>
        <sz val="10"/>
        <color rgb="FF000000"/>
        <rFont val="Times New Roman"/>
        <family val="1"/>
        <charset val="1"/>
      </rPr>
      <t xml:space="preserve">)</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</si>
  <si>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</si>
  <si>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</si>
  <si>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</si>
  <si>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</si>
  <si>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 xml:space="preserve">c.</t>
  </si>
  <si>
    <t xml:space="preserve">Ý thức và thái độ tham gia các kỳ thi, cuộc thi</t>
  </si>
  <si>
    <t xml:space="preserve"> - Không vi phạm qui chế thi, kiểm tra</t>
  </si>
  <si>
    <t xml:space="preserve"> - Vi phạm qui chế thi, kiểm tra</t>
  </si>
  <si>
    <t xml:space="preserve">d.</t>
  </si>
  <si>
    <t xml:space="preserve">Tinh thần vượt khó, phấn đấu vươn lên trong học tập </t>
  </si>
  <si>
    <t xml:space="preserve"> - Được GVCN/CVHT và tập thể lớp công nhận có tinh thần vượt khó, phấn đấu vươn lên trong học tập</t>
  </si>
  <si>
    <t xml:space="preserve">đ.</t>
  </si>
  <si>
    <t xml:space="preserve">Kết quả học tập</t>
  </si>
  <si>
    <r>
      <rPr>
        <sz val="10"/>
        <rFont val="Times New Roman"/>
        <family val="1"/>
        <charset val="1"/>
      </rPr>
      <t xml:space="preserve"> - Điểm TBCHT đạt từ  9</t>
    </r>
    <r>
      <rPr>
        <vertAlign val="superscript"/>
        <sz val="10"/>
        <rFont val="Times New Roman"/>
        <family val="1"/>
        <charset val="1"/>
      </rPr>
      <t xml:space="preserve">đ</t>
    </r>
    <r>
      <rPr>
        <sz val="10"/>
        <rFont val="Times New Roman"/>
        <family val="1"/>
        <charset val="1"/>
      </rPr>
      <t xml:space="preserve">, 00 đến cận 10</t>
    </r>
    <r>
      <rPr>
        <vertAlign val="superscript"/>
        <sz val="10"/>
        <rFont val="Times New Roman"/>
        <family val="1"/>
        <charset val="1"/>
      </rPr>
      <t xml:space="preserve">đ</t>
    </r>
  </si>
  <si>
    <r>
      <rPr>
        <sz val="10"/>
        <rFont val="Times New Roman"/>
        <family val="1"/>
        <charset val="1"/>
      </rPr>
      <t xml:space="preserve"> - Điểm TBCHT đạt từ  8</t>
    </r>
    <r>
      <rPr>
        <vertAlign val="superscript"/>
        <sz val="10"/>
        <rFont val="Times New Roman"/>
        <family val="1"/>
        <charset val="1"/>
      </rPr>
      <t xml:space="preserve">đ</t>
    </r>
    <r>
      <rPr>
        <sz val="10"/>
        <rFont val="Times New Roman"/>
        <family val="1"/>
        <charset val="1"/>
      </rPr>
      <t xml:space="preserve">, 00 đến cận 9</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</si>
  <si>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từ  7</t>
    </r>
    <r>
      <rPr>
        <vertAlign val="superscript"/>
        <sz val="10"/>
        <rFont val="Times New Roman"/>
        <family val="1"/>
        <charset val="1"/>
      </rPr>
      <t xml:space="preserve">đ</t>
    </r>
    <r>
      <rPr>
        <sz val="10"/>
        <rFont val="Times New Roman"/>
        <family val="1"/>
        <charset val="1"/>
      </rPr>
      <t xml:space="preserve">, 00 đến cận 8</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</si>
  <si>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từ  6</t>
    </r>
    <r>
      <rPr>
        <vertAlign val="superscript"/>
        <sz val="10"/>
        <rFont val="Times New Roman"/>
        <family val="1"/>
        <charset val="1"/>
      </rPr>
      <t xml:space="preserve">đ</t>
    </r>
    <r>
      <rPr>
        <sz val="10"/>
        <rFont val="Times New Roman"/>
        <family val="1"/>
        <charset val="1"/>
      </rPr>
      <t xml:space="preserve">, 00 đến cận 7</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</si>
  <si>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từ  5</t>
    </r>
    <r>
      <rPr>
        <vertAlign val="superscript"/>
        <sz val="10"/>
        <rFont val="Times New Roman"/>
        <family val="1"/>
        <charset val="1"/>
      </rPr>
      <t xml:space="preserve">đ</t>
    </r>
    <r>
      <rPr>
        <sz val="10"/>
        <rFont val="Times New Roman"/>
        <family val="1"/>
        <charset val="1"/>
      </rPr>
      <t xml:space="preserve">, 00 đến cận 6</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</si>
  <si>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dưới 5</t>
    </r>
    <r>
      <rPr>
        <vertAlign val="superscript"/>
        <sz val="10"/>
        <rFont val="Times New Roman"/>
        <family val="1"/>
        <charset val="1"/>
      </rPr>
      <t xml:space="preserve">đ</t>
    </r>
  </si>
  <si>
    <t xml:space="preserve"> + Tổng điểm các mục: a, b, c, d, đ không vượt quá 30 điểm</t>
  </si>
  <si>
    <t xml:space="preserve">II</t>
  </si>
  <si>
    <r>
      <rPr>
        <b val="true"/>
        <sz val="11"/>
        <rFont val="Times New Roman"/>
        <family val="1"/>
        <charset val="1"/>
      </rPr>
      <t xml:space="preserve">Tiêu chí 2 (Điểm tối đa 25</t>
    </r>
    <r>
      <rPr>
        <b val="true"/>
        <vertAlign val="superscript"/>
        <sz val="11"/>
        <rFont val="Times New Roman"/>
        <family val="1"/>
        <charset val="1"/>
      </rPr>
      <t xml:space="preserve">đ</t>
    </r>
    <r>
      <rPr>
        <b val="true"/>
        <sz val="11"/>
        <rFont val="Times New Roman"/>
        <family val="1"/>
        <charset val="1"/>
      </rPr>
      <t xml:space="preserve">)</t>
    </r>
  </si>
  <si>
    <t xml:space="preserve">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</si>
  <si>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</si>
  <si>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 xml:space="preserve">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</si>
  <si>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</si>
  <si>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</si>
  <si>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</si>
  <si>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</si>
  <si>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</si>
  <si>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</si>
  <si>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</si>
  <si>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</si>
  <si>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</si>
  <si>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 xml:space="preserve">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</si>
  <si>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</si>
  <si>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</si>
  <si>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</si>
  <si>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</si>
  <si>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</si>
  <si>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</si>
  <si>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</si>
  <si>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</si>
  <si>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</si>
  <si>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 xml:space="preserve">III</t>
  </si>
  <si>
    <r>
      <rPr>
        <b val="true"/>
        <sz val="11"/>
        <rFont val="Times New Roman"/>
        <family val="1"/>
        <charset val="1"/>
      </rPr>
      <t xml:space="preserve">Tiêu chí 3 (Điểm tối đa 25</t>
    </r>
    <r>
      <rPr>
        <b val="true"/>
        <vertAlign val="superscript"/>
        <sz val="11"/>
        <rFont val="Times New Roman"/>
        <family val="1"/>
        <charset val="1"/>
      </rPr>
      <t xml:space="preserve">đ</t>
    </r>
    <r>
      <rPr>
        <b val="true"/>
        <sz val="11"/>
        <rFont val="Times New Roman"/>
        <family val="1"/>
        <charset val="1"/>
      </rPr>
      <t xml:space="preserve">)</t>
    </r>
  </si>
  <si>
    <t xml:space="preserve">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</si>
  <si>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</si>
  <si>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</si>
  <si>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</si>
  <si>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Tham gia VCNET</t>
  </si>
  <si>
    <t xml:space="preserve"> - Tham gia các buổi báo cáo chuyên đề về tình hình chính trị, thời sự, xã hội do nhà trường tổ chức. Tham gia hoạt động về nguồn, tham gia di tích lịch sử</t>
  </si>
  <si>
    <t xml:space="preserve">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</si>
  <si>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</si>
  <si>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</si>
  <si>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</si>
  <si>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</si>
  <si>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</si>
  <si>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</si>
  <si>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</si>
  <si>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 xml:space="preserve">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</si>
  <si>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</si>
  <si>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</si>
  <si>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</si>
  <si>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 xml:space="preserve">IV</t>
  </si>
  <si>
    <r>
      <rPr>
        <b val="true"/>
        <sz val="11"/>
        <rFont val="Times New Roman"/>
        <family val="1"/>
        <charset val="1"/>
      </rPr>
      <t xml:space="preserve">Tiêu chí 4 (Điểm tối đa 20</t>
    </r>
    <r>
      <rPr>
        <b val="true"/>
        <vertAlign val="superscript"/>
        <sz val="11"/>
        <rFont val="Times New Roman"/>
        <family val="1"/>
        <charset val="1"/>
      </rPr>
      <t xml:space="preserve">đ</t>
    </r>
    <r>
      <rPr>
        <b val="true"/>
        <sz val="11"/>
        <rFont val="Times New Roman"/>
        <family val="1"/>
        <charset val="1"/>
      </rPr>
      <t xml:space="preserve">)</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</si>
  <si>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</si>
  <si>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</si>
  <si>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</si>
  <si>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</si>
  <si>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</si>
  <si>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</si>
  <si>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</si>
  <si>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</si>
  <si>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</si>
  <si>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</si>
  <si>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</si>
  <si>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</si>
  <si>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</si>
  <si>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</si>
  <si>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</si>
  <si>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</si>
  <si>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</si>
  <si>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 xml:space="preserve">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</si>
  <si>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</si>
  <si>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</si>
  <si>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</si>
  <si>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HS, SV với PL</t>
  </si>
  <si>
    <t xml:space="preserve"> - Trực tiếp tham gia, hỗ trợ công tác tuyển sinh của trường</t>
  </si>
  <si>
    <t xml:space="preserve">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</si>
  <si>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</si>
  <si>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</si>
  <si>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</si>
  <si>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 xml:space="preserve">V</t>
  </si>
  <si>
    <r>
      <rPr>
        <b val="true"/>
        <sz val="10"/>
        <rFont val="Times New Roman"/>
        <family val="1"/>
        <charset val="1"/>
      </rPr>
      <t xml:space="preserve">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</si>
  <si>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</si>
  <si>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</si>
  <si>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 xml:space="preserve">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</si>
  <si>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</si>
  <si>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</si>
  <si>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</si>
  <si>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</si>
  <si>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</si>
  <si>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 xml:space="preserve">TỔNG ĐIỂM CÁC NỘI DUNG</t>
  </si>
  <si>
    <t xml:space="preserve">TP.Hồ Chí Minh, ngày 5  tháng 3  năm 2022</t>
  </si>
  <si>
    <t xml:space="preserve">GV.CHỦ NHIỆM - CỐ VẤN HỌC TẬP</t>
  </si>
  <si>
    <t xml:space="preserve">SINH VIÊN</t>
  </si>
  <si>
    <t xml:space="preserve">Phan Thị Thùy Trang</t>
  </si>
  <si>
    <t xml:space="preserve">Nguyễn Thắng Đăng Khôi</t>
  </si>
  <si>
    <t xml:space="preserve">MẪU 2</t>
  </si>
  <si>
    <t xml:space="preserve">UBND THÀNH PHỐ HỒ CHÍ MINH</t>
  </si>
  <si>
    <t xml:space="preserve">CỘNG HÒA XÃ HỘI CHỦ NGHĨA VIỆT NAM</t>
  </si>
  <si>
    <t xml:space="preserve">TRƯỜNG CAO ĐẲNG LÝ TỰ TRỌNG</t>
  </si>
  <si>
    <t xml:space="preserve">Độc lập  -  Tự do  -  Hạnh phúc</t>
  </si>
  <si>
    <t xml:space="preserve">THÀNH PHỐ HỒ CHÍ MINH</t>
  </si>
  <si>
    <t xml:space="preserve">BẢNG TỔNG KẾT ĐÁNH GIÁ KẾT QUẢ RÈN LUYỆN</t>
  </si>
  <si>
    <r>
      <rPr>
        <b val="true"/>
        <sz val="14"/>
        <rFont val="Times New Roman"/>
        <family val="1"/>
        <charset val="1"/>
      </rPr>
      <t xml:space="preserve">Học kỳ: I Năm học: 2021 - 2022</t>
    </r>
    <r>
      <rPr>
        <sz val="14"/>
        <rFont val="Times New Roman"/>
        <family val="1"/>
        <charset val="1"/>
      </rPr>
      <t xml:space="preserve"> </t>
    </r>
  </si>
  <si>
    <t xml:space="preserve">Lớp: 20T4 - CNL1   Sĩ số:          Khoa:  NHIỆT LẠNH                                                 </t>
  </si>
  <si>
    <t xml:space="preserve">Mã số SV</t>
  </si>
  <si>
    <t xml:space="preserve">HỌ VÀ TÊN</t>
  </si>
  <si>
    <t xml:space="preserve">CỐ VẤN HỌC TẬP</t>
  </si>
  <si>
    <t xml:space="preserve">QUẢN LÝ SV</t>
  </si>
  <si>
    <t xml:space="preserve">ĐIỂM
RL</t>
  </si>
  <si>
    <t xml:space="preserve">XẾP 
LOẠI</t>
  </si>
  <si>
    <t xml:space="preserve">20001557</t>
  </si>
  <si>
    <t xml:space="preserve">Nguyễn Trịnh Bình</t>
  </si>
  <si>
    <t xml:space="preserve">An</t>
  </si>
  <si>
    <t xml:space="preserve">20001890</t>
  </si>
  <si>
    <t xml:space="preserve">Trần Quốc</t>
  </si>
  <si>
    <t xml:space="preserve">Cường</t>
  </si>
  <si>
    <t xml:space="preserve">20002310</t>
  </si>
  <si>
    <t xml:space="preserve">Trần Phát</t>
  </si>
  <si>
    <t xml:space="preserve">Đạt</t>
  </si>
  <si>
    <t xml:space="preserve">20002968</t>
  </si>
  <si>
    <t xml:space="preserve">Phạm Minh</t>
  </si>
  <si>
    <t xml:space="preserve">Đức</t>
  </si>
  <si>
    <t xml:space="preserve">20000310</t>
  </si>
  <si>
    <t xml:space="preserve">Ngô Hùng</t>
  </si>
  <si>
    <t xml:space="preserve">Duy</t>
  </si>
  <si>
    <t xml:space="preserve">20004995</t>
  </si>
  <si>
    <t xml:space="preserve">Trần Gia</t>
  </si>
  <si>
    <t xml:space="preserve">Huy</t>
  </si>
  <si>
    <t xml:space="preserve">20000265</t>
  </si>
  <si>
    <t xml:space="preserve">Nguyễn Minh</t>
  </si>
  <si>
    <t xml:space="preserve">Khoa</t>
  </si>
  <si>
    <t xml:space="preserve">20001209</t>
  </si>
  <si>
    <t xml:space="preserve">Nguyễn Thắng Đăng</t>
  </si>
  <si>
    <t xml:space="preserve">Khôi</t>
  </si>
  <si>
    <t xml:space="preserve">20002153</t>
  </si>
  <si>
    <t xml:space="preserve">Đỗ Viết Tuấn</t>
  </si>
  <si>
    <t xml:space="preserve">Kiệt</t>
  </si>
  <si>
    <t xml:space="preserve">20001965</t>
  </si>
  <si>
    <t xml:space="preserve">Lê Hoàng</t>
  </si>
  <si>
    <t xml:space="preserve">Minh</t>
  </si>
  <si>
    <t xml:space="preserve">20001665</t>
  </si>
  <si>
    <t xml:space="preserve">Phan Thanh</t>
  </si>
  <si>
    <t xml:space="preserve">Phong</t>
  </si>
  <si>
    <t xml:space="preserve">20002436</t>
  </si>
  <si>
    <t xml:space="preserve">Nguyễn Vũ Mạnh</t>
  </si>
  <si>
    <t xml:space="preserve">Phước</t>
  </si>
  <si>
    <t xml:space="preserve">20001768</t>
  </si>
  <si>
    <t xml:space="preserve">Nguyễn Hoàng Phước</t>
  </si>
  <si>
    <t xml:space="preserve">Quân</t>
  </si>
  <si>
    <t xml:space="preserve">20001149</t>
  </si>
  <si>
    <t xml:space="preserve">Lê Phạm Thành</t>
  </si>
  <si>
    <t xml:space="preserve">Tài</t>
  </si>
  <si>
    <t xml:space="preserve">20001326</t>
  </si>
  <si>
    <t xml:space="preserve">Võ Chí</t>
  </si>
  <si>
    <t xml:space="preserve">20001538</t>
  </si>
  <si>
    <t xml:space="preserve">Trần Ngọc</t>
  </si>
  <si>
    <t xml:space="preserve">Thiện</t>
  </si>
  <si>
    <t xml:space="preserve">20000126</t>
  </si>
  <si>
    <t xml:space="preserve">Đặng Phú</t>
  </si>
  <si>
    <t xml:space="preserve">Thịnh</t>
  </si>
  <si>
    <t xml:space="preserve">20001436</t>
  </si>
  <si>
    <t xml:space="preserve">Nguyễn Quốc</t>
  </si>
  <si>
    <t xml:space="preserve">20001156</t>
  </si>
  <si>
    <t xml:space="preserve">Nguyễn Đức Trung</t>
  </si>
  <si>
    <t xml:space="preserve">Tín</t>
  </si>
  <si>
    <t xml:space="preserve">20001213</t>
  </si>
  <si>
    <t xml:space="preserve">Từ Cao</t>
  </si>
  <si>
    <t xml:space="preserve">Trí</t>
  </si>
  <si>
    <t xml:space="preserve">20002142</t>
  </si>
  <si>
    <t xml:space="preserve">Lê Anh</t>
  </si>
  <si>
    <t xml:space="preserve">Tuấn</t>
  </si>
  <si>
    <t xml:space="preserve">TỔNG KẾT LỚP</t>
  </si>
  <si>
    <t xml:space="preserve">LOẠI</t>
  </si>
  <si>
    <t xml:space="preserve">T.SỐ</t>
  </si>
  <si>
    <t xml:space="preserve">TỶ LỆ %</t>
  </si>
  <si>
    <t xml:space="preserve">XUẤT SẮC</t>
  </si>
  <si>
    <t xml:space="preserve">TỐT</t>
  </si>
  <si>
    <t xml:space="preserve">KHÁ</t>
  </si>
  <si>
    <t xml:space="preserve">TRUNG BÌNH</t>
  </si>
  <si>
    <t xml:space="preserve">YẾU</t>
  </si>
  <si>
    <t xml:space="preserve">KHÔNG XẾP LOẠI</t>
  </si>
  <si>
    <t xml:space="preserve">TP. Hồ Chí Minh, ngày      tháng      năm 20</t>
  </si>
  <si>
    <r>
      <rPr>
        <sz val="11"/>
        <rFont val="VNI-Times"/>
        <family val="0"/>
        <charset val="1"/>
      </rPr>
      <t xml:space="preserve">        </t>
    </r>
    <r>
      <rPr>
        <b val="true"/>
        <sz val="11"/>
        <rFont val="Times New Roman"/>
        <family val="1"/>
        <charset val="1"/>
      </rPr>
      <t xml:space="preserve">PHÒNG TTGD - CTSV                     QUẢN LÝ SV</t>
    </r>
  </si>
  <si>
    <t xml:space="preserve">LỚP TRƯỞNG</t>
  </si>
  <si>
    <t xml:space="preserve">Lê Hoàng Minh</t>
  </si>
</sst>
</file>

<file path=xl/styles.xml><?xml version="1.0" encoding="utf-8"?>
<styleSheet xmlns="http://schemas.openxmlformats.org/spreadsheetml/2006/main">
  <numFmts count="13">
    <numFmt numFmtId="164" formatCode="General"/>
    <numFmt numFmtId="165" formatCode="#,##0"/>
    <numFmt numFmtId="166" formatCode="\$#,##0\ ;&quot;($&quot;#,##0\)"/>
    <numFmt numFmtId="167" formatCode="0.00"/>
    <numFmt numFmtId="168" formatCode="[$-409]#,##0.00_);[RED]\(#,##0.00\)"/>
    <numFmt numFmtId="169" formatCode="[$-409]#,##0_);[RED]\(#,##0\)"/>
    <numFmt numFmtId="170" formatCode="0.00%"/>
    <numFmt numFmtId="171" formatCode="\\#,##0;[RED]&quot;\\-&quot;#,##0"/>
    <numFmt numFmtId="172" formatCode="\\#,##0.00;[RED]&quot;\\\\\\-&quot;#,##0.00"/>
    <numFmt numFmtId="173" formatCode="\\#,##0.00;[RED]&quot;\-&quot;#,##0.00"/>
    <numFmt numFmtId="174" formatCode="\\#,##0;[RED]&quot;\-&quot;#,##0"/>
    <numFmt numFmtId="175" formatCode="#,##0.00"/>
    <numFmt numFmtId="176" formatCode="General"/>
  </numFmts>
  <fonts count="34">
    <font>
      <sz val="11"/>
      <name val="VNI-Times"/>
      <family val="0"/>
      <charset val="1"/>
    </font>
    <font>
      <sz val="10"/>
      <name val="Arial"/>
      <family val="0"/>
    </font>
    <font>
      <sz val="10"/>
      <name val="Arial"/>
      <family val="0"/>
    </font>
    <font>
      <sz val="10"/>
      <name val="Arial"/>
      <family val="0"/>
    </font>
    <font>
      <sz val="12"/>
      <name val="뼻뮝"/>
      <family val="1"/>
      <charset val="129"/>
    </font>
    <font>
      <sz val="10"/>
      <name val="굴림체"/>
      <family val="3"/>
      <charset val="129"/>
    </font>
    <font>
      <sz val="10"/>
      <name val="Arial"/>
      <family val="2"/>
      <charset val="1"/>
    </font>
    <font>
      <sz val="11"/>
      <name val="Times New Roman"/>
      <family val="1"/>
      <charset val="1"/>
    </font>
    <font>
      <b val="true"/>
      <sz val="8"/>
      <name val="Times New Roman"/>
      <family val="1"/>
      <charset val="1"/>
    </font>
    <font>
      <b val="true"/>
      <sz val="11"/>
      <name val="Times New Roman"/>
      <family val="1"/>
      <charset val="1"/>
    </font>
    <font>
      <b val="true"/>
      <sz val="12"/>
      <name val="Times New Roman"/>
      <family val="1"/>
      <charset val="1"/>
    </font>
    <font>
      <b val="true"/>
      <sz val="13"/>
      <name val="Times New Roman"/>
      <family val="1"/>
      <charset val="1"/>
    </font>
    <font>
      <b val="true"/>
      <sz val="18"/>
      <name val="Times New Roman"/>
      <family val="1"/>
      <charset val="1"/>
    </font>
    <font>
      <b val="true"/>
      <sz val="14"/>
      <name val="Times New Roman"/>
      <family val="1"/>
      <charset val="1"/>
    </font>
    <font>
      <b val="true"/>
      <sz val="14"/>
      <color rgb="FFFF0000"/>
      <name val="Times New Roman"/>
      <family val="1"/>
      <charset val="1"/>
    </font>
    <font>
      <b val="true"/>
      <vertAlign val="superscript"/>
      <sz val="11"/>
      <name val="Times New Roman"/>
      <family val="1"/>
      <charset val="1"/>
    </font>
    <font>
      <sz val="10"/>
      <name val="Times New Roman"/>
      <family val="1"/>
      <charset val="1"/>
    </font>
    <font>
      <i val="true"/>
      <sz val="10"/>
      <name val="Times New Roman"/>
      <family val="1"/>
      <charset val="1"/>
    </font>
    <font>
      <sz val="10"/>
      <color rgb="FF000000"/>
      <name val="Times New Roman"/>
      <family val="1"/>
      <charset val="1"/>
    </font>
    <font>
      <i val="true"/>
      <sz val="10"/>
      <color rgb="FF000000"/>
      <name val="Times New Roman"/>
      <family val="1"/>
      <charset val="1"/>
    </font>
    <font>
      <vertAlign val="superscript"/>
      <sz val="10"/>
      <name val="Times New Roman"/>
      <family val="1"/>
      <charset val="1"/>
    </font>
    <font>
      <b val="true"/>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0"/>
      <color rgb="FF000000"/>
      <name val="Times New Roman"/>
      <family val="0"/>
    </font>
    <font>
      <b val="true"/>
      <sz val="10"/>
      <color rgb="FF000000"/>
      <name val="Times New Roman"/>
      <family val="0"/>
    </font>
    <font>
      <b val="true"/>
      <sz val="11"/>
      <color rgb="FF000000"/>
      <name val="Times New Roman"/>
      <family val="0"/>
    </font>
    <font>
      <sz val="11"/>
      <color rgb="FF000000"/>
      <name val="Times New Roman"/>
      <family val="0"/>
    </font>
    <font>
      <sz val="12"/>
      <name val="Times New Roman"/>
      <family val="1"/>
      <charset val="1"/>
    </font>
    <font>
      <sz val="14"/>
      <name val="Times New Roman"/>
      <family val="1"/>
      <charset val="1"/>
    </font>
    <font>
      <sz val="6"/>
      <color rgb="FFFF0000"/>
      <name val="Times New Roman"/>
      <family val="1"/>
      <charset val="1"/>
    </font>
    <font>
      <sz val="10"/>
      <color rgb="FFFFFFFF"/>
      <name val="Times New Roman"/>
      <family val="1"/>
      <charset val="1"/>
    </font>
    <font>
      <i val="true"/>
      <sz val="12"/>
      <name val="Times New Roman"/>
      <family val="1"/>
      <charset val="1"/>
    </font>
  </fonts>
  <fills count="3">
    <fill>
      <patternFill patternType="none"/>
    </fill>
    <fill>
      <patternFill patternType="gray125"/>
    </fill>
    <fill>
      <patternFill patternType="solid">
        <fgColor rgb="FFFFFFFF"/>
        <bgColor rgb="FFFFFFCC"/>
      </patternFill>
    </fill>
  </fills>
  <borders count="11">
    <border diagonalUp="false" diagonalDown="false">
      <left/>
      <right/>
      <top/>
      <bottom/>
      <diagonal/>
    </border>
    <border diagonalUp="false" diagonalDown="false">
      <left/>
      <right/>
      <top/>
      <bottom style="thin"/>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style="thin"/>
      <top/>
      <bottom style="thin"/>
      <diagonal/>
    </border>
    <border diagonalUp="false" diagonalDown="false">
      <left style="medium"/>
      <right style="thin"/>
      <top style="thin"/>
      <bottom style="thin"/>
      <diagonal/>
    </border>
    <border diagonalUp="false" diagonalDown="false">
      <left style="thin"/>
      <right style="medium"/>
      <top/>
      <bottom style="thin"/>
      <diagonal/>
    </border>
    <border diagonalUp="false" diagonalDown="false">
      <left style="thin"/>
      <right style="medium"/>
      <top style="thin"/>
      <bottom style="thin"/>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s>
  <cellStyleXfs count="3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70"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71" fontId="0" fillId="0" borderId="0" applyFont="true" applyBorder="false" applyAlignment="true" applyProtection="false">
      <alignment horizontal="general" vertical="bottom" textRotation="0" wrapText="false" indent="0" shrinkToFit="false"/>
    </xf>
    <xf numFmtId="172" fontId="0" fillId="0" borderId="0" applyFont="true" applyBorder="false" applyAlignment="true" applyProtection="false">
      <alignment horizontal="general" vertical="bottom" textRotation="0" wrapText="false" indent="0" shrinkToFit="false"/>
    </xf>
    <xf numFmtId="173" fontId="0" fillId="0" borderId="0" applyFont="true" applyBorder="false" applyAlignment="true" applyProtection="false">
      <alignment horizontal="general" vertical="bottom" textRotation="0" wrapText="false" indent="0" shrinkToFit="false"/>
    </xf>
    <xf numFmtId="174" fontId="0" fillId="0" borderId="0" applyFont="true" applyBorder="false" applyAlignment="true" applyProtection="false">
      <alignment horizontal="general" vertical="bottom" textRotation="0" wrapText="false" indent="0" shrinkToFit="false"/>
    </xf>
    <xf numFmtId="164" fontId="5"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cellStyleXfs>
  <cellXfs count="87">
    <xf numFmtId="164" fontId="0" fillId="0" borderId="0" xfId="0" applyFont="fals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center"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bottom" textRotation="0" wrapText="false" indent="0" shrinkToFit="false"/>
      <protection locked="true" hidden="false"/>
    </xf>
    <xf numFmtId="164" fontId="7" fillId="0" borderId="0" xfId="0" applyFont="true" applyBorder="true" applyAlignment="true" applyProtection="false">
      <alignment horizontal="center" vertical="bottom" textRotation="0" wrapText="false" indent="0" shrinkToFit="false"/>
      <protection locked="true" hidden="false"/>
    </xf>
    <xf numFmtId="164" fontId="9" fillId="0" borderId="0" xfId="0" applyFont="true" applyBorder="true" applyAlignment="true" applyProtection="false">
      <alignment horizontal="center" vertical="bottom" textRotation="0" wrapText="false" indent="0" shrinkToFit="false"/>
      <protection locked="true" hidden="false"/>
    </xf>
    <xf numFmtId="164" fontId="7" fillId="0" borderId="0" xfId="0" applyFont="true" applyBorder="false" applyAlignment="tru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center" vertical="bottom" textRotation="0" wrapText="false" indent="0" shrinkToFit="false"/>
      <protection locked="true" hidden="false"/>
    </xf>
    <xf numFmtId="164" fontId="11" fillId="0" borderId="0" xfId="0" applyFont="true" applyBorder="true" applyAlignment="true" applyProtection="false">
      <alignment horizontal="center" vertical="bottom" textRotation="0" wrapText="false" indent="0" shrinkToFit="false"/>
      <protection locked="true" hidden="false"/>
    </xf>
    <xf numFmtId="164" fontId="12" fillId="0" borderId="0" xfId="0" applyFont="true" applyBorder="false" applyAlignment="true" applyProtection="false">
      <alignment horizontal="general" vertical="bottom" textRotation="0" wrapText="false" indent="0" shrinkToFit="false"/>
      <protection locked="true" hidden="false"/>
    </xf>
    <xf numFmtId="164" fontId="13" fillId="0" borderId="0" xfId="0" applyFont="true" applyBorder="false" applyAlignment="true" applyProtection="false">
      <alignment horizontal="center" vertical="bottom" textRotation="0" wrapText="true" indent="0" shrinkToFit="false"/>
      <protection locked="true" hidden="false"/>
    </xf>
    <xf numFmtId="164" fontId="9" fillId="0" borderId="0" xfId="0" applyFont="true" applyBorder="true" applyAlignment="true" applyProtection="false">
      <alignment horizontal="left" vertical="bottom" textRotation="0" wrapText="false" indent="0" shrinkToFit="false"/>
      <protection locked="true" hidden="false"/>
    </xf>
    <xf numFmtId="164" fontId="14" fillId="2" borderId="0" xfId="0" applyFont="true" applyBorder="false" applyAlignment="true" applyProtection="false">
      <alignment horizontal="center" vertical="bottom" textRotation="0" wrapText="true" indent="0" shrinkToFit="false"/>
      <protection locked="true" hidden="false"/>
    </xf>
    <xf numFmtId="164" fontId="13" fillId="0" borderId="0" xfId="0" applyFont="true" applyBorder="false" applyAlignment="true" applyProtection="false">
      <alignment horizontal="general" vertical="bottom" textRotation="0" wrapText="true" indent="0" shrinkToFit="false"/>
      <protection locked="true" hidden="false"/>
    </xf>
    <xf numFmtId="164" fontId="7" fillId="0" borderId="0" xfId="0" applyFont="true" applyBorder="false" applyAlignment="true" applyProtection="false">
      <alignment horizontal="general" vertical="bottom" textRotation="0" wrapText="true" indent="0" shrinkToFit="false"/>
      <protection locked="true" hidden="false"/>
    </xf>
    <xf numFmtId="164" fontId="7" fillId="0" borderId="0" xfId="0" applyFont="true" applyBorder="false" applyAlignment="true" applyProtection="false">
      <alignment horizontal="center" vertical="bottom" textRotation="0" wrapText="true" indent="0" shrinkToFit="false"/>
      <protection locked="true" hidden="false"/>
    </xf>
    <xf numFmtId="164" fontId="9" fillId="0" borderId="1" xfId="0" applyFont="true" applyBorder="true" applyAlignment="true" applyProtection="false">
      <alignment horizontal="left" vertical="bottom" textRotation="0" wrapText="false" indent="0" shrinkToFit="false"/>
      <protection locked="true" hidden="false"/>
    </xf>
    <xf numFmtId="164" fontId="10" fillId="0" borderId="0" xfId="0" applyFont="true" applyBorder="false" applyAlignment="true" applyProtection="false">
      <alignment horizontal="center" vertical="bottom" textRotation="0" wrapText="true" indent="0" shrinkToFit="false"/>
      <protection locked="true" hidden="false"/>
    </xf>
    <xf numFmtId="164" fontId="10" fillId="0" borderId="0" xfId="0" applyFont="true" applyBorder="false" applyAlignment="true" applyProtection="false">
      <alignment horizontal="general" vertical="bottom" textRotation="0" wrapText="true" indent="0" shrinkToFit="false"/>
      <protection locked="true" hidden="false"/>
    </xf>
    <xf numFmtId="164" fontId="8" fillId="0" borderId="2" xfId="0" applyFont="true" applyBorder="true" applyAlignment="true" applyProtection="false">
      <alignment horizontal="center" vertical="center" textRotation="0" wrapText="true" indent="0" shrinkToFit="false"/>
      <protection locked="true" hidden="false"/>
    </xf>
    <xf numFmtId="164" fontId="8" fillId="0" borderId="2"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9" fillId="0" borderId="2" xfId="0" applyFont="true" applyBorder="true" applyAlignment="true" applyProtection="false">
      <alignment horizontal="center" vertical="center" textRotation="0" wrapText="false" indent="0" shrinkToFit="false"/>
      <protection locked="true" hidden="false"/>
    </xf>
    <xf numFmtId="164" fontId="9" fillId="0" borderId="2" xfId="0" applyFont="true" applyBorder="true" applyAlignment="true" applyProtection="false">
      <alignment horizontal="left" vertical="center" textRotation="0" wrapText="false" indent="0" shrinkToFit="false"/>
      <protection locked="true" hidden="false"/>
    </xf>
    <xf numFmtId="164" fontId="7" fillId="0" borderId="2" xfId="0" applyFont="true" applyBorder="true" applyAlignment="true" applyProtection="false">
      <alignment horizontal="center" vertical="center" textRotation="0" wrapText="false" indent="0" shrinkToFit="false"/>
      <protection locked="true" hidden="false"/>
    </xf>
    <xf numFmtId="164" fontId="7" fillId="0" borderId="2" xfId="0" applyFont="true" applyBorder="true" applyAlignment="true" applyProtection="false">
      <alignment horizontal="general" vertical="center" textRotation="0" wrapText="false" indent="0" shrinkToFit="false"/>
      <protection locked="true" hidden="false"/>
    </xf>
    <xf numFmtId="164" fontId="7" fillId="0" borderId="2" xfId="0" applyFont="true" applyBorder="true" applyAlignment="true" applyProtection="false">
      <alignment horizontal="right" vertical="center" textRotation="0" wrapText="false" indent="0" shrinkToFit="false"/>
      <protection locked="true" hidden="false"/>
    </xf>
    <xf numFmtId="164" fontId="16" fillId="0" borderId="2" xfId="0" applyFont="true" applyBorder="true" applyAlignment="true" applyProtection="false">
      <alignment horizontal="left" vertical="center" textRotation="0" wrapText="false" indent="0" shrinkToFit="false"/>
      <protection locked="true" hidden="false"/>
    </xf>
    <xf numFmtId="164" fontId="16" fillId="0" borderId="2" xfId="0" applyFont="true" applyBorder="true" applyAlignment="true" applyProtection="false">
      <alignment horizontal="left" vertical="center" textRotation="0" wrapText="true" indent="0" shrinkToFit="false"/>
      <protection locked="true" hidden="false"/>
    </xf>
    <xf numFmtId="164" fontId="7" fillId="2" borderId="2" xfId="0" applyFont="true" applyBorder="true" applyAlignment="true" applyProtection="false">
      <alignment horizontal="center" vertical="center" textRotation="0" wrapText="false" indent="0" shrinkToFit="false"/>
      <protection locked="true" hidden="false"/>
    </xf>
    <xf numFmtId="164" fontId="16" fillId="2" borderId="2" xfId="0" applyFont="true" applyBorder="true" applyAlignment="true" applyProtection="false">
      <alignment horizontal="left" vertical="center" textRotation="0" wrapText="false" indent="0" shrinkToFit="false"/>
      <protection locked="true" hidden="false"/>
    </xf>
    <xf numFmtId="164" fontId="18" fillId="0" borderId="2" xfId="0" applyFont="true" applyBorder="true" applyAlignment="true" applyProtection="false">
      <alignment horizontal="left" vertical="center" textRotation="0" wrapText="true" indent="0" shrinkToFit="false"/>
      <protection locked="true" hidden="false"/>
    </xf>
    <xf numFmtId="164" fontId="21" fillId="0" borderId="2" xfId="0" applyFont="true" applyBorder="true" applyAlignment="true" applyProtection="false">
      <alignment horizontal="left" vertical="center" textRotation="0" wrapText="false" indent="0" shrinkToFit="false"/>
      <protection locked="true" hidden="false"/>
    </xf>
    <xf numFmtId="164" fontId="22" fillId="0" borderId="2" xfId="0" applyFont="true" applyBorder="true" applyAlignment="true" applyProtection="false">
      <alignment horizontal="center" vertical="center" textRotation="0" wrapText="false" indent="0" shrinkToFit="false"/>
      <protection locked="true" hidden="false"/>
    </xf>
    <xf numFmtId="164" fontId="18" fillId="2" borderId="2" xfId="0" applyFont="true" applyBorder="true" applyAlignment="true" applyProtection="false">
      <alignment horizontal="left" vertical="center" textRotation="0" wrapText="true" indent="0" shrinkToFit="false"/>
      <protection locked="true" hidden="false"/>
    </xf>
    <xf numFmtId="164" fontId="16" fillId="2" borderId="2" xfId="0" applyFont="true" applyBorder="true" applyAlignment="true" applyProtection="false">
      <alignment horizontal="left" vertical="center" textRotation="0" wrapText="true" indent="0" shrinkToFit="false"/>
      <protection locked="true" hidden="false"/>
    </xf>
    <xf numFmtId="164" fontId="18" fillId="0" borderId="2" xfId="0" applyFont="true" applyBorder="true" applyAlignment="true" applyProtection="false">
      <alignment horizontal="left" vertical="center" textRotation="0" wrapText="false" indent="0" shrinkToFit="false"/>
      <protection locked="true" hidden="false"/>
    </xf>
    <xf numFmtId="164" fontId="18" fillId="2" borderId="2" xfId="0" applyFont="true" applyBorder="true" applyAlignment="true" applyProtection="false">
      <alignment horizontal="left" vertical="center" textRotation="0" wrapText="false" indent="0" shrinkToFit="false"/>
      <protection locked="true" hidden="false"/>
    </xf>
    <xf numFmtId="164" fontId="23" fillId="2" borderId="2" xfId="0" applyFont="true" applyBorder="true" applyAlignment="true" applyProtection="false">
      <alignment horizontal="center" vertical="center" textRotation="0" wrapText="false" indent="0" shrinkToFit="false"/>
      <protection locked="true" hidden="false"/>
    </xf>
    <xf numFmtId="164" fontId="16" fillId="0" borderId="2" xfId="0" applyFont="true" applyBorder="true" applyAlignment="true" applyProtection="false">
      <alignment horizontal="general" vertical="center" textRotation="0" wrapText="false" indent="0" shrinkToFit="false"/>
      <protection locked="true" hidden="false"/>
    </xf>
    <xf numFmtId="164" fontId="18" fillId="0" borderId="0" xfId="0" applyFont="true" applyBorder="false" applyAlignment="true" applyProtection="false">
      <alignment horizontal="general" vertical="bottom" textRotation="0" wrapText="true" indent="0" shrinkToFit="false"/>
      <protection locked="true" hidden="false"/>
    </xf>
    <xf numFmtId="164" fontId="7" fillId="0" borderId="3" xfId="0" applyFont="true" applyBorder="true" applyAlignment="true" applyProtection="false">
      <alignment horizontal="right" vertical="center" textRotation="0" wrapText="false" indent="0" shrinkToFit="false"/>
      <protection locked="true" hidden="false"/>
    </xf>
    <xf numFmtId="164" fontId="21" fillId="2" borderId="2" xfId="0" applyFont="true" applyBorder="true" applyAlignment="true" applyProtection="false">
      <alignment horizontal="left" vertical="center" textRotation="0" wrapText="false" indent="0" shrinkToFit="false"/>
      <protection locked="true" hidden="false"/>
    </xf>
    <xf numFmtId="164" fontId="9" fillId="2" borderId="3" xfId="0" applyFont="true" applyBorder="true" applyAlignment="true" applyProtection="false">
      <alignment horizontal="center" vertical="center" textRotation="0" wrapText="false" indent="0" shrinkToFit="false"/>
      <protection locked="true" hidden="false"/>
    </xf>
    <xf numFmtId="164" fontId="21" fillId="2" borderId="2" xfId="0" applyFont="true" applyBorder="true" applyAlignment="true" applyProtection="false">
      <alignment horizontal="left" vertical="center" textRotation="0" wrapText="true" indent="0" shrinkToFit="false"/>
      <protection locked="true" hidden="false"/>
    </xf>
    <xf numFmtId="164" fontId="9" fillId="2" borderId="2" xfId="0" applyFont="true" applyBorder="true" applyAlignment="true" applyProtection="false">
      <alignment horizontal="center" vertical="center" textRotation="0" wrapText="false" indent="0" shrinkToFit="false"/>
      <protection locked="true" hidden="false"/>
    </xf>
    <xf numFmtId="164" fontId="21" fillId="0" borderId="2" xfId="0" applyFont="true" applyBorder="true" applyAlignment="true" applyProtection="false">
      <alignment horizontal="center" vertical="center" textRotation="0" wrapText="fals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4" fontId="17" fillId="0" borderId="0" xfId="0" applyFont="true" applyBorder="true" applyAlignment="true" applyProtection="false">
      <alignment horizontal="center" vertical="bottom" textRotation="0" wrapText="false" indent="0" shrinkToFit="false"/>
      <protection locked="true" hidden="false"/>
    </xf>
    <xf numFmtId="164" fontId="21" fillId="0" borderId="0" xfId="0" applyFont="true" applyBorder="false" applyAlignment="true" applyProtection="false">
      <alignment horizontal="center" vertical="bottom" textRotation="0" wrapText="false" indent="0" shrinkToFit="false"/>
      <protection locked="true" hidden="false"/>
    </xf>
    <xf numFmtId="164" fontId="21" fillId="0" borderId="0" xfId="0" applyFont="true" applyBorder="true" applyAlignment="true" applyProtection="false">
      <alignment horizontal="center" vertical="bottom" textRotation="0" wrapText="false" indent="0" shrinkToFit="false"/>
      <protection locked="true" hidden="false"/>
    </xf>
    <xf numFmtId="164" fontId="7" fillId="0" borderId="0"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right" vertical="bottom" textRotation="0" wrapText="false" indent="0" shrinkToFit="false"/>
      <protection locked="true" hidden="false"/>
    </xf>
    <xf numFmtId="164" fontId="29" fillId="0" borderId="0" xfId="0" applyFont="true" applyBorder="true" applyAlignment="true" applyProtection="false">
      <alignment horizontal="center" vertical="bottom" textRotation="0" wrapText="false" indent="0" shrinkToFit="false"/>
      <protection locked="true" hidden="false"/>
    </xf>
    <xf numFmtId="164" fontId="13" fillId="0" borderId="0" xfId="0" applyFont="true" applyBorder="true" applyAlignment="true" applyProtection="false">
      <alignment horizontal="center" vertical="bottom" textRotation="0" wrapText="false" indent="0" shrinkToFit="false"/>
      <protection locked="true" hidden="false"/>
    </xf>
    <xf numFmtId="164" fontId="30" fillId="0" borderId="0" xfId="0" applyFont="true" applyBorder="false" applyAlignment="true" applyProtection="false">
      <alignment horizontal="general" vertical="bottom" textRotation="0" wrapText="true" indent="0" shrinkToFit="false"/>
      <protection locked="true" hidden="false"/>
    </xf>
    <xf numFmtId="164" fontId="30" fillId="0" borderId="0" xfId="0" applyFont="true" applyBorder="true" applyAlignment="true" applyProtection="false">
      <alignment horizontal="center" vertical="bottom" textRotation="0" wrapText="false" indent="0" shrinkToFit="false"/>
      <protection locked="true" hidden="false"/>
    </xf>
    <xf numFmtId="164" fontId="9" fillId="0" borderId="2" xfId="0" applyFont="true" applyBorder="true" applyAlignment="true" applyProtection="false">
      <alignment horizontal="center" vertical="center" textRotation="0" wrapText="true" indent="0" shrinkToFit="false"/>
      <protection locked="true" hidden="false"/>
    </xf>
    <xf numFmtId="164" fontId="21" fillId="0" borderId="2" xfId="0" applyFont="true" applyBorder="true" applyAlignment="true" applyProtection="false">
      <alignment horizontal="center" vertical="center" textRotation="0" wrapText="true" indent="0" shrinkToFit="false"/>
      <protection locked="true" hidden="false"/>
    </xf>
    <xf numFmtId="164" fontId="23" fillId="0" borderId="2" xfId="0" applyFont="true" applyBorder="true" applyAlignment="true" applyProtection="false">
      <alignment horizontal="center" vertical="center" textRotation="0" wrapText="false" indent="0" shrinkToFit="false"/>
      <protection locked="true" hidden="false"/>
    </xf>
    <xf numFmtId="164" fontId="23" fillId="0" borderId="2" xfId="0" applyFont="true" applyBorder="true" applyAlignment="true" applyProtection="false">
      <alignment horizontal="general" vertical="center" textRotation="0" wrapText="false" indent="0" shrinkToFit="false"/>
      <protection locked="true" hidden="false"/>
    </xf>
    <xf numFmtId="175" fontId="18" fillId="2" borderId="2" xfId="0" applyFont="true" applyBorder="true" applyAlignment="true" applyProtection="false">
      <alignment horizontal="center" vertical="center" textRotation="0" wrapText="false" indent="0" shrinkToFit="false"/>
      <protection locked="true" hidden="false"/>
    </xf>
    <xf numFmtId="164" fontId="31" fillId="2" borderId="4" xfId="0" applyFont="true" applyBorder="true" applyAlignment="true" applyProtection="false">
      <alignment horizontal="left" vertical="center" textRotation="0" wrapText="false" indent="0" shrinkToFit="false"/>
      <protection locked="true" hidden="false"/>
    </xf>
    <xf numFmtId="175" fontId="32" fillId="2" borderId="2" xfId="0" applyFont="true" applyBorder="true" applyAlignment="true" applyProtection="false">
      <alignment horizontal="center" vertical="center" textRotation="0" wrapText="false" indent="0" shrinkToFit="false"/>
      <protection locked="true" hidden="false"/>
    </xf>
    <xf numFmtId="164" fontId="10" fillId="0" borderId="1" xfId="0" applyFont="true" applyBorder="true" applyAlignment="true" applyProtection="false">
      <alignment horizontal="center" vertical="bottom" textRotation="0" wrapText="false" indent="0" shrinkToFit="false"/>
      <protection locked="true" hidden="false"/>
    </xf>
    <xf numFmtId="164" fontId="10" fillId="0" borderId="5" xfId="0" applyFont="true" applyBorder="true" applyAlignment="true" applyProtection="false">
      <alignment horizontal="center" vertical="center" textRotation="0" wrapText="false" indent="0" shrinkToFit="false"/>
      <protection locked="true" hidden="false"/>
    </xf>
    <xf numFmtId="164" fontId="21" fillId="0" borderId="4" xfId="0" applyFont="true" applyBorder="true" applyAlignment="true" applyProtection="false">
      <alignment horizontal="center" vertical="bottom" textRotation="0" wrapText="false" indent="0" shrinkToFit="false"/>
      <protection locked="true" hidden="false"/>
    </xf>
    <xf numFmtId="164" fontId="10" fillId="0" borderId="6" xfId="0" applyFont="true" applyBorder="true" applyAlignment="true" applyProtection="false">
      <alignment horizontal="center" vertical="center" textRotation="0" wrapText="false" indent="0" shrinkToFit="false"/>
      <protection locked="true" hidden="false"/>
    </xf>
    <xf numFmtId="164" fontId="9" fillId="0" borderId="5" xfId="0" applyFont="true" applyBorder="true" applyAlignment="true" applyProtection="false">
      <alignment horizontal="center" vertical="center" textRotation="0" wrapText="false" indent="0" shrinkToFit="false"/>
      <protection locked="true" hidden="false"/>
    </xf>
    <xf numFmtId="167" fontId="23" fillId="0" borderId="2" xfId="0" applyFont="true" applyBorder="true" applyAlignment="true" applyProtection="false">
      <alignment horizontal="right" vertical="center" textRotation="0" wrapText="false" indent="0" shrinkToFit="false"/>
      <protection locked="true" hidden="false"/>
    </xf>
    <xf numFmtId="164" fontId="7" fillId="0" borderId="7" xfId="0" applyFont="true" applyBorder="true" applyAlignment="false" applyProtection="false">
      <alignment horizontal="general" vertical="bottom" textRotation="0" wrapText="false" indent="0" shrinkToFit="false"/>
      <protection locked="true" hidden="false"/>
    </xf>
    <xf numFmtId="164" fontId="9" fillId="0" borderId="8" xfId="0" applyFont="true" applyBorder="true" applyAlignment="true" applyProtection="false">
      <alignment horizontal="center" vertical="center" textRotation="0" wrapText="false" indent="0" shrinkToFit="false"/>
      <protection locked="true" hidden="false"/>
    </xf>
    <xf numFmtId="176" fontId="23" fillId="0" borderId="9" xfId="0" applyFont="true" applyBorder="true" applyAlignment="true" applyProtection="false">
      <alignment horizontal="center" vertical="center" textRotation="0" wrapText="false" indent="0" shrinkToFit="false"/>
      <protection locked="true" hidden="false"/>
    </xf>
    <xf numFmtId="167" fontId="23" fillId="0" borderId="9" xfId="0" applyFont="true" applyBorder="true" applyAlignment="true" applyProtection="false">
      <alignment horizontal="right" vertical="center" textRotation="0" wrapText="false" indent="0" shrinkToFit="false"/>
      <protection locked="true" hidden="false"/>
    </xf>
    <xf numFmtId="164" fontId="7" fillId="0" borderId="10" xfId="0" applyFont="true" applyBorder="true" applyAlignment="false" applyProtection="false">
      <alignment horizontal="general" vertical="bottom" textRotation="0" wrapText="false" indent="0" shrinkToFit="false"/>
      <protection locked="true" hidden="false"/>
    </xf>
    <xf numFmtId="167" fontId="23" fillId="0" borderId="0" xfId="0" applyFont="true" applyBorder="true" applyAlignment="true" applyProtection="false">
      <alignment horizontal="right" vertical="bottom" textRotation="0" wrapText="false" indent="0" shrinkToFit="false"/>
      <protection locked="true" hidden="false"/>
    </xf>
    <xf numFmtId="164" fontId="33" fillId="0" borderId="0" xfId="0" applyFont="true" applyBorder="true" applyAlignment="true" applyProtection="false">
      <alignment horizontal="center" vertical="bottom" textRotation="0" wrapText="false" indent="0" shrinkToFit="false"/>
      <protection locked="true" hidden="false"/>
    </xf>
    <xf numFmtId="164" fontId="0" fillId="0" borderId="0" xfId="0" applyFont="true" applyBorder="true" applyAlignment="true" applyProtection="false">
      <alignment horizontal="left" vertical="center" textRotation="0" wrapText="false" indent="0" shrinkToFit="false"/>
      <protection locked="true" hidden="false"/>
    </xf>
    <xf numFmtId="164" fontId="9" fillId="0" borderId="0" xfId="0" applyFont="true" applyBorder="true" applyAlignment="true" applyProtection="false">
      <alignment horizontal="center" vertical="center" textRotation="0" wrapText="false" indent="0" shrinkToFit="false"/>
      <protection locked="true" hidden="false"/>
    </xf>
    <xf numFmtId="164" fontId="9" fillId="0" borderId="0" xfId="0" applyFont="true" applyBorder="false" applyAlignment="true" applyProtection="false">
      <alignment horizontal="general" vertical="bottom" textRotation="0" wrapText="false" indent="0" shrinkToFit="false"/>
      <protection locked="true" hidden="false"/>
    </xf>
    <xf numFmtId="164" fontId="9" fillId="0" borderId="0" xfId="0" applyFont="true" applyBorder="false" applyAlignment="true" applyProtection="false">
      <alignment horizontal="center" vertical="center" textRotation="0" wrapText="false" indent="0" shrinkToFit="false"/>
      <protection locked="true" hidden="false"/>
    </xf>
    <xf numFmtId="164" fontId="9" fillId="0" borderId="0" xfId="0" applyFont="true" applyBorder="false" applyAlignment="true" applyProtection="false">
      <alignment horizontal="center" vertical="bottom" textRotation="0" wrapText="fals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0" fillId="0" borderId="0" xfId="0" applyFont="true" applyBorder="true" applyAlignment="true" applyProtection="false">
      <alignment horizontal="center" vertical="center" textRotation="0" wrapText="false" indent="0" shrinkToFit="false"/>
      <protection locked="true" hidden="false"/>
    </xf>
    <xf numFmtId="164" fontId="6" fillId="0" borderId="0" xfId="35"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false" applyProtection="true">
      <alignment horizontal="general" vertical="bottom" textRotation="0" wrapText="false" indent="0" shrinkToFit="false"/>
      <protection locked="false" hidden="false"/>
    </xf>
  </cellXfs>
  <cellStyles count="22">
    <cellStyle name="Normal" xfId="0" builtinId="0"/>
    <cellStyle name="Comma" xfId="15" builtinId="3"/>
    <cellStyle name="Comma [0]" xfId="16" builtinId="6"/>
    <cellStyle name="Currency" xfId="17" builtinId="4"/>
    <cellStyle name="Currency [0]" xfId="18" builtinId="7"/>
    <cellStyle name="Percent" xfId="19" builtinId="5"/>
    <cellStyle name="Comma0" xfId="20"/>
    <cellStyle name="Currency0" xfId="21"/>
    <cellStyle name="Date" xfId="22"/>
    <cellStyle name="Fixed" xfId="23"/>
    <cellStyle name="똿뗦먛귟 [0.00]_PRODUCT DETAIL Q1" xfId="24"/>
    <cellStyle name="똿뗦먛귟_PRODUCT DETAIL Q1" xfId="25"/>
    <cellStyle name="믅됞 [0.00]_PRODUCT DETAIL Q1" xfId="26"/>
    <cellStyle name="믅됞_PRODUCT DETAIL Q1" xfId="27"/>
    <cellStyle name="백분율_HOBONG" xfId="28"/>
    <cellStyle name="뷭?_BOOKSHIP" xfId="29"/>
    <cellStyle name="콤마 [0]_1202" xfId="30"/>
    <cellStyle name="콤마_1202" xfId="31"/>
    <cellStyle name="통화 [0]_1202" xfId="32"/>
    <cellStyle name="통화_1202" xfId="33"/>
    <cellStyle name="표준_(정보부문)월별인원계획" xfId="34"/>
    <cellStyle name="표준_kc-elec system check list" xfId="35"/>
  </cellStyles>
  <dxfs count="1">
    <dxf>
      <font>
        <name val="VNI-Times"/>
        <charset val="1"/>
        <family val="0"/>
        <sz val="11"/>
      </font>
      <alignment horizontal="general" vertical="bottom" textRotation="0" wrapText="false" indent="0" shrinkToFit="false"/>
    </dxf>
  </dxf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1</xdr:col>
      <xdr:colOff>48240</xdr:colOff>
      <xdr:row>0</xdr:row>
      <xdr:rowOff>50760</xdr:rowOff>
    </xdr:from>
    <xdr:to>
      <xdr:col>1</xdr:col>
      <xdr:colOff>2984040</xdr:colOff>
      <xdr:row>2</xdr:row>
      <xdr:rowOff>68760</xdr:rowOff>
    </xdr:to>
    <xdr:sp>
      <xdr:nvSpPr>
        <xdr:cNvPr id="0" name="CustomShape 1"/>
        <xdr:cNvSpPr/>
      </xdr:nvSpPr>
      <xdr:spPr>
        <a:xfrm>
          <a:off x="328680" y="50760"/>
          <a:ext cx="2935800" cy="398880"/>
        </a:xfrm>
        <a:prstGeom prst="rect">
          <a:avLst/>
        </a:prstGeom>
        <a:noFill/>
        <a:ln>
          <a:noFill/>
        </a:ln>
      </xdr:spPr>
      <xdr:style>
        <a:lnRef idx="0"/>
        <a:fillRef idx="0"/>
        <a:effectRef idx="0"/>
        <a:fontRef idx="minor"/>
      </xdr:style>
      <xdr:txBody>
        <a:bodyPr lIns="27360" rIns="27360" tIns="23040" bIns="0">
          <a:noAutofit/>
        </a:bodyPr>
        <a:p>
          <a:pPr algn="ctr">
            <a:lnSpc>
              <a:spcPct val="100000"/>
            </a:lnSpc>
          </a:pPr>
          <a:r>
            <a:rPr b="0" lang="en-US" sz="1000" spc="-1" strike="noStrike">
              <a:solidFill>
                <a:srgbClr val="000000"/>
              </a:solidFill>
              <a:latin typeface="Times New Roman"/>
            </a:rPr>
            <a:t>UBND THÀNH PHỐ HỒ CHÍ MINH</a:t>
          </a:r>
          <a:endParaRPr b="0" lang="en-US" sz="1000" spc="-1" strike="noStrike">
            <a:latin typeface="Times New Roman"/>
          </a:endParaRPr>
        </a:p>
        <a:p>
          <a:pPr algn="ctr">
            <a:lnSpc>
              <a:spcPct val="100000"/>
            </a:lnSpc>
          </a:pPr>
          <a:r>
            <a:rPr b="1" lang="en-US" sz="1000" spc="-1" strike="noStrike">
              <a:solidFill>
                <a:srgbClr val="000000"/>
              </a:solidFill>
              <a:latin typeface="Times New Roman"/>
            </a:rPr>
            <a:t>TRƯỜNG CAO ĐẲNG LÝ TỰ TRỌNG TP.HCM</a:t>
          </a:r>
          <a:endParaRPr b="0" lang="en-US" sz="1000" spc="-1" strike="noStrike">
            <a:latin typeface="Times New Roman"/>
          </a:endParaRPr>
        </a:p>
        <a:p>
          <a:pPr algn="ctr">
            <a:lnSpc>
              <a:spcPct val="100000"/>
            </a:lnSpc>
          </a:pPr>
          <a:endParaRPr b="0" lang="en-US" sz="1000" spc="-1" strike="noStrike">
            <a:latin typeface="Times New Roman"/>
          </a:endParaRPr>
        </a:p>
        <a:p>
          <a:pPr algn="ctr">
            <a:lnSpc>
              <a:spcPct val="100000"/>
            </a:lnSpc>
          </a:pPr>
          <a:endParaRPr b="0" lang="en-US" sz="1000" spc="-1" strike="noStrike">
            <a:latin typeface="Times New Roman"/>
          </a:endParaRPr>
        </a:p>
        <a:p>
          <a:pPr algn="ctr">
            <a:lnSpc>
              <a:spcPct val="100000"/>
            </a:lnSpc>
          </a:pPr>
          <a:endParaRPr b="0" lang="en-US" sz="1000" spc="-1" strike="noStrike">
            <a:latin typeface="Times New Roman"/>
          </a:endParaRPr>
        </a:p>
      </xdr:txBody>
    </xdr:sp>
    <xdr:clientData/>
  </xdr:twoCellAnchor>
  <xdr:twoCellAnchor editAs="twoCell">
    <xdr:from>
      <xdr:col>1</xdr:col>
      <xdr:colOff>3667680</xdr:colOff>
      <xdr:row>0</xdr:row>
      <xdr:rowOff>38160</xdr:rowOff>
    </xdr:from>
    <xdr:to>
      <xdr:col>6</xdr:col>
      <xdr:colOff>769320</xdr:colOff>
      <xdr:row>2</xdr:row>
      <xdr:rowOff>75240</xdr:rowOff>
    </xdr:to>
    <xdr:sp>
      <xdr:nvSpPr>
        <xdr:cNvPr id="1" name="CustomShape 1"/>
        <xdr:cNvSpPr/>
      </xdr:nvSpPr>
      <xdr:spPr>
        <a:xfrm>
          <a:off x="3948120" y="38160"/>
          <a:ext cx="4153320" cy="417960"/>
        </a:xfrm>
        <a:prstGeom prst="rect">
          <a:avLst/>
        </a:prstGeom>
        <a:noFill/>
        <a:ln>
          <a:noFill/>
        </a:ln>
      </xdr:spPr>
      <xdr:style>
        <a:lnRef idx="0"/>
        <a:fillRef idx="0"/>
        <a:effectRef idx="0"/>
        <a:fontRef idx="minor"/>
      </xdr:style>
      <xdr:txBody>
        <a:bodyPr lIns="27360" rIns="27360" tIns="27360" bIns="0">
          <a:noAutofit/>
        </a:bodyPr>
        <a:p>
          <a:pPr algn="ctr">
            <a:lnSpc>
              <a:spcPct val="100000"/>
            </a:lnSpc>
          </a:pPr>
          <a:r>
            <a:rPr b="1" lang="en-US" sz="1000" spc="-1" strike="noStrike">
              <a:solidFill>
                <a:srgbClr val="000000"/>
              </a:solidFill>
              <a:latin typeface="Times New Roman"/>
            </a:rPr>
            <a:t>CỘNG HÒA XÃ HỘI CHỦ NGHĨA VIỆT NAM</a:t>
          </a:r>
          <a:endParaRPr b="0" lang="en-US" sz="1000" spc="-1" strike="noStrike">
            <a:latin typeface="Times New Roman"/>
          </a:endParaRPr>
        </a:p>
        <a:p>
          <a:pPr algn="ctr">
            <a:lnSpc>
              <a:spcPct val="100000"/>
            </a:lnSpc>
          </a:pPr>
          <a:r>
            <a:rPr b="1" lang="en-US" sz="1100" spc="-1" strike="noStrike">
              <a:solidFill>
                <a:srgbClr val="000000"/>
              </a:solidFill>
              <a:latin typeface="Times New Roman"/>
            </a:rPr>
            <a:t>Độc lập </a:t>
          </a:r>
          <a:r>
            <a:rPr b="0" lang="en-US" sz="1100" spc="-1" strike="noStrike">
              <a:solidFill>
                <a:srgbClr val="000000"/>
              </a:solidFill>
              <a:latin typeface="Times New Roman"/>
            </a:rPr>
            <a:t>-</a:t>
          </a:r>
          <a:r>
            <a:rPr b="1" lang="en-US" sz="1100" spc="-1" strike="noStrike">
              <a:solidFill>
                <a:srgbClr val="000000"/>
              </a:solidFill>
              <a:latin typeface="Times New Roman"/>
            </a:rPr>
            <a:t> Tự do </a:t>
          </a:r>
          <a:r>
            <a:rPr b="0" lang="en-US" sz="1100" spc="-1" strike="noStrike">
              <a:solidFill>
                <a:srgbClr val="000000"/>
              </a:solidFill>
              <a:latin typeface="Times New Roman"/>
            </a:rPr>
            <a:t>-</a:t>
          </a:r>
          <a:r>
            <a:rPr b="1" lang="en-US" sz="1100" spc="-1" strike="noStrike">
              <a:solidFill>
                <a:srgbClr val="000000"/>
              </a:solidFill>
              <a:latin typeface="Times New Roman"/>
            </a:rPr>
            <a:t> Hạnh phúc</a:t>
          </a:r>
          <a:endParaRPr b="0" lang="en-US" sz="1100" spc="-1" strike="noStrike">
            <a:latin typeface="Times New Roman"/>
          </a:endParaRPr>
        </a:p>
        <a:p>
          <a:pPr algn="ctr">
            <a:lnSpc>
              <a:spcPct val="100000"/>
            </a:lnSpc>
          </a:pPr>
          <a:endParaRPr b="0" lang="en-US" sz="1100" spc="-1" strike="noStrike">
            <a:latin typeface="Times New Roman"/>
          </a:endParaRPr>
        </a:p>
        <a:p>
          <a:pPr algn="ctr">
            <a:lnSpc>
              <a:spcPct val="100000"/>
            </a:lnSpc>
          </a:pPr>
          <a:endParaRPr b="0" lang="en-US" sz="1100" spc="-1" strike="noStrike">
            <a:latin typeface="Times New Roman"/>
          </a:endParaRPr>
        </a:p>
        <a:p>
          <a:pPr algn="ctr">
            <a:lnSpc>
              <a:spcPct val="100000"/>
            </a:lnSpc>
          </a:pPr>
          <a:endParaRPr b="0" lang="en-US" sz="1100" spc="-1" strike="noStrike">
            <a:latin typeface="Times New Roman"/>
          </a:endParaRPr>
        </a:p>
      </xdr:txBody>
    </xdr:sp>
    <xdr:clientData/>
  </xdr:twoCellAnchor>
  <xdr:twoCellAnchor editAs="twoCell">
    <xdr:from>
      <xdr:col>1</xdr:col>
      <xdr:colOff>934920</xdr:colOff>
      <xdr:row>2</xdr:row>
      <xdr:rowOff>37800</xdr:rowOff>
    </xdr:from>
    <xdr:to>
      <xdr:col>1</xdr:col>
      <xdr:colOff>2211480</xdr:colOff>
      <xdr:row>2</xdr:row>
      <xdr:rowOff>37800</xdr:rowOff>
    </xdr:to>
    <xdr:sp>
      <xdr:nvSpPr>
        <xdr:cNvPr id="2" name="Line 1"/>
        <xdr:cNvSpPr/>
      </xdr:nvSpPr>
      <xdr:spPr>
        <a:xfrm>
          <a:off x="1215360" y="418680"/>
          <a:ext cx="1276560" cy="0"/>
        </a:xfrm>
        <a:prstGeom prst="line">
          <a:avLst/>
        </a:prstGeom>
        <a:ln w="9360">
          <a:round/>
        </a:ln>
      </xdr:spPr>
      <xdr:style>
        <a:lnRef idx="0"/>
        <a:fillRef idx="0"/>
        <a:effectRef idx="0"/>
        <a:fontRef idx="minor"/>
      </xdr:style>
    </xdr:sp>
    <xdr:clientData/>
  </xdr:twoCellAnchor>
  <xdr:twoCellAnchor editAs="twoCell">
    <xdr:from>
      <xdr:col>2</xdr:col>
      <xdr:colOff>95040</xdr:colOff>
      <xdr:row>1</xdr:row>
      <xdr:rowOff>182520</xdr:rowOff>
    </xdr:from>
    <xdr:to>
      <xdr:col>5</xdr:col>
      <xdr:colOff>147240</xdr:colOff>
      <xdr:row>1</xdr:row>
      <xdr:rowOff>182520</xdr:rowOff>
    </xdr:to>
    <xdr:sp>
      <xdr:nvSpPr>
        <xdr:cNvPr id="3" name="Line 1"/>
        <xdr:cNvSpPr/>
      </xdr:nvSpPr>
      <xdr:spPr>
        <a:xfrm>
          <a:off x="5222520" y="372960"/>
          <a:ext cx="1666800" cy="0"/>
        </a:xfrm>
        <a:prstGeom prst="line">
          <a:avLst/>
        </a:prstGeom>
        <a:ln w="9360">
          <a:round/>
        </a:ln>
      </xdr:spPr>
      <xdr:style>
        <a:lnRef idx="0"/>
        <a:fillRef idx="0"/>
        <a:effectRef idx="0"/>
        <a:fontRef idx="minor"/>
      </xdr:style>
    </xdr:sp>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9720</xdr:colOff>
      <xdr:row>4</xdr:row>
      <xdr:rowOff>57240</xdr:rowOff>
    </xdr:from>
    <xdr:to>
      <xdr:col>2</xdr:col>
      <xdr:colOff>924120</xdr:colOff>
      <xdr:row>4</xdr:row>
      <xdr:rowOff>57240</xdr:rowOff>
    </xdr:to>
    <xdr:sp>
      <xdr:nvSpPr>
        <xdr:cNvPr id="4" name="Line 1"/>
        <xdr:cNvSpPr/>
      </xdr:nvSpPr>
      <xdr:spPr>
        <a:xfrm>
          <a:off x="1228680" y="898920"/>
          <a:ext cx="914400" cy="0"/>
        </a:xfrm>
        <a:prstGeom prst="line">
          <a:avLst/>
        </a:prstGeom>
        <a:ln w="9360">
          <a:round/>
        </a:ln>
      </xdr:spPr>
      <xdr:style>
        <a:lnRef idx="0"/>
        <a:fillRef idx="0"/>
        <a:effectRef idx="0"/>
        <a:fontRef idx="minor"/>
      </xdr:style>
    </xdr:sp>
    <xdr:clientData/>
  </xdr:twoCellAnchor>
  <xdr:twoCellAnchor editAs="twoCell">
    <xdr:from>
      <xdr:col>5</xdr:col>
      <xdr:colOff>514440</xdr:colOff>
      <xdr:row>2</xdr:row>
      <xdr:rowOff>199800</xdr:rowOff>
    </xdr:from>
    <xdr:to>
      <xdr:col>8</xdr:col>
      <xdr:colOff>439920</xdr:colOff>
      <xdr:row>2</xdr:row>
      <xdr:rowOff>199800</xdr:rowOff>
    </xdr:to>
    <xdr:sp>
      <xdr:nvSpPr>
        <xdr:cNvPr id="5" name="Line 1"/>
        <xdr:cNvSpPr/>
      </xdr:nvSpPr>
      <xdr:spPr>
        <a:xfrm>
          <a:off x="4548240" y="607320"/>
          <a:ext cx="2044080" cy="0"/>
        </a:xfrm>
        <a:prstGeom prst="line">
          <a:avLst/>
        </a:prstGeom>
        <a:ln w="9360">
          <a:round/>
        </a:ln>
      </xdr:spPr>
      <xdr:style>
        <a:lnRef idx="0"/>
        <a:fillRef idx="0"/>
        <a:effectRef idx="0"/>
        <a:fontRef idx="minor"/>
      </xdr:style>
    </xdr:sp>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sheetPr filterMode="false">
    <tabColor rgb="FF00FFFF"/>
    <pageSetUpPr fitToPage="false"/>
  </sheetPr>
  <dimension ref="A1:T120"/>
  <sheetViews>
    <sheetView showFormulas="false" showGridLines="true" showRowColHeaders="true" showZeros="true" rightToLeft="false" tabSelected="true" showOutlineSymbols="true" defaultGridColor="true" view="pageBreakPreview" topLeftCell="A46" colorId="64" zoomScale="90" zoomScaleNormal="90" zoomScalePageLayoutView="90" workbookViewId="0">
      <selection pane="topLeft" activeCell="F62" activeCellId="0" sqref="F62"/>
    </sheetView>
  </sheetViews>
  <sheetFormatPr defaultRowHeight="15" zeroHeight="false" outlineLevelRow="0" outlineLevelCol="0"/>
  <cols>
    <col collapsed="false" customWidth="true" hidden="false" outlineLevel="0" max="1" min="1" style="1" width="3.63"/>
    <col collapsed="false" customWidth="true" hidden="false" outlineLevel="0" max="2" min="2" style="2" width="62.62"/>
    <col collapsed="false" customWidth="true" hidden="false" outlineLevel="0" max="3" min="3" style="2" width="6.62"/>
    <col collapsed="false" customWidth="true" hidden="false" outlineLevel="0" max="4" min="4" style="1" width="7.62"/>
    <col collapsed="false" customWidth="true" hidden="false" outlineLevel="0" max="5" min="5" style="2" width="6.62"/>
    <col collapsed="false" customWidth="true" hidden="false" outlineLevel="0" max="6" min="6" style="2" width="7.62"/>
    <col collapsed="false" customWidth="true" hidden="false" outlineLevel="0" max="7" min="7" style="2" width="12.76"/>
    <col collapsed="false" customWidth="true" hidden="false" outlineLevel="0" max="1025" min="8" style="2" width="9"/>
  </cols>
  <sheetData>
    <row r="1" customFormat="false" ht="15" hidden="false" customHeight="true" outlineLevel="0" collapsed="false">
      <c r="A1" s="1" t="s">
        <v>0</v>
      </c>
      <c r="G1" s="3"/>
    </row>
    <row r="2" customFormat="false" ht="15" hidden="false" customHeight="true" outlineLevel="0" collapsed="false">
      <c r="A2" s="4"/>
      <c r="B2" s="4"/>
      <c r="C2" s="5"/>
      <c r="D2" s="5"/>
      <c r="E2" s="5"/>
      <c r="F2" s="5"/>
      <c r="G2" s="5"/>
      <c r="H2" s="6"/>
      <c r="I2" s="6"/>
      <c r="J2" s="6"/>
      <c r="K2" s="6"/>
      <c r="L2" s="6"/>
      <c r="M2" s="6"/>
      <c r="N2" s="6"/>
      <c r="O2" s="6"/>
      <c r="P2" s="6"/>
      <c r="Q2" s="6"/>
      <c r="R2" s="6"/>
      <c r="S2" s="6"/>
      <c r="T2" s="6"/>
    </row>
    <row r="3" customFormat="false" ht="9.95" hidden="false" customHeight="true" outlineLevel="0" collapsed="false">
      <c r="A3" s="5"/>
      <c r="B3" s="5"/>
      <c r="C3" s="7"/>
      <c r="D3" s="7"/>
      <c r="E3" s="7"/>
      <c r="F3" s="7"/>
      <c r="G3" s="7"/>
      <c r="H3" s="6"/>
      <c r="I3" s="6"/>
      <c r="J3" s="6"/>
      <c r="K3" s="6"/>
      <c r="L3" s="6"/>
      <c r="M3" s="6"/>
      <c r="N3" s="6"/>
      <c r="O3" s="6"/>
      <c r="P3" s="6"/>
      <c r="Q3" s="6"/>
      <c r="R3" s="6"/>
      <c r="S3" s="6"/>
      <c r="T3" s="6"/>
    </row>
    <row r="4" customFormat="false" ht="21.95" hidden="false" customHeight="true" outlineLevel="0" collapsed="false">
      <c r="A4" s="8" t="s">
        <v>1</v>
      </c>
      <c r="B4" s="8"/>
      <c r="C4" s="8"/>
      <c r="D4" s="8"/>
      <c r="E4" s="8"/>
      <c r="F4" s="8"/>
      <c r="G4" s="8"/>
      <c r="H4" s="9"/>
      <c r="I4" s="9"/>
      <c r="J4" s="9"/>
      <c r="K4" s="9"/>
      <c r="L4" s="9"/>
      <c r="M4" s="9"/>
      <c r="N4" s="9"/>
      <c r="O4" s="9"/>
      <c r="P4" s="9"/>
      <c r="Q4" s="9"/>
      <c r="R4" s="9"/>
      <c r="S4" s="9"/>
      <c r="T4" s="9"/>
    </row>
    <row r="5" s="14" customFormat="true" ht="15" hidden="false" customHeight="true" outlineLevel="0" collapsed="false">
      <c r="A5" s="10"/>
      <c r="B5" s="11" t="s">
        <v>2</v>
      </c>
      <c r="C5" s="11"/>
      <c r="D5" s="10"/>
      <c r="E5" s="10"/>
      <c r="F5" s="10"/>
      <c r="G5" s="12"/>
      <c r="H5" s="13"/>
      <c r="I5" s="13"/>
      <c r="J5" s="13"/>
      <c r="K5" s="13"/>
      <c r="L5" s="13"/>
      <c r="M5" s="13"/>
      <c r="N5" s="13"/>
      <c r="O5" s="13"/>
      <c r="P5" s="13"/>
      <c r="Q5" s="13"/>
      <c r="R5" s="13"/>
      <c r="S5" s="13"/>
      <c r="T5" s="13"/>
    </row>
    <row r="6" s="14" customFormat="true" ht="15" hidden="false" customHeight="true" outlineLevel="0" collapsed="false">
      <c r="A6" s="15"/>
      <c r="B6" s="16" t="s">
        <v>3</v>
      </c>
      <c r="C6" s="16"/>
      <c r="D6" s="17"/>
      <c r="E6" s="18"/>
      <c r="F6" s="18"/>
      <c r="G6" s="18"/>
      <c r="H6" s="13"/>
      <c r="I6" s="13"/>
      <c r="J6" s="13"/>
      <c r="K6" s="13"/>
      <c r="L6" s="13"/>
      <c r="M6" s="13"/>
      <c r="N6" s="13"/>
      <c r="O6" s="13"/>
      <c r="P6" s="13"/>
      <c r="Q6" s="13"/>
      <c r="R6" s="13"/>
      <c r="S6" s="13"/>
      <c r="T6" s="13"/>
    </row>
    <row r="7" s="21" customFormat="true" ht="24.95" hidden="false" customHeight="true" outlineLevel="0" collapsed="false">
      <c r="A7" s="19" t="s">
        <v>4</v>
      </c>
      <c r="B7" s="20" t="s">
        <v>5</v>
      </c>
      <c r="C7" s="20" t="s">
        <v>6</v>
      </c>
      <c r="D7" s="19" t="s">
        <v>7</v>
      </c>
      <c r="E7" s="19" t="s">
        <v>8</v>
      </c>
      <c r="F7" s="19" t="s">
        <v>9</v>
      </c>
      <c r="G7" s="20" t="s">
        <v>10</v>
      </c>
    </row>
    <row r="8" s="21" customFormat="true" ht="15" hidden="false" customHeight="true" outlineLevel="0" collapsed="false">
      <c r="A8" s="22" t="s">
        <v>11</v>
      </c>
      <c r="B8" s="23" t="s">
        <v>12</v>
      </c>
      <c r="C8" s="24"/>
      <c r="D8" s="22" t="n">
        <v>23</v>
      </c>
      <c r="E8" s="22" t="n">
        <v>23</v>
      </c>
      <c r="F8" s="22" t="n">
        <f aca="false">SUM(F9,F16,F20,F23,F25)</f>
        <v>0</v>
      </c>
      <c r="G8" s="25"/>
    </row>
    <row r="9" s="21" customFormat="true" ht="14.1" hidden="false" customHeight="true" outlineLevel="0" collapsed="false">
      <c r="A9" s="26" t="s">
        <v>13</v>
      </c>
      <c r="B9" s="27" t="s">
        <v>14</v>
      </c>
      <c r="C9" s="24"/>
      <c r="D9" s="24"/>
      <c r="E9" s="25"/>
      <c r="F9" s="25"/>
      <c r="G9" s="25"/>
    </row>
    <row r="10" s="21" customFormat="true" ht="24.95" hidden="false" customHeight="true" outlineLevel="0" collapsed="false">
      <c r="A10" s="24"/>
      <c r="B10" s="28" t="s">
        <v>15</v>
      </c>
      <c r="C10" s="29" t="n">
        <v>10</v>
      </c>
      <c r="D10" s="24" t="n">
        <v>10</v>
      </c>
      <c r="E10" s="25" t="n">
        <v>10</v>
      </c>
      <c r="F10" s="25"/>
      <c r="G10" s="25"/>
    </row>
    <row r="11" s="21" customFormat="true" ht="14.1" hidden="false" customHeight="true" outlineLevel="0" collapsed="false">
      <c r="A11" s="24"/>
      <c r="B11" s="30" t="s">
        <v>16</v>
      </c>
      <c r="C11" s="29" t="s">
        <v>17</v>
      </c>
      <c r="D11" s="24"/>
      <c r="E11" s="25"/>
      <c r="F11" s="25"/>
      <c r="G11" s="25"/>
    </row>
    <row r="12" s="21" customFormat="true" ht="14.1" hidden="false" customHeight="true" outlineLevel="0" collapsed="false">
      <c r="A12" s="24"/>
      <c r="B12" s="30" t="s">
        <v>18</v>
      </c>
      <c r="C12" s="29" t="s">
        <v>19</v>
      </c>
      <c r="D12" s="24"/>
      <c r="E12" s="25"/>
      <c r="F12" s="25"/>
      <c r="G12" s="25"/>
    </row>
    <row r="13" s="21" customFormat="true" ht="14.1" hidden="false" customHeight="true" outlineLevel="0" collapsed="false">
      <c r="A13" s="24"/>
      <c r="B13" s="30" t="s">
        <v>20</v>
      </c>
      <c r="C13" s="29" t="n">
        <v>-2</v>
      </c>
      <c r="D13" s="24"/>
      <c r="E13" s="25"/>
      <c r="F13" s="25"/>
      <c r="G13" s="25"/>
    </row>
    <row r="14" s="21" customFormat="true" ht="14.1" hidden="false" customHeight="true" outlineLevel="0" collapsed="false">
      <c r="A14" s="24"/>
      <c r="B14" s="27" t="s">
        <v>21</v>
      </c>
      <c r="C14" s="24" t="n">
        <v>-3</v>
      </c>
      <c r="D14" s="24"/>
      <c r="E14" s="25"/>
      <c r="F14" s="25"/>
      <c r="G14" s="25"/>
    </row>
    <row r="15" s="21" customFormat="true" ht="14.1" hidden="false" customHeight="true" outlineLevel="0" collapsed="false">
      <c r="A15" s="24"/>
      <c r="B15" s="27" t="s">
        <v>22</v>
      </c>
      <c r="C15" s="24" t="n">
        <v>-5</v>
      </c>
      <c r="D15" s="24"/>
      <c r="E15" s="25"/>
      <c r="F15" s="25"/>
      <c r="G15" s="25"/>
    </row>
    <row r="16" s="21" customFormat="true" ht="24.95" hidden="false" customHeight="true" outlineLevel="0" collapsed="false">
      <c r="A16" s="26" t="s">
        <v>23</v>
      </c>
      <c r="B16" s="31" t="s">
        <v>24</v>
      </c>
      <c r="C16" s="24"/>
      <c r="D16" s="24"/>
      <c r="E16" s="25"/>
      <c r="F16" s="25"/>
      <c r="G16" s="25"/>
    </row>
    <row r="17" s="21" customFormat="true" ht="14.1" hidden="false" customHeight="true" outlineLevel="0" collapsed="false">
      <c r="A17" s="24"/>
      <c r="B17" s="31" t="s">
        <v>25</v>
      </c>
      <c r="C17" s="29" t="n">
        <v>5</v>
      </c>
      <c r="D17" s="24"/>
      <c r="E17" s="25"/>
      <c r="F17" s="25"/>
      <c r="G17" s="25"/>
    </row>
    <row r="18" s="21" customFormat="true" ht="14.1" hidden="false" customHeight="true" outlineLevel="0" collapsed="false">
      <c r="A18" s="24"/>
      <c r="B18" s="31" t="s">
        <v>26</v>
      </c>
      <c r="C18" s="29" t="n">
        <v>5</v>
      </c>
      <c r="D18" s="24"/>
      <c r="E18" s="25"/>
      <c r="F18" s="25"/>
      <c r="G18" s="25"/>
    </row>
    <row r="19" s="21" customFormat="true" ht="14.1" hidden="false" customHeight="true" outlineLevel="0" collapsed="false">
      <c r="A19" s="24"/>
      <c r="B19" s="28" t="s">
        <v>27</v>
      </c>
      <c r="C19" s="29" t="s">
        <v>28</v>
      </c>
      <c r="D19" s="24"/>
      <c r="E19" s="25"/>
      <c r="F19" s="25"/>
      <c r="G19" s="25"/>
    </row>
    <row r="20" s="21" customFormat="true" ht="14.1" hidden="false" customHeight="true" outlineLevel="0" collapsed="false">
      <c r="A20" s="26" t="s">
        <v>29</v>
      </c>
      <c r="B20" s="28" t="s">
        <v>30</v>
      </c>
      <c r="C20" s="29"/>
      <c r="D20" s="24"/>
      <c r="E20" s="25"/>
      <c r="F20" s="25"/>
      <c r="G20" s="25"/>
    </row>
    <row r="21" s="21" customFormat="true" ht="14.1" hidden="false" customHeight="true" outlineLevel="0" collapsed="false">
      <c r="A21" s="24"/>
      <c r="B21" s="28" t="s">
        <v>31</v>
      </c>
      <c r="C21" s="29" t="n">
        <v>5</v>
      </c>
      <c r="D21" s="24"/>
      <c r="E21" s="25"/>
      <c r="F21" s="25"/>
      <c r="G21" s="25"/>
    </row>
    <row r="22" s="21" customFormat="true" ht="14.1" hidden="false" customHeight="true" outlineLevel="0" collapsed="false">
      <c r="A22" s="24"/>
      <c r="B22" s="28" t="s">
        <v>32</v>
      </c>
      <c r="C22" s="29" t="n">
        <v>-5</v>
      </c>
      <c r="D22" s="24"/>
      <c r="E22" s="25"/>
      <c r="F22" s="25"/>
      <c r="G22" s="25"/>
    </row>
    <row r="23" s="21" customFormat="true" ht="14.1" hidden="false" customHeight="true" outlineLevel="0" collapsed="false">
      <c r="A23" s="26" t="s">
        <v>33</v>
      </c>
      <c r="B23" s="28" t="s">
        <v>34</v>
      </c>
      <c r="C23" s="24"/>
      <c r="D23" s="24"/>
      <c r="E23" s="25"/>
      <c r="F23" s="25"/>
      <c r="G23" s="25"/>
    </row>
    <row r="24" s="21" customFormat="true" ht="25.5" hidden="false" customHeight="false" outlineLevel="0" collapsed="false">
      <c r="A24" s="26"/>
      <c r="B24" s="28" t="s">
        <v>35</v>
      </c>
      <c r="C24" s="24" t="n">
        <v>5</v>
      </c>
      <c r="D24" s="24" t="n">
        <v>5</v>
      </c>
      <c r="E24" s="25" t="n">
        <v>5</v>
      </c>
      <c r="F24" s="25"/>
      <c r="G24" s="25"/>
    </row>
    <row r="25" s="21" customFormat="true" ht="14.1" hidden="false" customHeight="true" outlineLevel="0" collapsed="false">
      <c r="A25" s="26" t="s">
        <v>36</v>
      </c>
      <c r="B25" s="27" t="s">
        <v>37</v>
      </c>
      <c r="C25" s="24"/>
      <c r="D25" s="24"/>
      <c r="E25" s="25"/>
      <c r="F25" s="25"/>
      <c r="G25" s="25"/>
    </row>
    <row r="26" s="21" customFormat="true" ht="14.1" hidden="false" customHeight="true" outlineLevel="0" collapsed="false">
      <c r="A26" s="24"/>
      <c r="B26" s="27" t="s">
        <v>38</v>
      </c>
      <c r="C26" s="24" t="n">
        <v>10</v>
      </c>
      <c r="D26" s="24"/>
      <c r="E26" s="25"/>
      <c r="F26" s="25"/>
      <c r="G26" s="25"/>
    </row>
    <row r="27" s="21" customFormat="true" ht="14.1" hidden="false" customHeight="true" outlineLevel="0" collapsed="false">
      <c r="A27" s="24"/>
      <c r="B27" s="27" t="s">
        <v>39</v>
      </c>
      <c r="C27" s="24" t="n">
        <v>9</v>
      </c>
      <c r="D27" s="24"/>
      <c r="E27" s="25"/>
      <c r="F27" s="25"/>
      <c r="G27" s="25"/>
    </row>
    <row r="28" s="21" customFormat="true" ht="14.1" hidden="false" customHeight="true" outlineLevel="0" collapsed="false">
      <c r="A28" s="24"/>
      <c r="B28" s="27" t="s">
        <v>40</v>
      </c>
      <c r="C28" s="24" t="n">
        <v>8</v>
      </c>
      <c r="D28" s="24" t="n">
        <v>8</v>
      </c>
      <c r="E28" s="25" t="n">
        <v>8</v>
      </c>
      <c r="F28" s="25"/>
      <c r="G28" s="25"/>
    </row>
    <row r="29" s="21" customFormat="true" ht="14.1" hidden="false" customHeight="true" outlineLevel="0" collapsed="false">
      <c r="A29" s="24"/>
      <c r="B29" s="27" t="s">
        <v>41</v>
      </c>
      <c r="C29" s="24" t="n">
        <v>7</v>
      </c>
      <c r="D29" s="24"/>
      <c r="E29" s="25"/>
      <c r="F29" s="25"/>
      <c r="G29" s="25"/>
    </row>
    <row r="30" s="21" customFormat="true" ht="14.1" hidden="false" customHeight="true" outlineLevel="0" collapsed="false">
      <c r="A30" s="24"/>
      <c r="B30" s="27" t="s">
        <v>42</v>
      </c>
      <c r="C30" s="24" t="n">
        <v>6</v>
      </c>
      <c r="D30" s="24"/>
      <c r="E30" s="25"/>
      <c r="F30" s="25"/>
      <c r="G30" s="25"/>
    </row>
    <row r="31" s="21" customFormat="true" ht="14.1" hidden="false" customHeight="true" outlineLevel="0" collapsed="false">
      <c r="A31" s="24"/>
      <c r="B31" s="27" t="s">
        <v>43</v>
      </c>
      <c r="C31" s="24" t="n">
        <v>5</v>
      </c>
      <c r="D31" s="24"/>
      <c r="E31" s="25"/>
      <c r="F31" s="25"/>
      <c r="G31" s="25"/>
    </row>
    <row r="32" s="21" customFormat="true" ht="14.1" hidden="false" customHeight="true" outlineLevel="0" collapsed="false">
      <c r="A32" s="26"/>
      <c r="B32" s="32" t="s">
        <v>44</v>
      </c>
      <c r="C32" s="24"/>
      <c r="D32" s="33"/>
      <c r="E32" s="25"/>
      <c r="F32" s="25"/>
      <c r="G32" s="25"/>
    </row>
    <row r="33" s="21" customFormat="true" ht="14.1" hidden="false" customHeight="true" outlineLevel="0" collapsed="false">
      <c r="A33" s="22" t="s">
        <v>45</v>
      </c>
      <c r="B33" s="23" t="s">
        <v>46</v>
      </c>
      <c r="C33" s="24"/>
      <c r="D33" s="22" t="n">
        <v>25</v>
      </c>
      <c r="E33" s="25" t="n">
        <v>25</v>
      </c>
      <c r="F33" s="25"/>
      <c r="G33" s="25"/>
    </row>
    <row r="34" s="21" customFormat="true" ht="25.5" hidden="false" customHeight="false" outlineLevel="0" collapsed="false">
      <c r="A34" s="26" t="s">
        <v>13</v>
      </c>
      <c r="B34" s="28" t="s">
        <v>47</v>
      </c>
      <c r="C34" s="24"/>
      <c r="D34" s="24"/>
      <c r="E34" s="25"/>
      <c r="F34" s="25"/>
      <c r="G34" s="25"/>
    </row>
    <row r="35" s="21" customFormat="true" ht="14.1" hidden="false" customHeight="true" outlineLevel="0" collapsed="false">
      <c r="A35" s="26"/>
      <c r="B35" s="27" t="s">
        <v>48</v>
      </c>
      <c r="C35" s="24" t="n">
        <v>5</v>
      </c>
      <c r="D35" s="24" t="n">
        <v>5</v>
      </c>
      <c r="E35" s="25" t="n">
        <v>5</v>
      </c>
      <c r="F35" s="25"/>
      <c r="G35" s="25"/>
    </row>
    <row r="36" s="21" customFormat="true" ht="14.1" hidden="false" customHeight="true" outlineLevel="0" collapsed="false">
      <c r="A36" s="26" t="s">
        <v>23</v>
      </c>
      <c r="B36" s="27" t="s">
        <v>49</v>
      </c>
      <c r="C36" s="24"/>
      <c r="D36" s="24" t="n">
        <v>5</v>
      </c>
      <c r="E36" s="25"/>
      <c r="F36" s="25"/>
      <c r="G36" s="25"/>
    </row>
    <row r="37" s="21" customFormat="true" ht="14.1" hidden="false" customHeight="true" outlineLevel="0" collapsed="false">
      <c r="A37" s="24"/>
      <c r="B37" s="30" t="s">
        <v>50</v>
      </c>
      <c r="C37" s="29" t="n">
        <v>5</v>
      </c>
      <c r="D37" s="24" t="n">
        <v>5</v>
      </c>
      <c r="E37" s="25" t="n">
        <v>5</v>
      </c>
      <c r="F37" s="25"/>
      <c r="G37" s="25"/>
    </row>
    <row r="38" s="21" customFormat="true" ht="14.1" hidden="false" customHeight="true" outlineLevel="0" collapsed="false">
      <c r="A38" s="24"/>
      <c r="B38" s="34" t="s">
        <v>51</v>
      </c>
      <c r="C38" s="29" t="n">
        <v>5</v>
      </c>
      <c r="D38" s="24" t="n">
        <v>5</v>
      </c>
      <c r="E38" s="25"/>
      <c r="F38" s="25"/>
      <c r="G38" s="25"/>
    </row>
    <row r="39" s="21" customFormat="true" ht="14.1" hidden="false" customHeight="true" outlineLevel="0" collapsed="false">
      <c r="A39" s="24"/>
      <c r="B39" s="30" t="s">
        <v>52</v>
      </c>
      <c r="C39" s="29" t="n">
        <v>5</v>
      </c>
      <c r="D39" s="24" t="n">
        <v>5</v>
      </c>
      <c r="E39" s="25"/>
      <c r="F39" s="25"/>
      <c r="G39" s="25"/>
    </row>
    <row r="40" s="21" customFormat="true" ht="14.1" hidden="false" customHeight="true" outlineLevel="0" collapsed="false">
      <c r="A40" s="24"/>
      <c r="B40" s="30" t="s">
        <v>53</v>
      </c>
      <c r="C40" s="29" t="n">
        <v>5</v>
      </c>
      <c r="D40" s="24" t="n">
        <v>5</v>
      </c>
      <c r="E40" s="25" t="n">
        <v>5</v>
      </c>
      <c r="F40" s="25"/>
      <c r="G40" s="25"/>
    </row>
    <row r="41" s="21" customFormat="true" ht="14.1" hidden="false" customHeight="true" outlineLevel="0" collapsed="false">
      <c r="A41" s="24"/>
      <c r="B41" s="30" t="s">
        <v>54</v>
      </c>
      <c r="C41" s="29" t="n">
        <v>5</v>
      </c>
      <c r="D41" s="24"/>
      <c r="E41" s="25"/>
      <c r="F41" s="25"/>
      <c r="G41" s="25"/>
    </row>
    <row r="42" s="21" customFormat="true" ht="14.1" hidden="false" customHeight="true" outlineLevel="0" collapsed="false">
      <c r="A42" s="24"/>
      <c r="B42" s="30" t="s">
        <v>55</v>
      </c>
      <c r="C42" s="29" t="n">
        <v>5</v>
      </c>
      <c r="D42" s="24" t="n">
        <v>5</v>
      </c>
      <c r="E42" s="25" t="n">
        <v>5</v>
      </c>
      <c r="F42" s="25"/>
      <c r="G42" s="25"/>
    </row>
    <row r="43" s="21" customFormat="true" ht="25.5" hidden="false" customHeight="false" outlineLevel="0" collapsed="false">
      <c r="A43" s="24"/>
      <c r="B43" s="35" t="s">
        <v>56</v>
      </c>
      <c r="C43" s="29" t="n">
        <v>5</v>
      </c>
      <c r="D43" s="24" t="n">
        <v>5</v>
      </c>
      <c r="E43" s="25"/>
      <c r="F43" s="25"/>
      <c r="G43" s="25"/>
    </row>
    <row r="44" s="21" customFormat="true" ht="14.1" hidden="false" customHeight="true" outlineLevel="0" collapsed="false">
      <c r="A44" s="24"/>
      <c r="B44" s="36" t="s">
        <v>57</v>
      </c>
      <c r="C44" s="24" t="n">
        <v>5</v>
      </c>
      <c r="D44" s="24" t="n">
        <v>5</v>
      </c>
      <c r="E44" s="25" t="n">
        <v>5</v>
      </c>
      <c r="F44" s="25"/>
      <c r="G44" s="25"/>
    </row>
    <row r="45" s="21" customFormat="true" ht="14.1" hidden="false" customHeight="true" outlineLevel="0" collapsed="false">
      <c r="A45" s="24"/>
      <c r="B45" s="27" t="s">
        <v>58</v>
      </c>
      <c r="C45" s="24" t="n">
        <v>5</v>
      </c>
      <c r="D45" s="24" t="n">
        <v>5</v>
      </c>
      <c r="E45" s="25" t="n">
        <v>5</v>
      </c>
      <c r="F45" s="25"/>
      <c r="G45" s="25"/>
    </row>
    <row r="46" s="21" customFormat="true" ht="14.1" hidden="false" customHeight="true" outlineLevel="0" collapsed="false">
      <c r="A46" s="26" t="s">
        <v>29</v>
      </c>
      <c r="B46" s="27" t="s">
        <v>59</v>
      </c>
      <c r="C46" s="24"/>
      <c r="D46" s="24"/>
      <c r="E46" s="25"/>
      <c r="F46" s="25"/>
      <c r="G46" s="25"/>
    </row>
    <row r="47" s="21" customFormat="true" ht="14.1" hidden="false" customHeight="true" outlineLevel="0" collapsed="false">
      <c r="A47" s="24"/>
      <c r="B47" s="37" t="s">
        <v>60</v>
      </c>
      <c r="C47" s="38" t="n">
        <v>-1</v>
      </c>
      <c r="D47" s="24"/>
      <c r="E47" s="25"/>
      <c r="F47" s="25"/>
      <c r="G47" s="25"/>
    </row>
    <row r="48" s="21" customFormat="true" ht="14.1" hidden="false" customHeight="true" outlineLevel="0" collapsed="false">
      <c r="A48" s="24"/>
      <c r="B48" s="27" t="s">
        <v>61</v>
      </c>
      <c r="C48" s="24" t="n">
        <v>-2</v>
      </c>
      <c r="D48" s="24"/>
      <c r="E48" s="25"/>
      <c r="F48" s="25"/>
      <c r="G48" s="25"/>
    </row>
    <row r="49" s="21" customFormat="true" ht="14.1" hidden="false" customHeight="true" outlineLevel="0" collapsed="false">
      <c r="A49" s="24"/>
      <c r="B49" s="27" t="s">
        <v>62</v>
      </c>
      <c r="C49" s="24" t="n">
        <v>-5</v>
      </c>
      <c r="D49" s="24"/>
      <c r="E49" s="25"/>
      <c r="F49" s="25"/>
      <c r="G49" s="25"/>
    </row>
    <row r="50" s="21" customFormat="true" ht="14.1" hidden="false" customHeight="true" outlineLevel="0" collapsed="false">
      <c r="A50" s="24"/>
      <c r="B50" s="37" t="s">
        <v>63</v>
      </c>
      <c r="C50" s="24" t="n">
        <v>-5</v>
      </c>
      <c r="D50" s="24"/>
      <c r="E50" s="25"/>
      <c r="F50" s="25"/>
      <c r="G50" s="25"/>
    </row>
    <row r="51" s="21" customFormat="true" ht="14.1" hidden="false" customHeight="true" outlineLevel="0" collapsed="false">
      <c r="A51" s="24"/>
      <c r="B51" s="27" t="s">
        <v>64</v>
      </c>
      <c r="C51" s="24" t="n">
        <v>-5</v>
      </c>
      <c r="D51" s="24"/>
      <c r="E51" s="25"/>
      <c r="F51" s="25"/>
      <c r="G51" s="25"/>
    </row>
    <row r="52" s="21" customFormat="true" ht="14.1" hidden="false" customHeight="true" outlineLevel="0" collapsed="false">
      <c r="A52" s="24"/>
      <c r="B52" s="27" t="s">
        <v>65</v>
      </c>
      <c r="C52" s="24" t="n">
        <v>-2</v>
      </c>
      <c r="D52" s="24"/>
      <c r="E52" s="25"/>
      <c r="F52" s="25"/>
      <c r="G52" s="25"/>
    </row>
    <row r="53" s="21" customFormat="true" ht="14.1" hidden="false" customHeight="true" outlineLevel="0" collapsed="false">
      <c r="A53" s="24"/>
      <c r="B53" s="27" t="s">
        <v>66</v>
      </c>
      <c r="C53" s="24" t="n">
        <v>-10</v>
      </c>
      <c r="D53" s="24"/>
      <c r="E53" s="25"/>
      <c r="F53" s="25"/>
      <c r="G53" s="25"/>
    </row>
    <row r="54" s="21" customFormat="true" ht="14.1" hidden="false" customHeight="true" outlineLevel="0" collapsed="false">
      <c r="A54" s="24"/>
      <c r="B54" s="27" t="s">
        <v>67</v>
      </c>
      <c r="C54" s="24" t="n">
        <v>-5</v>
      </c>
      <c r="D54" s="24"/>
      <c r="E54" s="25"/>
      <c r="F54" s="25"/>
      <c r="G54" s="25"/>
    </row>
    <row r="55" s="21" customFormat="true" ht="14.1" hidden="false" customHeight="true" outlineLevel="0" collapsed="false">
      <c r="A55" s="26"/>
      <c r="B55" s="32" t="s">
        <v>68</v>
      </c>
      <c r="C55" s="24"/>
      <c r="D55" s="33"/>
      <c r="E55" s="25"/>
      <c r="F55" s="25"/>
      <c r="G55" s="25"/>
    </row>
    <row r="56" s="21" customFormat="true" ht="14.1" hidden="false" customHeight="true" outlineLevel="0" collapsed="false">
      <c r="A56" s="22" t="s">
        <v>69</v>
      </c>
      <c r="B56" s="23" t="s">
        <v>70</v>
      </c>
      <c r="C56" s="24"/>
      <c r="D56" s="22" t="n">
        <v>10</v>
      </c>
      <c r="E56" s="25" t="n">
        <v>10</v>
      </c>
      <c r="F56" s="25"/>
      <c r="G56" s="25"/>
    </row>
    <row r="57" s="21" customFormat="true" ht="24.95" hidden="false" customHeight="true" outlineLevel="0" collapsed="false">
      <c r="A57" s="26" t="s">
        <v>13</v>
      </c>
      <c r="B57" s="28" t="s">
        <v>71</v>
      </c>
      <c r="C57" s="24"/>
      <c r="D57" s="24"/>
      <c r="E57" s="25"/>
      <c r="F57" s="25"/>
      <c r="G57" s="25"/>
    </row>
    <row r="58" s="21" customFormat="true" ht="24.95" hidden="false" customHeight="true" outlineLevel="0" collapsed="false">
      <c r="A58" s="24"/>
      <c r="B58" s="31" t="s">
        <v>72</v>
      </c>
      <c r="C58" s="24" t="n">
        <v>4</v>
      </c>
      <c r="D58" s="24"/>
      <c r="E58" s="25"/>
      <c r="F58" s="25"/>
      <c r="G58" s="25"/>
    </row>
    <row r="59" s="21" customFormat="true" ht="24.95" hidden="false" customHeight="true" outlineLevel="0" collapsed="false">
      <c r="A59" s="24"/>
      <c r="B59" s="31" t="s">
        <v>73</v>
      </c>
      <c r="C59" s="24" t="n">
        <v>5</v>
      </c>
      <c r="D59" s="24"/>
      <c r="E59" s="25"/>
      <c r="F59" s="25"/>
      <c r="G59" s="25"/>
    </row>
    <row r="60" s="21" customFormat="true" ht="24.95" hidden="false" customHeight="true" outlineLevel="0" collapsed="false">
      <c r="A60" s="24"/>
      <c r="B60" s="31" t="s">
        <v>74</v>
      </c>
      <c r="C60" s="24" t="n">
        <v>10</v>
      </c>
      <c r="D60" s="24" t="n">
        <v>10</v>
      </c>
      <c r="E60" s="25" t="n">
        <v>10</v>
      </c>
      <c r="F60" s="25"/>
      <c r="G60" s="39" t="s">
        <v>75</v>
      </c>
    </row>
    <row r="61" s="21" customFormat="true" ht="24.95" hidden="false" customHeight="true" outlineLevel="0" collapsed="false">
      <c r="A61" s="24"/>
      <c r="B61" s="28" t="s">
        <v>76</v>
      </c>
      <c r="C61" s="24" t="n">
        <v>5</v>
      </c>
      <c r="D61" s="24"/>
      <c r="E61" s="25"/>
      <c r="F61" s="25"/>
      <c r="G61" s="25"/>
    </row>
    <row r="62" s="21" customFormat="true" ht="14.1" hidden="false" customHeight="true" outlineLevel="0" collapsed="false">
      <c r="A62" s="26" t="s">
        <v>23</v>
      </c>
      <c r="B62" s="27" t="s">
        <v>77</v>
      </c>
      <c r="C62" s="24"/>
      <c r="D62" s="24"/>
      <c r="E62" s="25"/>
      <c r="F62" s="25"/>
      <c r="G62" s="25"/>
    </row>
    <row r="63" s="21" customFormat="true" ht="14.1" hidden="false" customHeight="true" outlineLevel="0" collapsed="false">
      <c r="A63" s="24"/>
      <c r="B63" s="37" t="s">
        <v>78</v>
      </c>
      <c r="C63" s="38" t="n">
        <v>5</v>
      </c>
      <c r="D63" s="24"/>
      <c r="E63" s="25"/>
      <c r="F63" s="25"/>
      <c r="G63" s="25"/>
    </row>
    <row r="64" s="21" customFormat="true" ht="14.1" hidden="false" customHeight="true" outlineLevel="0" collapsed="false">
      <c r="A64" s="24"/>
      <c r="B64" s="30" t="s">
        <v>79</v>
      </c>
      <c r="C64" s="29" t="n">
        <v>5</v>
      </c>
      <c r="D64" s="24"/>
      <c r="E64" s="25"/>
      <c r="F64" s="25"/>
      <c r="G64" s="25"/>
    </row>
    <row r="65" s="21" customFormat="true" ht="14.1" hidden="false" customHeight="true" outlineLevel="0" collapsed="false">
      <c r="A65" s="24"/>
      <c r="B65" s="27" t="s">
        <v>80</v>
      </c>
      <c r="C65" s="24" t="n">
        <v>5</v>
      </c>
      <c r="D65" s="24"/>
      <c r="E65" s="25"/>
      <c r="F65" s="25"/>
      <c r="G65" s="25"/>
    </row>
    <row r="66" s="21" customFormat="true" ht="14.1" hidden="false" customHeight="true" outlineLevel="0" collapsed="false">
      <c r="A66" s="24"/>
      <c r="B66" s="36" t="s">
        <v>81</v>
      </c>
      <c r="C66" s="24" t="n">
        <v>5</v>
      </c>
      <c r="D66" s="24"/>
      <c r="E66" s="25"/>
      <c r="F66" s="25"/>
      <c r="G66" s="25"/>
    </row>
    <row r="67" s="21" customFormat="true" ht="14.1" hidden="false" customHeight="true" outlineLevel="0" collapsed="false">
      <c r="A67" s="24"/>
      <c r="B67" s="36" t="s">
        <v>82</v>
      </c>
      <c r="C67" s="24" t="n">
        <v>5</v>
      </c>
      <c r="D67" s="24"/>
      <c r="E67" s="25"/>
      <c r="F67" s="25"/>
      <c r="G67" s="25"/>
    </row>
    <row r="68" s="21" customFormat="true" ht="14.1" hidden="false" customHeight="true" outlineLevel="0" collapsed="false">
      <c r="A68" s="24"/>
      <c r="B68" s="27" t="s">
        <v>83</v>
      </c>
      <c r="C68" s="38" t="n">
        <v>5</v>
      </c>
      <c r="D68" s="24"/>
      <c r="E68" s="25"/>
      <c r="F68" s="25"/>
      <c r="G68" s="25"/>
    </row>
    <row r="69" s="21" customFormat="true" ht="25.5" hidden="false" customHeight="false" outlineLevel="0" collapsed="false">
      <c r="A69" s="24"/>
      <c r="B69" s="28" t="s">
        <v>84</v>
      </c>
      <c r="C69" s="38" t="n">
        <v>5</v>
      </c>
      <c r="D69" s="24"/>
      <c r="E69" s="25"/>
      <c r="F69" s="25"/>
      <c r="G69" s="25"/>
    </row>
    <row r="70" s="21" customFormat="true" ht="14.1" hidden="false" customHeight="true" outlineLevel="0" collapsed="false">
      <c r="A70" s="26" t="s">
        <v>29</v>
      </c>
      <c r="B70" s="36" t="s">
        <v>85</v>
      </c>
      <c r="C70" s="24"/>
      <c r="D70" s="24"/>
      <c r="E70" s="25"/>
      <c r="F70" s="25"/>
      <c r="G70" s="25"/>
    </row>
    <row r="71" s="21" customFormat="true" ht="14.1" hidden="false" customHeight="true" outlineLevel="0" collapsed="false">
      <c r="A71" s="26"/>
      <c r="B71" s="37" t="s">
        <v>86</v>
      </c>
      <c r="C71" s="38" t="n">
        <v>3</v>
      </c>
      <c r="D71" s="24"/>
      <c r="E71" s="25"/>
      <c r="F71" s="25"/>
      <c r="G71" s="25"/>
    </row>
    <row r="72" s="21" customFormat="true" ht="14.1" hidden="false" customHeight="true" outlineLevel="0" collapsed="false">
      <c r="A72" s="26"/>
      <c r="B72" s="27" t="s">
        <v>87</v>
      </c>
      <c r="C72" s="38" t="n">
        <v>5</v>
      </c>
      <c r="D72" s="24"/>
      <c r="E72" s="25"/>
      <c r="F72" s="25"/>
      <c r="G72" s="25"/>
    </row>
    <row r="73" s="21" customFormat="true" ht="14.1" hidden="false" customHeight="true" outlineLevel="0" collapsed="false">
      <c r="A73" s="26"/>
      <c r="B73" s="32" t="s">
        <v>68</v>
      </c>
      <c r="C73" s="24"/>
      <c r="D73" s="33"/>
      <c r="E73" s="25"/>
      <c r="F73" s="25"/>
      <c r="G73" s="25"/>
    </row>
    <row r="74" s="21" customFormat="true" ht="14.1" hidden="false" customHeight="true" outlineLevel="0" collapsed="false">
      <c r="A74" s="26"/>
      <c r="B74" s="32" t="s">
        <v>88</v>
      </c>
      <c r="C74" s="24"/>
      <c r="D74" s="24"/>
      <c r="E74" s="25"/>
      <c r="F74" s="25"/>
      <c r="G74" s="25"/>
    </row>
    <row r="75" s="21" customFormat="true" ht="14.1" hidden="false" customHeight="true" outlineLevel="0" collapsed="false">
      <c r="A75" s="22" t="s">
        <v>89</v>
      </c>
      <c r="B75" s="23" t="s">
        <v>90</v>
      </c>
      <c r="C75" s="24"/>
      <c r="D75" s="22" t="n">
        <f aca="false">SUM(D76,D93,D98)</f>
        <v>10</v>
      </c>
      <c r="E75" s="25" t="n">
        <v>10</v>
      </c>
      <c r="F75" s="25"/>
      <c r="G75" s="25"/>
    </row>
    <row r="76" s="21" customFormat="true" ht="14.1" hidden="false" customHeight="true" outlineLevel="0" collapsed="false">
      <c r="A76" s="26" t="s">
        <v>13</v>
      </c>
      <c r="B76" s="28" t="s">
        <v>91</v>
      </c>
      <c r="C76" s="24"/>
      <c r="D76" s="24" t="n">
        <f aca="false">SUM(D77:D92)</f>
        <v>0</v>
      </c>
      <c r="E76" s="25"/>
      <c r="F76" s="25"/>
      <c r="G76" s="25"/>
    </row>
    <row r="77" s="21" customFormat="true" ht="24.95" hidden="false" customHeight="true" outlineLevel="0" collapsed="false">
      <c r="A77" s="24"/>
      <c r="B77" s="31" t="s">
        <v>92</v>
      </c>
      <c r="C77" s="24" t="n">
        <v>10</v>
      </c>
      <c r="D77" s="24"/>
      <c r="E77" s="25"/>
      <c r="F77" s="25"/>
      <c r="G77" s="25"/>
    </row>
    <row r="78" s="21" customFormat="true" ht="24.95" hidden="false" customHeight="true" outlineLevel="0" collapsed="false">
      <c r="A78" s="24"/>
      <c r="B78" s="31" t="s">
        <v>93</v>
      </c>
      <c r="C78" s="24" t="n">
        <v>8</v>
      </c>
      <c r="D78" s="24"/>
      <c r="E78" s="25"/>
      <c r="F78" s="25"/>
      <c r="G78" s="25"/>
    </row>
    <row r="79" s="21" customFormat="true" ht="14.1" hidden="false" customHeight="true" outlineLevel="0" collapsed="false">
      <c r="A79" s="24"/>
      <c r="B79" s="27" t="s">
        <v>94</v>
      </c>
      <c r="C79" s="24" t="n">
        <v>6</v>
      </c>
      <c r="D79" s="24"/>
      <c r="E79" s="25"/>
      <c r="F79" s="25"/>
      <c r="G79" s="25"/>
    </row>
    <row r="80" s="21" customFormat="true" ht="14.1" hidden="false" customHeight="true" outlineLevel="0" collapsed="false">
      <c r="A80" s="24"/>
      <c r="B80" s="27" t="s">
        <v>95</v>
      </c>
      <c r="C80" s="24" t="n">
        <v>4</v>
      </c>
      <c r="D80" s="24"/>
      <c r="E80" s="25"/>
      <c r="F80" s="25"/>
      <c r="G80" s="25"/>
    </row>
    <row r="81" s="21" customFormat="true" ht="24.95" hidden="false" customHeight="true" outlineLevel="0" collapsed="false">
      <c r="A81" s="24"/>
      <c r="B81" s="28" t="s">
        <v>96</v>
      </c>
      <c r="C81" s="24" t="n">
        <v>5</v>
      </c>
      <c r="D81" s="24"/>
      <c r="E81" s="25"/>
      <c r="F81" s="25"/>
      <c r="G81" s="25"/>
    </row>
    <row r="82" s="21" customFormat="true" ht="14.1" hidden="false" customHeight="true" outlineLevel="0" collapsed="false">
      <c r="A82" s="24"/>
      <c r="B82" s="35" t="s">
        <v>97</v>
      </c>
      <c r="C82" s="29" t="n">
        <v>5</v>
      </c>
      <c r="D82" s="24"/>
      <c r="E82" s="25"/>
      <c r="F82" s="25"/>
      <c r="G82" s="25"/>
    </row>
    <row r="83" s="21" customFormat="true" ht="14.1" hidden="false" customHeight="true" outlineLevel="0" collapsed="false">
      <c r="A83" s="24"/>
      <c r="B83" s="35" t="s">
        <v>98</v>
      </c>
      <c r="C83" s="29" t="n">
        <v>10</v>
      </c>
      <c r="D83" s="24"/>
      <c r="E83" s="25"/>
      <c r="F83" s="25"/>
      <c r="G83" s="25"/>
    </row>
    <row r="84" s="21" customFormat="true" ht="14.1" hidden="false" customHeight="true" outlineLevel="0" collapsed="false">
      <c r="A84" s="24"/>
      <c r="B84" s="30" t="s">
        <v>99</v>
      </c>
      <c r="C84" s="29" t="n">
        <v>5</v>
      </c>
      <c r="D84" s="24"/>
      <c r="E84" s="25"/>
      <c r="F84" s="25"/>
      <c r="G84" s="25"/>
    </row>
    <row r="85" s="21" customFormat="true" ht="14.1" hidden="false" customHeight="true" outlineLevel="0" collapsed="false">
      <c r="A85" s="24"/>
      <c r="B85" s="30" t="s">
        <v>100</v>
      </c>
      <c r="C85" s="29" t="n">
        <v>5</v>
      </c>
      <c r="D85" s="24"/>
      <c r="E85" s="25"/>
      <c r="F85" s="25"/>
      <c r="G85" s="25"/>
    </row>
    <row r="86" s="21" customFormat="true" ht="25.5" hidden="false" customHeight="false" outlineLevel="0" collapsed="false">
      <c r="A86" s="24"/>
      <c r="B86" s="40" t="s">
        <v>101</v>
      </c>
      <c r="C86" s="29" t="n">
        <v>5</v>
      </c>
      <c r="D86" s="24"/>
      <c r="E86" s="25"/>
      <c r="F86" s="25"/>
      <c r="G86" s="25"/>
    </row>
    <row r="87" s="21" customFormat="true" ht="14.1" hidden="false" customHeight="true" outlineLevel="0" collapsed="false">
      <c r="A87" s="24"/>
      <c r="B87" s="30" t="s">
        <v>102</v>
      </c>
      <c r="C87" s="29" t="n">
        <v>5</v>
      </c>
      <c r="D87" s="24"/>
      <c r="E87" s="25"/>
      <c r="F87" s="25"/>
      <c r="G87" s="25"/>
    </row>
    <row r="88" s="21" customFormat="true" ht="14.1" hidden="false" customHeight="true" outlineLevel="0" collapsed="false">
      <c r="A88" s="24"/>
      <c r="B88" s="35" t="s">
        <v>103</v>
      </c>
      <c r="C88" s="29" t="n">
        <v>5</v>
      </c>
      <c r="D88" s="24"/>
      <c r="E88" s="25"/>
      <c r="F88" s="25"/>
      <c r="G88" s="25"/>
    </row>
    <row r="89" s="21" customFormat="true" ht="14.1" hidden="false" customHeight="true" outlineLevel="0" collapsed="false">
      <c r="A89" s="24"/>
      <c r="B89" s="35" t="s">
        <v>104</v>
      </c>
      <c r="C89" s="29" t="n">
        <v>3</v>
      </c>
      <c r="D89" s="24"/>
      <c r="E89" s="25"/>
      <c r="F89" s="25"/>
      <c r="G89" s="25"/>
    </row>
    <row r="90" s="21" customFormat="true" ht="14.1" hidden="false" customHeight="true" outlineLevel="0" collapsed="false">
      <c r="A90" s="24"/>
      <c r="B90" s="35" t="s">
        <v>105</v>
      </c>
      <c r="C90" s="29" t="n">
        <v>5</v>
      </c>
      <c r="D90" s="24"/>
      <c r="E90" s="25"/>
      <c r="F90" s="25"/>
      <c r="G90" s="25"/>
    </row>
    <row r="91" s="21" customFormat="true" ht="14.1" hidden="false" customHeight="true" outlineLevel="0" collapsed="false">
      <c r="A91" s="24"/>
      <c r="B91" s="35" t="s">
        <v>106</v>
      </c>
      <c r="C91" s="29" t="n">
        <v>3</v>
      </c>
      <c r="D91" s="24"/>
      <c r="E91" s="25"/>
      <c r="F91" s="25"/>
      <c r="G91" s="25"/>
    </row>
    <row r="92" s="21" customFormat="true" ht="14.1" hidden="false" customHeight="true" outlineLevel="0" collapsed="false">
      <c r="A92" s="24"/>
      <c r="B92" s="35" t="s">
        <v>107</v>
      </c>
      <c r="C92" s="29" t="n">
        <v>5</v>
      </c>
      <c r="D92" s="24"/>
      <c r="E92" s="25"/>
      <c r="F92" s="25"/>
      <c r="G92" s="25"/>
    </row>
    <row r="93" s="21" customFormat="true" ht="14.1" hidden="false" customHeight="true" outlineLevel="0" collapsed="false">
      <c r="A93" s="26" t="s">
        <v>23</v>
      </c>
      <c r="B93" s="30" t="s">
        <v>108</v>
      </c>
      <c r="C93" s="29"/>
      <c r="D93" s="24" t="n">
        <f aca="false">SUM(D94:D97)</f>
        <v>10</v>
      </c>
      <c r="E93" s="25" t="n">
        <v>10</v>
      </c>
      <c r="F93" s="25"/>
      <c r="G93" s="25"/>
    </row>
    <row r="94" s="21" customFormat="true" ht="14.1" hidden="false" customHeight="true" outlineLevel="0" collapsed="false">
      <c r="A94" s="24"/>
      <c r="B94" s="37" t="s">
        <v>109</v>
      </c>
      <c r="C94" s="29" t="n">
        <v>5</v>
      </c>
      <c r="D94" s="24"/>
      <c r="E94" s="25"/>
      <c r="F94" s="25"/>
      <c r="G94" s="25"/>
    </row>
    <row r="95" s="21" customFormat="true" ht="14.1" hidden="false" customHeight="true" outlineLevel="0" collapsed="false">
      <c r="A95" s="24"/>
      <c r="B95" s="37" t="s">
        <v>110</v>
      </c>
      <c r="C95" s="29" t="n">
        <v>5</v>
      </c>
      <c r="D95" s="24"/>
      <c r="E95" s="25"/>
      <c r="F95" s="25"/>
      <c r="G95" s="25"/>
    </row>
    <row r="96" s="21" customFormat="true" ht="14.1" hidden="false" customHeight="true" outlineLevel="0" collapsed="false">
      <c r="A96" s="24"/>
      <c r="B96" s="37" t="s">
        <v>111</v>
      </c>
      <c r="C96" s="29" t="n">
        <v>10</v>
      </c>
      <c r="D96" s="24" t="n">
        <v>10</v>
      </c>
      <c r="E96" s="25" t="n">
        <v>10</v>
      </c>
      <c r="F96" s="25"/>
      <c r="G96" s="25" t="s">
        <v>112</v>
      </c>
    </row>
    <row r="97" s="21" customFormat="true" ht="14.1" hidden="false" customHeight="true" outlineLevel="0" collapsed="false">
      <c r="A97" s="24"/>
      <c r="B97" s="37" t="s">
        <v>113</v>
      </c>
      <c r="C97" s="38" t="n">
        <v>5</v>
      </c>
      <c r="D97" s="24"/>
      <c r="E97" s="25"/>
      <c r="F97" s="25"/>
      <c r="G97" s="25"/>
    </row>
    <row r="98" s="21" customFormat="true" ht="24.95" hidden="false" customHeight="true" outlineLevel="0" collapsed="false">
      <c r="A98" s="26" t="s">
        <v>29</v>
      </c>
      <c r="B98" s="35" t="s">
        <v>114</v>
      </c>
      <c r="C98" s="29"/>
      <c r="D98" s="24" t="n">
        <f aca="false">SUM(D99:D100)</f>
        <v>0</v>
      </c>
      <c r="E98" s="25"/>
      <c r="F98" s="25"/>
      <c r="G98" s="25"/>
    </row>
    <row r="99" s="21" customFormat="true" ht="14.1" hidden="false" customHeight="true" outlineLevel="0" collapsed="false">
      <c r="A99" s="24"/>
      <c r="B99" s="37" t="s">
        <v>115</v>
      </c>
      <c r="C99" s="29" t="n">
        <v>5</v>
      </c>
      <c r="D99" s="24"/>
      <c r="E99" s="25"/>
      <c r="F99" s="25"/>
      <c r="G99" s="25"/>
    </row>
    <row r="100" s="21" customFormat="true" ht="14.1" hidden="false" customHeight="true" outlineLevel="0" collapsed="false">
      <c r="A100" s="24"/>
      <c r="B100" s="37" t="s">
        <v>116</v>
      </c>
      <c r="C100" s="29" t="n">
        <v>2</v>
      </c>
      <c r="D100" s="24"/>
      <c r="E100" s="25"/>
      <c r="F100" s="25"/>
      <c r="G100" s="25"/>
    </row>
    <row r="101" s="21" customFormat="true" ht="14.1" hidden="false" customHeight="true" outlineLevel="0" collapsed="false">
      <c r="A101" s="41"/>
      <c r="B101" s="42" t="s">
        <v>117</v>
      </c>
      <c r="C101" s="29"/>
      <c r="D101" s="33"/>
      <c r="E101" s="25"/>
      <c r="F101" s="25"/>
      <c r="G101" s="25"/>
    </row>
    <row r="102" s="21" customFormat="true" ht="25.5" hidden="false" customHeight="false" outlineLevel="0" collapsed="false">
      <c r="A102" s="43" t="s">
        <v>118</v>
      </c>
      <c r="B102" s="44" t="s">
        <v>119</v>
      </c>
      <c r="C102" s="29"/>
      <c r="D102" s="22" t="n">
        <f aca="false">SUM(D103:D110)</f>
        <v>2</v>
      </c>
      <c r="E102" s="25" t="n">
        <v>2</v>
      </c>
      <c r="F102" s="25"/>
      <c r="G102" s="25"/>
    </row>
    <row r="103" s="21" customFormat="true" ht="14.1" hidden="false" customHeight="true" outlineLevel="0" collapsed="false">
      <c r="A103" s="45"/>
      <c r="B103" s="36" t="s">
        <v>120</v>
      </c>
      <c r="C103" s="29" t="n">
        <v>20</v>
      </c>
      <c r="D103" s="24"/>
      <c r="E103" s="25"/>
      <c r="F103" s="25"/>
      <c r="G103" s="25"/>
    </row>
    <row r="104" s="21" customFormat="true" ht="14.1" hidden="false" customHeight="true" outlineLevel="0" collapsed="false">
      <c r="A104" s="45"/>
      <c r="B104" s="36" t="s">
        <v>121</v>
      </c>
      <c r="C104" s="29" t="n">
        <v>10</v>
      </c>
      <c r="D104" s="24"/>
      <c r="E104" s="25"/>
      <c r="F104" s="25"/>
      <c r="G104" s="25"/>
    </row>
    <row r="105" s="21" customFormat="true" ht="14.1" hidden="false" customHeight="true" outlineLevel="0" collapsed="false">
      <c r="A105" s="45"/>
      <c r="B105" s="37" t="s">
        <v>122</v>
      </c>
      <c r="C105" s="38" t="n">
        <v>10</v>
      </c>
      <c r="D105" s="24" t="n">
        <v>2</v>
      </c>
      <c r="E105" s="25" t="n">
        <v>2</v>
      </c>
      <c r="F105" s="25"/>
      <c r="G105" s="25"/>
    </row>
    <row r="106" s="21" customFormat="true" ht="14.1" hidden="false" customHeight="true" outlineLevel="0" collapsed="false">
      <c r="A106" s="45"/>
      <c r="B106" s="37" t="s">
        <v>123</v>
      </c>
      <c r="C106" s="38" t="n">
        <v>10</v>
      </c>
      <c r="D106" s="24"/>
      <c r="E106" s="25"/>
      <c r="F106" s="25"/>
      <c r="G106" s="25"/>
    </row>
    <row r="107" s="21" customFormat="true" ht="14.1" hidden="false" customHeight="true" outlineLevel="0" collapsed="false">
      <c r="A107" s="45"/>
      <c r="B107" s="37" t="s">
        <v>124</v>
      </c>
      <c r="C107" s="38" t="n">
        <v>5</v>
      </c>
      <c r="D107" s="24"/>
      <c r="E107" s="25"/>
      <c r="F107" s="25"/>
      <c r="G107" s="25"/>
    </row>
    <row r="108" s="21" customFormat="true" ht="14.1" hidden="false" customHeight="true" outlineLevel="0" collapsed="false">
      <c r="A108" s="45"/>
      <c r="B108" s="37" t="s">
        <v>125</v>
      </c>
      <c r="C108" s="38" t="n">
        <v>5</v>
      </c>
      <c r="D108" s="24"/>
      <c r="E108" s="25"/>
      <c r="F108" s="25"/>
      <c r="G108" s="25"/>
    </row>
    <row r="109" s="21" customFormat="true" ht="14.1" hidden="false" customHeight="true" outlineLevel="0" collapsed="false">
      <c r="A109" s="45"/>
      <c r="B109" s="37" t="s">
        <v>126</v>
      </c>
      <c r="C109" s="38" t="n">
        <v>10</v>
      </c>
      <c r="D109" s="24"/>
      <c r="E109" s="25"/>
      <c r="F109" s="25"/>
      <c r="G109" s="25"/>
    </row>
    <row r="110" s="21" customFormat="true" ht="14.1" hidden="false" customHeight="true" outlineLevel="0" collapsed="false">
      <c r="A110" s="45"/>
      <c r="B110" s="37" t="s">
        <v>127</v>
      </c>
      <c r="C110" s="38" t="n">
        <v>15</v>
      </c>
      <c r="D110" s="24"/>
      <c r="E110" s="25"/>
      <c r="F110" s="25"/>
      <c r="G110" s="25"/>
    </row>
    <row r="111" s="21" customFormat="true" ht="18" hidden="false" customHeight="true" outlineLevel="0" collapsed="false">
      <c r="A111" s="24"/>
      <c r="B111" s="46" t="s">
        <v>128</v>
      </c>
      <c r="C111" s="25"/>
      <c r="D111" s="24" t="n">
        <v>70</v>
      </c>
      <c r="E111" s="25" t="n">
        <v>70</v>
      </c>
      <c r="F111" s="25"/>
      <c r="G111" s="25"/>
    </row>
    <row r="112" customFormat="false" ht="5.1" hidden="false" customHeight="true" outlineLevel="0" collapsed="false"/>
    <row r="113" customFormat="false" ht="15" hidden="false" customHeight="true" outlineLevel="0" collapsed="false">
      <c r="B113" s="47"/>
      <c r="C113" s="48" t="s">
        <v>129</v>
      </c>
      <c r="D113" s="48"/>
      <c r="E113" s="48"/>
      <c r="F113" s="48"/>
      <c r="G113" s="48"/>
    </row>
    <row r="114" customFormat="false" ht="15" hidden="false" customHeight="true" outlineLevel="0" collapsed="false">
      <c r="B114" s="49" t="s">
        <v>130</v>
      </c>
      <c r="C114" s="50" t="s">
        <v>131</v>
      </c>
      <c r="D114" s="50"/>
      <c r="E114" s="50"/>
      <c r="F114" s="50"/>
      <c r="G114" s="50"/>
    </row>
    <row r="115" customFormat="false" ht="15" hidden="false" customHeight="true" outlineLevel="0" collapsed="false"/>
    <row r="116" customFormat="false" ht="15" hidden="false" customHeight="true" outlineLevel="0" collapsed="false"/>
    <row r="117" customFormat="false" ht="20.1" hidden="false" customHeight="true" outlineLevel="0" collapsed="false">
      <c r="B117" s="1" t="s">
        <v>132</v>
      </c>
      <c r="C117" s="51" t="s">
        <v>133</v>
      </c>
      <c r="D117" s="51"/>
      <c r="E117" s="51"/>
      <c r="F117" s="51"/>
      <c r="G117" s="51"/>
    </row>
    <row r="118" customFormat="false" ht="20.1" hidden="false" customHeight="true" outlineLevel="0" collapsed="false">
      <c r="A118" s="2" t="n">
        <v>1</v>
      </c>
    </row>
    <row r="119" customFormat="false" ht="20.1" hidden="false" customHeight="true" outlineLevel="0" collapsed="false">
      <c r="A119" s="2"/>
    </row>
    <row r="120" customFormat="false" ht="20.1" hidden="false" customHeight="true" outlineLevel="0" collapsed="false">
      <c r="A120" s="2"/>
    </row>
  </sheetData>
  <mergeCells count="23">
    <mergeCell ref="A2:B2"/>
    <mergeCell ref="C2:G2"/>
    <mergeCell ref="A3:B3"/>
    <mergeCell ref="C3:G3"/>
    <mergeCell ref="A4:G4"/>
    <mergeCell ref="B5:C5"/>
    <mergeCell ref="B6:C6"/>
    <mergeCell ref="A10:A15"/>
    <mergeCell ref="A17:A19"/>
    <mergeCell ref="A21:A22"/>
    <mergeCell ref="A26:A31"/>
    <mergeCell ref="A37:A45"/>
    <mergeCell ref="A47:A54"/>
    <mergeCell ref="A58:A59"/>
    <mergeCell ref="A60:A61"/>
    <mergeCell ref="A63:A69"/>
    <mergeCell ref="A77:A92"/>
    <mergeCell ref="A94:A97"/>
    <mergeCell ref="A99:A100"/>
    <mergeCell ref="A103:A110"/>
    <mergeCell ref="C113:G113"/>
    <mergeCell ref="C114:G114"/>
    <mergeCell ref="C117:G117"/>
  </mergeCells>
  <printOptions headings="false" gridLines="false" gridLinesSet="true" horizontalCentered="false" verticalCentered="false"/>
  <pageMargins left="0.6" right="0.25" top="0.25" bottom="0.25" header="0.511805555555555" footer="0.511805555555555"/>
  <pageSetup paperSize="9" scale="81"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rowBreaks count="1" manualBreakCount="1">
    <brk id="58" man="true" max="16383" min="0"/>
  </rowBreaks>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A1:T93"/>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F14" activeCellId="0" sqref="F14"/>
    </sheetView>
  </sheetViews>
  <sheetFormatPr defaultRowHeight="15" zeroHeight="false" outlineLevelRow="0" outlineLevelCol="0"/>
  <cols>
    <col collapsed="false" customWidth="true" hidden="false" outlineLevel="0" max="1" min="1" style="2" width="5.13"/>
    <col collapsed="false" customWidth="true" hidden="false" outlineLevel="0" max="2" min="2" style="2" width="10.62"/>
    <col collapsed="false" customWidth="true" hidden="false" outlineLevel="0" max="3" min="3" style="2" width="20.62"/>
    <col collapsed="false" customWidth="true" hidden="false" outlineLevel="0" max="4" min="4" style="2" width="7.62"/>
    <col collapsed="false" customWidth="true" hidden="false" outlineLevel="0" max="5" min="5" style="2" width="8.12"/>
    <col collapsed="false" customWidth="true" hidden="false" outlineLevel="0" max="6" min="6" style="2" width="9.62"/>
    <col collapsed="false" customWidth="true" hidden="false" outlineLevel="0" max="7" min="7" style="2" width="8.12"/>
    <col collapsed="false" customWidth="true" hidden="false" outlineLevel="0" max="8" min="8" style="2" width="9.62"/>
    <col collapsed="false" customWidth="true" hidden="false" outlineLevel="0" max="9" min="9" style="2" width="20.62"/>
    <col collapsed="false" customWidth="true" hidden="false" outlineLevel="0" max="1025" min="10" style="2" width="9"/>
  </cols>
  <sheetData>
    <row r="1" customFormat="false" ht="15" hidden="false" customHeight="true" outlineLevel="0" collapsed="false">
      <c r="A1" s="52"/>
      <c r="B1" s="52"/>
      <c r="C1" s="52"/>
      <c r="D1" s="52"/>
      <c r="E1" s="52"/>
      <c r="F1" s="52"/>
      <c r="G1" s="52"/>
      <c r="H1" s="52"/>
      <c r="I1" s="53" t="s">
        <v>134</v>
      </c>
    </row>
    <row r="2" customFormat="false" ht="17.1" hidden="false" customHeight="true" outlineLevel="0" collapsed="false">
      <c r="A2" s="54" t="s">
        <v>135</v>
      </c>
      <c r="B2" s="54"/>
      <c r="C2" s="54"/>
      <c r="D2" s="54"/>
      <c r="E2" s="7" t="s">
        <v>136</v>
      </c>
      <c r="F2" s="7"/>
      <c r="G2" s="7"/>
      <c r="H2" s="7"/>
      <c r="I2" s="7"/>
      <c r="J2" s="6"/>
      <c r="K2" s="6"/>
      <c r="L2" s="6"/>
      <c r="M2" s="6"/>
      <c r="N2" s="6"/>
      <c r="O2" s="6"/>
      <c r="P2" s="6"/>
      <c r="Q2" s="6"/>
      <c r="R2" s="6"/>
      <c r="S2" s="6"/>
      <c r="T2" s="6"/>
    </row>
    <row r="3" customFormat="false" ht="17.1" hidden="false" customHeight="true" outlineLevel="0" collapsed="false">
      <c r="A3" s="7" t="s">
        <v>137</v>
      </c>
      <c r="B3" s="7"/>
      <c r="C3" s="7"/>
      <c r="D3" s="7"/>
      <c r="E3" s="8" t="s">
        <v>138</v>
      </c>
      <c r="F3" s="8"/>
      <c r="G3" s="8"/>
      <c r="H3" s="8"/>
      <c r="I3" s="8"/>
      <c r="J3" s="6"/>
      <c r="K3" s="6"/>
      <c r="L3" s="6"/>
      <c r="M3" s="6"/>
      <c r="N3" s="6"/>
      <c r="O3" s="6"/>
      <c r="P3" s="6"/>
      <c r="Q3" s="6"/>
      <c r="R3" s="6"/>
      <c r="S3" s="6"/>
      <c r="T3" s="6"/>
    </row>
    <row r="4" customFormat="false" ht="17.1" hidden="false" customHeight="true" outlineLevel="0" collapsed="false">
      <c r="A4" s="7" t="s">
        <v>139</v>
      </c>
      <c r="B4" s="7"/>
      <c r="C4" s="7"/>
      <c r="D4" s="7"/>
      <c r="E4" s="5"/>
      <c r="F4" s="5"/>
      <c r="G4" s="5"/>
      <c r="H4" s="5"/>
      <c r="I4" s="5"/>
      <c r="J4" s="6"/>
      <c r="K4" s="6"/>
      <c r="L4" s="6"/>
      <c r="M4" s="6"/>
      <c r="N4" s="6"/>
      <c r="O4" s="6"/>
      <c r="P4" s="6"/>
      <c r="Q4" s="6"/>
      <c r="R4" s="6"/>
      <c r="S4" s="6"/>
      <c r="T4" s="6"/>
    </row>
    <row r="5" customFormat="false" ht="12" hidden="false" customHeight="true" outlineLevel="0" collapsed="false">
      <c r="A5" s="54"/>
      <c r="B5" s="54"/>
      <c r="C5" s="54"/>
      <c r="D5" s="54"/>
      <c r="E5" s="6"/>
      <c r="J5" s="6"/>
      <c r="K5" s="6"/>
      <c r="L5" s="6"/>
      <c r="M5" s="6"/>
      <c r="N5" s="6"/>
      <c r="O5" s="6"/>
      <c r="P5" s="6"/>
      <c r="Q5" s="6"/>
      <c r="R5" s="6"/>
      <c r="S5" s="6"/>
      <c r="T5" s="6"/>
    </row>
    <row r="6" customFormat="false" ht="24.95" hidden="false" customHeight="true" outlineLevel="0" collapsed="false">
      <c r="A6" s="55" t="s">
        <v>140</v>
      </c>
      <c r="B6" s="55"/>
      <c r="C6" s="55"/>
      <c r="D6" s="55"/>
      <c r="E6" s="55"/>
      <c r="F6" s="55"/>
      <c r="G6" s="55"/>
      <c r="H6" s="55"/>
      <c r="I6" s="55"/>
      <c r="J6" s="9"/>
      <c r="K6" s="9"/>
      <c r="L6" s="9"/>
      <c r="M6" s="9"/>
      <c r="N6" s="9"/>
      <c r="O6" s="9"/>
      <c r="P6" s="9"/>
      <c r="Q6" s="9"/>
      <c r="R6" s="9"/>
      <c r="S6" s="9"/>
      <c r="T6" s="9"/>
    </row>
    <row r="7" s="14" customFormat="true" ht="20.1" hidden="false" customHeight="true" outlineLevel="0" collapsed="false">
      <c r="A7" s="55" t="s">
        <v>141</v>
      </c>
      <c r="B7" s="55"/>
      <c r="C7" s="55"/>
      <c r="D7" s="55"/>
      <c r="E7" s="55"/>
      <c r="F7" s="55"/>
      <c r="G7" s="55"/>
      <c r="H7" s="55"/>
      <c r="I7" s="55"/>
      <c r="J7" s="56"/>
      <c r="K7" s="56"/>
      <c r="L7" s="56"/>
      <c r="M7" s="56"/>
      <c r="N7" s="56"/>
      <c r="O7" s="56"/>
      <c r="P7" s="56"/>
      <c r="Q7" s="56"/>
      <c r="R7" s="56"/>
      <c r="S7" s="56"/>
      <c r="T7" s="56"/>
    </row>
    <row r="8" s="14" customFormat="true" ht="18" hidden="false" customHeight="true" outlineLevel="0" collapsed="false">
      <c r="A8" s="55" t="s">
        <v>142</v>
      </c>
      <c r="B8" s="55"/>
      <c r="C8" s="55"/>
      <c r="D8" s="55"/>
      <c r="E8" s="55"/>
      <c r="F8" s="55"/>
      <c r="G8" s="55"/>
      <c r="H8" s="55"/>
      <c r="I8" s="55"/>
      <c r="J8" s="13"/>
      <c r="K8" s="13"/>
      <c r="L8" s="13"/>
      <c r="M8" s="13"/>
      <c r="N8" s="13"/>
      <c r="O8" s="13"/>
      <c r="P8" s="13"/>
      <c r="Q8" s="13"/>
      <c r="R8" s="13"/>
      <c r="S8" s="13"/>
      <c r="T8" s="13"/>
    </row>
    <row r="9" s="14" customFormat="true" ht="12" hidden="false" customHeight="true" outlineLevel="0" collapsed="false">
      <c r="A9" s="57"/>
      <c r="B9" s="57"/>
      <c r="C9" s="57"/>
      <c r="D9" s="57"/>
      <c r="E9" s="57"/>
      <c r="F9" s="57"/>
      <c r="G9" s="57"/>
      <c r="H9" s="57"/>
      <c r="I9" s="57"/>
      <c r="J9" s="13"/>
      <c r="K9" s="13"/>
      <c r="L9" s="13"/>
      <c r="M9" s="13"/>
      <c r="N9" s="13"/>
      <c r="O9" s="13"/>
      <c r="P9" s="13"/>
      <c r="Q9" s="13"/>
      <c r="R9" s="13"/>
      <c r="S9" s="13"/>
      <c r="T9" s="13"/>
    </row>
    <row r="10" s="21" customFormat="true" ht="18" hidden="false" customHeight="true" outlineLevel="0" collapsed="false">
      <c r="A10" s="58" t="s">
        <v>4</v>
      </c>
      <c r="B10" s="58" t="s">
        <v>143</v>
      </c>
      <c r="C10" s="22" t="s">
        <v>144</v>
      </c>
      <c r="D10" s="22"/>
      <c r="E10" s="46" t="s">
        <v>145</v>
      </c>
      <c r="F10" s="46"/>
      <c r="G10" s="46" t="s">
        <v>146</v>
      </c>
      <c r="H10" s="46"/>
      <c r="I10" s="22" t="s">
        <v>10</v>
      </c>
    </row>
    <row r="11" s="21" customFormat="true" ht="30" hidden="false" customHeight="true" outlineLevel="0" collapsed="false">
      <c r="A11" s="58"/>
      <c r="B11" s="58"/>
      <c r="C11" s="22"/>
      <c r="D11" s="22"/>
      <c r="E11" s="59" t="s">
        <v>147</v>
      </c>
      <c r="F11" s="59" t="s">
        <v>148</v>
      </c>
      <c r="G11" s="59" t="s">
        <v>147</v>
      </c>
      <c r="H11" s="59" t="s">
        <v>148</v>
      </c>
      <c r="I11" s="22"/>
    </row>
    <row r="12" s="21" customFormat="true" ht="17.45" hidden="false" customHeight="true" outlineLevel="0" collapsed="false">
      <c r="A12" s="24" t="n">
        <v>1</v>
      </c>
      <c r="B12" s="60" t="s">
        <v>149</v>
      </c>
      <c r="C12" s="61" t="s">
        <v>150</v>
      </c>
      <c r="D12" s="61" t="s">
        <v>151</v>
      </c>
      <c r="E12" s="24" t="n">
        <v>45</v>
      </c>
      <c r="F12" s="62" t="str">
        <f aca="false">IF(AND(E12&gt;=90),"Xuất sắc",IF(AND(E12&gt;=80),"Tốt",IF(AND(E12&gt;=70),"Khá",IF(AND(E12&gt;=60),"TB",IF(AND(E12&gt;=50),"TB",IF(AND(E12&lt;50),IF(AND(E12&gt;0),"Yếu",IF(AND(E12=0),"Không XL"," "))))))))</f>
        <v>Yếu</v>
      </c>
      <c r="G12" s="24"/>
      <c r="H12" s="62" t="str">
        <f aca="false">IF(AND(G12&gt;=90),"Xuất sắc",IF(AND(G12&gt;=80),"Tốt",IF(AND(G12&gt;=70),"Khá",IF(AND(G12&gt;=60),"TB",IF(AND(G12&gt;=50),"TB",IF(AND(G12&lt;50),IF(AND(G12&gt;0),"Yếu",IF(AND(G12=0),"Không XL"," "))))))))</f>
        <v>Không XL</v>
      </c>
      <c r="I12" s="63"/>
    </row>
    <row r="13" s="21" customFormat="true" ht="17.45" hidden="false" customHeight="true" outlineLevel="0" collapsed="false">
      <c r="A13" s="24" t="n">
        <v>2</v>
      </c>
      <c r="B13" s="60" t="s">
        <v>152</v>
      </c>
      <c r="C13" s="61" t="s">
        <v>153</v>
      </c>
      <c r="D13" s="61" t="s">
        <v>154</v>
      </c>
      <c r="E13" s="24"/>
      <c r="F13" s="64" t="str">
        <f aca="false">IF(AND(E13&gt;=90),"Xuất sắc",IF(AND(E13&gt;=80),"Tốt",IF(AND(E13&gt;=70),"Khá",IF(AND(E13&gt;=60),"TB",IF(AND(E13&gt;=50),"TB",IF(AND(E13&lt;50),IF(AND(E13&gt;0),"Yếu",IF(AND(E13=0),"Không XL"," "))))))))</f>
        <v>Không XL</v>
      </c>
      <c r="G13" s="24"/>
      <c r="H13" s="64" t="str">
        <f aca="false">IF(AND(G13&gt;=90),"Xuất sắc",IF(AND(G13&gt;=80),"Tốt",IF(AND(G13&gt;=70),"Khá",IF(AND(G13&gt;=60),"TB",IF(AND(G13&gt;=50),"TB",IF(AND(G13&lt;50),IF(AND(G13&gt;0),"Yếu",IF(AND(G13=0),"Không XL"," "))))))))</f>
        <v>Không XL</v>
      </c>
      <c r="I13" s="63"/>
    </row>
    <row r="14" s="21" customFormat="true" ht="17.45" hidden="false" customHeight="true" outlineLevel="0" collapsed="false">
      <c r="A14" s="24" t="n">
        <v>3</v>
      </c>
      <c r="B14" s="60" t="s">
        <v>155</v>
      </c>
      <c r="C14" s="61" t="s">
        <v>156</v>
      </c>
      <c r="D14" s="61" t="s">
        <v>157</v>
      </c>
      <c r="E14" s="24"/>
      <c r="F14" s="64" t="str">
        <f aca="false">IF(AND(E14&gt;=90),"Xuất sắc",IF(AND(E14&gt;=80),"Tốt",IF(AND(E14&gt;=70),"Khá",IF(AND(E14&gt;=60),"TB",IF(AND(E14&gt;=50),"TB",IF(AND(E14&lt;50),IF(AND(E14&gt;0),"Yếu",IF(AND(E14=0),"Không XL"," "))))))))</f>
        <v>Không XL</v>
      </c>
      <c r="G14" s="24"/>
      <c r="H14" s="64" t="str">
        <f aca="false">IF(AND(G14&gt;=90),"Xuất sắc",IF(AND(G14&gt;=80),"Tốt",IF(AND(G14&gt;=70),"Khá",IF(AND(G14&gt;=60),"TB",IF(AND(G14&gt;=50),"TB",IF(AND(G14&lt;50),IF(AND(G14&gt;0),"Yếu",IF(AND(G14=0),"Không XL"," "))))))))</f>
        <v>Không XL</v>
      </c>
      <c r="I14" s="63"/>
    </row>
    <row r="15" s="21" customFormat="true" ht="17.45" hidden="false" customHeight="true" outlineLevel="0" collapsed="false">
      <c r="A15" s="24" t="n">
        <v>4</v>
      </c>
      <c r="B15" s="60" t="s">
        <v>158</v>
      </c>
      <c r="C15" s="61" t="s">
        <v>159</v>
      </c>
      <c r="D15" s="61" t="s">
        <v>160</v>
      </c>
      <c r="E15" s="24"/>
      <c r="F15" s="64" t="str">
        <f aca="false">IF(AND(E15&gt;=90),"Xuất sắc",IF(AND(E15&gt;=80),"Tốt",IF(AND(E15&gt;=70),"Khá",IF(AND(E15&gt;=60),"TB",IF(AND(E15&gt;=50),"TB",IF(AND(E15&lt;50),IF(AND(E15&gt;0),"Yếu",IF(AND(E15=0),"Không XL"," "))))))))</f>
        <v>Không XL</v>
      </c>
      <c r="G15" s="24"/>
      <c r="H15" s="64" t="str">
        <f aca="false">IF(AND(G15&gt;=90),"Xuất sắc",IF(AND(G15&gt;=80),"Tốt",IF(AND(G15&gt;=70),"Khá",IF(AND(G15&gt;=60),"TB",IF(AND(G15&gt;=50),"TB",IF(AND(G15&lt;50),IF(AND(G15&gt;0),"Yếu",IF(AND(G15=0),"Không XL"," "))))))))</f>
        <v>Không XL</v>
      </c>
      <c r="I15" s="25"/>
    </row>
    <row r="16" s="21" customFormat="true" ht="17.45" hidden="false" customHeight="true" outlineLevel="0" collapsed="false">
      <c r="A16" s="24" t="n">
        <v>5</v>
      </c>
      <c r="B16" s="60" t="s">
        <v>161</v>
      </c>
      <c r="C16" s="61" t="s">
        <v>162</v>
      </c>
      <c r="D16" s="61" t="s">
        <v>163</v>
      </c>
      <c r="E16" s="24"/>
      <c r="F16" s="64" t="str">
        <f aca="false">IF(AND(E16&gt;=90),"Xuất sắc",IF(AND(E16&gt;=80),"Tốt",IF(AND(E16&gt;=70),"Khá",IF(AND(E16&gt;=60),"TB",IF(AND(E16&gt;=50),"TB",IF(AND(E16&lt;50),IF(AND(E16&gt;0),"Yếu",IF(AND(E16=0),"Không XL"," "))))))))</f>
        <v>Không XL</v>
      </c>
      <c r="G16" s="24"/>
      <c r="H16" s="64" t="str">
        <f aca="false">IF(AND(G16&gt;=90),"Xuất sắc",IF(AND(G16&gt;=80),"Tốt",IF(AND(G16&gt;=70),"Khá",IF(AND(G16&gt;=60),"TB",IF(AND(G16&gt;=50),"TB",IF(AND(G16&lt;50),IF(AND(G16&gt;0),"Yếu",IF(AND(G16=0),"Không XL"," "))))))))</f>
        <v>Không XL</v>
      </c>
      <c r="I16" s="25"/>
    </row>
    <row r="17" s="21" customFormat="true" ht="17.45" hidden="false" customHeight="true" outlineLevel="0" collapsed="false">
      <c r="A17" s="24" t="n">
        <v>6</v>
      </c>
      <c r="B17" s="60" t="s">
        <v>164</v>
      </c>
      <c r="C17" s="61" t="s">
        <v>165</v>
      </c>
      <c r="D17" s="61" t="s">
        <v>166</v>
      </c>
      <c r="E17" s="24"/>
      <c r="F17" s="64" t="str">
        <f aca="false">IF(AND(E17&gt;=90),"Xuất sắc",IF(AND(E17&gt;=80),"Tốt",IF(AND(E17&gt;=70),"Khá",IF(AND(E17&gt;=60),"TB",IF(AND(E17&gt;=50),"TB",IF(AND(E17&lt;50),IF(AND(E17&gt;0),"Yếu",IF(AND(E17=0),"Không XL"," "))))))))</f>
        <v>Không XL</v>
      </c>
      <c r="G17" s="24"/>
      <c r="H17" s="64" t="str">
        <f aca="false">IF(AND(G17&gt;=90),"Xuất sắc",IF(AND(G17&gt;=80),"Tốt",IF(AND(G17&gt;=70),"Khá",IF(AND(G17&gt;=60),"TB",IF(AND(G17&gt;=50),"TB",IF(AND(G17&lt;50),IF(AND(G17&gt;0),"Yếu",IF(AND(G17=0),"Không XL"," "))))))))</f>
        <v>Không XL</v>
      </c>
      <c r="I17" s="25"/>
    </row>
    <row r="18" s="21" customFormat="true" ht="17.45" hidden="false" customHeight="true" outlineLevel="0" collapsed="false">
      <c r="A18" s="24" t="n">
        <v>7</v>
      </c>
      <c r="B18" s="60" t="s">
        <v>167</v>
      </c>
      <c r="C18" s="61" t="s">
        <v>168</v>
      </c>
      <c r="D18" s="61" t="s">
        <v>169</v>
      </c>
      <c r="E18" s="24"/>
      <c r="F18" s="64" t="str">
        <f aca="false">IF(AND(E18&gt;=90),"Xuất sắc",IF(AND(E18&gt;=80),"Tốt",IF(AND(E18&gt;=70),"Khá",IF(AND(E18&gt;=60),"TB",IF(AND(E18&gt;=50),"TB",IF(AND(E18&lt;50),IF(AND(E18&gt;0),"Yếu",IF(AND(E18=0),"Không XL"," "))))))))</f>
        <v>Không XL</v>
      </c>
      <c r="G18" s="24"/>
      <c r="H18" s="64" t="str">
        <f aca="false">IF(AND(G18&gt;=90),"Xuất sắc",IF(AND(G18&gt;=80),"Tốt",IF(AND(G18&gt;=70),"Khá",IF(AND(G18&gt;=60),"TB",IF(AND(G18&gt;=50),"TB",IF(AND(G18&lt;50),IF(AND(G18&gt;0),"Yếu",IF(AND(G18=0),"Không XL"," "))))))))</f>
        <v>Không XL</v>
      </c>
      <c r="I18" s="25"/>
    </row>
    <row r="19" s="21" customFormat="true" ht="17.45" hidden="false" customHeight="true" outlineLevel="0" collapsed="false">
      <c r="A19" s="24" t="n">
        <v>8</v>
      </c>
      <c r="B19" s="60" t="s">
        <v>170</v>
      </c>
      <c r="C19" s="61" t="s">
        <v>171</v>
      </c>
      <c r="D19" s="61" t="s">
        <v>172</v>
      </c>
      <c r="E19" s="24"/>
      <c r="F19" s="64" t="str">
        <f aca="false">IF(AND(E19&gt;=90),"Xuất sắc",IF(AND(E19&gt;=80),"Tốt",IF(AND(E19&gt;=70),"Khá",IF(AND(E19&gt;=60),"TB",IF(AND(E19&gt;=50),"TB",IF(AND(E19&lt;50),IF(AND(E19&gt;0),"Yếu",IF(AND(E19=0),"Không XL"," "))))))))</f>
        <v>Không XL</v>
      </c>
      <c r="G19" s="24"/>
      <c r="H19" s="64" t="str">
        <f aca="false">IF(AND(G19&gt;=90),"Xuất sắc",IF(AND(G19&gt;=80),"Tốt",IF(AND(G19&gt;=70),"Khá",IF(AND(G19&gt;=60),"TB",IF(AND(G19&gt;=50),"TB",IF(AND(G19&lt;50),IF(AND(G19&gt;0),"Yếu",IF(AND(G19=0),"Không XL"," "))))))))</f>
        <v>Không XL</v>
      </c>
      <c r="I19" s="25"/>
    </row>
    <row r="20" s="21" customFormat="true" ht="17.45" hidden="false" customHeight="true" outlineLevel="0" collapsed="false">
      <c r="A20" s="24" t="n">
        <v>9</v>
      </c>
      <c r="B20" s="60" t="s">
        <v>173</v>
      </c>
      <c r="C20" s="61" t="s">
        <v>174</v>
      </c>
      <c r="D20" s="61" t="s">
        <v>175</v>
      </c>
      <c r="E20" s="24"/>
      <c r="F20" s="64" t="str">
        <f aca="false">IF(AND(E20&gt;=90),"Xuất sắc",IF(AND(E20&gt;=80),"Tốt",IF(AND(E20&gt;=70),"Khá",IF(AND(E20&gt;=60),"TB",IF(AND(E20&gt;=50),"TB",IF(AND(E20&lt;50),IF(AND(E20&gt;0),"Yếu",IF(AND(E20=0),"Không XL"," "))))))))</f>
        <v>Không XL</v>
      </c>
      <c r="G20" s="24"/>
      <c r="H20" s="64" t="str">
        <f aca="false">IF(AND(G20&gt;=90),"Xuất sắc",IF(AND(G20&gt;=80),"Tốt",IF(AND(G20&gt;=70),"Khá",IF(AND(G20&gt;=60),"TB",IF(AND(G20&gt;=50),"TB",IF(AND(G20&lt;50),IF(AND(G20&gt;0),"Yếu",IF(AND(G20=0),"Không XL"," "))))))))</f>
        <v>Không XL</v>
      </c>
      <c r="I20" s="63"/>
    </row>
    <row r="21" s="21" customFormat="true" ht="17.45" hidden="false" customHeight="true" outlineLevel="0" collapsed="false">
      <c r="A21" s="24" t="n">
        <v>10</v>
      </c>
      <c r="B21" s="60" t="s">
        <v>176</v>
      </c>
      <c r="C21" s="61" t="s">
        <v>177</v>
      </c>
      <c r="D21" s="61" t="s">
        <v>178</v>
      </c>
      <c r="E21" s="24"/>
      <c r="F21" s="64" t="str">
        <f aca="false">IF(AND(E21&gt;=90),"Xuất sắc",IF(AND(E21&gt;=80),"Tốt",IF(AND(E21&gt;=70),"Khá",IF(AND(E21&gt;=60),"TB",IF(AND(E21&gt;=50),"TB",IF(AND(E21&lt;50),IF(AND(E21&gt;0),"Yếu",IF(AND(E21=0),"Không XL"," "))))))))</f>
        <v>Không XL</v>
      </c>
      <c r="G21" s="24"/>
      <c r="H21" s="64" t="str">
        <f aca="false">IF(AND(G21&gt;=90),"Xuất sắc",IF(AND(G21&gt;=80),"Tốt",IF(AND(G21&gt;=70),"Khá",IF(AND(G21&gt;=60),"TB",IF(AND(G21&gt;=50),"TB",IF(AND(G21&lt;50),IF(AND(G21&gt;0),"Yếu",IF(AND(G21=0),"Không XL"," "))))))))</f>
        <v>Không XL</v>
      </c>
      <c r="I21" s="63"/>
    </row>
    <row r="22" s="21" customFormat="true" ht="17.45" hidden="false" customHeight="true" outlineLevel="0" collapsed="false">
      <c r="A22" s="24" t="n">
        <v>11</v>
      </c>
      <c r="B22" s="60" t="s">
        <v>179</v>
      </c>
      <c r="C22" s="61" t="s">
        <v>180</v>
      </c>
      <c r="D22" s="61" t="s">
        <v>181</v>
      </c>
      <c r="E22" s="24"/>
      <c r="F22" s="64" t="str">
        <f aca="false">IF(AND(E22&gt;=90),"Xuất sắc",IF(AND(E22&gt;=80),"Tốt",IF(AND(E22&gt;=70),"Khá",IF(AND(E22&gt;=60),"TB",IF(AND(E22&gt;=50),"TB",IF(AND(E22&lt;50),IF(AND(E22&gt;0),"Yếu",IF(AND(E22=0),"Không XL"," "))))))))</f>
        <v>Không XL</v>
      </c>
      <c r="G22" s="24"/>
      <c r="H22" s="64" t="str">
        <f aca="false">IF(AND(G22&gt;=90),"Xuất sắc",IF(AND(G22&gt;=80),"Tốt",IF(AND(G22&gt;=70),"Khá",IF(AND(G22&gt;=60),"TB",IF(AND(G22&gt;=50),"TB",IF(AND(G22&lt;50),IF(AND(G22&gt;0),"Yếu",IF(AND(G22=0),"Không XL"," "))))))))</f>
        <v>Không XL</v>
      </c>
      <c r="I22" s="63"/>
    </row>
    <row r="23" s="21" customFormat="true" ht="17.45" hidden="false" customHeight="true" outlineLevel="0" collapsed="false">
      <c r="A23" s="24" t="n">
        <v>12</v>
      </c>
      <c r="B23" s="60" t="s">
        <v>182</v>
      </c>
      <c r="C23" s="61" t="s">
        <v>183</v>
      </c>
      <c r="D23" s="61" t="s">
        <v>184</v>
      </c>
      <c r="E23" s="24"/>
      <c r="F23" s="64" t="str">
        <f aca="false">IF(AND(E23&gt;=90),"Xuất sắc",IF(AND(E23&gt;=80),"Tốt",IF(AND(E23&gt;=70),"Khá",IF(AND(E23&gt;=60),"TB",IF(AND(E23&gt;=50),"TB",IF(AND(E23&lt;50),IF(AND(E23&gt;0),"Yếu",IF(AND(E23=0),"Không XL"," "))))))))</f>
        <v>Không XL</v>
      </c>
      <c r="G23" s="24"/>
      <c r="H23" s="64" t="str">
        <f aca="false">IF(AND(G23&gt;=90),"Xuất sắc",IF(AND(G23&gt;=80),"Tốt",IF(AND(G23&gt;=70),"Khá",IF(AND(G23&gt;=60),"TB",IF(AND(G23&gt;=50),"TB",IF(AND(G23&lt;50),IF(AND(G23&gt;0),"Yếu",IF(AND(G23=0),"Không XL"," "))))))))</f>
        <v>Không XL</v>
      </c>
      <c r="I23" s="25"/>
    </row>
    <row r="24" s="21" customFormat="true" ht="17.45" hidden="false" customHeight="true" outlineLevel="0" collapsed="false">
      <c r="A24" s="24" t="n">
        <v>13</v>
      </c>
      <c r="B24" s="60" t="s">
        <v>185</v>
      </c>
      <c r="C24" s="61" t="s">
        <v>186</v>
      </c>
      <c r="D24" s="61" t="s">
        <v>187</v>
      </c>
      <c r="E24" s="24"/>
      <c r="F24" s="64" t="str">
        <f aca="false">IF(AND(E24&gt;=90),"Xuất sắc",IF(AND(E24&gt;=80),"Tốt",IF(AND(E24&gt;=70),"Khá",IF(AND(E24&gt;=60),"TB",IF(AND(E24&gt;=50),"TB",IF(AND(E24&lt;50),IF(AND(E24&gt;0),"Yếu",IF(AND(E24=0),"Không XL"," "))))))))</f>
        <v>Không XL</v>
      </c>
      <c r="G24" s="24"/>
      <c r="H24" s="64" t="str">
        <f aca="false">IF(AND(G24&gt;=90),"Xuất sắc",IF(AND(G24&gt;=80),"Tốt",IF(AND(G24&gt;=70),"Khá",IF(AND(G24&gt;=60),"TB",IF(AND(G24&gt;=50),"TB",IF(AND(G24&lt;50),IF(AND(G24&gt;0),"Yếu",IF(AND(G24=0),"Không XL"," "))))))))</f>
        <v>Không XL</v>
      </c>
      <c r="I24" s="25"/>
    </row>
    <row r="25" s="21" customFormat="true" ht="17.45" hidden="false" customHeight="true" outlineLevel="0" collapsed="false">
      <c r="A25" s="24" t="n">
        <v>14</v>
      </c>
      <c r="B25" s="60" t="s">
        <v>188</v>
      </c>
      <c r="C25" s="61" t="s">
        <v>189</v>
      </c>
      <c r="D25" s="61" t="s">
        <v>190</v>
      </c>
      <c r="E25" s="24"/>
      <c r="F25" s="64" t="str">
        <f aca="false">IF(AND(E25&gt;=90),"Xuất sắc",IF(AND(E25&gt;=80),"Tốt",IF(AND(E25&gt;=70),"Khá",IF(AND(E25&gt;=60),"TB",IF(AND(E25&gt;=50),"TB",IF(AND(E25&lt;50),IF(AND(E25&gt;0),"Yếu",IF(AND(E25=0),"Không XL"," "))))))))</f>
        <v>Không XL</v>
      </c>
      <c r="G25" s="24"/>
      <c r="H25" s="64" t="str">
        <f aca="false">IF(AND(G25&gt;=90),"Xuất sắc",IF(AND(G25&gt;=80),"Tốt",IF(AND(G25&gt;=70),"Khá",IF(AND(G25&gt;=60),"TB",IF(AND(G25&gt;=50),"TB",IF(AND(G25&lt;50),IF(AND(G25&gt;0),"Yếu",IF(AND(G25=0),"Không XL"," "))))))))</f>
        <v>Không XL</v>
      </c>
      <c r="I25" s="25"/>
    </row>
    <row r="26" s="21" customFormat="true" ht="17.45" hidden="false" customHeight="true" outlineLevel="0" collapsed="false">
      <c r="A26" s="24" t="n">
        <v>15</v>
      </c>
      <c r="B26" s="60" t="s">
        <v>191</v>
      </c>
      <c r="C26" s="61" t="s">
        <v>192</v>
      </c>
      <c r="D26" s="61" t="s">
        <v>190</v>
      </c>
      <c r="E26" s="24"/>
      <c r="F26" s="64" t="str">
        <f aca="false">IF(AND(E26&gt;=90),"Xuất sắc",IF(AND(E26&gt;=80),"Tốt",IF(AND(E26&gt;=70),"Khá",IF(AND(E26&gt;=60),"TB",IF(AND(E26&gt;=50),"TB",IF(AND(E26&lt;50),IF(AND(E26&gt;0),"Yếu",IF(AND(E26=0),"Không XL"," "))))))))</f>
        <v>Không XL</v>
      </c>
      <c r="G26" s="24"/>
      <c r="H26" s="64" t="str">
        <f aca="false">IF(AND(G26&gt;=90),"Xuất sắc",IF(AND(G26&gt;=80),"Tốt",IF(AND(G26&gt;=70),"Khá",IF(AND(G26&gt;=60),"TB",IF(AND(G26&gt;=50),"TB",IF(AND(G26&lt;50),IF(AND(G26&gt;0),"Yếu",IF(AND(G26=0),"Không XL"," "))))))))</f>
        <v>Không XL</v>
      </c>
      <c r="I26" s="25"/>
    </row>
    <row r="27" s="21" customFormat="true" ht="17.45" hidden="false" customHeight="true" outlineLevel="0" collapsed="false">
      <c r="A27" s="24" t="n">
        <v>16</v>
      </c>
      <c r="B27" s="60" t="s">
        <v>193</v>
      </c>
      <c r="C27" s="61" t="s">
        <v>194</v>
      </c>
      <c r="D27" s="61" t="s">
        <v>195</v>
      </c>
      <c r="E27" s="24"/>
      <c r="F27" s="64" t="str">
        <f aca="false">IF(AND(E27&gt;=90),"Xuất sắc",IF(AND(E27&gt;=80),"Tốt",IF(AND(E27&gt;=70),"Khá",IF(AND(E27&gt;=60),"TB",IF(AND(E27&gt;=50),"TB",IF(AND(E27&lt;50),IF(AND(E27&gt;0),"Yếu",IF(AND(E27=0),"Không XL"," "))))))))</f>
        <v>Không XL</v>
      </c>
      <c r="G27" s="24"/>
      <c r="H27" s="64" t="str">
        <f aca="false">IF(AND(G27&gt;=90),"Xuất sắc",IF(AND(G27&gt;=80),"Tốt",IF(AND(G27&gt;=70),"Khá",IF(AND(G27&gt;=60),"TB",IF(AND(G27&gt;=50),"TB",IF(AND(G27&lt;50),IF(AND(G27&gt;0),"Yếu",IF(AND(G27=0),"Không XL"," "))))))))</f>
        <v>Không XL</v>
      </c>
      <c r="I27" s="25"/>
    </row>
    <row r="28" s="21" customFormat="true" ht="17.45" hidden="false" customHeight="true" outlineLevel="0" collapsed="false">
      <c r="A28" s="24" t="n">
        <v>17</v>
      </c>
      <c r="B28" s="60" t="s">
        <v>196</v>
      </c>
      <c r="C28" s="61" t="s">
        <v>197</v>
      </c>
      <c r="D28" s="61" t="s">
        <v>198</v>
      </c>
      <c r="E28" s="24"/>
      <c r="F28" s="64" t="str">
        <f aca="false">IF(AND(E28&gt;=90),"Xuất sắc",IF(AND(E28&gt;=80),"Tốt",IF(AND(E28&gt;=70),"Khá",IF(AND(E28&gt;=60),"TB",IF(AND(E28&gt;=50),"TB",IF(AND(E28&lt;50),IF(AND(E28&gt;0),"Yếu",IF(AND(E28=0),"Không XL"," "))))))))</f>
        <v>Không XL</v>
      </c>
      <c r="G28" s="24"/>
      <c r="H28" s="64" t="str">
        <f aca="false">IF(AND(G28&gt;=90),"Xuất sắc",IF(AND(G28&gt;=80),"Tốt",IF(AND(G28&gt;=70),"Khá",IF(AND(G28&gt;=60),"TB",IF(AND(G28&gt;=50),"TB",IF(AND(G28&lt;50),IF(AND(G28&gt;0),"Yếu",IF(AND(G28=0),"Không XL"," "))))))))</f>
        <v>Không XL</v>
      </c>
      <c r="I28" s="25"/>
    </row>
    <row r="29" s="21" customFormat="true" ht="17.45" hidden="false" customHeight="true" outlineLevel="0" collapsed="false">
      <c r="A29" s="24" t="n">
        <v>18</v>
      </c>
      <c r="B29" s="60" t="s">
        <v>199</v>
      </c>
      <c r="C29" s="61" t="s">
        <v>200</v>
      </c>
      <c r="D29" s="61" t="s">
        <v>198</v>
      </c>
      <c r="E29" s="24"/>
      <c r="F29" s="64" t="str">
        <f aca="false">IF(AND(E29&gt;=90),"Xuất sắc",IF(AND(E29&gt;=80),"Tốt",IF(AND(E29&gt;=70),"Khá",IF(AND(E29&gt;=60),"TB",IF(AND(E29&gt;=50),"TB",IF(AND(E29&lt;50),IF(AND(E29&gt;0),"Yếu",IF(AND(E29=0),"Không XL"," "))))))))</f>
        <v>Không XL</v>
      </c>
      <c r="G29" s="24"/>
      <c r="H29" s="64" t="str">
        <f aca="false">IF(AND(G29&gt;=90),"Xuất sắc",IF(AND(G29&gt;=80),"Tốt",IF(AND(G29&gt;=70),"Khá",IF(AND(G29&gt;=60),"TB",IF(AND(G29&gt;=50),"TB",IF(AND(G29&lt;50),IF(AND(G29&gt;0),"Yếu",IF(AND(G29=0),"Không XL"," "))))))))</f>
        <v>Không XL</v>
      </c>
      <c r="I29" s="25"/>
    </row>
    <row r="30" s="21" customFormat="true" ht="17.45" hidden="false" customHeight="true" outlineLevel="0" collapsed="false">
      <c r="A30" s="24" t="n">
        <v>19</v>
      </c>
      <c r="B30" s="60" t="s">
        <v>201</v>
      </c>
      <c r="C30" s="61" t="s">
        <v>202</v>
      </c>
      <c r="D30" s="61" t="s">
        <v>203</v>
      </c>
      <c r="E30" s="24"/>
      <c r="F30" s="64" t="str">
        <f aca="false">IF(AND(E30&gt;=90),"Xuất sắc",IF(AND(E30&gt;=80),"Tốt",IF(AND(E30&gt;=70),"Khá",IF(AND(E30&gt;=60),"TB",IF(AND(E30&gt;=50),"TB",IF(AND(E30&lt;50),IF(AND(E30&gt;0),"Yếu",IF(AND(E30=0),"Không XL"," "))))))))</f>
        <v>Không XL</v>
      </c>
      <c r="G30" s="24"/>
      <c r="H30" s="64" t="str">
        <f aca="false">IF(AND(G30&gt;=90),"Xuất sắc",IF(AND(G30&gt;=80),"Tốt",IF(AND(G30&gt;=70),"Khá",IF(AND(G30&gt;=60),"TB",IF(AND(G30&gt;=50),"TB",IF(AND(G30&lt;50),IF(AND(G30&gt;0),"Yếu",IF(AND(G30=0),"Không XL"," "))))))))</f>
        <v>Không XL</v>
      </c>
      <c r="I30" s="25"/>
    </row>
    <row r="31" s="21" customFormat="true" ht="17.45" hidden="false" customHeight="true" outlineLevel="0" collapsed="false">
      <c r="A31" s="24" t="n">
        <v>20</v>
      </c>
      <c r="B31" s="60" t="s">
        <v>204</v>
      </c>
      <c r="C31" s="61" t="s">
        <v>205</v>
      </c>
      <c r="D31" s="61" t="s">
        <v>206</v>
      </c>
      <c r="E31" s="24"/>
      <c r="F31" s="64" t="str">
        <f aca="false">IF(AND(E31&gt;=90),"Xuất sắc",IF(AND(E31&gt;=80),"Tốt",IF(AND(E31&gt;=70),"Khá",IF(AND(E31&gt;=60),"TB",IF(AND(E31&gt;=50),"TB",IF(AND(E31&lt;50),IF(AND(E31&gt;0),"Yếu",IF(AND(E31=0),"Không XL"," "))))))))</f>
        <v>Không XL</v>
      </c>
      <c r="G31" s="24"/>
      <c r="H31" s="64" t="str">
        <f aca="false">IF(AND(G31&gt;=90),"Xuất sắc",IF(AND(G31&gt;=80),"Tốt",IF(AND(G31&gt;=70),"Khá",IF(AND(G31&gt;=60),"TB",IF(AND(G31&gt;=50),"TB",IF(AND(G31&lt;50),IF(AND(G31&gt;0),"Yếu",IF(AND(G31=0),"Không XL"," "))))))))</f>
        <v>Không XL</v>
      </c>
      <c r="I31" s="63"/>
    </row>
    <row r="32" s="21" customFormat="true" ht="17.45" hidden="false" customHeight="true" outlineLevel="0" collapsed="false">
      <c r="A32" s="24" t="n">
        <v>21</v>
      </c>
      <c r="B32" s="60" t="s">
        <v>207</v>
      </c>
      <c r="C32" s="61" t="s">
        <v>208</v>
      </c>
      <c r="D32" s="61" t="s">
        <v>209</v>
      </c>
      <c r="E32" s="24"/>
      <c r="F32" s="64" t="str">
        <f aca="false">IF(AND(E32&gt;=90),"Xuất sắc",IF(AND(E32&gt;=80),"Tốt",IF(AND(E32&gt;=70),"Khá",IF(AND(E32&gt;=60),"TB",IF(AND(E32&gt;=50),"TB",IF(AND(E32&lt;50),IF(AND(E32&gt;0),"Yếu",IF(AND(E32=0),"Không XL"," "))))))))</f>
        <v>Không XL</v>
      </c>
      <c r="G32" s="24"/>
      <c r="H32" s="64" t="str">
        <f aca="false">IF(AND(G32&gt;=90),"Xuất sắc",IF(AND(G32&gt;=80),"Tốt",IF(AND(G32&gt;=70),"Khá",IF(AND(G32&gt;=60),"TB",IF(AND(G32&gt;=50),"TB",IF(AND(G32&lt;50),IF(AND(G32&gt;0),"Yếu",IF(AND(G32=0),"Không XL"," "))))))))</f>
        <v>Không XL</v>
      </c>
      <c r="I32" s="25"/>
    </row>
    <row r="33" s="21" customFormat="true" ht="17.45" hidden="false" customHeight="true" outlineLevel="0" collapsed="false">
      <c r="A33" s="24"/>
      <c r="E33" s="24"/>
      <c r="F33" s="64" t="str">
        <f aca="false">IF(AND(E33&gt;=90),"Xuất sắc",IF(AND(E33&gt;=80),"Tốt",IF(AND(E33&gt;=70),"Khá",IF(AND(E33&gt;=60),"TB",IF(AND(E33&gt;=50),"TB",IF(AND(E33&lt;50),IF(AND(E33&gt;0),"Yếu",IF(AND(E33=0),"Không XL"," "))))))))</f>
        <v>Không XL</v>
      </c>
      <c r="G33" s="24"/>
      <c r="H33" s="64" t="str">
        <f aca="false">IF(AND(G33&gt;=90),"Xuất sắc",IF(AND(G33&gt;=80),"Tốt",IF(AND(G33&gt;=70),"Khá",IF(AND(G33&gt;=60),"TB",IF(AND(G33&gt;=50),"TB",IF(AND(G33&lt;50),IF(AND(G33&gt;0),"Yếu",IF(AND(G33=0),"Không XL"," "))))))))</f>
        <v>Không XL</v>
      </c>
      <c r="I33" s="25"/>
    </row>
    <row r="34" s="21" customFormat="true" ht="17.45" hidden="false" customHeight="true" outlineLevel="0" collapsed="false"/>
    <row r="35" s="21" customFormat="true" ht="17.45" hidden="false" customHeight="true" outlineLevel="0" collapsed="false">
      <c r="B35" s="52"/>
      <c r="C35" s="65" t="s">
        <v>210</v>
      </c>
      <c r="D35" s="65"/>
      <c r="E35" s="65"/>
      <c r="F35" s="65"/>
      <c r="G35" s="65"/>
      <c r="H35" s="65"/>
      <c r="I35" s="65"/>
    </row>
    <row r="36" s="21" customFormat="true" ht="17.45" hidden="false" customHeight="true" outlineLevel="0" collapsed="false">
      <c r="B36" s="2"/>
      <c r="C36" s="66" t="s">
        <v>211</v>
      </c>
      <c r="D36" s="66"/>
      <c r="E36" s="67" t="s">
        <v>145</v>
      </c>
      <c r="F36" s="67"/>
      <c r="G36" s="67" t="s">
        <v>146</v>
      </c>
      <c r="H36" s="67"/>
      <c r="I36" s="68" t="s">
        <v>10</v>
      </c>
    </row>
    <row r="37" s="21" customFormat="true" ht="17.45" hidden="false" customHeight="true" outlineLevel="0" collapsed="false">
      <c r="C37" s="66"/>
      <c r="D37" s="66"/>
      <c r="E37" s="59" t="s">
        <v>212</v>
      </c>
      <c r="F37" s="46" t="s">
        <v>213</v>
      </c>
      <c r="G37" s="59" t="s">
        <v>212</v>
      </c>
      <c r="H37" s="46" t="s">
        <v>213</v>
      </c>
      <c r="I37" s="68"/>
    </row>
    <row r="38" s="21" customFormat="true" ht="17.45" hidden="false" customHeight="true" outlineLevel="0" collapsed="false">
      <c r="B38" s="2"/>
      <c r="C38" s="69" t="s">
        <v>214</v>
      </c>
      <c r="D38" s="69"/>
      <c r="E38" s="60" t="n">
        <f aca="false">COUNTIF(F12:F77,"Xuất sắc")</f>
        <v>0</v>
      </c>
      <c r="F38" s="70" t="e">
        <f aca="false">E38*100/$A$77</f>
        <v>#DIV/0!</v>
      </c>
      <c r="G38" s="60" t="n">
        <f aca="false">COUNTIF(H12:H77,"Xuất sắc")</f>
        <v>0</v>
      </c>
      <c r="H38" s="70" t="e">
        <f aca="false">G38*100/$A$77</f>
        <v>#DIV/0!</v>
      </c>
      <c r="I38" s="71"/>
    </row>
    <row r="39" s="21" customFormat="true" ht="17.45" hidden="false" customHeight="true" outlineLevel="0" collapsed="false">
      <c r="B39" s="2"/>
      <c r="C39" s="69" t="s">
        <v>215</v>
      </c>
      <c r="D39" s="69"/>
      <c r="E39" s="60" t="n">
        <f aca="false">COUNTIF(F12:F77,"Tốt")</f>
        <v>0</v>
      </c>
      <c r="F39" s="70" t="e">
        <f aca="false">E39*100/$A$77</f>
        <v>#DIV/0!</v>
      </c>
      <c r="G39" s="60" t="n">
        <f aca="false">COUNTIF(H12:H77,"Tốt")</f>
        <v>0</v>
      </c>
      <c r="H39" s="70" t="e">
        <f aca="false">G39*100/$A$77</f>
        <v>#DIV/0!</v>
      </c>
      <c r="I39" s="71"/>
    </row>
    <row r="40" s="21" customFormat="true" ht="17.45" hidden="false" customHeight="true" outlineLevel="0" collapsed="false">
      <c r="B40" s="2"/>
      <c r="C40" s="69" t="s">
        <v>216</v>
      </c>
      <c r="D40" s="69"/>
      <c r="E40" s="60" t="n">
        <f aca="false">COUNTIF(F12:F77,"Khá")</f>
        <v>0</v>
      </c>
      <c r="F40" s="70" t="e">
        <f aca="false">E40*100/$A$77</f>
        <v>#DIV/0!</v>
      </c>
      <c r="G40" s="60" t="n">
        <f aca="false">COUNTIF(H12:H77,"Khá")</f>
        <v>0</v>
      </c>
      <c r="H40" s="70" t="e">
        <f aca="false">G40*100/$A$77</f>
        <v>#DIV/0!</v>
      </c>
      <c r="I40" s="71"/>
    </row>
    <row r="41" s="21" customFormat="true" ht="17.45" hidden="false" customHeight="true" outlineLevel="0" collapsed="false">
      <c r="B41" s="2"/>
      <c r="C41" s="69" t="s">
        <v>217</v>
      </c>
      <c r="D41" s="69"/>
      <c r="E41" s="60" t="n">
        <f aca="false">COUNTIF(F12:F77,"TB")</f>
        <v>0</v>
      </c>
      <c r="F41" s="70" t="e">
        <f aca="false">E41*100/$A$77</f>
        <v>#DIV/0!</v>
      </c>
      <c r="G41" s="60" t="n">
        <f aca="false">COUNTIF(H12:H77,"TB")</f>
        <v>0</v>
      </c>
      <c r="H41" s="70" t="e">
        <f aca="false">G41*100/$A$77</f>
        <v>#DIV/0!</v>
      </c>
      <c r="I41" s="71"/>
    </row>
    <row r="42" s="21" customFormat="true" ht="17.45" hidden="false" customHeight="true" outlineLevel="0" collapsed="false">
      <c r="B42" s="2"/>
      <c r="C42" s="69" t="s">
        <v>218</v>
      </c>
      <c r="D42" s="69"/>
      <c r="E42" s="60" t="n">
        <f aca="false">COUNTIF(F12:F77,"Yếu")</f>
        <v>1</v>
      </c>
      <c r="F42" s="70" t="e">
        <f aca="false">E42*100/$A$77</f>
        <v>#DIV/0!</v>
      </c>
      <c r="G42" s="60" t="n">
        <f aca="false">COUNTIF(H12:H77,"Yếu")</f>
        <v>0</v>
      </c>
      <c r="H42" s="70" t="e">
        <f aca="false">G42*100/$A$77</f>
        <v>#DIV/0!</v>
      </c>
      <c r="I42" s="71"/>
    </row>
    <row r="43" s="21" customFormat="true" ht="17.45" hidden="false" customHeight="true" outlineLevel="0" collapsed="false">
      <c r="B43" s="2"/>
      <c r="C43" s="72" t="s">
        <v>219</v>
      </c>
      <c r="D43" s="72"/>
      <c r="E43" s="73" t="n">
        <f aca="false">COUNTIF(F12:F77,"Không XL")</f>
        <v>21</v>
      </c>
      <c r="F43" s="74" t="e">
        <f aca="false">E43*100/$A$77</f>
        <v>#DIV/0!</v>
      </c>
      <c r="G43" s="73" t="n">
        <f aca="false">COUNTIF(H12:H77,"Không XL")</f>
        <v>22</v>
      </c>
      <c r="H43" s="74" t="e">
        <f aca="false">G43*100/$A$77</f>
        <v>#DIV/0!</v>
      </c>
      <c r="I43" s="75"/>
    </row>
    <row r="44" s="21" customFormat="true" ht="17.45" hidden="false" customHeight="true" outlineLevel="0" collapsed="false">
      <c r="B44" s="2"/>
      <c r="C44" s="49"/>
      <c r="D44" s="49"/>
      <c r="E44" s="2"/>
      <c r="F44" s="76"/>
      <c r="G44" s="2"/>
      <c r="H44" s="2"/>
      <c r="I44" s="2"/>
    </row>
    <row r="45" s="21" customFormat="true" ht="17.45" hidden="false" customHeight="true" outlineLevel="0" collapsed="false">
      <c r="B45" s="2"/>
      <c r="C45" s="2"/>
      <c r="D45" s="2"/>
      <c r="E45" s="77" t="s">
        <v>220</v>
      </c>
      <c r="F45" s="77"/>
      <c r="G45" s="77"/>
      <c r="H45" s="77"/>
      <c r="I45" s="77"/>
    </row>
    <row r="46" s="21" customFormat="true" ht="17.45" hidden="false" customHeight="true" outlineLevel="0" collapsed="false">
      <c r="A46" s="78" t="s">
        <v>221</v>
      </c>
      <c r="B46" s="78"/>
      <c r="C46" s="78"/>
      <c r="D46" s="78"/>
      <c r="E46" s="78"/>
      <c r="F46" s="79" t="s">
        <v>145</v>
      </c>
      <c r="G46" s="79"/>
      <c r="H46" s="79"/>
      <c r="I46" s="80" t="s">
        <v>222</v>
      </c>
    </row>
    <row r="47" s="21" customFormat="true" ht="17.45" hidden="false" customHeight="true" outlineLevel="0" collapsed="false">
      <c r="B47" s="2"/>
      <c r="C47" s="2"/>
      <c r="D47" s="2"/>
      <c r="E47" s="2"/>
      <c r="F47" s="2"/>
      <c r="G47" s="2"/>
      <c r="H47" s="2"/>
      <c r="I47" s="2"/>
    </row>
    <row r="48" s="21" customFormat="true" ht="17.45" hidden="false" customHeight="true" outlineLevel="0" collapsed="false">
      <c r="C48" s="5"/>
      <c r="D48" s="81"/>
      <c r="E48" s="82"/>
    </row>
    <row r="49" s="21" customFormat="true" ht="17.45" hidden="false" customHeight="true" outlineLevel="0" collapsed="false">
      <c r="C49" s="83"/>
    </row>
    <row r="50" s="21" customFormat="true" ht="17.45" hidden="false" customHeight="true" outlineLevel="0" collapsed="false">
      <c r="F50" s="84" t="s">
        <v>132</v>
      </c>
      <c r="G50" s="84"/>
      <c r="H50" s="84"/>
      <c r="I50" s="21" t="s">
        <v>223</v>
      </c>
    </row>
    <row r="51" s="21" customFormat="true" ht="17.45" hidden="false" customHeight="true" outlineLevel="0" collapsed="false"/>
    <row r="52" s="21" customFormat="true" ht="17.45" hidden="false" customHeight="true" outlineLevel="0" collapsed="false"/>
    <row r="53" s="21" customFormat="true" ht="17.45" hidden="false" customHeight="true" outlineLevel="0" collapsed="false"/>
    <row r="54" s="21" customFormat="true" ht="17.45" hidden="false" customHeight="true" outlineLevel="0" collapsed="false"/>
    <row r="55" s="21" customFormat="true" ht="17.45" hidden="false" customHeight="true" outlineLevel="0" collapsed="false"/>
    <row r="56" s="21" customFormat="true" ht="17.45" hidden="false" customHeight="true" outlineLevel="0" collapsed="false"/>
    <row r="57" s="21" customFormat="true" ht="17.45" hidden="false" customHeight="true" outlineLevel="0" collapsed="false"/>
    <row r="58" s="21" customFormat="true" ht="17.45" hidden="false" customHeight="true" outlineLevel="0" collapsed="false"/>
    <row r="59" s="21" customFormat="true" ht="17.45" hidden="false" customHeight="true" outlineLevel="0" collapsed="false"/>
    <row r="60" s="21" customFormat="true" ht="17.45" hidden="false" customHeight="true" outlineLevel="0" collapsed="false"/>
    <row r="61" s="21" customFormat="true" ht="17.45" hidden="false" customHeight="true" outlineLevel="0" collapsed="false"/>
    <row r="62" s="21" customFormat="true" ht="17.45" hidden="false" customHeight="true" outlineLevel="0" collapsed="false"/>
    <row r="63" s="21" customFormat="true" ht="17.45" hidden="false" customHeight="true" outlineLevel="0" collapsed="false"/>
    <row r="64" s="21" customFormat="true" ht="17.45" hidden="false" customHeight="true" outlineLevel="0" collapsed="false"/>
    <row r="65" s="21" customFormat="true" ht="17.45" hidden="false" customHeight="true" outlineLevel="0" collapsed="false"/>
    <row r="66" s="21" customFormat="true" ht="17.45" hidden="false" customHeight="true" outlineLevel="0" collapsed="false"/>
    <row r="67" s="21" customFormat="true" ht="17.45" hidden="false" customHeight="true" outlineLevel="0" collapsed="false"/>
    <row r="68" s="21" customFormat="true" ht="17.45" hidden="false" customHeight="true" outlineLevel="0" collapsed="false"/>
    <row r="69" s="21" customFormat="true" ht="17.45" hidden="false" customHeight="true" outlineLevel="0" collapsed="false"/>
    <row r="70" s="21" customFormat="true" ht="17.45" hidden="false" customHeight="true" outlineLevel="0" collapsed="false"/>
    <row r="71" s="21" customFormat="true" ht="17.45" hidden="false" customHeight="true" outlineLevel="0" collapsed="false"/>
    <row r="72" s="21" customFormat="true" ht="17.45" hidden="false" customHeight="true" outlineLevel="0" collapsed="false"/>
    <row r="73" s="21" customFormat="true" ht="17.45" hidden="false" customHeight="true" outlineLevel="0" collapsed="false"/>
    <row r="74" s="21" customFormat="true" ht="17.45" hidden="false" customHeight="true" outlineLevel="0" collapsed="false"/>
    <row r="75" s="21" customFormat="true" ht="17.45" hidden="false" customHeight="true" outlineLevel="0" collapsed="false"/>
    <row r="76" s="21" customFormat="true" ht="17.45" hidden="false" customHeight="true" outlineLevel="0" collapsed="false"/>
    <row r="77" s="21" customFormat="true" ht="17.45" hidden="false" customHeight="true" outlineLevel="0" collapsed="false"/>
    <row r="78" customFormat="false" ht="20.1" hidden="false" customHeight="true" outlineLevel="0" collapsed="false">
      <c r="A78" s="52"/>
    </row>
    <row r="79" customFormat="false" ht="18" hidden="false" customHeight="true" outlineLevel="0" collapsed="false"/>
    <row r="80" s="21" customFormat="true" ht="18" hidden="false" customHeight="true" outlineLevel="0" collapsed="false"/>
    <row r="81" customFormat="false" ht="18" hidden="false" customHeight="true" outlineLevel="0" collapsed="false"/>
    <row r="82" customFormat="false" ht="18" hidden="false" customHeight="true" outlineLevel="0" collapsed="false"/>
    <row r="83" customFormat="false" ht="18" hidden="false" customHeight="true" outlineLevel="0" collapsed="false"/>
    <row r="84" customFormat="false" ht="18" hidden="false" customHeight="true" outlineLevel="0" collapsed="false"/>
    <row r="85" customFormat="false" ht="18" hidden="false" customHeight="true" outlineLevel="0" collapsed="false"/>
    <row r="86" customFormat="false" ht="18" hidden="false" customHeight="true" outlineLevel="0" collapsed="false"/>
    <row r="88" customFormat="false" ht="18" hidden="false" customHeight="true" outlineLevel="0" collapsed="false"/>
    <row r="89" customFormat="false" ht="18" hidden="false" customHeight="true" outlineLevel="0" collapsed="false">
      <c r="J89" s="80"/>
    </row>
    <row r="90" customFormat="false" ht="18" hidden="false" customHeight="true" outlineLevel="0" collapsed="false"/>
    <row r="91" customFormat="false" ht="18" hidden="false" customHeight="true" outlineLevel="0" collapsed="false"/>
    <row r="92" customFormat="false" ht="18" hidden="false" customHeight="true" outlineLevel="0" collapsed="false"/>
    <row r="93" customFormat="false" ht="18" hidden="false" customHeight="true" outlineLevel="0" collapsed="false">
      <c r="A93" s="2" t="n">
        <v>1</v>
      </c>
    </row>
  </sheetData>
  <mergeCells count="31">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35:I35"/>
    <mergeCell ref="C36:D37"/>
    <mergeCell ref="E36:F36"/>
    <mergeCell ref="G36:H36"/>
    <mergeCell ref="I36:I37"/>
    <mergeCell ref="C38:D38"/>
    <mergeCell ref="C39:D39"/>
    <mergeCell ref="C40:D40"/>
    <mergeCell ref="C41:D41"/>
    <mergeCell ref="C42:D42"/>
    <mergeCell ref="C43:D43"/>
    <mergeCell ref="E45:I45"/>
    <mergeCell ref="A46:E46"/>
    <mergeCell ref="F46:H46"/>
    <mergeCell ref="F50:H50"/>
  </mergeCells>
  <conditionalFormatting sqref="H12:H33 F12:F33">
    <cfRule type="cellIs" priority="2" operator="equal" aboveAverage="0" equalAverage="0" bottom="0" percent="0" rank="0" text="" dxfId="0">
      <formula>"SVG"</formula>
    </cfRule>
    <cfRule type="cellIs" priority="3" operator="equal" aboveAverage="0" equalAverage="0" bottom="0" percent="0" rank="0" text="" dxfId="0">
      <formula>"SVXS"</formula>
    </cfRule>
  </conditionalFormatting>
  <printOptions headings="false" gridLines="false" gridLinesSet="true" horizontalCentered="false" verticalCentered="false"/>
  <pageMargins left="0.5" right="0.25" top="0.5" bottom="0.5" header="0.511805555555555" footer="0.511805555555555"/>
  <pageSetup paperSize="9" scale="95"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rowBreaks count="1" manualBreakCount="1">
    <brk id="33" man="true" max="16383" min="0"/>
  </rowBreaks>
  <drawing r:id="rId1"/>
</worksheet>
</file>

<file path=xl/worksheets/sheet3.xml><?xml version="1.0" encoding="utf-8"?>
<worksheet xmlns="http://schemas.openxmlformats.org/spreadsheetml/2006/main" xmlns:r="http://schemas.openxmlformats.org/officeDocument/2006/relationships">
  <sheetPr filterMode="false">
    <pageSetUpPr fitToPage="false"/>
  </sheetPr>
  <dimension ref="A1:C40"/>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C1" activeCellId="0" sqref="C1"/>
    </sheetView>
  </sheetViews>
  <sheetFormatPr defaultRowHeight="14.25" zeroHeight="false" outlineLevelRow="0" outlineLevelCol="0"/>
  <cols>
    <col collapsed="false" customWidth="true" hidden="false" outlineLevel="0" max="1" min="1" style="85" width="23.51"/>
    <col collapsed="false" customWidth="true" hidden="false" outlineLevel="0" max="2" min="2" style="85" width="1"/>
    <col collapsed="false" customWidth="true" hidden="false" outlineLevel="0" max="3" min="3" style="85" width="25.38"/>
    <col collapsed="false" customWidth="true" hidden="false" outlineLevel="0" max="1025" min="4" style="85" width="7.25"/>
  </cols>
  <sheetData>
    <row r="1" customFormat="false" ht="14.25" hidden="false" customHeight="false" outlineLevel="0" collapsed="false">
      <c r="A1" s="86"/>
      <c r="C1" s="86"/>
    </row>
    <row r="2" customFormat="false" ht="14.25" hidden="false" customHeight="false" outlineLevel="0" collapsed="false">
      <c r="A2" s="86"/>
    </row>
    <row r="3" customFormat="false" ht="14.25" hidden="false" customHeight="false" outlineLevel="0" collapsed="false">
      <c r="A3" s="86"/>
      <c r="C3" s="86"/>
    </row>
    <row r="4" customFormat="false" ht="14.25" hidden="false" customHeight="false" outlineLevel="0" collapsed="false">
      <c r="A4" s="86"/>
      <c r="C4" s="86"/>
    </row>
    <row r="5" customFormat="false" ht="14.25" hidden="false" customHeight="false" outlineLevel="0" collapsed="false">
      <c r="C5" s="86"/>
    </row>
    <row r="6" customFormat="false" ht="14.25" hidden="false" customHeight="false" outlineLevel="0" collapsed="false">
      <c r="C6" s="86"/>
    </row>
    <row r="7" customFormat="false" ht="14.25" hidden="false" customHeight="false" outlineLevel="0" collapsed="false">
      <c r="A7" s="86"/>
      <c r="C7" s="86"/>
    </row>
    <row r="8" customFormat="false" ht="14.25" hidden="false" customHeight="false" outlineLevel="0" collapsed="false">
      <c r="A8" s="86"/>
      <c r="C8" s="86"/>
    </row>
    <row r="9" customFormat="false" ht="14.25" hidden="false" customHeight="false" outlineLevel="0" collapsed="false">
      <c r="C9" s="86"/>
    </row>
    <row r="10" customFormat="false" ht="14.25" hidden="false" customHeight="false" outlineLevel="0" collapsed="false">
      <c r="A10" s="86"/>
      <c r="C10" s="86"/>
    </row>
    <row r="11" customFormat="false" ht="14.25" hidden="false" customHeight="false" outlineLevel="0" collapsed="false">
      <c r="C11" s="86"/>
    </row>
    <row r="12" customFormat="false" ht="14.25" hidden="false" customHeight="false" outlineLevel="0" collapsed="false">
      <c r="C12" s="86"/>
    </row>
    <row r="13" customFormat="false" ht="14.25" hidden="false" customHeight="false" outlineLevel="0" collapsed="false">
      <c r="C13" s="86"/>
    </row>
    <row r="14" customFormat="false" ht="14.25" hidden="false" customHeight="false" outlineLevel="0" collapsed="false">
      <c r="A14" s="86"/>
    </row>
    <row r="15" customFormat="false" ht="14.25" hidden="false" customHeight="false" outlineLevel="0" collapsed="false">
      <c r="A15" s="86"/>
    </row>
    <row r="16" customFormat="false" ht="14.25" hidden="false" customHeight="false" outlineLevel="0" collapsed="false">
      <c r="A16" s="86"/>
    </row>
    <row r="17" customFormat="false" ht="14.25" hidden="false" customHeight="false" outlineLevel="0" collapsed="false">
      <c r="C17" s="86"/>
    </row>
    <row r="18" customFormat="false" ht="14.25" hidden="false" customHeight="false" outlineLevel="0" collapsed="false">
      <c r="C18" s="86"/>
    </row>
    <row r="19" customFormat="false" ht="14.25" hidden="false" customHeight="false" outlineLevel="0" collapsed="false">
      <c r="C19" s="86"/>
    </row>
    <row r="20" customFormat="false" ht="14.25" hidden="false" customHeight="false" outlineLevel="0" collapsed="false">
      <c r="C20" s="86"/>
    </row>
    <row r="21" customFormat="false" ht="14.25" hidden="false" customHeight="false" outlineLevel="0" collapsed="false">
      <c r="C21" s="86"/>
    </row>
    <row r="22" customFormat="false" ht="14.25" hidden="false" customHeight="false" outlineLevel="0" collapsed="false">
      <c r="A22" s="86"/>
      <c r="C22" s="86"/>
    </row>
    <row r="23" customFormat="false" ht="14.25" hidden="false" customHeight="false" outlineLevel="0" collapsed="false">
      <c r="A23" s="86"/>
    </row>
    <row r="24" customFormat="false" ht="14.25" hidden="false" customHeight="false" outlineLevel="0" collapsed="false">
      <c r="A24" s="86"/>
    </row>
    <row r="25" customFormat="false" ht="14.25" hidden="false" customHeight="false" outlineLevel="0" collapsed="false">
      <c r="A25" s="86"/>
    </row>
    <row r="26" customFormat="false" ht="14.25" hidden="false" customHeight="false" outlineLevel="0" collapsed="false">
      <c r="A26" s="86"/>
    </row>
    <row r="27" customFormat="false" ht="14.25" hidden="false" customHeight="false" outlineLevel="0" collapsed="false">
      <c r="A27" s="86"/>
      <c r="C27" s="86"/>
    </row>
    <row r="28" customFormat="false" ht="14.25" hidden="false" customHeight="false" outlineLevel="0" collapsed="false">
      <c r="A28" s="86"/>
      <c r="C28" s="86"/>
    </row>
    <row r="29" customFormat="false" ht="14.25" hidden="false" customHeight="false" outlineLevel="0" collapsed="false">
      <c r="A29" s="86"/>
      <c r="C29" s="86"/>
    </row>
    <row r="30" customFormat="false" ht="14.25" hidden="false" customHeight="false" outlineLevel="0" collapsed="false">
      <c r="A30" s="86"/>
      <c r="C30" s="86"/>
    </row>
    <row r="31" customFormat="false" ht="14.25" hidden="false" customHeight="false" outlineLevel="0" collapsed="false">
      <c r="A31" s="86"/>
      <c r="C31" s="86"/>
    </row>
    <row r="32" customFormat="false" ht="14.25" hidden="false" customHeight="false" outlineLevel="0" collapsed="false">
      <c r="A32" s="86"/>
      <c r="C32" s="86"/>
    </row>
    <row r="33" customFormat="false" ht="14.25" hidden="false" customHeight="false" outlineLevel="0" collapsed="false">
      <c r="A33" s="86"/>
      <c r="C33" s="86"/>
    </row>
    <row r="34" customFormat="false" ht="14.25" hidden="false" customHeight="false" outlineLevel="0" collapsed="false">
      <c r="A34" s="86"/>
      <c r="C34" s="86"/>
    </row>
    <row r="35" customFormat="false" ht="14.25" hidden="false" customHeight="false" outlineLevel="0" collapsed="false">
      <c r="A35" s="86"/>
      <c r="C35" s="86"/>
    </row>
    <row r="36" customFormat="false" ht="14.25" hidden="false" customHeight="false" outlineLevel="0" collapsed="false">
      <c r="A36" s="86"/>
    </row>
    <row r="37" customFormat="false" ht="14.25" hidden="false" customHeight="false" outlineLevel="0" collapsed="false">
      <c r="A37" s="86"/>
    </row>
    <row r="38" customFormat="false" ht="14.25" hidden="false" customHeight="false" outlineLevel="0" collapsed="false">
      <c r="A38" s="86"/>
    </row>
    <row r="39" customFormat="false" ht="14.25" hidden="false" customHeight="false" outlineLevel="0" collapsed="false">
      <c r="A39" s="86"/>
    </row>
    <row r="40" customFormat="false" ht="14.25" hidden="false" customHeight="false" outlineLevel="0" collapsed="false">
      <c r="A40" s="86"/>
      <c r="C40" s="86"/>
    </row>
  </sheetData>
  <sheetProtection sheet="true" password="8863" objects="true"/>
  <printOptions headings="false" gridLines="false" gridLinesSet="true" horizontalCentered="false" verticalCentered="false"/>
  <pageMargins left="0.75" right="0.75" top="1" bottom="1"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7</TotalTime>
  <Application>Neat_Office/6.2.8.2$Windows_x86 LibreOffice_project/</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1999-12-31T18:49:42Z</dcterms:created>
  <dc:creator>Tam</dc:creator>
  <dc:description/>
  <dc:language>en-US</dc:language>
  <cp:lastModifiedBy/>
  <cp:lastPrinted>2022-03-06T19:55:45Z</cp:lastPrinted>
  <dcterms:modified xsi:type="dcterms:W3CDTF">2022-03-06T19:56:14Z</dcterms:modified>
  <cp:revision>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