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QUANG\"/>
    </mc:Choice>
  </mc:AlternateContent>
  <bookViews>
    <workbookView xWindow="0" yWindow="0" windowWidth="28800" windowHeight="12435" firstSheet="1" activeTab="5"/>
  </bookViews>
  <sheets>
    <sheet name="20T4-CNO4 TH nguội " sheetId="7" r:id="rId1"/>
    <sheet name="20C1-CNO5 TH nguội" sheetId="9" r:id="rId2"/>
    <sheet name="20C1-CNO7;8;9;10;13;14 THnguội " sheetId="6" r:id="rId3"/>
    <sheet name="20C1-CTM2" sheetId="11" r:id="rId4"/>
    <sheet name="20C1-CCK5" sheetId="12" r:id="rId5"/>
    <sheet name="20C1-CCK4;2" sheetId="10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" i="12" l="1"/>
  <c r="B16" i="12" s="1"/>
  <c r="C16" i="12" s="1"/>
  <c r="B18" i="12" s="1"/>
  <c r="C18" i="12" s="1"/>
  <c r="B20" i="12" s="1"/>
  <c r="C20" i="12" s="1"/>
  <c r="B22" i="12" s="1"/>
  <c r="C22" i="12" s="1"/>
  <c r="B24" i="12" s="1"/>
  <c r="C24" i="12" s="1"/>
  <c r="B25" i="12" s="1"/>
  <c r="C25" i="12" s="1"/>
  <c r="B26" i="12" s="1"/>
  <c r="C26" i="12" s="1"/>
  <c r="B28" i="12" s="1"/>
  <c r="C28" i="12" s="1"/>
  <c r="B30" i="12" s="1"/>
  <c r="C30" i="12" s="1"/>
  <c r="B31" i="12" s="1"/>
  <c r="C31" i="12" s="1"/>
  <c r="B32" i="12" s="1"/>
  <c r="C32" i="12" s="1"/>
  <c r="C13" i="12" s="1"/>
  <c r="C12" i="12"/>
  <c r="J10" i="12"/>
  <c r="G10" i="12"/>
  <c r="C14" i="6" l="1"/>
  <c r="C14" i="9"/>
  <c r="B16" i="9" s="1"/>
  <c r="C16" i="9" s="1"/>
  <c r="B17" i="9" s="1"/>
  <c r="B16" i="6" l="1"/>
  <c r="C16" i="6" s="1"/>
  <c r="B17" i="6" s="1"/>
  <c r="C17" i="6" s="1"/>
  <c r="B18" i="6" s="1"/>
  <c r="C18" i="6" s="1"/>
  <c r="B19" i="6" s="1"/>
  <c r="C19" i="6" s="1"/>
  <c r="C14" i="11"/>
  <c r="B16" i="11" s="1"/>
  <c r="C16" i="11" s="1"/>
  <c r="B18" i="11" s="1"/>
  <c r="C18" i="11" s="1"/>
  <c r="B20" i="11" s="1"/>
  <c r="C20" i="11" s="1"/>
  <c r="B22" i="11" s="1"/>
  <c r="C22" i="11" s="1"/>
  <c r="B24" i="11" s="1"/>
  <c r="C24" i="11" s="1"/>
  <c r="B25" i="11" s="1"/>
  <c r="C25" i="11" s="1"/>
  <c r="B26" i="11" s="1"/>
  <c r="C26" i="11" s="1"/>
  <c r="B28" i="11" s="1"/>
  <c r="C28" i="11" s="1"/>
  <c r="B30" i="11" s="1"/>
  <c r="C30" i="11" s="1"/>
  <c r="B31" i="11" s="1"/>
  <c r="C31" i="11" s="1"/>
  <c r="B32" i="11" s="1"/>
  <c r="C32" i="11" s="1"/>
  <c r="C13" i="11" s="1"/>
  <c r="C12" i="11"/>
  <c r="J10" i="11"/>
  <c r="G10" i="11"/>
  <c r="G10" i="10"/>
  <c r="C14" i="10"/>
  <c r="B16" i="10" s="1"/>
  <c r="C16" i="10" s="1"/>
  <c r="B17" i="10" s="1"/>
  <c r="C17" i="10" s="1"/>
  <c r="B18" i="10" s="1"/>
  <c r="C18" i="10" s="1"/>
  <c r="J10" i="10"/>
  <c r="C12" i="10"/>
  <c r="C12" i="6"/>
  <c r="J10" i="6"/>
  <c r="G10" i="6"/>
  <c r="C14" i="7"/>
  <c r="B16" i="7" s="1"/>
  <c r="C16" i="7" s="1"/>
  <c r="B17" i="7" s="1"/>
  <c r="C17" i="7" s="1"/>
  <c r="B18" i="7" s="1"/>
  <c r="C18" i="7" s="1"/>
  <c r="C12" i="7"/>
  <c r="J10" i="7"/>
  <c r="G10" i="7"/>
  <c r="G10" i="9"/>
  <c r="J10" i="9"/>
  <c r="B20" i="10" l="1"/>
  <c r="C20" i="10" s="1"/>
  <c r="B21" i="10" s="1"/>
  <c r="C21" i="10" s="1"/>
  <c r="B22" i="10" s="1"/>
  <c r="C22" i="10" s="1"/>
  <c r="B23" i="10" s="1"/>
  <c r="C23" i="10" s="1"/>
  <c r="B24" i="10" s="1"/>
  <c r="C24" i="10" s="1"/>
  <c r="C13" i="10" s="1"/>
  <c r="C13" i="6"/>
  <c r="B19" i="7"/>
  <c r="C19" i="7" s="1"/>
  <c r="C13" i="7"/>
  <c r="C12" i="9" l="1"/>
  <c r="C17" i="9" l="1"/>
  <c r="B18" i="9" s="1"/>
  <c r="C18" i="9" s="1"/>
  <c r="B19" i="9" s="1"/>
  <c r="C19" i="9" s="1"/>
  <c r="C13" i="9" l="1"/>
</calcChain>
</file>

<file path=xl/sharedStrings.xml><?xml version="1.0" encoding="utf-8"?>
<sst xmlns="http://schemas.openxmlformats.org/spreadsheetml/2006/main" count="259" uniqueCount="64">
  <si>
    <t>Vũ Đức Pháp</t>
  </si>
  <si>
    <t>Trần Đình Khải</t>
  </si>
  <si>
    <t>(Ký và ghi rõ họ tện)</t>
  </si>
  <si>
    <t>GIÁO VIÊN</t>
  </si>
  <si>
    <t>P.TRƯỞNG KHOA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</si>
  <si>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</si>
  <si>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</si>
  <si>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</si>
  <si>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</si>
  <si>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</si>
  <si>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</si>
  <si>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</si>
  <si>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</si>
  <si>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thực hành: </t>
  </si>
  <si>
    <t>THÀNH PHỐ HỒ CHÍ MINH</t>
  </si>
  <si>
    <t>CỘNG HÒA XÃ HỘI CHỦ NGHĨA VIỆT NAM</t>
  </si>
  <si>
    <t>Võ Minh Quang</t>
  </si>
  <si>
    <t>TRƯỞNG BỘ MÔN</t>
  </si>
  <si>
    <t>Ngày 11 tháng 05 năm 2020</t>
  </si>
  <si>
    <t>UBND THÀNH PHỐ HỒ CHÍ MINH</t>
  </si>
  <si>
    <t>TRƯỜNG CAO ĐẲNG LÝ TỰ TRỌNG</t>
  </si>
  <si>
    <t>Độc Lập - Tự Do - Hạnh Phúc</t>
  </si>
  <si>
    <t>KẾ HOẠCH GIẢNG DẠY HỌC KỲ</t>
  </si>
  <si>
    <t>Số tiết lý thuyết :</t>
  </si>
  <si>
    <t>Bài 1: Nội qui thực tập - An toàn lao động - Khái niệm chung nghề nguội</t>
  </si>
  <si>
    <t>Bài 2: Sử dụng và bảo quản dụng cụ đo kiểm, vạch dấu</t>
  </si>
  <si>
    <t>Bài 3: Thao tác giũa kim loại – giũa mặt phẳng</t>
  </si>
  <si>
    <t>Bài 4: Khoan kim loại – cắt ren trong bằng taro</t>
  </si>
  <si>
    <t>Bài 5: Cưa kim loại</t>
  </si>
  <si>
    <t>Bài 6: Bài tập tổng hợp</t>
  </si>
  <si>
    <r>
      <t>v</t>
    </r>
    <r>
      <rPr>
        <sz val="13"/>
        <rFont val="Times New Roman"/>
        <family val="1"/>
      </rPr>
      <t xml:space="preserve"> Khối lượng giảng dạy trong học kỳ: I  </t>
    </r>
  </si>
  <si>
    <t>TT tuần</t>
  </si>
  <si>
    <r>
      <t>Học kỳ: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</t>
    </r>
  </si>
  <si>
    <r>
      <t xml:space="preserve">Năm học:  </t>
    </r>
    <r>
      <rPr>
        <b/>
        <sz val="12"/>
        <rFont val="Times New Roman"/>
        <family val="1"/>
      </rPr>
      <t>2020 - 2021</t>
    </r>
  </si>
  <si>
    <r>
      <t xml:space="preserve">Lớp dạy: </t>
    </r>
    <r>
      <rPr>
        <b/>
        <sz val="13"/>
        <rFont val="Times New Roman"/>
        <family val="1"/>
      </rPr>
      <t>20C1-CNÔ5</t>
    </r>
  </si>
  <si>
    <r>
      <t xml:space="preserve">Lớp dạy: </t>
    </r>
    <r>
      <rPr>
        <b/>
        <sz val="13"/>
        <rFont val="Times New Roman"/>
        <family val="1"/>
      </rPr>
      <t>20T4-CNÔ4</t>
    </r>
  </si>
  <si>
    <r>
      <t xml:space="preserve">Họ và tên Giáo viên: </t>
    </r>
    <r>
      <rPr>
        <b/>
        <sz val="13"/>
        <rFont val="Times New Roman"/>
        <family val="1"/>
      </rPr>
      <t>Võ Minh Quang</t>
    </r>
  </si>
  <si>
    <r>
      <t>Môn học:</t>
    </r>
    <r>
      <rPr>
        <b/>
        <sz val="13"/>
        <rFont val="Times New Roman"/>
        <family val="1"/>
      </rPr>
      <t xml:space="preserve"> Thực hành Nguội</t>
    </r>
  </si>
  <si>
    <r>
      <t xml:space="preserve">Môn học: </t>
    </r>
    <r>
      <rPr>
        <b/>
        <sz val="13"/>
        <rFont val="Times New Roman"/>
        <family val="1"/>
      </rPr>
      <t>Thực hànhNguội</t>
    </r>
  </si>
  <si>
    <r>
      <t xml:space="preserve">Môn học: </t>
    </r>
    <r>
      <rPr>
        <b/>
        <sz val="13"/>
        <rFont val="Times New Roman"/>
        <family val="1"/>
      </rPr>
      <t>Thực hành Nguội</t>
    </r>
  </si>
  <si>
    <t>Bài 2: Sử dụng và bảo quản dụng cụ đo kiểm, vạch dấu (tt)</t>
  </si>
  <si>
    <t>Bài 3: Thao tác giũa kim loại – giũa mặt phẳng (tt)</t>
  </si>
  <si>
    <t>Bài 4: Giũa mặt phẳng vuông góc (tt)</t>
  </si>
  <si>
    <t xml:space="preserve">Bài 4: Giũa mặt phẳng vuông góc </t>
  </si>
  <si>
    <t>Bài 5: Giũa mặt phẳng song song</t>
  </si>
  <si>
    <t>Bài 6: Khoan kim loại - Cắt ren bằng taro</t>
  </si>
  <si>
    <t>Bài 6: Khoan kim loại - Cắt ren bằng taro (tt)</t>
  </si>
  <si>
    <t>Bài 7: Khoan hai lỗ song song và cắt nhau</t>
  </si>
  <si>
    <t>Bài 7: Khoan hai lỗ song song và cắt nhau (tt)</t>
  </si>
  <si>
    <t>Bài 8: Cưa kim loại</t>
  </si>
  <si>
    <t>Bài 8: Cưa kim loại (tt)</t>
  </si>
  <si>
    <t xml:space="preserve">Bài 9: Bài tập tổng hợp </t>
  </si>
  <si>
    <t>Bài 9: Bài tập tổng hợp (tt)</t>
  </si>
  <si>
    <r>
      <t xml:space="preserve">Lớp dạy: </t>
    </r>
    <r>
      <rPr>
        <b/>
        <sz val="13"/>
        <rFont val="Times New Roman"/>
        <family val="1"/>
      </rPr>
      <t>20C1-CTM2</t>
    </r>
  </si>
  <si>
    <r>
      <t xml:space="preserve">Lớp dạy: </t>
    </r>
    <r>
      <rPr>
        <b/>
        <sz val="13"/>
        <rFont val="Times New Roman"/>
        <family val="1"/>
      </rPr>
      <t>20C1-CCK2;4</t>
    </r>
  </si>
  <si>
    <r>
      <t xml:space="preserve">Lớp dạy: </t>
    </r>
    <r>
      <rPr>
        <b/>
        <sz val="13"/>
        <rFont val="Times New Roman"/>
        <family val="1"/>
      </rPr>
      <t>20T4-CCK1,CCK2,CKC1,CKC2,CKL</t>
    </r>
  </si>
  <si>
    <r>
      <t>Học kỳ:</t>
    </r>
    <r>
      <rPr>
        <b/>
        <sz val="13"/>
        <rFont val="Times New Roman"/>
        <family val="1"/>
      </rPr>
      <t xml:space="preserve"> II</t>
    </r>
  </si>
  <si>
    <t>Ngày 09 tháng 03 năm 2021</t>
  </si>
  <si>
    <r>
      <t>v</t>
    </r>
    <r>
      <rPr>
        <sz val="13"/>
        <rFont val="Times New Roman"/>
        <family val="1"/>
      </rPr>
      <t xml:space="preserve"> Khối lượng giảng dạy trong học kỳ: II</t>
    </r>
  </si>
  <si>
    <r>
      <t>Học kỳ:</t>
    </r>
    <r>
      <rPr>
        <b/>
        <sz val="13"/>
        <rFont val="Times New Roman"/>
        <family val="1"/>
      </rPr>
      <t xml:space="preserve"> I I</t>
    </r>
  </si>
  <si>
    <r>
      <t>v</t>
    </r>
    <r>
      <rPr>
        <sz val="13"/>
        <rFont val="Times New Roman"/>
        <family val="1"/>
      </rPr>
      <t xml:space="preserve"> Khối lượng giảng dạy trong học kỳ: I I </t>
    </r>
  </si>
  <si>
    <r>
      <t xml:space="preserve">Năm học:  </t>
    </r>
    <r>
      <rPr>
        <b/>
        <sz val="12"/>
        <rFont val="Times New Roman"/>
        <family val="1"/>
      </rPr>
      <t>2021 - 2022</t>
    </r>
  </si>
  <si>
    <t>Ngày 06 tháng 03 năm 2022</t>
  </si>
  <si>
    <r>
      <t xml:space="preserve">Lớp dạy: </t>
    </r>
    <r>
      <rPr>
        <b/>
        <sz val="13"/>
        <rFont val="Times New Roman"/>
        <family val="1"/>
      </rPr>
      <t>21C1-CCK2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</si>
</sst>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3"/>
      <name val="Wingdings"/>
      <charset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9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13" fillId="0" borderId="0" xfId="0" applyFont="1"/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166" fontId="7" fillId="0" borderId="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164" fontId="4" fillId="0" borderId="1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852156" y="649133"/>
          <a:ext cx="11884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789877" y="470308"/>
          <a:ext cx="118335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4" name="Straight Connector 3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5" name="Straight Connector 4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4" workbookViewId="0">
      <selection activeCell="F16" sqref="F16:M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32" t="s">
        <v>36</v>
      </c>
      <c r="B8" s="32"/>
      <c r="C8" s="32"/>
      <c r="D8" s="51"/>
      <c r="E8" s="74" t="s">
        <v>37</v>
      </c>
      <c r="F8" s="74"/>
      <c r="G8" s="74"/>
      <c r="H8" s="74"/>
      <c r="I8" s="74" t="s">
        <v>35</v>
      </c>
      <c r="J8" s="74"/>
      <c r="K8" s="74"/>
      <c r="L8" s="74"/>
      <c r="M8" s="52"/>
      <c r="N8" s="52"/>
    </row>
    <row r="9" spans="1:16" s="38" customFormat="1" ht="15" customHeight="1">
      <c r="A9" s="74" t="s">
        <v>32</v>
      </c>
      <c r="B9" s="74"/>
      <c r="C9" s="53"/>
      <c r="E9" s="49" t="s">
        <v>33</v>
      </c>
      <c r="F9" s="49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30</v>
      </c>
      <c r="B10" s="76"/>
      <c r="C10" s="76"/>
      <c r="D10" s="76"/>
      <c r="E10" s="80" t="s">
        <v>13</v>
      </c>
      <c r="F10" s="80"/>
      <c r="G10" s="54">
        <f>SUM(D14:D19)</f>
        <v>30</v>
      </c>
      <c r="H10" s="74" t="s">
        <v>23</v>
      </c>
      <c r="I10" s="74"/>
      <c r="J10" s="57">
        <f>SUM(E14:E19)</f>
        <v>0</v>
      </c>
      <c r="K10" s="57"/>
      <c r="L10" s="49"/>
      <c r="M10" s="49"/>
      <c r="N10" s="49"/>
    </row>
    <row r="11" spans="1:16" s="44" customFormat="1" ht="6" customHeight="1"/>
    <row r="12" spans="1:16" s="44" customFormat="1" ht="17.25" customHeight="1">
      <c r="A12" s="56" t="s">
        <v>31</v>
      </c>
      <c r="B12" s="13" t="s">
        <v>11</v>
      </c>
      <c r="C12" s="29">
        <f>B14</f>
        <v>44144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34"/>
    </row>
    <row r="13" spans="1:16" s="44" customFormat="1">
      <c r="A13" s="55" t="s">
        <v>7</v>
      </c>
      <c r="B13" s="11" t="s">
        <v>6</v>
      </c>
      <c r="C13" s="30">
        <f>C18</f>
        <v>44170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34"/>
    </row>
    <row r="14" spans="1:16" s="7" customFormat="1" ht="18" customHeight="1">
      <c r="A14" s="91">
        <v>12</v>
      </c>
      <c r="B14" s="93">
        <v>44144</v>
      </c>
      <c r="C14" s="93">
        <f>B14+5</f>
        <v>44149</v>
      </c>
      <c r="D14" s="9">
        <v>2</v>
      </c>
      <c r="E14" s="8"/>
      <c r="F14" s="77" t="s">
        <v>24</v>
      </c>
      <c r="G14" s="78"/>
      <c r="H14" s="78"/>
      <c r="I14" s="78"/>
      <c r="J14" s="78"/>
      <c r="K14" s="78"/>
      <c r="L14" s="78"/>
      <c r="M14" s="79"/>
      <c r="N14" s="34"/>
    </row>
    <row r="15" spans="1:16" s="7" customFormat="1" ht="18" customHeight="1">
      <c r="A15" s="92"/>
      <c r="B15" s="94"/>
      <c r="C15" s="94"/>
      <c r="D15" s="40">
        <v>4</v>
      </c>
      <c r="E15" s="10"/>
      <c r="F15" s="77" t="s">
        <v>25</v>
      </c>
      <c r="G15" s="78"/>
      <c r="H15" s="78"/>
      <c r="I15" s="78"/>
      <c r="J15" s="78"/>
      <c r="K15" s="78"/>
      <c r="L15" s="78"/>
      <c r="M15" s="79"/>
      <c r="N15" s="34"/>
    </row>
    <row r="16" spans="1:16" s="7" customFormat="1" ht="18" customHeight="1">
      <c r="A16" s="20">
        <v>13</v>
      </c>
      <c r="B16" s="46">
        <f>C14+2</f>
        <v>44151</v>
      </c>
      <c r="C16" s="46">
        <f>B16+5</f>
        <v>44156</v>
      </c>
      <c r="D16" s="9">
        <v>6</v>
      </c>
      <c r="E16" s="8"/>
      <c r="F16" s="77" t="s">
        <v>26</v>
      </c>
      <c r="G16" s="78"/>
      <c r="H16" s="78"/>
      <c r="I16" s="78"/>
      <c r="J16" s="78"/>
      <c r="K16" s="78"/>
      <c r="L16" s="78"/>
      <c r="M16" s="79"/>
      <c r="N16" s="34"/>
    </row>
    <row r="17" spans="1:14" s="7" customFormat="1" ht="18" customHeight="1">
      <c r="A17" s="35">
        <v>14</v>
      </c>
      <c r="B17" s="45">
        <f>C16+2</f>
        <v>44158</v>
      </c>
      <c r="C17" s="45">
        <f>B17+5</f>
        <v>44163</v>
      </c>
      <c r="D17" s="9">
        <v>6</v>
      </c>
      <c r="E17" s="8"/>
      <c r="F17" s="77" t="s">
        <v>27</v>
      </c>
      <c r="G17" s="78"/>
      <c r="H17" s="78"/>
      <c r="I17" s="78"/>
      <c r="J17" s="78"/>
      <c r="K17" s="78"/>
      <c r="L17" s="78"/>
      <c r="M17" s="79"/>
      <c r="N17" s="34"/>
    </row>
    <row r="18" spans="1:14" s="7" customFormat="1" ht="18" customHeight="1">
      <c r="A18" s="20">
        <v>15</v>
      </c>
      <c r="B18" s="19">
        <f>C17+2</f>
        <v>44165</v>
      </c>
      <c r="C18" s="19">
        <f>B18+5</f>
        <v>44170</v>
      </c>
      <c r="D18" s="9">
        <v>6</v>
      </c>
      <c r="E18" s="8"/>
      <c r="F18" s="77" t="s">
        <v>28</v>
      </c>
      <c r="G18" s="78"/>
      <c r="H18" s="78"/>
      <c r="I18" s="78"/>
      <c r="J18" s="78"/>
      <c r="K18" s="78"/>
      <c r="L18" s="78"/>
      <c r="M18" s="79"/>
      <c r="N18" s="34"/>
    </row>
    <row r="19" spans="1:14" s="7" customFormat="1" ht="18" customHeight="1">
      <c r="A19" s="20">
        <v>16</v>
      </c>
      <c r="B19" s="19">
        <f>C18+2</f>
        <v>44172</v>
      </c>
      <c r="C19" s="19">
        <f>B19+5</f>
        <v>44177</v>
      </c>
      <c r="D19" s="9">
        <v>6</v>
      </c>
      <c r="E19" s="8"/>
      <c r="F19" s="77" t="s">
        <v>29</v>
      </c>
      <c r="G19" s="78"/>
      <c r="H19" s="78"/>
      <c r="I19" s="78"/>
      <c r="J19" s="78"/>
      <c r="K19" s="78"/>
      <c r="L19" s="78"/>
      <c r="M19" s="79"/>
      <c r="N19" s="34"/>
    </row>
    <row r="20" spans="1:14" s="44" customFormat="1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>
      <c r="E21" s="42"/>
      <c r="K21" s="99" t="s">
        <v>18</v>
      </c>
      <c r="L21" s="99"/>
      <c r="M21" s="99"/>
    </row>
    <row r="22" spans="1:14" s="2" customFormat="1">
      <c r="B22" s="43" t="s">
        <v>4</v>
      </c>
      <c r="D22" s="39"/>
      <c r="E22" s="101" t="s">
        <v>17</v>
      </c>
      <c r="F22" s="101"/>
      <c r="G22" s="101"/>
      <c r="H22" s="101"/>
      <c r="I22" s="101"/>
      <c r="J22" s="39"/>
      <c r="K22" s="101" t="s">
        <v>3</v>
      </c>
      <c r="L22" s="101"/>
      <c r="M22" s="101"/>
    </row>
    <row r="23" spans="1:14" s="44" customFormat="1">
      <c r="B23" s="42" t="s">
        <v>2</v>
      </c>
      <c r="D23" s="42"/>
      <c r="E23" s="103" t="s">
        <v>2</v>
      </c>
      <c r="F23" s="103"/>
      <c r="G23" s="103"/>
      <c r="H23" s="103"/>
      <c r="I23" s="103"/>
      <c r="J23" s="42"/>
      <c r="K23" s="99" t="s">
        <v>2</v>
      </c>
      <c r="L23" s="99"/>
      <c r="M23" s="99"/>
    </row>
    <row r="24" spans="1:14" s="44" customFormat="1">
      <c r="B24" s="42"/>
      <c r="D24" s="42"/>
    </row>
    <row r="25" spans="1:14" s="44" customFormat="1">
      <c r="B25" s="42"/>
      <c r="D25" s="42"/>
    </row>
    <row r="26" spans="1:14" s="44" customFormat="1">
      <c r="C26" s="39"/>
      <c r="D26" s="39"/>
    </row>
    <row r="27" spans="1:14" s="2" customFormat="1">
      <c r="B27" s="39" t="s">
        <v>1</v>
      </c>
      <c r="D27" s="39"/>
      <c r="E27" s="102" t="s">
        <v>0</v>
      </c>
      <c r="F27" s="102"/>
      <c r="G27" s="102"/>
      <c r="H27" s="102"/>
      <c r="I27" s="102"/>
      <c r="J27" s="39"/>
      <c r="K27" s="102" t="s">
        <v>16</v>
      </c>
      <c r="L27" s="102"/>
      <c r="M27" s="102"/>
    </row>
    <row r="28" spans="1:14" s="44" customFormat="1">
      <c r="A28" s="99"/>
      <c r="B28" s="100"/>
      <c r="C28" s="100"/>
      <c r="D28" s="42"/>
      <c r="E28" s="99"/>
      <c r="F28" s="99"/>
      <c r="G28" s="99"/>
      <c r="H28" s="42"/>
      <c r="I28" s="42"/>
      <c r="J28" s="42"/>
      <c r="K28" s="99"/>
      <c r="L28" s="99"/>
      <c r="M28" s="99"/>
    </row>
    <row r="29" spans="1:14" s="44" customFormat="1">
      <c r="A29" s="99"/>
      <c r="B29" s="100"/>
      <c r="C29" s="100"/>
      <c r="D29" s="42"/>
      <c r="F29" s="42"/>
      <c r="G29" s="42"/>
      <c r="H29" s="42"/>
      <c r="I29" s="42"/>
      <c r="J29" s="42"/>
      <c r="K29" s="99"/>
      <c r="L29" s="99"/>
      <c r="M29" s="99"/>
    </row>
    <row r="30" spans="1:14" s="44" customFormat="1">
      <c r="A30" s="99"/>
      <c r="B30" s="100"/>
      <c r="C30" s="100"/>
      <c r="D30" s="42"/>
      <c r="G30" s="42"/>
      <c r="H30" s="42"/>
      <c r="K30" s="99"/>
      <c r="L30" s="99"/>
      <c r="M30" s="99"/>
    </row>
    <row r="31" spans="1:14" s="44" customFormat="1">
      <c r="A31" s="99"/>
      <c r="B31" s="100"/>
      <c r="C31" s="100"/>
      <c r="D31" s="42"/>
      <c r="E31" s="99"/>
      <c r="F31" s="99"/>
      <c r="G31" s="99"/>
      <c r="H31" s="99"/>
      <c r="I31" s="99"/>
      <c r="J31" s="42"/>
    </row>
    <row r="32" spans="1:14" s="44" customFormat="1">
      <c r="D32" s="42"/>
      <c r="K32" s="99"/>
      <c r="L32" s="99"/>
      <c r="M32" s="99"/>
    </row>
    <row r="33" spans="1:13" s="44" customFormat="1">
      <c r="A33" s="1"/>
      <c r="B33" s="1"/>
      <c r="C33" s="1"/>
      <c r="D33" s="42"/>
      <c r="E33" s="1"/>
    </row>
    <row r="34" spans="1:13" s="44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K32:M32"/>
    <mergeCell ref="K23:M23"/>
    <mergeCell ref="E27:I27"/>
    <mergeCell ref="A28:C28"/>
    <mergeCell ref="E28:G28"/>
    <mergeCell ref="A29:C29"/>
    <mergeCell ref="K27:M27"/>
    <mergeCell ref="K28:M28"/>
    <mergeCell ref="K29:M29"/>
    <mergeCell ref="E23:I23"/>
    <mergeCell ref="A30:C30"/>
    <mergeCell ref="F16:M16"/>
    <mergeCell ref="F17:M17"/>
    <mergeCell ref="K30:M30"/>
    <mergeCell ref="A31:C31"/>
    <mergeCell ref="E31:I31"/>
    <mergeCell ref="F18:M18"/>
    <mergeCell ref="F19:M19"/>
    <mergeCell ref="K21:M21"/>
    <mergeCell ref="E22:I22"/>
    <mergeCell ref="K22:M22"/>
    <mergeCell ref="H3:N3"/>
    <mergeCell ref="H4:N4"/>
    <mergeCell ref="A5:N5"/>
    <mergeCell ref="A6:N6"/>
    <mergeCell ref="E8:H8"/>
    <mergeCell ref="I8:L8"/>
    <mergeCell ref="A9:B9"/>
    <mergeCell ref="I9:N9"/>
    <mergeCell ref="A10:D10"/>
    <mergeCell ref="F14:M14"/>
    <mergeCell ref="F15:M15"/>
    <mergeCell ref="E10:F10"/>
    <mergeCell ref="H10:I10"/>
    <mergeCell ref="D12:D13"/>
    <mergeCell ref="E12:E13"/>
    <mergeCell ref="F12:M12"/>
    <mergeCell ref="F13:M13"/>
    <mergeCell ref="A14:A15"/>
    <mergeCell ref="B14:B15"/>
    <mergeCell ref="C14:C1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C20" sqref="C20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32" t="s">
        <v>36</v>
      </c>
      <c r="B8" s="32"/>
      <c r="C8" s="32"/>
      <c r="D8" s="51"/>
      <c r="E8" s="74" t="s">
        <v>38</v>
      </c>
      <c r="F8" s="74"/>
      <c r="G8" s="74"/>
      <c r="H8" s="74"/>
      <c r="I8" s="74" t="s">
        <v>34</v>
      </c>
      <c r="J8" s="74"/>
      <c r="K8" s="74"/>
      <c r="L8" s="74"/>
      <c r="M8" s="52"/>
      <c r="N8" s="52"/>
    </row>
    <row r="9" spans="1:16" s="38" customFormat="1" ht="15" customHeight="1">
      <c r="A9" s="74" t="s">
        <v>32</v>
      </c>
      <c r="B9" s="74"/>
      <c r="C9" s="53"/>
      <c r="E9" s="49" t="s">
        <v>33</v>
      </c>
      <c r="F9" s="49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30</v>
      </c>
      <c r="B10" s="76"/>
      <c r="C10" s="76"/>
      <c r="D10" s="76"/>
      <c r="E10" s="80" t="s">
        <v>13</v>
      </c>
      <c r="F10" s="80"/>
      <c r="G10" s="54">
        <f>SUM(D14:D19)</f>
        <v>30</v>
      </c>
      <c r="H10" s="74" t="s">
        <v>23</v>
      </c>
      <c r="I10" s="74"/>
      <c r="J10" s="57">
        <f>SUM(E14:E19)</f>
        <v>0</v>
      </c>
      <c r="K10" s="57"/>
      <c r="L10" s="49"/>
      <c r="M10" s="49"/>
      <c r="N10" s="49"/>
    </row>
    <row r="11" spans="1:16" s="23" customFormat="1" ht="6" customHeight="1"/>
    <row r="12" spans="1:16" s="23" customFormat="1" ht="17.25" customHeight="1">
      <c r="A12" s="56" t="s">
        <v>31</v>
      </c>
      <c r="B12" s="13" t="s">
        <v>11</v>
      </c>
      <c r="C12" s="29">
        <f>B14</f>
        <v>44144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28"/>
    </row>
    <row r="13" spans="1:16" s="23" customFormat="1">
      <c r="A13" s="55" t="s">
        <v>7</v>
      </c>
      <c r="B13" s="11" t="s">
        <v>6</v>
      </c>
      <c r="C13" s="30">
        <f>C18</f>
        <v>44171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28"/>
    </row>
    <row r="14" spans="1:16" s="7" customFormat="1" ht="18" customHeight="1">
      <c r="A14" s="91">
        <v>12</v>
      </c>
      <c r="B14" s="93">
        <v>44144</v>
      </c>
      <c r="C14" s="93">
        <f>B14+6</f>
        <v>44150</v>
      </c>
      <c r="D14" s="9">
        <v>2</v>
      </c>
      <c r="E14" s="8"/>
      <c r="F14" s="77" t="s">
        <v>24</v>
      </c>
      <c r="G14" s="78"/>
      <c r="H14" s="78"/>
      <c r="I14" s="78"/>
      <c r="J14" s="78"/>
      <c r="K14" s="78"/>
      <c r="L14" s="78"/>
      <c r="M14" s="79"/>
      <c r="N14" s="28"/>
    </row>
    <row r="15" spans="1:16" s="7" customFormat="1" ht="18" customHeight="1">
      <c r="A15" s="92"/>
      <c r="B15" s="94"/>
      <c r="C15" s="94"/>
      <c r="D15" s="26">
        <v>4</v>
      </c>
      <c r="E15" s="10"/>
      <c r="F15" s="77" t="s">
        <v>25</v>
      </c>
      <c r="G15" s="78"/>
      <c r="H15" s="78"/>
      <c r="I15" s="78"/>
      <c r="J15" s="78"/>
      <c r="K15" s="78"/>
      <c r="L15" s="78"/>
      <c r="M15" s="79"/>
      <c r="N15" s="28"/>
    </row>
    <row r="16" spans="1:16" s="7" customFormat="1" ht="18" customHeight="1">
      <c r="A16" s="20">
        <v>13</v>
      </c>
      <c r="B16" s="46">
        <f>C14+1</f>
        <v>44151</v>
      </c>
      <c r="C16" s="46">
        <f>B16+6</f>
        <v>44157</v>
      </c>
      <c r="D16" s="9">
        <v>6</v>
      </c>
      <c r="E16" s="8"/>
      <c r="F16" s="77" t="s">
        <v>26</v>
      </c>
      <c r="G16" s="78"/>
      <c r="H16" s="78"/>
      <c r="I16" s="78"/>
      <c r="J16" s="78"/>
      <c r="K16" s="78"/>
      <c r="L16" s="78"/>
      <c r="M16" s="79"/>
      <c r="N16" s="28"/>
    </row>
    <row r="17" spans="1:14" s="7" customFormat="1" ht="18" customHeight="1">
      <c r="A17" s="33">
        <v>14</v>
      </c>
      <c r="B17" s="45">
        <f>C16+1</f>
        <v>44158</v>
      </c>
      <c r="C17" s="45">
        <f>B17+5</f>
        <v>44163</v>
      </c>
      <c r="D17" s="9">
        <v>6</v>
      </c>
      <c r="E17" s="8"/>
      <c r="F17" s="77" t="s">
        <v>27</v>
      </c>
      <c r="G17" s="78"/>
      <c r="H17" s="78"/>
      <c r="I17" s="78"/>
      <c r="J17" s="78"/>
      <c r="K17" s="78"/>
      <c r="L17" s="78"/>
      <c r="M17" s="79"/>
      <c r="N17" s="28"/>
    </row>
    <row r="18" spans="1:14" s="7" customFormat="1" ht="18" customHeight="1">
      <c r="A18" s="20">
        <v>15</v>
      </c>
      <c r="B18" s="19">
        <f>C17+2</f>
        <v>44165</v>
      </c>
      <c r="C18" s="19">
        <f>B18+6</f>
        <v>44171</v>
      </c>
      <c r="D18" s="9">
        <v>6</v>
      </c>
      <c r="E18" s="8"/>
      <c r="F18" s="77" t="s">
        <v>28</v>
      </c>
      <c r="G18" s="78"/>
      <c r="H18" s="78"/>
      <c r="I18" s="78"/>
      <c r="J18" s="78"/>
      <c r="K18" s="78"/>
      <c r="L18" s="78"/>
      <c r="M18" s="79"/>
      <c r="N18" s="28"/>
    </row>
    <row r="19" spans="1:14" s="7" customFormat="1" ht="18" customHeight="1">
      <c r="A19" s="20">
        <v>16</v>
      </c>
      <c r="B19" s="19">
        <f>C18+1</f>
        <v>44172</v>
      </c>
      <c r="C19" s="19">
        <f>B19+6</f>
        <v>44178</v>
      </c>
      <c r="D19" s="9">
        <v>6</v>
      </c>
      <c r="E19" s="8"/>
      <c r="F19" s="77" t="s">
        <v>29</v>
      </c>
      <c r="G19" s="78"/>
      <c r="H19" s="78"/>
      <c r="I19" s="78"/>
      <c r="J19" s="78"/>
      <c r="K19" s="78"/>
      <c r="L19" s="78"/>
      <c r="M19" s="79"/>
      <c r="N19" s="28"/>
    </row>
    <row r="20" spans="1:14" s="23" customFormat="1">
      <c r="A20" s="6"/>
      <c r="B20" s="17"/>
      <c r="C20" s="18"/>
      <c r="D20" s="27"/>
      <c r="E20" s="5"/>
      <c r="F20" s="4"/>
      <c r="G20" s="3"/>
      <c r="H20" s="3"/>
      <c r="I20" s="3"/>
      <c r="J20" s="3"/>
      <c r="K20" s="3"/>
      <c r="L20" s="3"/>
      <c r="M20" s="3"/>
    </row>
    <row r="21" spans="1:14" s="23" customFormat="1">
      <c r="E21" s="22"/>
      <c r="K21" s="99" t="s">
        <v>18</v>
      </c>
      <c r="L21" s="99"/>
      <c r="M21" s="99"/>
    </row>
    <row r="22" spans="1:14" s="2" customFormat="1">
      <c r="B22" s="24" t="s">
        <v>4</v>
      </c>
      <c r="D22" s="25"/>
      <c r="E22" s="101" t="s">
        <v>17</v>
      </c>
      <c r="F22" s="101"/>
      <c r="G22" s="101"/>
      <c r="H22" s="101"/>
      <c r="I22" s="101"/>
      <c r="J22" s="25"/>
      <c r="K22" s="101" t="s">
        <v>3</v>
      </c>
      <c r="L22" s="101"/>
      <c r="M22" s="101"/>
    </row>
    <row r="23" spans="1:14" s="23" customFormat="1">
      <c r="B23" s="22" t="s">
        <v>2</v>
      </c>
      <c r="D23" s="22"/>
      <c r="E23" s="103" t="s">
        <v>2</v>
      </c>
      <c r="F23" s="103"/>
      <c r="G23" s="103"/>
      <c r="H23" s="103"/>
      <c r="I23" s="103"/>
      <c r="J23" s="22"/>
      <c r="K23" s="99" t="s">
        <v>2</v>
      </c>
      <c r="L23" s="99"/>
      <c r="M23" s="99"/>
    </row>
    <row r="24" spans="1:14" s="23" customFormat="1">
      <c r="B24" s="22"/>
      <c r="D24" s="22"/>
    </row>
    <row r="25" spans="1:14" s="23" customFormat="1">
      <c r="B25" s="22"/>
      <c r="D25" s="22"/>
    </row>
    <row r="26" spans="1:14" s="23" customFormat="1">
      <c r="C26" s="25"/>
      <c r="D26" s="25"/>
    </row>
    <row r="27" spans="1:14" s="2" customFormat="1">
      <c r="B27" s="25" t="s">
        <v>1</v>
      </c>
      <c r="D27" s="25"/>
      <c r="E27" s="102" t="s">
        <v>0</v>
      </c>
      <c r="F27" s="102"/>
      <c r="G27" s="102"/>
      <c r="H27" s="102"/>
      <c r="I27" s="102"/>
      <c r="J27" s="25"/>
      <c r="K27" s="102" t="s">
        <v>16</v>
      </c>
      <c r="L27" s="102"/>
      <c r="M27" s="102"/>
    </row>
    <row r="28" spans="1:14" s="23" customFormat="1">
      <c r="A28" s="99"/>
      <c r="B28" s="100"/>
      <c r="C28" s="100"/>
      <c r="D28" s="22"/>
      <c r="E28" s="99"/>
      <c r="F28" s="99"/>
      <c r="G28" s="99"/>
      <c r="H28" s="22"/>
      <c r="I28" s="22"/>
      <c r="J28" s="22"/>
      <c r="K28" s="99"/>
      <c r="L28" s="99"/>
      <c r="M28" s="99"/>
    </row>
    <row r="29" spans="1:14" s="23" customFormat="1">
      <c r="A29" s="99"/>
      <c r="B29" s="100"/>
      <c r="C29" s="100"/>
      <c r="D29" s="22"/>
      <c r="F29" s="22"/>
      <c r="G29" s="22"/>
      <c r="H29" s="22"/>
      <c r="I29" s="22"/>
      <c r="J29" s="22"/>
      <c r="K29" s="99"/>
      <c r="L29" s="99"/>
      <c r="M29" s="99"/>
    </row>
    <row r="30" spans="1:14" s="23" customFormat="1">
      <c r="A30" s="99"/>
      <c r="B30" s="100"/>
      <c r="C30" s="100"/>
      <c r="D30" s="22"/>
      <c r="G30" s="22"/>
      <c r="H30" s="22"/>
      <c r="K30" s="99"/>
      <c r="L30" s="99"/>
      <c r="M30" s="99"/>
    </row>
    <row r="31" spans="1:14" s="23" customFormat="1">
      <c r="A31" s="99"/>
      <c r="B31" s="100"/>
      <c r="C31" s="100"/>
      <c r="D31" s="22"/>
      <c r="E31" s="99"/>
      <c r="F31" s="99"/>
      <c r="G31" s="99"/>
      <c r="H31" s="99"/>
      <c r="I31" s="99"/>
      <c r="J31" s="22"/>
    </row>
    <row r="32" spans="1:14" s="23" customFormat="1">
      <c r="D32" s="22"/>
      <c r="K32" s="99"/>
      <c r="L32" s="99"/>
      <c r="M32" s="99"/>
    </row>
    <row r="33" spans="1:13" s="23" customFormat="1">
      <c r="A33" s="1"/>
      <c r="B33" s="1"/>
      <c r="C33" s="1"/>
      <c r="D33" s="22"/>
      <c r="E33" s="1"/>
    </row>
    <row r="34" spans="1:13" s="23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23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23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23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3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23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3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3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3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3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A14:A15"/>
    <mergeCell ref="B14:B15"/>
    <mergeCell ref="C14:C15"/>
    <mergeCell ref="A10:D10"/>
    <mergeCell ref="E10:F10"/>
    <mergeCell ref="F14:M14"/>
    <mergeCell ref="F15:M15"/>
    <mergeCell ref="H10:I10"/>
    <mergeCell ref="A9:B9"/>
    <mergeCell ref="H3:N3"/>
    <mergeCell ref="H4:N4"/>
    <mergeCell ref="A5:N5"/>
    <mergeCell ref="A6:N6"/>
    <mergeCell ref="I9:N9"/>
    <mergeCell ref="E8:H8"/>
    <mergeCell ref="I8:L8"/>
    <mergeCell ref="E27:I27"/>
    <mergeCell ref="K27:M27"/>
    <mergeCell ref="D12:D13"/>
    <mergeCell ref="E12:E13"/>
    <mergeCell ref="F12:M12"/>
    <mergeCell ref="F13:M13"/>
    <mergeCell ref="K21:M21"/>
    <mergeCell ref="E22:I22"/>
    <mergeCell ref="K22:M22"/>
    <mergeCell ref="E23:I23"/>
    <mergeCell ref="K23:M23"/>
    <mergeCell ref="F16:M16"/>
    <mergeCell ref="F17:M17"/>
    <mergeCell ref="F18:M18"/>
    <mergeCell ref="F19:M19"/>
    <mergeCell ref="A31:C31"/>
    <mergeCell ref="E31:I31"/>
    <mergeCell ref="K32:M32"/>
    <mergeCell ref="A28:C28"/>
    <mergeCell ref="E28:G28"/>
    <mergeCell ref="K28:M28"/>
    <mergeCell ref="A29:C29"/>
    <mergeCell ref="K29:M29"/>
    <mergeCell ref="A30:C30"/>
    <mergeCell ref="K30:M30"/>
  </mergeCells>
  <pageMargins left="0.5" right="0.2" top="0.3" bottom="0.3" header="0.1" footer="0.1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A16" sqref="A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16.4257812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4" t="s">
        <v>36</v>
      </c>
      <c r="B8" s="74"/>
      <c r="C8" s="74"/>
      <c r="D8" s="74"/>
      <c r="E8" s="74" t="s">
        <v>39</v>
      </c>
      <c r="F8" s="74"/>
      <c r="G8" s="74"/>
      <c r="H8" s="74"/>
      <c r="I8" s="74" t="s">
        <v>55</v>
      </c>
      <c r="J8" s="74"/>
      <c r="K8" s="74"/>
      <c r="L8" s="74"/>
      <c r="M8" s="74"/>
      <c r="N8" s="52"/>
    </row>
    <row r="9" spans="1:16" s="38" customFormat="1" ht="15" customHeight="1">
      <c r="A9" s="74" t="s">
        <v>56</v>
      </c>
      <c r="B9" s="74"/>
      <c r="C9" s="53"/>
      <c r="E9" s="49" t="s">
        <v>33</v>
      </c>
      <c r="F9" s="49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58</v>
      </c>
      <c r="B10" s="76"/>
      <c r="C10" s="76"/>
      <c r="D10" s="76"/>
      <c r="E10" s="80" t="s">
        <v>13</v>
      </c>
      <c r="F10" s="80"/>
      <c r="G10" s="54">
        <f>SUM(D14:D19)</f>
        <v>30</v>
      </c>
      <c r="H10" s="74" t="s">
        <v>23</v>
      </c>
      <c r="I10" s="74"/>
      <c r="J10" s="57">
        <f>SUM(E14:E19)</f>
        <v>0</v>
      </c>
      <c r="K10" s="57"/>
      <c r="L10" s="49"/>
      <c r="M10" s="49"/>
      <c r="N10" s="49"/>
    </row>
    <row r="11" spans="1:16" s="44" customFormat="1" ht="6" customHeight="1"/>
    <row r="12" spans="1:16" s="44" customFormat="1" ht="17.25" customHeight="1">
      <c r="A12" s="56" t="s">
        <v>31</v>
      </c>
      <c r="B12" s="13" t="s">
        <v>11</v>
      </c>
      <c r="C12" s="29">
        <f>B14</f>
        <v>44291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34"/>
    </row>
    <row r="13" spans="1:16" s="44" customFormat="1">
      <c r="A13" s="55" t="s">
        <v>7</v>
      </c>
      <c r="B13" s="11" t="s">
        <v>6</v>
      </c>
      <c r="C13" s="30">
        <f>C18</f>
        <v>44318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34"/>
    </row>
    <row r="14" spans="1:16" s="7" customFormat="1" ht="18" customHeight="1">
      <c r="A14" s="91">
        <v>14</v>
      </c>
      <c r="B14" s="93">
        <v>44291</v>
      </c>
      <c r="C14" s="93">
        <f>B14+6</f>
        <v>44297</v>
      </c>
      <c r="D14" s="9">
        <v>2</v>
      </c>
      <c r="E14" s="8"/>
      <c r="F14" s="77" t="s">
        <v>24</v>
      </c>
      <c r="G14" s="78"/>
      <c r="H14" s="78"/>
      <c r="I14" s="78"/>
      <c r="J14" s="78"/>
      <c r="K14" s="78"/>
      <c r="L14" s="78"/>
      <c r="M14" s="79"/>
      <c r="N14" s="34"/>
    </row>
    <row r="15" spans="1:16" s="7" customFormat="1" ht="18" customHeight="1">
      <c r="A15" s="92"/>
      <c r="B15" s="94"/>
      <c r="C15" s="94"/>
      <c r="D15" s="40">
        <v>4</v>
      </c>
      <c r="E15" s="10"/>
      <c r="F15" s="77" t="s">
        <v>25</v>
      </c>
      <c r="G15" s="78"/>
      <c r="H15" s="78"/>
      <c r="I15" s="78"/>
      <c r="J15" s="78"/>
      <c r="K15" s="78"/>
      <c r="L15" s="78"/>
      <c r="M15" s="79"/>
      <c r="N15" s="34"/>
    </row>
    <row r="16" spans="1:16" s="7" customFormat="1" ht="18" customHeight="1">
      <c r="A16" s="20">
        <v>15</v>
      </c>
      <c r="B16" s="46">
        <f>C14+1</f>
        <v>44298</v>
      </c>
      <c r="C16" s="46">
        <f>B16+6</f>
        <v>44304</v>
      </c>
      <c r="D16" s="9">
        <v>6</v>
      </c>
      <c r="E16" s="8"/>
      <c r="F16" s="77" t="s">
        <v>26</v>
      </c>
      <c r="G16" s="78"/>
      <c r="H16" s="78"/>
      <c r="I16" s="78"/>
      <c r="J16" s="78"/>
      <c r="K16" s="78"/>
      <c r="L16" s="78"/>
      <c r="M16" s="79"/>
      <c r="N16" s="34"/>
    </row>
    <row r="17" spans="1:14" s="7" customFormat="1" ht="18" customHeight="1">
      <c r="A17" s="35">
        <v>16</v>
      </c>
      <c r="B17" s="45">
        <f>C16+1</f>
        <v>44305</v>
      </c>
      <c r="C17" s="45">
        <f>B17+5</f>
        <v>44310</v>
      </c>
      <c r="D17" s="9">
        <v>6</v>
      </c>
      <c r="E17" s="8"/>
      <c r="F17" s="77" t="s">
        <v>27</v>
      </c>
      <c r="G17" s="78"/>
      <c r="H17" s="78"/>
      <c r="I17" s="78"/>
      <c r="J17" s="78"/>
      <c r="K17" s="78"/>
      <c r="L17" s="78"/>
      <c r="M17" s="79"/>
      <c r="N17" s="34"/>
    </row>
    <row r="18" spans="1:14" s="7" customFormat="1" ht="18" customHeight="1">
      <c r="A18" s="20">
        <v>17</v>
      </c>
      <c r="B18" s="19">
        <f>C17+2</f>
        <v>44312</v>
      </c>
      <c r="C18" s="19">
        <f>B18+6</f>
        <v>44318</v>
      </c>
      <c r="D18" s="9">
        <v>6</v>
      </c>
      <c r="E18" s="8"/>
      <c r="F18" s="77" t="s">
        <v>28</v>
      </c>
      <c r="G18" s="78"/>
      <c r="H18" s="78"/>
      <c r="I18" s="78"/>
      <c r="J18" s="78"/>
      <c r="K18" s="78"/>
      <c r="L18" s="78"/>
      <c r="M18" s="79"/>
      <c r="N18" s="34"/>
    </row>
    <row r="19" spans="1:14" s="7" customFormat="1" ht="18" customHeight="1">
      <c r="A19" s="20">
        <v>18</v>
      </c>
      <c r="B19" s="19">
        <f>C18+1</f>
        <v>44319</v>
      </c>
      <c r="C19" s="19">
        <f>B19+6</f>
        <v>44325</v>
      </c>
      <c r="D19" s="9">
        <v>6</v>
      </c>
      <c r="E19" s="8"/>
      <c r="F19" s="77" t="s">
        <v>29</v>
      </c>
      <c r="G19" s="78"/>
      <c r="H19" s="78"/>
      <c r="I19" s="78"/>
      <c r="J19" s="78"/>
      <c r="K19" s="78"/>
      <c r="L19" s="78"/>
      <c r="M19" s="79"/>
      <c r="N19" s="34"/>
    </row>
    <row r="20" spans="1:14" s="44" customFormat="1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>
      <c r="E21" s="42"/>
      <c r="K21" s="99" t="s">
        <v>57</v>
      </c>
      <c r="L21" s="99"/>
      <c r="M21" s="99"/>
    </row>
    <row r="22" spans="1:14" s="2" customFormat="1">
      <c r="B22" s="43" t="s">
        <v>4</v>
      </c>
      <c r="D22" s="39"/>
      <c r="E22" s="101" t="s">
        <v>17</v>
      </c>
      <c r="F22" s="101"/>
      <c r="G22" s="101"/>
      <c r="H22" s="101"/>
      <c r="I22" s="101"/>
      <c r="J22" s="39"/>
      <c r="K22" s="101" t="s">
        <v>3</v>
      </c>
      <c r="L22" s="101"/>
      <c r="M22" s="101"/>
    </row>
    <row r="23" spans="1:14" s="44" customFormat="1">
      <c r="B23" s="42" t="s">
        <v>2</v>
      </c>
      <c r="D23" s="42"/>
      <c r="E23" s="103" t="s">
        <v>2</v>
      </c>
      <c r="F23" s="103"/>
      <c r="G23" s="103"/>
      <c r="H23" s="103"/>
      <c r="I23" s="103"/>
      <c r="J23" s="42"/>
      <c r="K23" s="99" t="s">
        <v>2</v>
      </c>
      <c r="L23" s="99"/>
      <c r="M23" s="99"/>
    </row>
    <row r="24" spans="1:14" s="44" customFormat="1">
      <c r="B24" s="42"/>
      <c r="D24" s="42"/>
    </row>
    <row r="25" spans="1:14" s="44" customFormat="1">
      <c r="B25" s="42"/>
      <c r="D25" s="42"/>
    </row>
    <row r="26" spans="1:14" s="44" customFormat="1">
      <c r="C26" s="39"/>
      <c r="D26" s="39"/>
    </row>
    <row r="27" spans="1:14" s="2" customFormat="1">
      <c r="B27" s="39" t="s">
        <v>1</v>
      </c>
      <c r="D27" s="39"/>
      <c r="E27" s="102" t="s">
        <v>0</v>
      </c>
      <c r="F27" s="102"/>
      <c r="G27" s="102"/>
      <c r="H27" s="102"/>
      <c r="I27" s="102"/>
      <c r="J27" s="39"/>
      <c r="K27" s="102" t="s">
        <v>16</v>
      </c>
      <c r="L27" s="102"/>
      <c r="M27" s="102"/>
    </row>
    <row r="28" spans="1:14" s="44" customFormat="1">
      <c r="A28" s="99"/>
      <c r="B28" s="100"/>
      <c r="C28" s="100"/>
      <c r="D28" s="42"/>
      <c r="E28" s="99"/>
      <c r="F28" s="99"/>
      <c r="G28" s="99"/>
      <c r="H28" s="42"/>
      <c r="I28" s="42"/>
      <c r="J28" s="42"/>
      <c r="K28" s="99"/>
      <c r="L28" s="99"/>
      <c r="M28" s="99"/>
    </row>
    <row r="29" spans="1:14" s="44" customFormat="1">
      <c r="A29" s="99"/>
      <c r="B29" s="100"/>
      <c r="C29" s="100"/>
      <c r="D29" s="42"/>
      <c r="F29" s="42"/>
      <c r="G29" s="42"/>
      <c r="H29" s="42"/>
      <c r="I29" s="42"/>
      <c r="J29" s="42"/>
      <c r="K29" s="99"/>
      <c r="L29" s="99"/>
      <c r="M29" s="99"/>
    </row>
    <row r="30" spans="1:14" s="44" customFormat="1">
      <c r="A30" s="99"/>
      <c r="B30" s="100"/>
      <c r="C30" s="100"/>
      <c r="D30" s="42"/>
      <c r="G30" s="42"/>
      <c r="H30" s="42"/>
      <c r="K30" s="99"/>
      <c r="L30" s="99"/>
      <c r="M30" s="99"/>
    </row>
    <row r="31" spans="1:14" s="44" customFormat="1">
      <c r="A31" s="99"/>
      <c r="B31" s="100"/>
      <c r="C31" s="100"/>
      <c r="D31" s="42"/>
      <c r="E31" s="99"/>
      <c r="F31" s="99"/>
      <c r="G31" s="99"/>
      <c r="H31" s="99"/>
      <c r="I31" s="99"/>
      <c r="J31" s="42"/>
    </row>
    <row r="32" spans="1:14" s="44" customFormat="1">
      <c r="D32" s="42"/>
      <c r="K32" s="99"/>
      <c r="L32" s="99"/>
      <c r="M32" s="99"/>
    </row>
    <row r="33" spans="1:13" s="44" customFormat="1">
      <c r="A33" s="1"/>
      <c r="B33" s="1"/>
      <c r="C33" s="1"/>
      <c r="D33" s="42"/>
      <c r="E33" s="1"/>
    </row>
    <row r="34" spans="1:13" s="44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2">
    <mergeCell ref="A29:C29"/>
    <mergeCell ref="K29:M29"/>
    <mergeCell ref="A30:C30"/>
    <mergeCell ref="E31:I31"/>
    <mergeCell ref="I8:M8"/>
    <mergeCell ref="A8:D8"/>
    <mergeCell ref="E23:I23"/>
    <mergeCell ref="K23:M23"/>
    <mergeCell ref="E27:I27"/>
    <mergeCell ref="K27:M27"/>
    <mergeCell ref="A28:C28"/>
    <mergeCell ref="E28:G28"/>
    <mergeCell ref="K28:M28"/>
    <mergeCell ref="A14:A15"/>
    <mergeCell ref="B14:B15"/>
    <mergeCell ref="C14:C15"/>
    <mergeCell ref="H10:I10"/>
    <mergeCell ref="D12:D13"/>
    <mergeCell ref="E12:E13"/>
    <mergeCell ref="F12:M12"/>
    <mergeCell ref="F13:M13"/>
    <mergeCell ref="H3:N3"/>
    <mergeCell ref="H4:N4"/>
    <mergeCell ref="A5:N5"/>
    <mergeCell ref="A6:N6"/>
    <mergeCell ref="E8:H8"/>
    <mergeCell ref="A31:C31"/>
    <mergeCell ref="K32:M32"/>
    <mergeCell ref="A9:B9"/>
    <mergeCell ref="I9:N9"/>
    <mergeCell ref="A10:D10"/>
    <mergeCell ref="K30:M30"/>
    <mergeCell ref="F14:M14"/>
    <mergeCell ref="F15:M15"/>
    <mergeCell ref="F18:M18"/>
    <mergeCell ref="F19:M19"/>
    <mergeCell ref="K21:M21"/>
    <mergeCell ref="E22:I22"/>
    <mergeCell ref="K22:M22"/>
    <mergeCell ref="F16:M16"/>
    <mergeCell ref="F17:M17"/>
    <mergeCell ref="E10:F10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Q14" sqref="Q14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4" t="s">
        <v>36</v>
      </c>
      <c r="B8" s="74"/>
      <c r="C8" s="74"/>
      <c r="D8" s="74"/>
      <c r="E8" s="74" t="s">
        <v>39</v>
      </c>
      <c r="F8" s="74"/>
      <c r="G8" s="74"/>
      <c r="H8" s="74"/>
      <c r="I8" s="74" t="s">
        <v>53</v>
      </c>
      <c r="J8" s="74"/>
      <c r="K8" s="74"/>
      <c r="L8" s="74"/>
      <c r="M8" s="74"/>
      <c r="N8" s="52"/>
    </row>
    <row r="9" spans="1:16" s="38" customFormat="1" ht="15" customHeight="1">
      <c r="A9" s="74" t="s">
        <v>32</v>
      </c>
      <c r="B9" s="74"/>
      <c r="C9" s="53"/>
      <c r="E9" s="49" t="s">
        <v>33</v>
      </c>
      <c r="F9" s="49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30</v>
      </c>
      <c r="B10" s="76"/>
      <c r="C10" s="76"/>
      <c r="D10" s="76"/>
      <c r="E10" s="80" t="s">
        <v>13</v>
      </c>
      <c r="F10" s="80"/>
      <c r="G10" s="54">
        <f>SUM(D14:D32)</f>
        <v>60</v>
      </c>
      <c r="H10" s="74" t="s">
        <v>23</v>
      </c>
      <c r="I10" s="74"/>
      <c r="J10" s="57">
        <f>SUM(E12:E18)</f>
        <v>0</v>
      </c>
      <c r="K10" s="57"/>
      <c r="L10" s="49"/>
      <c r="M10" s="49"/>
      <c r="N10" s="49"/>
    </row>
    <row r="11" spans="1:16" s="44" customFormat="1" ht="8.25" customHeight="1"/>
    <row r="12" spans="1:16" s="44" customFormat="1" ht="17.25" customHeight="1">
      <c r="A12" s="14" t="s">
        <v>12</v>
      </c>
      <c r="B12" s="13" t="s">
        <v>11</v>
      </c>
      <c r="C12" s="29">
        <f>B14</f>
        <v>44137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34"/>
    </row>
    <row r="13" spans="1:16" s="44" customFormat="1">
      <c r="A13" s="12" t="s">
        <v>7</v>
      </c>
      <c r="B13" s="11" t="s">
        <v>6</v>
      </c>
      <c r="C13" s="30">
        <f>C32</f>
        <v>44220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34"/>
    </row>
    <row r="14" spans="1:16" s="7" customFormat="1" ht="21" customHeight="1">
      <c r="A14" s="91">
        <v>11</v>
      </c>
      <c r="B14" s="93">
        <v>44137</v>
      </c>
      <c r="C14" s="93">
        <f>B14+6</f>
        <v>44143</v>
      </c>
      <c r="D14" s="9">
        <v>2</v>
      </c>
      <c r="E14" s="8"/>
      <c r="F14" s="107" t="s">
        <v>24</v>
      </c>
      <c r="G14" s="108"/>
      <c r="H14" s="108"/>
      <c r="I14" s="108"/>
      <c r="J14" s="108"/>
      <c r="K14" s="108"/>
      <c r="L14" s="108"/>
      <c r="M14" s="109"/>
      <c r="N14" s="34"/>
    </row>
    <row r="15" spans="1:16" s="7" customFormat="1" ht="18.75" customHeight="1">
      <c r="A15" s="92"/>
      <c r="B15" s="94"/>
      <c r="C15" s="94"/>
      <c r="D15" s="40">
        <v>3</v>
      </c>
      <c r="E15" s="10"/>
      <c r="F15" s="104" t="s">
        <v>25</v>
      </c>
      <c r="G15" s="105"/>
      <c r="H15" s="105"/>
      <c r="I15" s="105"/>
      <c r="J15" s="105"/>
      <c r="K15" s="105"/>
      <c r="L15" s="105"/>
      <c r="M15" s="106"/>
      <c r="N15" s="34"/>
    </row>
    <row r="16" spans="1:16" s="7" customFormat="1" ht="18.75" customHeight="1">
      <c r="A16" s="91">
        <v>12</v>
      </c>
      <c r="B16" s="93">
        <f>C14+1</f>
        <v>44144</v>
      </c>
      <c r="C16" s="93">
        <f>B16+6</f>
        <v>44150</v>
      </c>
      <c r="D16" s="40">
        <v>1</v>
      </c>
      <c r="E16" s="10"/>
      <c r="F16" s="104" t="s">
        <v>40</v>
      </c>
      <c r="G16" s="105"/>
      <c r="H16" s="105"/>
      <c r="I16" s="105"/>
      <c r="J16" s="105"/>
      <c r="K16" s="105"/>
      <c r="L16" s="105"/>
      <c r="M16" s="106"/>
      <c r="N16" s="34"/>
    </row>
    <row r="17" spans="1:14" s="7" customFormat="1" ht="18.75" customHeight="1">
      <c r="A17" s="92"/>
      <c r="B17" s="94"/>
      <c r="C17" s="94"/>
      <c r="D17" s="9">
        <v>4</v>
      </c>
      <c r="E17" s="10"/>
      <c r="F17" s="104" t="s">
        <v>26</v>
      </c>
      <c r="G17" s="105"/>
      <c r="H17" s="105"/>
      <c r="I17" s="105"/>
      <c r="J17" s="105"/>
      <c r="K17" s="105"/>
      <c r="L17" s="105"/>
      <c r="M17" s="106"/>
      <c r="N17" s="34"/>
    </row>
    <row r="18" spans="1:14" s="7" customFormat="1" ht="18.75" customHeight="1">
      <c r="A18" s="91">
        <v>13</v>
      </c>
      <c r="B18" s="93">
        <f>C16+1</f>
        <v>44151</v>
      </c>
      <c r="C18" s="93">
        <f>B18+6</f>
        <v>44157</v>
      </c>
      <c r="D18" s="9">
        <v>2</v>
      </c>
      <c r="E18" s="8"/>
      <c r="F18" s="104" t="s">
        <v>41</v>
      </c>
      <c r="G18" s="105"/>
      <c r="H18" s="105"/>
      <c r="I18" s="105"/>
      <c r="J18" s="105"/>
      <c r="K18" s="105"/>
      <c r="L18" s="105"/>
      <c r="M18" s="106"/>
      <c r="N18" s="34"/>
    </row>
    <row r="19" spans="1:14" s="7" customFormat="1" ht="18.75" customHeight="1">
      <c r="A19" s="92"/>
      <c r="B19" s="94"/>
      <c r="C19" s="94"/>
      <c r="D19" s="9">
        <v>3</v>
      </c>
      <c r="E19" s="8"/>
      <c r="F19" s="104" t="s">
        <v>43</v>
      </c>
      <c r="G19" s="105"/>
      <c r="H19" s="105"/>
      <c r="I19" s="105"/>
      <c r="J19" s="105"/>
      <c r="K19" s="105"/>
      <c r="L19" s="105"/>
      <c r="M19" s="106"/>
      <c r="N19" s="34"/>
    </row>
    <row r="20" spans="1:14" s="7" customFormat="1" ht="18.75" customHeight="1">
      <c r="A20" s="91">
        <v>14</v>
      </c>
      <c r="B20" s="93">
        <f>C18+1</f>
        <v>44158</v>
      </c>
      <c r="C20" s="93">
        <f>B20+6</f>
        <v>44164</v>
      </c>
      <c r="D20" s="9">
        <v>3</v>
      </c>
      <c r="E20" s="8"/>
      <c r="F20" s="104" t="s">
        <v>42</v>
      </c>
      <c r="G20" s="105"/>
      <c r="H20" s="105"/>
      <c r="I20" s="105"/>
      <c r="J20" s="105"/>
      <c r="K20" s="105"/>
      <c r="L20" s="105"/>
      <c r="M20" s="106"/>
      <c r="N20" s="34"/>
    </row>
    <row r="21" spans="1:14" s="7" customFormat="1" ht="18.75" customHeight="1">
      <c r="A21" s="92"/>
      <c r="B21" s="94"/>
      <c r="C21" s="94"/>
      <c r="D21" s="9">
        <v>2</v>
      </c>
      <c r="E21" s="8"/>
      <c r="F21" s="104" t="s">
        <v>44</v>
      </c>
      <c r="G21" s="105"/>
      <c r="H21" s="105"/>
      <c r="I21" s="105"/>
      <c r="J21" s="105"/>
      <c r="K21" s="105"/>
      <c r="L21" s="105"/>
      <c r="M21" s="106"/>
      <c r="N21" s="34"/>
    </row>
    <row r="22" spans="1:14" s="7" customFormat="1" ht="18.75" customHeight="1">
      <c r="A22" s="91">
        <v>15</v>
      </c>
      <c r="B22" s="93">
        <f>C20+1</f>
        <v>44165</v>
      </c>
      <c r="C22" s="93">
        <f>B22+6</f>
        <v>44171</v>
      </c>
      <c r="D22" s="9">
        <v>4</v>
      </c>
      <c r="E22" s="8"/>
      <c r="F22" s="104" t="s">
        <v>44</v>
      </c>
      <c r="G22" s="105"/>
      <c r="H22" s="105"/>
      <c r="I22" s="105"/>
      <c r="J22" s="105"/>
      <c r="K22" s="105"/>
      <c r="L22" s="105"/>
      <c r="M22" s="106"/>
      <c r="N22" s="34"/>
    </row>
    <row r="23" spans="1:14" s="7" customFormat="1" ht="18.75" customHeight="1">
      <c r="A23" s="92"/>
      <c r="B23" s="94"/>
      <c r="C23" s="94"/>
      <c r="D23" s="9">
        <v>1</v>
      </c>
      <c r="E23" s="8"/>
      <c r="F23" s="104" t="s">
        <v>45</v>
      </c>
      <c r="G23" s="105"/>
      <c r="H23" s="105"/>
      <c r="I23" s="105"/>
      <c r="J23" s="105"/>
      <c r="K23" s="105"/>
      <c r="L23" s="105"/>
      <c r="M23" s="106"/>
      <c r="N23" s="34"/>
    </row>
    <row r="24" spans="1:14" s="7" customFormat="1" ht="18.75" customHeight="1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104" t="s">
        <v>46</v>
      </c>
      <c r="G24" s="105"/>
      <c r="H24" s="105"/>
      <c r="I24" s="105"/>
      <c r="J24" s="105"/>
      <c r="K24" s="105"/>
      <c r="L24" s="105"/>
      <c r="M24" s="106"/>
      <c r="N24" s="34"/>
    </row>
    <row r="25" spans="1:14" s="7" customFormat="1" ht="18.75" customHeight="1">
      <c r="A25" s="35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104" t="s">
        <v>47</v>
      </c>
      <c r="G25" s="105"/>
      <c r="H25" s="105"/>
      <c r="I25" s="105"/>
      <c r="J25" s="105"/>
      <c r="K25" s="105"/>
      <c r="L25" s="105"/>
      <c r="M25" s="106"/>
      <c r="N25" s="34"/>
    </row>
    <row r="26" spans="1:14" s="7" customFormat="1" ht="18.75" customHeight="1">
      <c r="A26" s="91">
        <v>18</v>
      </c>
      <c r="B26" s="110">
        <f>C25+1</f>
        <v>44186</v>
      </c>
      <c r="C26" s="112">
        <f>B26+6</f>
        <v>44192</v>
      </c>
      <c r="D26" s="9">
        <v>1</v>
      </c>
      <c r="E26" s="8"/>
      <c r="F26" s="104" t="s">
        <v>48</v>
      </c>
      <c r="G26" s="105"/>
      <c r="H26" s="105"/>
      <c r="I26" s="105"/>
      <c r="J26" s="105"/>
      <c r="K26" s="105"/>
      <c r="L26" s="105"/>
      <c r="M26" s="106"/>
      <c r="N26" s="34"/>
    </row>
    <row r="27" spans="1:14" s="7" customFormat="1" ht="18.75" customHeight="1">
      <c r="A27" s="92"/>
      <c r="B27" s="111"/>
      <c r="C27" s="113"/>
      <c r="D27" s="31">
        <v>4</v>
      </c>
      <c r="E27" s="8"/>
      <c r="F27" s="104" t="s">
        <v>49</v>
      </c>
      <c r="G27" s="105"/>
      <c r="H27" s="105"/>
      <c r="I27" s="105"/>
      <c r="J27" s="105"/>
      <c r="K27" s="105"/>
      <c r="L27" s="105"/>
      <c r="M27" s="106"/>
      <c r="N27" s="34"/>
    </row>
    <row r="28" spans="1:14" s="7" customFormat="1" ht="18.75" customHeight="1">
      <c r="A28" s="91">
        <v>19</v>
      </c>
      <c r="B28" s="93">
        <f>C26+1</f>
        <v>44193</v>
      </c>
      <c r="C28" s="93">
        <f>B28+6</f>
        <v>44199</v>
      </c>
      <c r="D28" s="31">
        <v>2</v>
      </c>
      <c r="E28" s="8"/>
      <c r="F28" s="104" t="s">
        <v>50</v>
      </c>
      <c r="G28" s="105"/>
      <c r="H28" s="105"/>
      <c r="I28" s="105"/>
      <c r="J28" s="105"/>
      <c r="K28" s="105"/>
      <c r="L28" s="105"/>
      <c r="M28" s="106"/>
      <c r="N28" s="34"/>
    </row>
    <row r="29" spans="1:14" s="7" customFormat="1" ht="18.75" customHeight="1">
      <c r="A29" s="92"/>
      <c r="B29" s="94"/>
      <c r="C29" s="94"/>
      <c r="D29" s="9">
        <v>3</v>
      </c>
      <c r="E29" s="8"/>
      <c r="F29" s="104" t="s">
        <v>51</v>
      </c>
      <c r="G29" s="105"/>
      <c r="H29" s="105"/>
      <c r="I29" s="105"/>
      <c r="J29" s="105"/>
      <c r="K29" s="105"/>
      <c r="L29" s="105"/>
      <c r="M29" s="106"/>
      <c r="N29" s="34"/>
    </row>
    <row r="30" spans="1:14" s="7" customFormat="1" ht="18.75" customHeight="1">
      <c r="A30" s="35">
        <v>20</v>
      </c>
      <c r="B30" s="36">
        <f>C28+1</f>
        <v>44200</v>
      </c>
      <c r="C30" s="36">
        <f>B30+6</f>
        <v>44206</v>
      </c>
      <c r="D30" s="9">
        <v>5</v>
      </c>
      <c r="E30" s="8"/>
      <c r="F30" s="104" t="s">
        <v>52</v>
      </c>
      <c r="G30" s="105"/>
      <c r="H30" s="105"/>
      <c r="I30" s="105"/>
      <c r="J30" s="105"/>
      <c r="K30" s="105"/>
      <c r="L30" s="105"/>
      <c r="M30" s="106"/>
      <c r="N30" s="34"/>
    </row>
    <row r="31" spans="1:14" s="7" customFormat="1" ht="18.75" customHeight="1">
      <c r="A31" s="35">
        <v>21</v>
      </c>
      <c r="B31" s="36">
        <f>C30+1</f>
        <v>44207</v>
      </c>
      <c r="C31" s="36">
        <f>B31+6</f>
        <v>44213</v>
      </c>
      <c r="D31" s="9">
        <v>5</v>
      </c>
      <c r="E31" s="8"/>
      <c r="F31" s="104" t="s">
        <v>52</v>
      </c>
      <c r="G31" s="105"/>
      <c r="H31" s="105"/>
      <c r="I31" s="105"/>
      <c r="J31" s="105"/>
      <c r="K31" s="105"/>
      <c r="L31" s="105"/>
      <c r="M31" s="106"/>
      <c r="N31" s="34"/>
    </row>
    <row r="32" spans="1:14" s="7" customFormat="1" ht="18.75" customHeight="1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4" t="s">
        <v>52</v>
      </c>
      <c r="G32" s="105"/>
      <c r="H32" s="105"/>
      <c r="I32" s="105"/>
      <c r="J32" s="105"/>
      <c r="K32" s="105"/>
      <c r="L32" s="105"/>
      <c r="M32" s="106"/>
      <c r="N32" s="34"/>
    </row>
    <row r="33" spans="1:13" s="44" customFormat="1">
      <c r="A33" s="32"/>
      <c r="B33" s="17"/>
      <c r="C33" s="18"/>
      <c r="D33" s="18"/>
      <c r="E33" s="5"/>
      <c r="F33" s="4"/>
      <c r="G33" s="32"/>
      <c r="H33" s="32"/>
      <c r="I33" s="32"/>
      <c r="J33" s="32"/>
      <c r="K33" s="32"/>
      <c r="L33" s="32"/>
      <c r="M33" s="32"/>
    </row>
    <row r="34" spans="1:13" s="44" customFormat="1">
      <c r="E34" s="42"/>
      <c r="K34" s="99" t="s">
        <v>18</v>
      </c>
      <c r="L34" s="99"/>
      <c r="M34" s="99"/>
    </row>
    <row r="35" spans="1:13" s="2" customFormat="1">
      <c r="B35" s="43" t="s">
        <v>4</v>
      </c>
      <c r="D35" s="39"/>
      <c r="E35" s="101" t="s">
        <v>17</v>
      </c>
      <c r="F35" s="101"/>
      <c r="G35" s="101"/>
      <c r="H35" s="101"/>
      <c r="I35" s="101"/>
      <c r="J35" s="39"/>
      <c r="K35" s="101" t="s">
        <v>3</v>
      </c>
      <c r="L35" s="101"/>
      <c r="M35" s="101"/>
    </row>
    <row r="36" spans="1:13" s="44" customFormat="1">
      <c r="B36" s="42" t="s">
        <v>2</v>
      </c>
      <c r="D36" s="42"/>
      <c r="E36" s="103" t="s">
        <v>2</v>
      </c>
      <c r="F36" s="103"/>
      <c r="G36" s="103"/>
      <c r="H36" s="103"/>
      <c r="I36" s="103"/>
      <c r="J36" s="42"/>
      <c r="K36" s="99" t="s">
        <v>2</v>
      </c>
      <c r="L36" s="99"/>
      <c r="M36" s="99"/>
    </row>
    <row r="37" spans="1:13" s="44" customFormat="1">
      <c r="B37" s="42"/>
      <c r="D37" s="42"/>
    </row>
    <row r="38" spans="1:13" s="44" customFormat="1">
      <c r="B38" s="42"/>
      <c r="D38" s="42"/>
    </row>
    <row r="39" spans="1:13" s="44" customFormat="1">
      <c r="C39" s="39"/>
      <c r="D39" s="39"/>
    </row>
    <row r="40" spans="1:13" s="2" customFormat="1">
      <c r="B40" s="39" t="s">
        <v>1</v>
      </c>
      <c r="D40" s="39"/>
      <c r="E40" s="102" t="s">
        <v>0</v>
      </c>
      <c r="F40" s="102"/>
      <c r="G40" s="102"/>
      <c r="H40" s="102"/>
      <c r="I40" s="102"/>
      <c r="J40" s="39"/>
      <c r="K40" s="102" t="s">
        <v>16</v>
      </c>
      <c r="L40" s="102"/>
      <c r="M40" s="102"/>
    </row>
    <row r="41" spans="1:13" s="44" customFormat="1">
      <c r="A41" s="99"/>
      <c r="B41" s="100"/>
      <c r="C41" s="100"/>
      <c r="D41" s="42"/>
      <c r="E41" s="99"/>
      <c r="F41" s="99"/>
      <c r="G41" s="99"/>
      <c r="H41" s="42"/>
      <c r="I41" s="42"/>
      <c r="J41" s="42"/>
      <c r="K41" s="99"/>
      <c r="L41" s="99"/>
      <c r="M41" s="99"/>
    </row>
    <row r="42" spans="1:13" s="44" customFormat="1">
      <c r="A42" s="99"/>
      <c r="B42" s="100"/>
      <c r="C42" s="100"/>
      <c r="D42" s="42"/>
      <c r="F42" s="42"/>
      <c r="G42" s="42"/>
      <c r="H42" s="42"/>
      <c r="I42" s="42"/>
      <c r="J42" s="42"/>
      <c r="K42" s="99"/>
      <c r="L42" s="99"/>
      <c r="M42" s="99"/>
    </row>
    <row r="43" spans="1:13" s="44" customFormat="1">
      <c r="A43" s="99"/>
      <c r="B43" s="100"/>
      <c r="C43" s="100"/>
      <c r="D43" s="42"/>
      <c r="G43" s="42"/>
      <c r="H43" s="42"/>
      <c r="K43" s="99"/>
      <c r="L43" s="99"/>
      <c r="M43" s="99"/>
    </row>
    <row r="44" spans="1:13" s="44" customFormat="1">
      <c r="A44" s="99"/>
      <c r="B44" s="100"/>
      <c r="C44" s="100"/>
      <c r="D44" s="42"/>
      <c r="E44" s="99"/>
      <c r="F44" s="99"/>
      <c r="G44" s="99"/>
      <c r="H44" s="99"/>
      <c r="I44" s="99"/>
      <c r="J44" s="42"/>
    </row>
    <row r="45" spans="1:13" s="44" customFormat="1">
      <c r="D45" s="42"/>
      <c r="K45" s="99"/>
      <c r="L45" s="99"/>
      <c r="M45" s="99"/>
    </row>
    <row r="46" spans="1:13" s="44" customFormat="1">
      <c r="A46" s="1"/>
      <c r="B46" s="1"/>
      <c r="C46" s="1"/>
      <c r="D46" s="42"/>
      <c r="E46" s="1"/>
    </row>
    <row r="47" spans="1:13" s="44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4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4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4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4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44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44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44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44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43:C43"/>
    <mergeCell ref="K43:M43"/>
    <mergeCell ref="A44:C44"/>
    <mergeCell ref="E44:I44"/>
    <mergeCell ref="K45:M45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A14:A15"/>
    <mergeCell ref="B14:B15"/>
    <mergeCell ref="C14:C15"/>
    <mergeCell ref="F14:M14"/>
    <mergeCell ref="F15:M15"/>
    <mergeCell ref="A16:A17"/>
    <mergeCell ref="B16:B17"/>
    <mergeCell ref="C16:C17"/>
    <mergeCell ref="F16:M16"/>
    <mergeCell ref="F17:M17"/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E16" sqref="E16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59"/>
      <c r="E1" s="59"/>
      <c r="F1" s="59"/>
      <c r="G1" s="59"/>
      <c r="I1" s="69" t="s">
        <v>15</v>
      </c>
      <c r="J1" s="48"/>
      <c r="K1" s="48"/>
      <c r="L1" s="48"/>
      <c r="M1" s="48"/>
      <c r="N1" s="48"/>
    </row>
    <row r="2" spans="1:16" ht="17.100000000000001" customHeight="1">
      <c r="C2" s="69" t="s">
        <v>20</v>
      </c>
      <c r="D2" s="58"/>
      <c r="E2" s="59"/>
      <c r="F2" s="59"/>
      <c r="G2" s="59"/>
      <c r="I2" s="69" t="s">
        <v>21</v>
      </c>
      <c r="J2" s="48"/>
      <c r="K2" s="48"/>
      <c r="L2" s="48"/>
      <c r="M2" s="48"/>
      <c r="N2" s="48"/>
    </row>
    <row r="3" spans="1:16" ht="17.100000000000001" customHeight="1">
      <c r="C3" s="69" t="s">
        <v>14</v>
      </c>
      <c r="D3" s="58"/>
      <c r="E3" s="59"/>
      <c r="F3" s="59"/>
      <c r="G3" s="59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68"/>
      <c r="B4" s="68"/>
      <c r="C4" s="68"/>
      <c r="D4" s="6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4" t="s">
        <v>36</v>
      </c>
      <c r="B8" s="74"/>
      <c r="C8" s="74"/>
      <c r="D8" s="74"/>
      <c r="E8" s="74" t="s">
        <v>39</v>
      </c>
      <c r="F8" s="74"/>
      <c r="G8" s="74"/>
      <c r="H8" s="74"/>
      <c r="I8" s="74" t="s">
        <v>54</v>
      </c>
      <c r="J8" s="74"/>
      <c r="K8" s="74"/>
      <c r="L8" s="74"/>
      <c r="M8" s="74"/>
      <c r="N8" s="52"/>
    </row>
    <row r="9" spans="1:16" s="38" customFormat="1" ht="15" customHeight="1">
      <c r="A9" s="74" t="s">
        <v>32</v>
      </c>
      <c r="B9" s="74"/>
      <c r="C9" s="53"/>
      <c r="E9" s="68" t="s">
        <v>33</v>
      </c>
      <c r="F9" s="68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30</v>
      </c>
      <c r="B10" s="76"/>
      <c r="C10" s="76"/>
      <c r="D10" s="76"/>
      <c r="E10" s="80" t="s">
        <v>13</v>
      </c>
      <c r="F10" s="80"/>
      <c r="G10" s="54">
        <f>SUM(D14:D32)</f>
        <v>60</v>
      </c>
      <c r="H10" s="74" t="s">
        <v>23</v>
      </c>
      <c r="I10" s="74"/>
      <c r="J10" s="57">
        <f>SUM(E12:E18)</f>
        <v>0</v>
      </c>
      <c r="K10" s="57"/>
      <c r="L10" s="68"/>
      <c r="M10" s="68"/>
      <c r="N10" s="68"/>
    </row>
    <row r="11" spans="1:16" s="59" customFormat="1" ht="8.25" customHeight="1"/>
    <row r="12" spans="1:16" s="59" customFormat="1" ht="17.25" customHeight="1">
      <c r="A12" s="14" t="s">
        <v>12</v>
      </c>
      <c r="B12" s="13" t="s">
        <v>11</v>
      </c>
      <c r="C12" s="29">
        <f>B14</f>
        <v>44137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66"/>
    </row>
    <row r="13" spans="1:16" s="59" customFormat="1">
      <c r="A13" s="12" t="s">
        <v>7</v>
      </c>
      <c r="B13" s="11" t="s">
        <v>6</v>
      </c>
      <c r="C13" s="30">
        <f>C32</f>
        <v>44220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66"/>
    </row>
    <row r="14" spans="1:16" s="7" customFormat="1" ht="21" customHeight="1">
      <c r="A14" s="91">
        <v>11</v>
      </c>
      <c r="B14" s="93">
        <v>44137</v>
      </c>
      <c r="C14" s="93">
        <f>B14+6</f>
        <v>44143</v>
      </c>
      <c r="D14" s="9">
        <v>2</v>
      </c>
      <c r="E14" s="8"/>
      <c r="F14" s="107" t="s">
        <v>24</v>
      </c>
      <c r="G14" s="108"/>
      <c r="H14" s="108"/>
      <c r="I14" s="108"/>
      <c r="J14" s="108"/>
      <c r="K14" s="108"/>
      <c r="L14" s="108"/>
      <c r="M14" s="109"/>
      <c r="N14" s="66"/>
    </row>
    <row r="15" spans="1:16" s="7" customFormat="1" ht="18.75" customHeight="1">
      <c r="A15" s="92"/>
      <c r="B15" s="94"/>
      <c r="C15" s="94"/>
      <c r="D15" s="65">
        <v>3</v>
      </c>
      <c r="E15" s="10"/>
      <c r="F15" s="104" t="s">
        <v>25</v>
      </c>
      <c r="G15" s="105"/>
      <c r="H15" s="105"/>
      <c r="I15" s="105"/>
      <c r="J15" s="105"/>
      <c r="K15" s="105"/>
      <c r="L15" s="105"/>
      <c r="M15" s="106"/>
      <c r="N15" s="66"/>
    </row>
    <row r="16" spans="1:16" s="7" customFormat="1" ht="18.75" customHeight="1">
      <c r="A16" s="91">
        <v>12</v>
      </c>
      <c r="B16" s="93">
        <f>C14+1</f>
        <v>44144</v>
      </c>
      <c r="C16" s="93">
        <f>B16+6</f>
        <v>44150</v>
      </c>
      <c r="D16" s="65">
        <v>1</v>
      </c>
      <c r="E16" s="10"/>
      <c r="F16" s="104" t="s">
        <v>40</v>
      </c>
      <c r="G16" s="105"/>
      <c r="H16" s="105"/>
      <c r="I16" s="105"/>
      <c r="J16" s="105"/>
      <c r="K16" s="105"/>
      <c r="L16" s="105"/>
      <c r="M16" s="106"/>
      <c r="N16" s="66"/>
    </row>
    <row r="17" spans="1:14" s="7" customFormat="1" ht="18.75" customHeight="1">
      <c r="A17" s="92"/>
      <c r="B17" s="94"/>
      <c r="C17" s="94"/>
      <c r="D17" s="9">
        <v>4</v>
      </c>
      <c r="E17" s="10"/>
      <c r="F17" s="104" t="s">
        <v>26</v>
      </c>
      <c r="G17" s="105"/>
      <c r="H17" s="105"/>
      <c r="I17" s="105"/>
      <c r="J17" s="105"/>
      <c r="K17" s="105"/>
      <c r="L17" s="105"/>
      <c r="M17" s="106"/>
      <c r="N17" s="66"/>
    </row>
    <row r="18" spans="1:14" s="7" customFormat="1" ht="18.75" customHeight="1">
      <c r="A18" s="91">
        <v>13</v>
      </c>
      <c r="B18" s="93">
        <f>C16+1</f>
        <v>44151</v>
      </c>
      <c r="C18" s="93">
        <f>B18+6</f>
        <v>44157</v>
      </c>
      <c r="D18" s="9">
        <v>2</v>
      </c>
      <c r="E18" s="8"/>
      <c r="F18" s="104" t="s">
        <v>41</v>
      </c>
      <c r="G18" s="105"/>
      <c r="H18" s="105"/>
      <c r="I18" s="105"/>
      <c r="J18" s="105"/>
      <c r="K18" s="105"/>
      <c r="L18" s="105"/>
      <c r="M18" s="106"/>
      <c r="N18" s="66"/>
    </row>
    <row r="19" spans="1:14" s="7" customFormat="1" ht="18.75" customHeight="1">
      <c r="A19" s="92"/>
      <c r="B19" s="94"/>
      <c r="C19" s="94"/>
      <c r="D19" s="9">
        <v>3</v>
      </c>
      <c r="E19" s="8"/>
      <c r="F19" s="104" t="s">
        <v>43</v>
      </c>
      <c r="G19" s="105"/>
      <c r="H19" s="105"/>
      <c r="I19" s="105"/>
      <c r="J19" s="105"/>
      <c r="K19" s="105"/>
      <c r="L19" s="105"/>
      <c r="M19" s="106"/>
      <c r="N19" s="66"/>
    </row>
    <row r="20" spans="1:14" s="7" customFormat="1" ht="18.75" customHeight="1">
      <c r="A20" s="91">
        <v>14</v>
      </c>
      <c r="B20" s="93">
        <f>C18+1</f>
        <v>44158</v>
      </c>
      <c r="C20" s="93">
        <f>B20+6</f>
        <v>44164</v>
      </c>
      <c r="D20" s="9">
        <v>3</v>
      </c>
      <c r="E20" s="8"/>
      <c r="F20" s="104" t="s">
        <v>42</v>
      </c>
      <c r="G20" s="105"/>
      <c r="H20" s="105"/>
      <c r="I20" s="105"/>
      <c r="J20" s="105"/>
      <c r="K20" s="105"/>
      <c r="L20" s="105"/>
      <c r="M20" s="106"/>
      <c r="N20" s="66"/>
    </row>
    <row r="21" spans="1:14" s="7" customFormat="1" ht="18.75" customHeight="1">
      <c r="A21" s="92"/>
      <c r="B21" s="94"/>
      <c r="C21" s="94"/>
      <c r="D21" s="9">
        <v>2</v>
      </c>
      <c r="E21" s="8"/>
      <c r="F21" s="104" t="s">
        <v>44</v>
      </c>
      <c r="G21" s="105"/>
      <c r="H21" s="105"/>
      <c r="I21" s="105"/>
      <c r="J21" s="105"/>
      <c r="K21" s="105"/>
      <c r="L21" s="105"/>
      <c r="M21" s="106"/>
      <c r="N21" s="66"/>
    </row>
    <row r="22" spans="1:14" s="7" customFormat="1" ht="18.75" customHeight="1">
      <c r="A22" s="91">
        <v>15</v>
      </c>
      <c r="B22" s="93">
        <f>C20+1</f>
        <v>44165</v>
      </c>
      <c r="C22" s="93">
        <f>B22+6</f>
        <v>44171</v>
      </c>
      <c r="D22" s="9">
        <v>4</v>
      </c>
      <c r="E22" s="8"/>
      <c r="F22" s="104" t="s">
        <v>44</v>
      </c>
      <c r="G22" s="105"/>
      <c r="H22" s="105"/>
      <c r="I22" s="105"/>
      <c r="J22" s="105"/>
      <c r="K22" s="105"/>
      <c r="L22" s="105"/>
      <c r="M22" s="106"/>
      <c r="N22" s="66"/>
    </row>
    <row r="23" spans="1:14" s="7" customFormat="1" ht="18.75" customHeight="1">
      <c r="A23" s="92"/>
      <c r="B23" s="94"/>
      <c r="C23" s="94"/>
      <c r="D23" s="9">
        <v>1</v>
      </c>
      <c r="E23" s="8"/>
      <c r="F23" s="104" t="s">
        <v>45</v>
      </c>
      <c r="G23" s="105"/>
      <c r="H23" s="105"/>
      <c r="I23" s="105"/>
      <c r="J23" s="105"/>
      <c r="K23" s="105"/>
      <c r="L23" s="105"/>
      <c r="M23" s="106"/>
      <c r="N23" s="66"/>
    </row>
    <row r="24" spans="1:14" s="7" customFormat="1" ht="18.75" customHeight="1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104" t="s">
        <v>46</v>
      </c>
      <c r="G24" s="105"/>
      <c r="H24" s="105"/>
      <c r="I24" s="105"/>
      <c r="J24" s="105"/>
      <c r="K24" s="105"/>
      <c r="L24" s="105"/>
      <c r="M24" s="106"/>
      <c r="N24" s="66"/>
    </row>
    <row r="25" spans="1:14" s="7" customFormat="1" ht="18.75" customHeight="1">
      <c r="A25" s="61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104" t="s">
        <v>47</v>
      </c>
      <c r="G25" s="105"/>
      <c r="H25" s="105"/>
      <c r="I25" s="105"/>
      <c r="J25" s="105"/>
      <c r="K25" s="105"/>
      <c r="L25" s="105"/>
      <c r="M25" s="106"/>
      <c r="N25" s="66"/>
    </row>
    <row r="26" spans="1:14" s="7" customFormat="1" ht="18.75" customHeight="1">
      <c r="A26" s="91">
        <v>18</v>
      </c>
      <c r="B26" s="110">
        <f>C25+1</f>
        <v>44186</v>
      </c>
      <c r="C26" s="112">
        <f>B26+6</f>
        <v>44192</v>
      </c>
      <c r="D26" s="9">
        <v>1</v>
      </c>
      <c r="E26" s="8"/>
      <c r="F26" s="104" t="s">
        <v>48</v>
      </c>
      <c r="G26" s="105"/>
      <c r="H26" s="105"/>
      <c r="I26" s="105"/>
      <c r="J26" s="105"/>
      <c r="K26" s="105"/>
      <c r="L26" s="105"/>
      <c r="M26" s="106"/>
      <c r="N26" s="66"/>
    </row>
    <row r="27" spans="1:14" s="7" customFormat="1" ht="18.75" customHeight="1">
      <c r="A27" s="92"/>
      <c r="B27" s="111"/>
      <c r="C27" s="113"/>
      <c r="D27" s="31">
        <v>4</v>
      </c>
      <c r="E27" s="8"/>
      <c r="F27" s="104" t="s">
        <v>49</v>
      </c>
      <c r="G27" s="105"/>
      <c r="H27" s="105"/>
      <c r="I27" s="105"/>
      <c r="J27" s="105"/>
      <c r="K27" s="105"/>
      <c r="L27" s="105"/>
      <c r="M27" s="106"/>
      <c r="N27" s="66"/>
    </row>
    <row r="28" spans="1:14" s="7" customFormat="1" ht="18.75" customHeight="1">
      <c r="A28" s="91">
        <v>19</v>
      </c>
      <c r="B28" s="93">
        <f>C26+1</f>
        <v>44193</v>
      </c>
      <c r="C28" s="93">
        <f>B28+6</f>
        <v>44199</v>
      </c>
      <c r="D28" s="31">
        <v>2</v>
      </c>
      <c r="E28" s="8"/>
      <c r="F28" s="104" t="s">
        <v>50</v>
      </c>
      <c r="G28" s="105"/>
      <c r="H28" s="105"/>
      <c r="I28" s="105"/>
      <c r="J28" s="105"/>
      <c r="K28" s="105"/>
      <c r="L28" s="105"/>
      <c r="M28" s="106"/>
      <c r="N28" s="66"/>
    </row>
    <row r="29" spans="1:14" s="7" customFormat="1" ht="18.75" customHeight="1">
      <c r="A29" s="92"/>
      <c r="B29" s="94"/>
      <c r="C29" s="94"/>
      <c r="D29" s="9">
        <v>3</v>
      </c>
      <c r="E29" s="8"/>
      <c r="F29" s="104" t="s">
        <v>51</v>
      </c>
      <c r="G29" s="105"/>
      <c r="H29" s="105"/>
      <c r="I29" s="105"/>
      <c r="J29" s="105"/>
      <c r="K29" s="105"/>
      <c r="L29" s="105"/>
      <c r="M29" s="106"/>
      <c r="N29" s="66"/>
    </row>
    <row r="30" spans="1:14" s="7" customFormat="1" ht="18.75" customHeight="1">
      <c r="A30" s="61">
        <v>20</v>
      </c>
      <c r="B30" s="62">
        <f>C28+1</f>
        <v>44200</v>
      </c>
      <c r="C30" s="62">
        <f>B30+6</f>
        <v>44206</v>
      </c>
      <c r="D30" s="9">
        <v>5</v>
      </c>
      <c r="E30" s="8"/>
      <c r="F30" s="104" t="s">
        <v>52</v>
      </c>
      <c r="G30" s="105"/>
      <c r="H30" s="105"/>
      <c r="I30" s="105"/>
      <c r="J30" s="105"/>
      <c r="K30" s="105"/>
      <c r="L30" s="105"/>
      <c r="M30" s="106"/>
      <c r="N30" s="66"/>
    </row>
    <row r="31" spans="1:14" s="7" customFormat="1" ht="18.75" customHeight="1">
      <c r="A31" s="61">
        <v>21</v>
      </c>
      <c r="B31" s="62">
        <f>C30+1</f>
        <v>44207</v>
      </c>
      <c r="C31" s="62">
        <f>B31+6</f>
        <v>44213</v>
      </c>
      <c r="D31" s="9">
        <v>5</v>
      </c>
      <c r="E31" s="8"/>
      <c r="F31" s="104" t="s">
        <v>52</v>
      </c>
      <c r="G31" s="105"/>
      <c r="H31" s="105"/>
      <c r="I31" s="105"/>
      <c r="J31" s="105"/>
      <c r="K31" s="105"/>
      <c r="L31" s="105"/>
      <c r="M31" s="106"/>
      <c r="N31" s="66"/>
    </row>
    <row r="32" spans="1:14" s="7" customFormat="1" ht="18.75" customHeight="1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4" t="s">
        <v>52</v>
      </c>
      <c r="G32" s="105"/>
      <c r="H32" s="105"/>
      <c r="I32" s="105"/>
      <c r="J32" s="105"/>
      <c r="K32" s="105"/>
      <c r="L32" s="105"/>
      <c r="M32" s="106"/>
      <c r="N32" s="66"/>
    </row>
    <row r="33" spans="1:13" s="59" customFormat="1">
      <c r="A33" s="32"/>
      <c r="B33" s="64"/>
      <c r="C33" s="63"/>
      <c r="D33" s="63"/>
      <c r="E33" s="5"/>
      <c r="F33" s="4"/>
      <c r="G33" s="32"/>
      <c r="H33" s="32"/>
      <c r="I33" s="32"/>
      <c r="J33" s="32"/>
      <c r="K33" s="32"/>
      <c r="L33" s="32"/>
      <c r="M33" s="32"/>
    </row>
    <row r="34" spans="1:13" s="59" customFormat="1">
      <c r="E34" s="58"/>
      <c r="K34" s="99" t="s">
        <v>18</v>
      </c>
      <c r="L34" s="99"/>
      <c r="M34" s="99"/>
    </row>
    <row r="35" spans="1:13" s="2" customFormat="1">
      <c r="B35" s="69" t="s">
        <v>4</v>
      </c>
      <c r="D35" s="60"/>
      <c r="E35" s="101" t="s">
        <v>17</v>
      </c>
      <c r="F35" s="101"/>
      <c r="G35" s="101"/>
      <c r="H35" s="101"/>
      <c r="I35" s="101"/>
      <c r="J35" s="60"/>
      <c r="K35" s="101" t="s">
        <v>3</v>
      </c>
      <c r="L35" s="101"/>
      <c r="M35" s="101"/>
    </row>
    <row r="36" spans="1:13" s="59" customFormat="1">
      <c r="B36" s="58" t="s">
        <v>2</v>
      </c>
      <c r="D36" s="58"/>
      <c r="E36" s="103" t="s">
        <v>2</v>
      </c>
      <c r="F36" s="103"/>
      <c r="G36" s="103"/>
      <c r="H36" s="103"/>
      <c r="I36" s="103"/>
      <c r="J36" s="58"/>
      <c r="K36" s="99" t="s">
        <v>2</v>
      </c>
      <c r="L36" s="99"/>
      <c r="M36" s="99"/>
    </row>
    <row r="37" spans="1:13" s="59" customFormat="1">
      <c r="B37" s="58"/>
      <c r="D37" s="58"/>
    </row>
    <row r="38" spans="1:13" s="59" customFormat="1">
      <c r="B38" s="58"/>
      <c r="D38" s="58"/>
    </row>
    <row r="39" spans="1:13" s="59" customFormat="1">
      <c r="C39" s="60"/>
      <c r="D39" s="60"/>
    </row>
    <row r="40" spans="1:13" s="2" customFormat="1">
      <c r="B40" s="60" t="s">
        <v>1</v>
      </c>
      <c r="D40" s="60"/>
      <c r="E40" s="102" t="s">
        <v>0</v>
      </c>
      <c r="F40" s="102"/>
      <c r="G40" s="102"/>
      <c r="H40" s="102"/>
      <c r="I40" s="102"/>
      <c r="J40" s="60"/>
      <c r="K40" s="102" t="s">
        <v>16</v>
      </c>
      <c r="L40" s="102"/>
      <c r="M40" s="102"/>
    </row>
    <row r="41" spans="1:13" s="59" customFormat="1">
      <c r="A41" s="99"/>
      <c r="B41" s="100"/>
      <c r="C41" s="100"/>
      <c r="D41" s="58"/>
      <c r="E41" s="99"/>
      <c r="F41" s="99"/>
      <c r="G41" s="99"/>
      <c r="H41" s="58"/>
      <c r="I41" s="58"/>
      <c r="J41" s="58"/>
      <c r="K41" s="99"/>
      <c r="L41" s="99"/>
      <c r="M41" s="99"/>
    </row>
    <row r="42" spans="1:13" s="59" customFormat="1">
      <c r="A42" s="99"/>
      <c r="B42" s="100"/>
      <c r="C42" s="100"/>
      <c r="D42" s="58"/>
      <c r="F42" s="58"/>
      <c r="G42" s="58"/>
      <c r="H42" s="58"/>
      <c r="I42" s="58"/>
      <c r="J42" s="58"/>
      <c r="K42" s="99"/>
      <c r="L42" s="99"/>
      <c r="M42" s="99"/>
    </row>
    <row r="43" spans="1:13" s="59" customFormat="1">
      <c r="A43" s="99"/>
      <c r="B43" s="100"/>
      <c r="C43" s="100"/>
      <c r="D43" s="58"/>
      <c r="G43" s="58"/>
      <c r="H43" s="58"/>
      <c r="K43" s="99"/>
      <c r="L43" s="99"/>
      <c r="M43" s="99"/>
    </row>
    <row r="44" spans="1:13" s="59" customFormat="1">
      <c r="A44" s="99"/>
      <c r="B44" s="100"/>
      <c r="C44" s="100"/>
      <c r="D44" s="58"/>
      <c r="E44" s="99"/>
      <c r="F44" s="99"/>
      <c r="G44" s="99"/>
      <c r="H44" s="99"/>
      <c r="I44" s="99"/>
      <c r="J44" s="58"/>
    </row>
    <row r="45" spans="1:13" s="59" customFormat="1">
      <c r="D45" s="58"/>
      <c r="K45" s="99"/>
      <c r="L45" s="99"/>
      <c r="M45" s="99"/>
    </row>
    <row r="46" spans="1:13" s="59" customFormat="1">
      <c r="A46" s="1"/>
      <c r="B46" s="1"/>
      <c r="C46" s="1"/>
      <c r="D46" s="58"/>
      <c r="E46" s="1"/>
    </row>
    <row r="47" spans="1:13" s="59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59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59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59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59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59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59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59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59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59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43:C43"/>
    <mergeCell ref="K43:M43"/>
    <mergeCell ref="A44:C44"/>
    <mergeCell ref="E44:I44"/>
    <mergeCell ref="K45:M45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A14:A15"/>
    <mergeCell ref="B14:B15"/>
    <mergeCell ref="C14:C15"/>
    <mergeCell ref="F14:M14"/>
    <mergeCell ref="F15:M15"/>
    <mergeCell ref="A16:A17"/>
    <mergeCell ref="B16:B17"/>
    <mergeCell ref="C16:C17"/>
    <mergeCell ref="F16:M16"/>
    <mergeCell ref="F17:M17"/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workbookViewId="0">
      <selection activeCell="I8" sqref="I8:M8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5"/>
      <c r="I3" s="95"/>
      <c r="J3" s="95"/>
      <c r="K3" s="95"/>
      <c r="L3" s="95"/>
      <c r="M3" s="95"/>
      <c r="N3" s="95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5"/>
      <c r="I4" s="95"/>
      <c r="J4" s="95"/>
      <c r="K4" s="95"/>
      <c r="L4" s="95"/>
      <c r="M4" s="95"/>
      <c r="N4" s="95"/>
    </row>
    <row r="5" spans="1:16" s="38" customFormat="1" ht="6" customHeight="1">
      <c r="A5" s="96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1:16" s="38" customFormat="1" ht="20.25" customHeight="1">
      <c r="A6" s="98" t="s">
        <v>22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4" t="s">
        <v>36</v>
      </c>
      <c r="B8" s="74"/>
      <c r="C8" s="74"/>
      <c r="D8" s="74"/>
      <c r="E8" s="74" t="s">
        <v>39</v>
      </c>
      <c r="F8" s="74"/>
      <c r="G8" s="74"/>
      <c r="H8" s="74"/>
      <c r="I8" s="74" t="s">
        <v>63</v>
      </c>
      <c r="J8" s="74"/>
      <c r="K8" s="74"/>
      <c r="L8" s="74"/>
      <c r="M8" s="74"/>
      <c r="N8" s="52"/>
    </row>
    <row r="9" spans="1:16" s="38" customFormat="1" ht="15" customHeight="1">
      <c r="A9" s="74" t="s">
        <v>59</v>
      </c>
      <c r="B9" s="74"/>
      <c r="C9" s="53"/>
      <c r="E9" s="49" t="s">
        <v>61</v>
      </c>
      <c r="F9" s="49"/>
      <c r="G9" s="32"/>
      <c r="H9" s="32"/>
      <c r="I9" s="75"/>
      <c r="J9" s="75"/>
      <c r="K9" s="75"/>
      <c r="L9" s="75"/>
      <c r="M9" s="75"/>
      <c r="N9" s="75"/>
    </row>
    <row r="10" spans="1:16" s="38" customFormat="1" ht="13.5" customHeight="1">
      <c r="A10" s="76" t="s">
        <v>60</v>
      </c>
      <c r="B10" s="76"/>
      <c r="C10" s="76"/>
      <c r="D10" s="76"/>
      <c r="E10" s="80" t="s">
        <v>13</v>
      </c>
      <c r="F10" s="80"/>
      <c r="G10" s="54">
        <f>SUM(D14:D24)</f>
        <v>60</v>
      </c>
      <c r="H10" s="74" t="s">
        <v>23</v>
      </c>
      <c r="I10" s="74"/>
      <c r="J10" s="57">
        <f>SUM(E12:E16)</f>
        <v>0</v>
      </c>
      <c r="K10" s="57"/>
      <c r="L10" s="49"/>
      <c r="M10" s="49"/>
      <c r="N10" s="49"/>
    </row>
    <row r="11" spans="1:16" s="44" customFormat="1" ht="8.25" customHeight="1"/>
    <row r="12" spans="1:16" s="44" customFormat="1" ht="17.25" customHeight="1">
      <c r="A12" s="14" t="s">
        <v>12</v>
      </c>
      <c r="B12" s="13" t="s">
        <v>11</v>
      </c>
      <c r="C12" s="29">
        <f>B14</f>
        <v>44627</v>
      </c>
      <c r="D12" s="81" t="s">
        <v>10</v>
      </c>
      <c r="E12" s="83" t="s">
        <v>9</v>
      </c>
      <c r="F12" s="85" t="s">
        <v>8</v>
      </c>
      <c r="G12" s="86"/>
      <c r="H12" s="86"/>
      <c r="I12" s="86"/>
      <c r="J12" s="86"/>
      <c r="K12" s="86"/>
      <c r="L12" s="86"/>
      <c r="M12" s="87"/>
      <c r="N12" s="34"/>
    </row>
    <row r="13" spans="1:16" s="44" customFormat="1">
      <c r="A13" s="12" t="s">
        <v>7</v>
      </c>
      <c r="B13" s="11" t="s">
        <v>6</v>
      </c>
      <c r="C13" s="30">
        <f>C24</f>
        <v>44703</v>
      </c>
      <c r="D13" s="82"/>
      <c r="E13" s="84"/>
      <c r="F13" s="88" t="s">
        <v>5</v>
      </c>
      <c r="G13" s="89"/>
      <c r="H13" s="89"/>
      <c r="I13" s="89"/>
      <c r="J13" s="89"/>
      <c r="K13" s="89"/>
      <c r="L13" s="89"/>
      <c r="M13" s="90"/>
      <c r="N13" s="34"/>
    </row>
    <row r="14" spans="1:16" s="7" customFormat="1" ht="21" customHeight="1">
      <c r="A14" s="14">
        <v>1</v>
      </c>
      <c r="B14" s="93">
        <v>44627</v>
      </c>
      <c r="C14" s="93">
        <f>B14+6</f>
        <v>44633</v>
      </c>
      <c r="D14" s="9">
        <v>2</v>
      </c>
      <c r="E14" s="8"/>
      <c r="F14" s="107" t="s">
        <v>24</v>
      </c>
      <c r="G14" s="108"/>
      <c r="H14" s="108"/>
      <c r="I14" s="108"/>
      <c r="J14" s="108"/>
      <c r="K14" s="108"/>
      <c r="L14" s="108"/>
      <c r="M14" s="109"/>
      <c r="N14" s="34"/>
    </row>
    <row r="15" spans="1:16" s="7" customFormat="1" ht="18.75" customHeight="1">
      <c r="A15" s="72"/>
      <c r="B15" s="94"/>
      <c r="C15" s="94"/>
      <c r="D15" s="40">
        <v>4</v>
      </c>
      <c r="E15" s="10"/>
      <c r="F15" s="104" t="s">
        <v>25</v>
      </c>
      <c r="G15" s="105"/>
      <c r="H15" s="105"/>
      <c r="I15" s="105"/>
      <c r="J15" s="105"/>
      <c r="K15" s="105"/>
      <c r="L15" s="105"/>
      <c r="M15" s="106"/>
      <c r="N15" s="34"/>
    </row>
    <row r="16" spans="1:16" s="7" customFormat="1" ht="18.75" customHeight="1">
      <c r="A16" s="73">
        <v>2</v>
      </c>
      <c r="B16" s="62">
        <f>C14+1</f>
        <v>44634</v>
      </c>
      <c r="C16" s="62">
        <f t="shared" ref="C16:C24" si="0">B16+6</f>
        <v>44640</v>
      </c>
      <c r="D16" s="9">
        <v>6</v>
      </c>
      <c r="E16" s="10"/>
      <c r="F16" s="104" t="s">
        <v>26</v>
      </c>
      <c r="G16" s="105"/>
      <c r="H16" s="105"/>
      <c r="I16" s="105"/>
      <c r="J16" s="105"/>
      <c r="K16" s="105"/>
      <c r="L16" s="105"/>
      <c r="M16" s="106"/>
      <c r="N16" s="34"/>
    </row>
    <row r="17" spans="1:14" s="7" customFormat="1" ht="18.75" customHeight="1">
      <c r="A17" s="73">
        <v>3</v>
      </c>
      <c r="B17" s="62">
        <f t="shared" ref="B17:B24" si="1">C16+1</f>
        <v>44641</v>
      </c>
      <c r="C17" s="62">
        <f t="shared" si="0"/>
        <v>44647</v>
      </c>
      <c r="D17" s="9">
        <v>6</v>
      </c>
      <c r="E17" s="8"/>
      <c r="F17" s="104" t="s">
        <v>43</v>
      </c>
      <c r="G17" s="105"/>
      <c r="H17" s="105"/>
      <c r="I17" s="105"/>
      <c r="J17" s="105"/>
      <c r="K17" s="105"/>
      <c r="L17" s="105"/>
      <c r="M17" s="106"/>
      <c r="N17" s="34"/>
    </row>
    <row r="18" spans="1:14" s="7" customFormat="1" ht="18.75" customHeight="1">
      <c r="A18" s="73">
        <v>4</v>
      </c>
      <c r="B18" s="62">
        <f t="shared" si="1"/>
        <v>44648</v>
      </c>
      <c r="C18" s="62">
        <f t="shared" si="0"/>
        <v>44654</v>
      </c>
      <c r="D18" s="9">
        <v>6</v>
      </c>
      <c r="E18" s="8"/>
      <c r="F18" s="104" t="s">
        <v>44</v>
      </c>
      <c r="G18" s="105"/>
      <c r="H18" s="105"/>
      <c r="I18" s="105"/>
      <c r="J18" s="105"/>
      <c r="K18" s="105"/>
      <c r="L18" s="105"/>
      <c r="M18" s="106"/>
      <c r="N18" s="34"/>
    </row>
    <row r="19" spans="1:14" s="7" customFormat="1" ht="18.75" customHeight="1">
      <c r="A19" s="72">
        <v>5</v>
      </c>
      <c r="B19" s="62">
        <v>44662</v>
      </c>
      <c r="C19" s="62">
        <v>44668</v>
      </c>
      <c r="D19" s="9">
        <v>6</v>
      </c>
      <c r="E19" s="8"/>
      <c r="F19" s="104" t="s">
        <v>45</v>
      </c>
      <c r="G19" s="105"/>
      <c r="H19" s="105"/>
      <c r="I19" s="105"/>
      <c r="J19" s="105"/>
      <c r="K19" s="105"/>
      <c r="L19" s="105"/>
      <c r="M19" s="106"/>
      <c r="N19" s="34"/>
    </row>
    <row r="20" spans="1:14" s="7" customFormat="1" ht="18.75" customHeight="1">
      <c r="A20" s="73">
        <v>6</v>
      </c>
      <c r="B20" s="45">
        <f>C19+1</f>
        <v>44669</v>
      </c>
      <c r="C20" s="45">
        <f>B20+6</f>
        <v>44675</v>
      </c>
      <c r="D20" s="9">
        <v>6</v>
      </c>
      <c r="E20" s="8"/>
      <c r="F20" s="104" t="s">
        <v>47</v>
      </c>
      <c r="G20" s="105"/>
      <c r="H20" s="105"/>
      <c r="I20" s="105"/>
      <c r="J20" s="105"/>
      <c r="K20" s="105"/>
      <c r="L20" s="105"/>
      <c r="M20" s="106"/>
      <c r="N20" s="34"/>
    </row>
    <row r="21" spans="1:14" s="7" customFormat="1" ht="18.75" customHeight="1">
      <c r="A21" s="72">
        <v>7</v>
      </c>
      <c r="B21" s="70">
        <f t="shared" si="1"/>
        <v>44676</v>
      </c>
      <c r="C21" s="71">
        <f t="shared" si="0"/>
        <v>44682</v>
      </c>
      <c r="D21" s="31">
        <v>6</v>
      </c>
      <c r="E21" s="8"/>
      <c r="F21" s="104" t="s">
        <v>49</v>
      </c>
      <c r="G21" s="105"/>
      <c r="H21" s="105"/>
      <c r="I21" s="105"/>
      <c r="J21" s="105"/>
      <c r="K21" s="105"/>
      <c r="L21" s="105"/>
      <c r="M21" s="106"/>
      <c r="N21" s="34"/>
    </row>
    <row r="22" spans="1:14" s="7" customFormat="1" ht="18.75" customHeight="1">
      <c r="A22" s="73">
        <v>8</v>
      </c>
      <c r="B22" s="62">
        <f t="shared" si="1"/>
        <v>44683</v>
      </c>
      <c r="C22" s="62">
        <f t="shared" si="0"/>
        <v>44689</v>
      </c>
      <c r="D22" s="9">
        <v>6</v>
      </c>
      <c r="E22" s="8"/>
      <c r="F22" s="104" t="s">
        <v>51</v>
      </c>
      <c r="G22" s="105"/>
      <c r="H22" s="105"/>
      <c r="I22" s="105"/>
      <c r="J22" s="105"/>
      <c r="K22" s="105"/>
      <c r="L22" s="105"/>
      <c r="M22" s="106"/>
      <c r="N22" s="34"/>
    </row>
    <row r="23" spans="1:14" s="7" customFormat="1" ht="18.75" customHeight="1">
      <c r="A23" s="72">
        <v>9</v>
      </c>
      <c r="B23" s="36">
        <f t="shared" si="1"/>
        <v>44690</v>
      </c>
      <c r="C23" s="36">
        <f t="shared" si="0"/>
        <v>44696</v>
      </c>
      <c r="D23" s="9">
        <v>6</v>
      </c>
      <c r="E23" s="8"/>
      <c r="F23" s="104" t="s">
        <v>52</v>
      </c>
      <c r="G23" s="105"/>
      <c r="H23" s="105"/>
      <c r="I23" s="105"/>
      <c r="J23" s="105"/>
      <c r="K23" s="105"/>
      <c r="L23" s="105"/>
      <c r="M23" s="106"/>
      <c r="N23" s="34"/>
    </row>
    <row r="24" spans="1:14" s="7" customFormat="1" ht="18.75" customHeight="1">
      <c r="A24" s="73">
        <v>10</v>
      </c>
      <c r="B24" s="21">
        <f t="shared" si="1"/>
        <v>44697</v>
      </c>
      <c r="C24" s="21">
        <f t="shared" si="0"/>
        <v>44703</v>
      </c>
      <c r="D24" s="9">
        <v>6</v>
      </c>
      <c r="E24" s="8"/>
      <c r="F24" s="104" t="s">
        <v>52</v>
      </c>
      <c r="G24" s="105"/>
      <c r="H24" s="105"/>
      <c r="I24" s="105"/>
      <c r="J24" s="105"/>
      <c r="K24" s="105"/>
      <c r="L24" s="105"/>
      <c r="M24" s="106"/>
      <c r="N24" s="34"/>
    </row>
    <row r="25" spans="1:14" s="44" customFormat="1">
      <c r="A25" s="32"/>
      <c r="B25" s="17"/>
      <c r="C25" s="18"/>
      <c r="D25" s="18"/>
      <c r="E25" s="5"/>
      <c r="F25" s="4"/>
      <c r="G25" s="32"/>
      <c r="H25" s="32"/>
      <c r="I25" s="32"/>
      <c r="J25" s="32"/>
      <c r="K25" s="32"/>
      <c r="L25" s="32"/>
      <c r="M25" s="32"/>
    </row>
    <row r="26" spans="1:14" s="44" customFormat="1">
      <c r="E26" s="42"/>
      <c r="K26" s="99" t="s">
        <v>62</v>
      </c>
      <c r="L26" s="99"/>
      <c r="M26" s="99"/>
    </row>
    <row r="27" spans="1:14" s="2" customFormat="1">
      <c r="B27" s="43" t="s">
        <v>4</v>
      </c>
      <c r="D27" s="39"/>
      <c r="E27" s="101" t="s">
        <v>17</v>
      </c>
      <c r="F27" s="101"/>
      <c r="G27" s="101"/>
      <c r="H27" s="101"/>
      <c r="I27" s="101"/>
      <c r="J27" s="39"/>
      <c r="K27" s="101" t="s">
        <v>3</v>
      </c>
      <c r="L27" s="101"/>
      <c r="M27" s="101"/>
    </row>
    <row r="28" spans="1:14" s="44" customFormat="1">
      <c r="B28" s="42" t="s">
        <v>2</v>
      </c>
      <c r="D28" s="42"/>
      <c r="E28" s="103" t="s">
        <v>2</v>
      </c>
      <c r="F28" s="103"/>
      <c r="G28" s="103"/>
      <c r="H28" s="103"/>
      <c r="I28" s="103"/>
      <c r="J28" s="42"/>
      <c r="K28" s="99" t="s">
        <v>2</v>
      </c>
      <c r="L28" s="99"/>
      <c r="M28" s="99"/>
    </row>
    <row r="29" spans="1:14" s="44" customFormat="1">
      <c r="B29" s="42"/>
      <c r="D29" s="42"/>
    </row>
    <row r="30" spans="1:14" s="44" customFormat="1">
      <c r="B30" s="42"/>
      <c r="D30" s="42"/>
    </row>
    <row r="31" spans="1:14" s="44" customFormat="1">
      <c r="C31" s="39"/>
      <c r="D31" s="39"/>
    </row>
    <row r="32" spans="1:14" s="2" customFormat="1">
      <c r="B32" s="39" t="s">
        <v>1</v>
      </c>
      <c r="D32" s="39"/>
      <c r="E32" s="102" t="s">
        <v>0</v>
      </c>
      <c r="F32" s="102"/>
      <c r="G32" s="102"/>
      <c r="H32" s="102"/>
      <c r="I32" s="102"/>
      <c r="J32" s="39"/>
      <c r="K32" s="102" t="s">
        <v>16</v>
      </c>
      <c r="L32" s="102"/>
      <c r="M32" s="102"/>
    </row>
    <row r="33" spans="1:13" s="44" customFormat="1">
      <c r="A33" s="99"/>
      <c r="B33" s="100"/>
      <c r="C33" s="100"/>
      <c r="D33" s="42"/>
      <c r="E33" s="99"/>
      <c r="F33" s="99"/>
      <c r="G33" s="99"/>
      <c r="H33" s="42"/>
      <c r="I33" s="42"/>
      <c r="J33" s="42"/>
      <c r="K33" s="99"/>
      <c r="L33" s="99"/>
      <c r="M33" s="99"/>
    </row>
    <row r="34" spans="1:13" s="44" customFormat="1">
      <c r="A34" s="99"/>
      <c r="B34" s="100"/>
      <c r="C34" s="100"/>
      <c r="D34" s="42"/>
      <c r="F34" s="42"/>
      <c r="G34" s="42"/>
      <c r="H34" s="42"/>
      <c r="I34" s="42"/>
      <c r="J34" s="42"/>
      <c r="K34" s="99"/>
      <c r="L34" s="99"/>
      <c r="M34" s="99"/>
    </row>
    <row r="35" spans="1:13" s="44" customFormat="1">
      <c r="A35" s="99"/>
      <c r="B35" s="100"/>
      <c r="C35" s="100"/>
      <c r="D35" s="42"/>
      <c r="G35" s="42"/>
      <c r="H35" s="42"/>
      <c r="K35" s="99"/>
      <c r="L35" s="99"/>
      <c r="M35" s="99"/>
    </row>
    <row r="36" spans="1:13" s="44" customFormat="1">
      <c r="A36" s="99"/>
      <c r="B36" s="100"/>
      <c r="C36" s="100"/>
      <c r="D36" s="42"/>
      <c r="E36" s="99"/>
      <c r="F36" s="99"/>
      <c r="G36" s="99"/>
      <c r="H36" s="99"/>
      <c r="I36" s="99"/>
      <c r="J36" s="42"/>
    </row>
    <row r="37" spans="1:13" s="44" customFormat="1">
      <c r="D37" s="42"/>
      <c r="K37" s="99"/>
      <c r="L37" s="99"/>
      <c r="M37" s="99"/>
    </row>
    <row r="38" spans="1:13" s="44" customFormat="1">
      <c r="A38" s="1"/>
      <c r="B38" s="1"/>
      <c r="C38" s="1"/>
      <c r="D38" s="42"/>
      <c r="E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4" customFormat="1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4" customFormat="1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4" customFormat="1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4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46">
    <mergeCell ref="K37:M37"/>
    <mergeCell ref="K35:M35"/>
    <mergeCell ref="A36:C36"/>
    <mergeCell ref="E36:I36"/>
    <mergeCell ref="E27:I27"/>
    <mergeCell ref="K27:M27"/>
    <mergeCell ref="E28:I28"/>
    <mergeCell ref="K28:M28"/>
    <mergeCell ref="E32:I32"/>
    <mergeCell ref="K32:M32"/>
    <mergeCell ref="A35:C35"/>
    <mergeCell ref="B14:B15"/>
    <mergeCell ref="C14:C15"/>
    <mergeCell ref="F14:M14"/>
    <mergeCell ref="F15:M15"/>
    <mergeCell ref="H3:N3"/>
    <mergeCell ref="H4:N4"/>
    <mergeCell ref="A6:N6"/>
    <mergeCell ref="A8:D8"/>
    <mergeCell ref="E8:H8"/>
    <mergeCell ref="I8:M8"/>
    <mergeCell ref="A5:N5"/>
    <mergeCell ref="K26:M26"/>
    <mergeCell ref="D12:D13"/>
    <mergeCell ref="E12:E13"/>
    <mergeCell ref="F12:M12"/>
    <mergeCell ref="F13:M13"/>
    <mergeCell ref="F23:M23"/>
    <mergeCell ref="F24:M24"/>
    <mergeCell ref="F21:M21"/>
    <mergeCell ref="F22:M22"/>
    <mergeCell ref="F20:M20"/>
    <mergeCell ref="F19:M19"/>
    <mergeCell ref="F18:M18"/>
    <mergeCell ref="F16:M16"/>
    <mergeCell ref="F17:M17"/>
    <mergeCell ref="A33:C33"/>
    <mergeCell ref="E33:G33"/>
    <mergeCell ref="K33:M33"/>
    <mergeCell ref="A34:C34"/>
    <mergeCell ref="K34:M34"/>
    <mergeCell ref="I9:N9"/>
    <mergeCell ref="A10:D10"/>
    <mergeCell ref="E10:F10"/>
    <mergeCell ref="H10:I10"/>
    <mergeCell ref="A9:B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20T4-CNO4 TH nguội </vt:lpstr>
      <vt:lpstr>20C1-CNO5 TH nguội</vt:lpstr>
      <vt:lpstr>20C1-CNO7;8;9;10;13;14 THnguội </vt:lpstr>
      <vt:lpstr>20C1-CTM2</vt:lpstr>
      <vt:lpstr>20C1-CCK5</vt:lpstr>
      <vt:lpstr>20C1-CCK4;2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2020-11-05T01:44:19Z</cp:lastPrinted>
  <dcterms:created xsi:type="dcterms:W3CDTF">2019-09-03T16:38:55Z</dcterms:created>
  <dcterms:modified xsi:type="dcterms:W3CDTF">2022-03-06T10:17:50Z</dcterms:modified>
</cp:coreProperties>
</file>