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585" windowWidth="15300" windowHeight="7725" activeTab="1"/>
  </bookViews>
  <sheets>
    <sheet name="Mau 1" sheetId="8" r:id="rId1"/>
    <sheet name="Mau 2" sheetId="3" r:id="rId2"/>
    <sheet name="Mau 3" sheetId="6" r:id="rId3"/>
    <sheet name="Mau 4 " sheetId="2" r:id="rId4"/>
  </sheets>
  <definedNames>
    <definedName name="_xlnm.Print_Area" localSheetId="0">'Mau 1'!$A$1:$G$22</definedName>
    <definedName name="_xlnm.Print_Titles" localSheetId="1">'Mau 2'!$6:$6</definedName>
  </definedNames>
  <calcPr calcId="144525"/>
</workbook>
</file>

<file path=xl/calcChain.xml><?xml version="1.0" encoding="utf-8"?>
<calcChain xmlns="http://schemas.openxmlformats.org/spreadsheetml/2006/main">
  <c r="N11" i="6" l="1"/>
  <c r="H11" i="2" s="1"/>
  <c r="N12" i="6"/>
  <c r="H12" i="2" s="1"/>
  <c r="N13" i="6"/>
  <c r="H13" i="2" s="1"/>
  <c r="N14" i="6"/>
  <c r="H14" i="2" s="1"/>
  <c r="N15" i="6"/>
  <c r="H15" i="2" s="1"/>
  <c r="N17" i="6"/>
  <c r="H17" i="2" s="1"/>
  <c r="N18" i="6"/>
  <c r="H18" i="2" s="1"/>
  <c r="N19" i="6"/>
  <c r="H19" i="2" s="1"/>
  <c r="H11" i="6"/>
  <c r="G11" i="2" s="1"/>
  <c r="H12" i="6"/>
  <c r="G12" i="2" s="1"/>
  <c r="H13" i="6"/>
  <c r="G13" i="2" s="1"/>
  <c r="H14" i="6"/>
  <c r="G14" i="2" s="1"/>
  <c r="H15" i="6"/>
  <c r="G15" i="2" s="1"/>
  <c r="I26" i="2" l="1"/>
  <c r="G26" i="2"/>
  <c r="I25" i="2"/>
  <c r="G25" i="2"/>
  <c r="I24" i="2"/>
  <c r="G24" i="2"/>
  <c r="I23" i="2"/>
  <c r="G23" i="2"/>
  <c r="I22" i="2"/>
  <c r="G22" i="2"/>
  <c r="H17" i="6"/>
  <c r="G17" i="2" s="1"/>
  <c r="H18" i="6"/>
  <c r="G18" i="2" s="1"/>
  <c r="H19" i="6"/>
  <c r="G19" i="2" s="1"/>
  <c r="I27" i="2" l="1"/>
  <c r="N10" i="6"/>
  <c r="H10" i="2" s="1"/>
  <c r="H10" i="6"/>
  <c r="G10" i="2" s="1"/>
  <c r="G27" i="2" l="1"/>
</calcChain>
</file>

<file path=xl/sharedStrings.xml><?xml version="1.0" encoding="utf-8"?>
<sst xmlns="http://schemas.openxmlformats.org/spreadsheetml/2006/main" count="329" uniqueCount="136">
  <si>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</si>
  <si>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</si>
  <si>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</si>
  <si>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</si>
  <si>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</si>
  <si>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</si>
  <si>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</si>
  <si>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</si>
  <si>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</si>
  <si>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</si>
  <si>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</si>
  <si>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</si>
  <si>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</si>
  <si>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</si>
  <si>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</si>
  <si>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</si>
  <si>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</si>
  <si>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</si>
  <si>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</si>
  <si>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</si>
  <si>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</si>
  <si>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</si>
  <si>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</si>
  <si>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</si>
  <si>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</si>
  <si>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1</t>
  </si>
  <si>
    <t>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</si>
  <si>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</si>
  <si>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</si>
  <si>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</si>
  <si>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</si>
  <si>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</si>
  <si>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</si>
  <si>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</si>
  <si>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</si>
  <si>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</si>
  <si>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</si>
  <si>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</si>
  <si>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</si>
  <si>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</si>
  <si>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</si>
  <si>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</si>
  <si>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</si>
  <si>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</si>
  <si>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</si>
  <si>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</si>
  <si>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</si>
  <si>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</si>
  <si>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</si>
  <si>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</si>
  <si>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</si>
  <si>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</si>
  <si>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</si>
  <si>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</si>
  <si>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</si>
  <si>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</si>
  <si>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</si>
  <si>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</si>
  <si>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</si>
  <si>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</si>
  <si>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</si>
  <si>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</si>
  <si>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t>Lý do đề nghị</t>
  </si>
  <si>
    <t>Nguyễn Kính</t>
  </si>
  <si>
    <t>01002024</t>
  </si>
  <si>
    <t>Nguyễn Thị Kim Dung</t>
  </si>
  <si>
    <t>01003002</t>
  </si>
  <si>
    <t>Hồng Mộng Tuyết Dung</t>
  </si>
  <si>
    <t>01003009</t>
  </si>
  <si>
    <t>Trần Thị Minh Thoa</t>
  </si>
  <si>
    <t>01003005</t>
  </si>
  <si>
    <t xml:space="preserve">Võ Thị Lệ Trân </t>
  </si>
  <si>
    <t>01023004</t>
  </si>
  <si>
    <t>06</t>
  </si>
  <si>
    <t>Nguyễn Thị Hồng Thắm</t>
  </si>
  <si>
    <t>Trần Thị Thảo Vân</t>
  </si>
  <si>
    <t>01003008</t>
  </si>
  <si>
    <t>Nguyễn Thị Nghiêm</t>
  </si>
  <si>
    <t>01003014</t>
  </si>
  <si>
    <t>Huỳnh Như Ý</t>
  </si>
  <si>
    <t>01003015</t>
  </si>
  <si>
    <t xml:space="preserve">-Hoàn thành tốt và đúng thời gian nhiệm vụ được giao của đơn vị
- Thực hiện đúng các qui định và nội quy làm việc của nhà trường 
- Thực hiện vượt ngày công kế hoạch
- Tham gia sinh hoạt chi bộ 2
- Tham gia dự án lớp Cao đẳng nghề ô tô chuyển giao từ Đức
-  Hỗ trợ, hướng dẫn, kiểm tra hồ sơ thanh toán các đề tài NCKH cấp trường
- Có bài sáng kiến kinh nghiệm NH 2020-2021, đạt loại tốt (được công nhận có phạm vi ảnh hưởng cấp ngành năm học 2020-2021 theo QĐ số 1783/QĐ/SGDĐT-VP ngày 20/8/2021);
- Tiếp nhận, hoàn thiện hồ sơ nhận tài trợ từ các đơn vị, doanh nghiệp
- Cung cấp số liệu, hồ sơ phục vụ kiểm toán năm 2021
- Xây dựng đề án sử dụng tài sản công
</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</si>
  <si>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2022
- Tham gia xây dựng đề án sử dụng tài sản công 
</t>
  </si>
  <si>
    <t>TPHCM, ngày 16 tháng 01 năm 2022</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</si>
  <si>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Thực hiện công tác dự toán nguồn tiền để kịp thời báo cáo cho trưởng phòng;
 - Có bài sáng kiến kinh nghiệm NH 2020-2021, được công nhận có phạm vi ảnh hưởng cấp trường trong năm học 2020-2021 theo QĐ số 358/LTT-HĐSK ngày 08/04/2021);
- Tiếp nhận, hoàn thiện hồ sơ nhận tài trợ từ các đơn vị, doanh nghiệp
- Cung cấp số liệu, hồ sơ phục vụ kiểm toán năm 2021
</t>
  </si>
  <si>
    <t>- Hoàn thành tốt và đúng thời gian nhiệm vụ được giao của đơn vị;
- Thực hiện đúng các qui định và nội quy làm việc của nhà trường
-Thực hiện vượt ngày công kế hoạch;
- Có bài sáng kiến kinh nghiệm NH 2020-2021, đạt loại tốt (được công nhận có phạm vi ảnh hưởng cấp ngành năm học 2020-2021 theo QĐ số 1783/QĐ/SGDĐT-VP ngày 20/8/2021);
- Thực hiện kế hoạch mua sắm trang thiết bị và sửa chữa nhỏ năm 2022
- Tham gia dự án lớp Cao đẳng nghề ô tô chuyển giao từ Đức</t>
  </si>
  <si>
    <t>-Hoàn thành tốt và đúng thời gian nhiệm vụ được giao của đơn vị
- Thực hiện đúng các qui định và nội quy làm việc của nhà trường
- Thực hiện vượt ngày công kế hoạch
- Tham gia sinh hoạt, họp BCH Công đoàn
- Tham gia thực hiện hồ sơ theo sự phân công trưởng phòng: các dự án của trường (Dự án tòa nhà Kone, dự án lớp Cao đẳng nghề  ô tô chuyển giao từ Đức, ...)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năm 2022
- Tham gia xây dựng đề án sử dụng tài sản công
- Thực hiện hồ sơ dự toán năm 2023
- Thực hiện kiểm kê tài sản 2022</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</si>
  <si>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Tham gia dự án lớp Cao đẳng nghề ô tô chuyển giao từ Đức
- Có bài sáng kiến kinh nghiệm NH 2019-2020, đạt loại tốt (được công nhận có phạm vi ảnh hưởng cấp ngành năm học 2019-2020 theo QĐ số 1720/QĐ/GDĐT-VP ngày 21/8/2020)
- Cung cấp số liệu, hồ sơ phục vụ kiểm toán năm 2021
- Thực hiện kế hoạch mua sắm trang thiết bị và sửa chữa nhỏ 2021
- Tiếp nhận và hoàn thiện hồ sơ nhận tài trợ từ các đơn vị, doanh nghiệp
-Tham gia xây dựng đề án sử dụng tài sản công </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</si>
  <si>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Có bài sáng kiến kinh nghiệm NH 2020-2021, đạt loại tốt (được công nhận có phạm vi ảnh hưởng cấp ngành năm học 2020-2021 theo QĐ số 1783/QĐ/SGDĐT-VP ngày 20/8/2021);
- Tiếp nhận và hoàn thiện hồ sơ nhận tài trợ từ các đơn vị, doanh nghiệp
- Cung cấp số liệu, hồ sơ phục vụ kiểm toán 2021
-Tham gia xây dựng đề án sử dụng tài sản công </t>
  </si>
  <si>
    <t xml:space="preserve"> PHÒNG KẾ HOẠCH - TÀI CHÍNH</t>
  </si>
  <si>
    <t>PHÒNG KẾ HOẠCH - TÀI CHÍNH</t>
  </si>
  <si>
    <t>Võ Thị Lệ Trân</t>
  </si>
  <si>
    <t>01003007</t>
  </si>
  <si>
    <t>Nguyễn Thụy Nghiêm</t>
  </si>
  <si>
    <t>Tiếp tục tiếp nhận, hoàn thiện hồ sơ nhận tài trợ từ các đơn vị, doanh nghiệp.</t>
  </si>
  <si>
    <t>Phối hợp, hỗ trợ CVHT tập hợp tài khoản của sinh viên thực hiện chi trả tiền miễn giảm học phí qua tài khoản.</t>
  </si>
  <si>
    <t>Đang thực hiện</t>
  </si>
  <si>
    <r>
      <t>- Có bài sáng kiến kinh nghiệm NH 2020-2021, đạt loại xuất sắc (được công nhận có phạm vi ảnh hưởng cấp ngành năm học 2020-2021 theo QĐ số 1783/QĐ/SGDĐT-VP ngày 20/8/2021);
- Năm 2021 có tham gia nhiều dự án cấp trường và cấp Sở (BTC Dự án ODA; Dự án Kone; Dự toán tài chính DA lên trường ĐH Lý Tự Trọng...)
- Có thực hiện bài viết và được đăng trong Hội thảo Khoa học cấp trường năm 2021;
- Thực hiện nhiều Báo cáo; giải trình theo yêu cầu của Sở Giáo dục, Sở Tài chính và Cục thuế TP;</t>
    </r>
    <r>
      <rPr>
        <sz val="10"/>
        <rFont val="Times New Roman"/>
        <family val="1"/>
      </rPr>
      <t xml:space="preserve">
- Thực hiện hồ sơ dự toán tài chính trung hạn (2021-2025);
- Năm 2021 hoàn thiện Đề án 151 của Chính phủ, đã được Sở Tài chính phê duyệt trình UBND TP</t>
    </r>
  </si>
  <si>
    <t>Hỗ trợ và hướng dẫn các khoa thực hiện hồ sơ thanh toán đề tài khoa học và công nghệ cấp trường.</t>
  </si>
  <si>
    <t>07</t>
  </si>
  <si>
    <t xml:space="preserve">          TRƯỜNG CAO ĐẲNG LÝ TỰ TRỌNG</t>
  </si>
  <si>
    <t xml:space="preserve">               THÀNH PHỐ HỒ CHÍ MINH</t>
  </si>
  <si>
    <t xml:space="preserve">           PHÒNG KẾ HOẠCH - TÀI CHÍNH</t>
  </si>
  <si>
    <t xml:space="preserve">                                                                                                             Mẫu 2</t>
  </si>
  <si>
    <t xml:space="preserve">       TRƯỞNG ĐƠN VỊ</t>
  </si>
  <si>
    <t xml:space="preserve">- Chuẩn A3, tuy nhiên do có nhiều tích cực trong công việc của phòng và của trường, Phòng KH-TC kính đề nghị hội đồng thi đua xem xét xếp loại : A2 </t>
  </si>
  <si>
    <t xml:space="preserve">- Chuẩn A4, tuy nhiên do có nhiều tích cực trong công việc của phòng và của trường, Phòng KH-TC kính đề nghị hội đồng thi đua xem xét xếp loại : A2 </t>
  </si>
  <si>
    <t>Nhiệm vụ 4</t>
  </si>
  <si>
    <r>
      <t xml:space="preserve">       TRƯỜNG CAO ĐẲNG LÝ TỰ TRỌNG
            THÀNH PHỐ HỒ CHÍ MINH
      </t>
    </r>
    <r>
      <rPr>
        <b/>
        <sz val="12"/>
        <rFont val="Times New Roman"/>
        <family val="1"/>
      </rPr>
      <t>PHÒNG KẾ HOẠCH - TÀI CHÍNH</t>
    </r>
  </si>
  <si>
    <t>Kính, Kim Dung, Trân, Thắm,Vân, Nghiêm, Ý</t>
  </si>
  <si>
    <t>BẢNG TỔNG HỢP CÔNG VIỆC ĐỘT XUẤT ĐÃ THỰC HIỆN THÁNG 03/2022
(Gửi file mềm ngày 25 hàng tháng)</t>
  </si>
  <si>
    <t>THỐNG KÊ CHI TIẾT KHỐI LƯỢNG CÔNG VIỆC THỰC HIỆN THÁNG 03/2022</t>
  </si>
  <si>
    <t>03/2022</t>
  </si>
  <si>
    <t>DANH SÁCH XẾP LOẠI THI ĐUA THÁNG 03/2022</t>
  </si>
  <si>
    <t xml:space="preserve">                                         CỘNG HÒA XÃ HỘI CHỦ NGHĨA VIỆT NAM
                                                       Độc lập - Tự do - Hạnh phúc</t>
  </si>
  <si>
    <t>Nhiệm vụ 5</t>
  </si>
  <si>
    <t>Tiếp tục thực hiện báo cáo tài chính và báo cáo quyết toán kinh phí năm 2021.</t>
  </si>
  <si>
    <t>x</t>
  </si>
  <si>
    <t>- Chuẩn A2, tuy nhiên do có nhiều tích cực trong công việc của phòng và của trường, Phòng KH-TC kính đề nghị hội đồng thi đua xem xét xếp loại : A1</t>
  </si>
  <si>
    <t>TPHCM, ngày 23 tháng 03 năm 2022</t>
  </si>
  <si>
    <t xml:space="preserve">                          Nguyễn Kính</t>
  </si>
  <si>
    <t>Kính,Tuyết Dung, Thoa, Trân, Thắm.</t>
  </si>
  <si>
    <t>Kính, Kim Dung, Tuyết Dung,Thoa,  Nghiêm, Ý</t>
  </si>
  <si>
    <t>Kính, Tuyết Dung, Kim Dung, Thoa,Trân, Thắm, Vân</t>
  </si>
  <si>
    <t>Kính, Vân, Nghiêm, Ý</t>
  </si>
  <si>
    <t xml:space="preserve">Kính, Tuyết Dung, Thoa, Trân.
</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</si>
  <si>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</si>
  <si>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Kính, Kim Dung, Tuyết  Dung, Thoa, Vân, Nghiêm, Ý.</t>
  </si>
  <si>
    <t xml:space="preserve">                                                                                                                       Thành phố Hồ Chí Minh, ngày 23 tháng 03 năm 2022</t>
  </si>
  <si>
    <t>Kính, Tuyết Dung, Thoa, Trân, Thắm.</t>
  </si>
  <si>
    <t>Báo cáo thực hiện công tác đấu thầu qua mạng Quý 1/2022, công văn số 624/SGDĐT-KHTC ngày 08/3/2022 của Sở Giáo dục và Đào tạo Thành phố Hồ Chí Minh.</t>
  </si>
  <si>
    <t>Lập dự toán kinh phí viện trợ nước ngoài sử dụng cho chi thường xuyên năm 2022 và giai đoạn 2022-2024, theo công văn số 1493/STC-HCSN ngày 17/03/2022 của  Sở Tài Chính Thành phố Hồ Chí Minh.</t>
  </si>
  <si>
    <t>Tổng hợp số liệu để lập dự án phát triển lên Trường Đại học (theo chỉ đạo của Ban giám hiệu).</t>
  </si>
  <si>
    <t xml:space="preserve"> Góp ý Dự thảo thông số kỹ thuật của nhóm danh mục tài sản mua sắm tập trung năm 2022, công văn số 622/SGDĐT-KHTC ngày 08/03/2022 của Sở Giáo dục và Đào tạo Thành phố Hồ Chí Minh;</t>
  </si>
  <si>
    <t>Kính, Kim Dung, Trân, Thắm, Vân, Nghiêm, Ý.</t>
  </si>
  <si>
    <t>Giải quyết thiết phục Sinh viên làm đơn xin rút học phí, bảo lưu kết quả học tập để các em quay lại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</si>
</sst>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29">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3"/>
      <name val="Times New Roman"/>
      <family val="1"/>
    </font>
    <font>
      <sz val="10"/>
      <color theme="1"/>
      <name val="Times New Roman"/>
      <family val="1"/>
    </font>
    <font>
      <sz val="10"/>
      <name val="Times New Roman"/>
      <family val="1"/>
    </font>
    <font>
      <sz val="11"/>
      <color theme="1"/>
      <name val="Calibri"/>
      <family val="2"/>
      <scheme val="minor"/>
    </font>
    <font>
      <sz val="13"/>
      <color indexed="8"/>
      <name val="Times New Roman"/>
      <family val="1"/>
    </font>
    <font>
      <b/>
      <sz val="10"/>
      <color theme="1"/>
      <name val="Times New Roman"/>
      <family val="1"/>
    </font>
    <font>
      <i/>
      <sz val="13"/>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6" fillId="0" borderId="0"/>
    <xf numFmtId="43" fontId="25" fillId="0" borderId="0" applyFont="0" applyFill="0" applyBorder="0" applyAlignment="0" applyProtection="0"/>
  </cellStyleXfs>
  <cellXfs count="18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2"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5" fillId="0" borderId="2" xfId="0" quotePrefix="1" applyFont="1" applyBorder="1" applyAlignment="1">
      <alignment horizontal="center" vertical="center" wrapText="1"/>
    </xf>
    <xf numFmtId="0" fontId="5" fillId="0" borderId="2" xfId="0" applyFont="1" applyBorder="1" applyAlignment="1">
      <alignment horizontal="left" vertical="center" wrapText="1"/>
    </xf>
    <xf numFmtId="0" fontId="5" fillId="0" borderId="2" xfId="0" quotePrefix="1" applyFont="1" applyFill="1" applyBorder="1" applyAlignment="1">
      <alignment horizontal="center" vertical="center" wrapText="1"/>
    </xf>
    <xf numFmtId="0" fontId="5" fillId="0" borderId="2" xfId="0" applyFont="1" applyBorder="1" applyAlignment="1">
      <alignment horizontal="center" vertical="center" wrapText="1"/>
    </xf>
    <xf numFmtId="0" fontId="13" fillId="0" borderId="0" xfId="0" applyFont="1" applyFill="1"/>
    <xf numFmtId="0" fontId="23" fillId="0" borderId="9" xfId="0" quotePrefix="1" applyFont="1" applyBorder="1" applyAlignment="1">
      <alignment horizontal="left" vertical="center" wrapText="1"/>
    </xf>
    <xf numFmtId="0" fontId="23" fillId="0" borderId="9" xfId="0" applyFont="1" applyBorder="1" applyAlignment="1">
      <alignment horizontal="center" vertical="center" wrapText="1"/>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Border="1" applyAlignment="1">
      <alignment horizontal="left" vertical="center" wrapText="1"/>
    </xf>
    <xf numFmtId="0" fontId="13" fillId="0" borderId="1" xfId="0" applyFont="1" applyBorder="1" applyAlignment="1">
      <alignment horizontal="center" vertical="center"/>
    </xf>
    <xf numFmtId="0" fontId="13" fillId="0" borderId="3" xfId="0" quotePrefix="1" applyFont="1" applyBorder="1" applyAlignment="1">
      <alignment horizontal="left"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quotePrefix="1"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1" xfId="0" applyFont="1" applyFill="1" applyBorder="1" applyAlignment="1">
      <alignment horizontal="center" vertical="center" wrapText="1"/>
    </xf>
    <xf numFmtId="0" fontId="12" fillId="0" borderId="1" xfId="0" applyFont="1" applyBorder="1" applyAlignment="1">
      <alignment horizontal="left" vertical="center"/>
    </xf>
    <xf numFmtId="0" fontId="13" fillId="0" borderId="3" xfId="0" applyFont="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quotePrefix="1" applyFont="1" applyFill="1" applyBorder="1" applyAlignment="1">
      <alignment horizontal="center" vertical="center" wrapText="1"/>
    </xf>
    <xf numFmtId="17" fontId="8" fillId="0" borderId="1" xfId="1" quotePrefix="1" applyNumberFormat="1" applyFont="1" applyFill="1" applyBorder="1" applyAlignment="1">
      <alignment horizontal="center" vertical="center"/>
    </xf>
    <xf numFmtId="165" fontId="23" fillId="0" borderId="1" xfId="3" quotePrefix="1" applyNumberFormat="1" applyFont="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quotePrefix="1" applyFont="1" applyFill="1" applyBorder="1" applyAlignment="1">
      <alignment horizontal="center" vertical="center"/>
    </xf>
    <xf numFmtId="0" fontId="26" fillId="0" borderId="1" xfId="0" applyFont="1" applyFill="1" applyBorder="1" applyAlignment="1" applyProtection="1">
      <alignment horizontal="center" vertical="center" wrapText="1"/>
      <protection locked="0"/>
    </xf>
    <xf numFmtId="49" fontId="5" fillId="0" borderId="3" xfId="0"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7" fillId="0" borderId="1" xfId="0" applyFont="1" applyBorder="1" applyAlignment="1">
      <alignment horizontal="center" vertical="center" wrapText="1"/>
    </xf>
    <xf numFmtId="0" fontId="27" fillId="0" borderId="0" xfId="0" applyFont="1" applyBorder="1" applyAlignment="1">
      <alignment horizontal="center" vertical="center" wrapText="1"/>
    </xf>
    <xf numFmtId="0" fontId="4" fillId="2" borderId="0"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8" fillId="0" borderId="1" xfId="1" applyNumberFormat="1" applyFont="1" applyFill="1" applyBorder="1" applyAlignment="1">
      <alignment horizontal="center" vertical="center" wrapText="1"/>
    </xf>
    <xf numFmtId="0" fontId="5" fillId="0" borderId="0" xfId="0" applyFont="1" applyAlignment="1">
      <alignment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8" fillId="0" borderId="0" xfId="1" applyFont="1" applyFill="1" applyBorder="1" applyAlignment="1">
      <alignment horizontal="center" vertical="center"/>
    </xf>
    <xf numFmtId="0" fontId="17" fillId="0" borderId="0" xfId="0" applyFont="1" applyBorder="1" applyAlignment="1">
      <alignment vertical="center"/>
    </xf>
    <xf numFmtId="0" fontId="17" fillId="0" borderId="0" xfId="0" applyFont="1" applyAlignment="1">
      <alignment vertical="center"/>
    </xf>
    <xf numFmtId="0" fontId="9" fillId="0" borderId="1" xfId="0" applyFont="1" applyBorder="1" applyAlignment="1">
      <alignment vertical="center" wrapText="1"/>
    </xf>
    <xf numFmtId="0" fontId="12" fillId="0" borderId="0" xfId="0" applyFont="1" applyAlignment="1">
      <alignment horizont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Border="1" applyAlignment="1">
      <alignment horizontal="center" vertic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8" fillId="0" borderId="0" xfId="1" applyFont="1" applyFill="1" applyBorder="1" applyAlignment="1">
      <alignment horizontal="center" vertical="center"/>
    </xf>
    <xf numFmtId="0" fontId="3" fillId="0" borderId="0" xfId="1" applyFont="1" applyFill="1" applyAlignment="1">
      <alignment horizontal="left" vertical="top" wrapText="1"/>
    </xf>
    <xf numFmtId="0" fontId="3" fillId="0" borderId="0" xfId="1" applyFont="1" applyFill="1" applyBorder="1" applyAlignment="1">
      <alignment horizontal="center" vertical="center" wrapText="1"/>
    </xf>
    <xf numFmtId="0" fontId="7"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center" vertical="center"/>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4">
    <cellStyle name="Comma" xfId="3" builtin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12296" y="622297"/>
          <a:ext cx="203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1995220</xdr:colOff>
      <xdr:row>2</xdr:row>
      <xdr:rowOff>31988</xdr:rowOff>
    </xdr:from>
    <xdr:to>
      <xdr:col>5</xdr:col>
      <xdr:colOff>1232880</xdr:colOff>
      <xdr:row>2</xdr:row>
      <xdr:rowOff>31988</xdr:rowOff>
    </xdr:to>
    <xdr:cxnSp macro="">
      <xdr:nvCxnSpPr>
        <xdr:cNvPr id="3" name="Straight Connector 2"/>
        <xdr:cNvCxnSpPr/>
      </xdr:nvCxnSpPr>
      <xdr:spPr>
        <a:xfrm>
          <a:off x="3052495" y="412988"/>
          <a:ext cx="609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585643</xdr:colOff>
      <xdr:row>1</xdr:row>
      <xdr:rowOff>9621</xdr:rowOff>
    </xdr:from>
    <xdr:to>
      <xdr:col>1</xdr:col>
      <xdr:colOff>1346969</xdr:colOff>
      <xdr:row>1</xdr:row>
      <xdr:rowOff>18954</xdr:rowOff>
    </xdr:to>
    <xdr:cxnSp macro="">
      <xdr:nvCxnSpPr>
        <xdr:cNvPr id="4" name="Straight Connector 3"/>
        <xdr:cNvCxnSpPr/>
      </xdr:nvCxnSpPr>
      <xdr:spPr>
        <a:xfrm flipV="1">
          <a:off x="585643" y="596515"/>
          <a:ext cx="1665720" cy="93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125076</xdr:colOff>
      <xdr:row>0</xdr:row>
      <xdr:rowOff>404091</xdr:rowOff>
    </xdr:from>
    <xdr:to>
      <xdr:col>5</xdr:col>
      <xdr:colOff>721591</xdr:colOff>
      <xdr:row>0</xdr:row>
      <xdr:rowOff>413711</xdr:rowOff>
    </xdr:to>
    <xdr:cxnSp macro="">
      <xdr:nvCxnSpPr>
        <xdr:cNvPr id="6" name="Straight Connector 5"/>
        <xdr:cNvCxnSpPr/>
      </xdr:nvCxnSpPr>
      <xdr:spPr>
        <a:xfrm flipV="1">
          <a:off x="6475076" y="404091"/>
          <a:ext cx="1395076" cy="96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511968</xdr:colOff>
      <xdr:row>2</xdr:row>
      <xdr:rowOff>23813</xdr:rowOff>
    </xdr:from>
    <xdr:to>
      <xdr:col>13</xdr:col>
      <xdr:colOff>345281</xdr:colOff>
      <xdr:row>2</xdr:row>
      <xdr:rowOff>23813</xdr:rowOff>
    </xdr:to>
    <xdr:cxnSp macro="">
      <xdr:nvCxnSpPr>
        <xdr:cNvPr id="2" name="Straight Connector 1"/>
        <xdr:cNvCxnSpPr/>
      </xdr:nvCxnSpPr>
      <xdr:spPr>
        <a:xfrm>
          <a:off x="7393781" y="404813"/>
          <a:ext cx="1143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619125</xdr:colOff>
      <xdr:row>3</xdr:row>
      <xdr:rowOff>35719</xdr:rowOff>
    </xdr:from>
    <xdr:to>
      <xdr:col>2</xdr:col>
      <xdr:colOff>19046</xdr:colOff>
      <xdr:row>3</xdr:row>
      <xdr:rowOff>38100</xdr:rowOff>
    </xdr:to>
    <xdr:cxnSp macro="">
      <xdr:nvCxnSpPr>
        <xdr:cNvPr id="3" name="Straight Connector 2"/>
        <xdr:cNvCxnSpPr/>
      </xdr:nvCxnSpPr>
      <xdr:spPr>
        <a:xfrm>
          <a:off x="976313" y="607219"/>
          <a:ext cx="1423983"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122238</xdr:colOff>
      <xdr:row>2</xdr:row>
      <xdr:rowOff>197641</xdr:rowOff>
    </xdr:from>
    <xdr:to>
      <xdr:col>1</xdr:col>
      <xdr:colOff>1429810</xdr:colOff>
      <xdr:row>2</xdr:row>
      <xdr:rowOff>197641</xdr:rowOff>
    </xdr:to>
    <xdr:cxnSp macro="">
      <xdr:nvCxnSpPr>
        <xdr:cNvPr id="5" name="Straight Connector 4"/>
        <xdr:cNvCxnSpPr/>
      </xdr:nvCxnSpPr>
      <xdr:spPr>
        <a:xfrm>
          <a:off x="753269" y="602454"/>
          <a:ext cx="130757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428624</xdr:colOff>
      <xdr:row>2</xdr:row>
      <xdr:rowOff>11906</xdr:rowOff>
    </xdr:from>
    <xdr:to>
      <xdr:col>11</xdr:col>
      <xdr:colOff>178593</xdr:colOff>
      <xdr:row>2</xdr:row>
      <xdr:rowOff>23813</xdr:rowOff>
    </xdr:to>
    <xdr:cxnSp macro="">
      <xdr:nvCxnSpPr>
        <xdr:cNvPr id="7" name="Straight Connector 6"/>
        <xdr:cNvCxnSpPr/>
      </xdr:nvCxnSpPr>
      <xdr:spPr>
        <a:xfrm flipV="1">
          <a:off x="6834187" y="416719"/>
          <a:ext cx="1476375" cy="119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opLeftCell="A13" zoomScale="84" zoomScaleNormal="84" workbookViewId="0">
      <selection activeCell="F61" sqref="F61"/>
    </sheetView>
  </sheetViews>
  <sheetFormatPr defaultColWidth="9.140625" defaultRowHeight="1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c r="A1" s="137" t="s">
        <v>8</v>
      </c>
      <c r="B1" s="137"/>
      <c r="C1" s="137"/>
      <c r="D1" s="52"/>
      <c r="E1" s="133" t="s">
        <v>23</v>
      </c>
      <c r="F1" s="133"/>
      <c r="G1" s="133"/>
    </row>
    <row r="2" spans="1:7" ht="15.75" customHeight="1">
      <c r="A2" s="137" t="s">
        <v>9</v>
      </c>
      <c r="B2" s="137"/>
      <c r="C2" s="137"/>
      <c r="D2" s="52"/>
      <c r="E2" s="133" t="s">
        <v>22</v>
      </c>
      <c r="F2" s="133"/>
      <c r="G2" s="133"/>
    </row>
    <row r="3" spans="1:7" ht="19.5" customHeight="1">
      <c r="A3" s="135" t="s">
        <v>89</v>
      </c>
      <c r="B3" s="135"/>
      <c r="C3" s="135"/>
      <c r="D3" s="16"/>
      <c r="E3" s="103"/>
      <c r="F3" s="103"/>
      <c r="G3" s="104"/>
    </row>
    <row r="4" spans="1:7" ht="21" customHeight="1">
      <c r="G4" s="105" t="s">
        <v>25</v>
      </c>
    </row>
    <row r="5" spans="1:7" ht="79.5" customHeight="1">
      <c r="A5" s="136" t="s">
        <v>45</v>
      </c>
      <c r="B5" s="136"/>
      <c r="C5" s="136"/>
      <c r="D5" s="136"/>
      <c r="E5" s="136"/>
      <c r="F5" s="136"/>
      <c r="G5" s="136"/>
    </row>
    <row r="7" spans="1:7" ht="88.5" customHeight="1">
      <c r="A7" s="110" t="s">
        <v>5</v>
      </c>
      <c r="B7" s="110" t="s">
        <v>10</v>
      </c>
      <c r="C7" s="110" t="s">
        <v>34</v>
      </c>
      <c r="D7" s="106" t="s">
        <v>46</v>
      </c>
      <c r="E7" s="106" t="s">
        <v>47</v>
      </c>
      <c r="F7" s="106" t="s">
        <v>48</v>
      </c>
      <c r="G7" s="107" t="s">
        <v>6</v>
      </c>
    </row>
    <row r="8" spans="1:7" ht="34.5" customHeight="1">
      <c r="A8" s="8" t="s">
        <v>35</v>
      </c>
      <c r="B8" s="106"/>
      <c r="C8" s="106"/>
      <c r="D8" s="106"/>
      <c r="E8" s="108"/>
      <c r="F8" s="108"/>
      <c r="G8" s="106"/>
    </row>
    <row r="9" spans="1:7" ht="15.75" hidden="1">
      <c r="A9" s="9" t="s">
        <v>0</v>
      </c>
      <c r="B9" s="10"/>
      <c r="C9" s="10"/>
      <c r="D9" s="105"/>
      <c r="E9" s="15"/>
      <c r="F9" s="15"/>
      <c r="G9" s="14"/>
    </row>
    <row r="10" spans="1:7" ht="258" customHeight="1">
      <c r="A10" s="82" t="s">
        <v>0</v>
      </c>
      <c r="B10" s="83" t="s">
        <v>63</v>
      </c>
      <c r="C10" s="84" t="s">
        <v>64</v>
      </c>
      <c r="D10" s="87" t="s">
        <v>97</v>
      </c>
      <c r="E10" s="88"/>
      <c r="F10" s="88"/>
      <c r="G10" s="85"/>
    </row>
    <row r="11" spans="1:7" ht="353.25" customHeight="1">
      <c r="A11" s="89" t="s">
        <v>1</v>
      </c>
      <c r="B11" s="90" t="s">
        <v>65</v>
      </c>
      <c r="C11" s="91" t="s">
        <v>66</v>
      </c>
      <c r="D11" s="92"/>
      <c r="E11" s="93" t="s">
        <v>81</v>
      </c>
      <c r="F11" s="93"/>
      <c r="G11" s="94"/>
    </row>
    <row r="12" spans="1:7" ht="240" customHeight="1">
      <c r="A12" s="89" t="s">
        <v>2</v>
      </c>
      <c r="B12" s="90" t="s">
        <v>67</v>
      </c>
      <c r="C12" s="91" t="s">
        <v>68</v>
      </c>
      <c r="D12" s="92"/>
      <c r="E12" s="93" t="s">
        <v>85</v>
      </c>
      <c r="F12" s="93"/>
      <c r="G12" s="95"/>
    </row>
    <row r="13" spans="1:7" ht="409.5" customHeight="1">
      <c r="A13" s="89" t="s">
        <v>3</v>
      </c>
      <c r="B13" s="90" t="s">
        <v>69</v>
      </c>
      <c r="C13" s="91" t="s">
        <v>70</v>
      </c>
      <c r="D13" s="92"/>
      <c r="E13" s="93" t="s">
        <v>86</v>
      </c>
      <c r="F13" s="93"/>
      <c r="G13" s="95"/>
    </row>
    <row r="14" spans="1:7" ht="305.25" customHeight="1">
      <c r="A14" s="89" t="s">
        <v>4</v>
      </c>
      <c r="B14" s="90" t="s">
        <v>71</v>
      </c>
      <c r="C14" s="91" t="s">
        <v>72</v>
      </c>
      <c r="D14" s="92"/>
      <c r="E14" s="93" t="s">
        <v>82</v>
      </c>
      <c r="F14" s="93"/>
      <c r="G14" s="95"/>
    </row>
    <row r="15" spans="1:7" s="86" customFormat="1" ht="382.5" customHeight="1">
      <c r="A15" s="96" t="s">
        <v>73</v>
      </c>
      <c r="B15" s="97" t="s">
        <v>74</v>
      </c>
      <c r="C15" s="97"/>
      <c r="D15" s="98"/>
      <c r="E15" s="93" t="s">
        <v>87</v>
      </c>
      <c r="F15" s="99"/>
      <c r="G15" s="100"/>
    </row>
    <row r="16" spans="1:7" ht="31.5" customHeight="1">
      <c r="A16" s="101" t="s">
        <v>20</v>
      </c>
      <c r="B16" s="90"/>
      <c r="C16" s="90"/>
      <c r="D16" s="92"/>
      <c r="E16" s="102"/>
      <c r="F16" s="102"/>
      <c r="G16" s="95"/>
    </row>
    <row r="17" spans="1:7" ht="323.25" customHeight="1">
      <c r="A17" s="89" t="s">
        <v>0</v>
      </c>
      <c r="B17" s="90" t="s">
        <v>75</v>
      </c>
      <c r="C17" s="91" t="s">
        <v>76</v>
      </c>
      <c r="D17" s="92"/>
      <c r="E17" s="93" t="s">
        <v>88</v>
      </c>
      <c r="F17" s="93"/>
      <c r="G17" s="95"/>
    </row>
    <row r="18" spans="1:7" ht="303.75" customHeight="1">
      <c r="A18" s="89" t="s">
        <v>1</v>
      </c>
      <c r="B18" s="90" t="s">
        <v>77</v>
      </c>
      <c r="C18" s="91" t="s">
        <v>78</v>
      </c>
      <c r="D18" s="92"/>
      <c r="E18" s="93"/>
      <c r="F18" s="93" t="s">
        <v>84</v>
      </c>
      <c r="G18" s="94"/>
    </row>
    <row r="19" spans="1:7" ht="15.75">
      <c r="A19" s="29"/>
      <c r="B19" s="30"/>
      <c r="C19" s="30"/>
      <c r="D19" s="17"/>
      <c r="E19" s="17"/>
      <c r="F19" s="17"/>
      <c r="G19" s="109"/>
    </row>
    <row r="20" spans="1:7" ht="25.5" customHeight="1">
      <c r="A20" s="54" t="s">
        <v>60</v>
      </c>
      <c r="B20" s="53"/>
      <c r="C20" s="53"/>
      <c r="D20" s="53"/>
      <c r="E20" s="53"/>
      <c r="F20" s="53"/>
      <c r="G20" s="53"/>
    </row>
    <row r="21" spans="1:7" ht="15.75">
      <c r="A21" s="12"/>
      <c r="B21" s="12"/>
      <c r="C21" s="12"/>
      <c r="D21" s="12"/>
      <c r="E21" s="134" t="s">
        <v>83</v>
      </c>
      <c r="F21" s="134"/>
      <c r="G21" s="12"/>
    </row>
    <row r="22" spans="1:7" ht="15.75">
      <c r="A22" s="12"/>
      <c r="B22" s="12"/>
      <c r="C22" s="12"/>
      <c r="D22" s="12"/>
      <c r="E22" s="135" t="s">
        <v>7</v>
      </c>
      <c r="F22" s="135"/>
      <c r="G22" s="5"/>
    </row>
    <row r="23" spans="1:7" ht="15.75">
      <c r="A23" s="12"/>
      <c r="B23" s="12"/>
      <c r="C23" s="12"/>
      <c r="D23" s="12"/>
      <c r="E23" s="16"/>
      <c r="F23" s="16"/>
      <c r="G23" s="5"/>
    </row>
    <row r="24" spans="1:7">
      <c r="G24" s="5"/>
    </row>
    <row r="25" spans="1:7">
      <c r="G25" s="5"/>
    </row>
    <row r="28" spans="1:7">
      <c r="D28" s="132"/>
      <c r="E28" s="132"/>
      <c r="F28" s="132"/>
      <c r="G28" s="132"/>
    </row>
    <row r="29" spans="1:7">
      <c r="E29" s="132" t="s">
        <v>63</v>
      </c>
      <c r="F29" s="132"/>
    </row>
  </sheetData>
  <mergeCells count="10">
    <mergeCell ref="E29:F29"/>
    <mergeCell ref="E1:G1"/>
    <mergeCell ref="E2:G2"/>
    <mergeCell ref="E21:F21"/>
    <mergeCell ref="E22:F22"/>
    <mergeCell ref="D28:G2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abSelected="1" topLeftCell="A13" zoomScale="99" zoomScaleNormal="99" workbookViewId="0">
      <selection activeCell="E16" sqref="E16"/>
    </sheetView>
  </sheetViews>
  <sheetFormatPr defaultRowHeight="15"/>
  <cols>
    <col min="1" max="1" width="12.7109375" style="38" customWidth="1"/>
    <col min="2" max="2" width="51.5703125" style="38" customWidth="1"/>
    <col min="3" max="3" width="10.7109375" style="38" customWidth="1"/>
    <col min="4" max="4" width="24.5703125" style="38" customWidth="1"/>
    <col min="5" max="5" width="12" style="38" customWidth="1"/>
    <col min="6" max="6" width="16" style="38" customWidth="1"/>
    <col min="7" max="7" width="11.85546875" style="38" customWidth="1"/>
    <col min="8" max="8" width="7.5703125" style="38" customWidth="1"/>
    <col min="9" max="16384" width="9.140625" style="38"/>
  </cols>
  <sheetData>
    <row r="1" spans="1:8" ht="46.5" customHeight="1">
      <c r="A1" s="140" t="s">
        <v>108</v>
      </c>
      <c r="B1" s="140"/>
      <c r="C1" s="145" t="s">
        <v>114</v>
      </c>
      <c r="D1" s="145"/>
      <c r="E1" s="145"/>
      <c r="F1" s="145"/>
      <c r="G1" s="145"/>
      <c r="H1" s="37"/>
    </row>
    <row r="2" spans="1:8" ht="19.5" customHeight="1">
      <c r="A2" s="43"/>
      <c r="B2" s="43"/>
      <c r="C2" s="146" t="s">
        <v>103</v>
      </c>
      <c r="D2" s="146"/>
      <c r="E2" s="146"/>
      <c r="F2" s="146"/>
      <c r="G2" s="146"/>
      <c r="H2" s="37"/>
    </row>
    <row r="3" spans="1:8" ht="44.25" customHeight="1">
      <c r="A3" s="143" t="s">
        <v>110</v>
      </c>
      <c r="B3" s="142"/>
      <c r="C3" s="142"/>
      <c r="D3" s="142"/>
      <c r="E3" s="142"/>
      <c r="F3" s="142"/>
      <c r="G3" s="142"/>
      <c r="H3" s="39"/>
    </row>
    <row r="4" spans="1:8" ht="6" customHeight="1">
      <c r="A4" s="142"/>
      <c r="B4" s="142"/>
      <c r="C4" s="142"/>
      <c r="D4" s="142"/>
      <c r="E4" s="142"/>
      <c r="F4" s="142"/>
      <c r="G4" s="142"/>
      <c r="H4" s="39"/>
    </row>
    <row r="5" spans="1:8" s="41" customFormat="1" ht="4.5" customHeight="1">
      <c r="A5" s="40"/>
      <c r="B5" s="40"/>
      <c r="C5" s="40"/>
      <c r="D5" s="40"/>
      <c r="E5" s="40"/>
      <c r="F5" s="40"/>
      <c r="G5" s="40"/>
      <c r="H5" s="40"/>
    </row>
    <row r="6" spans="1:8" s="41" customFormat="1" ht="87" customHeight="1">
      <c r="A6" s="61" t="s">
        <v>5</v>
      </c>
      <c r="B6" s="57" t="s">
        <v>28</v>
      </c>
      <c r="C6" s="57" t="s">
        <v>49</v>
      </c>
      <c r="D6" s="57" t="s">
        <v>50</v>
      </c>
      <c r="E6" s="57" t="s">
        <v>27</v>
      </c>
      <c r="F6" s="57" t="s">
        <v>51</v>
      </c>
      <c r="G6" s="19" t="s">
        <v>6</v>
      </c>
    </row>
    <row r="7" spans="1:8" s="41" customFormat="1" ht="39.75" customHeight="1">
      <c r="A7" s="61" t="s">
        <v>26</v>
      </c>
      <c r="B7" s="62" t="s">
        <v>29</v>
      </c>
      <c r="C7" s="62"/>
      <c r="D7" s="62"/>
      <c r="E7" s="62"/>
      <c r="F7" s="124"/>
      <c r="G7" s="19"/>
      <c r="H7" s="40"/>
    </row>
    <row r="8" spans="1:8" s="41" customFormat="1" ht="79.5" customHeight="1">
      <c r="A8" s="63" t="s">
        <v>39</v>
      </c>
      <c r="B8" s="63" t="s">
        <v>133</v>
      </c>
      <c r="C8" s="115" t="s">
        <v>3</v>
      </c>
      <c r="D8" s="114" t="s">
        <v>125</v>
      </c>
      <c r="E8" s="112" t="s">
        <v>112</v>
      </c>
      <c r="F8" s="64" t="s">
        <v>96</v>
      </c>
      <c r="G8" s="64"/>
      <c r="H8" s="40"/>
    </row>
    <row r="9" spans="1:8" s="41" customFormat="1" ht="74.25" customHeight="1">
      <c r="A9" s="63" t="s">
        <v>40</v>
      </c>
      <c r="B9" s="63" t="s">
        <v>130</v>
      </c>
      <c r="C9" s="115" t="s">
        <v>99</v>
      </c>
      <c r="D9" s="114" t="s">
        <v>134</v>
      </c>
      <c r="E9" s="112" t="s">
        <v>112</v>
      </c>
      <c r="F9" s="64" t="s">
        <v>96</v>
      </c>
      <c r="G9" s="64"/>
      <c r="H9" s="40"/>
    </row>
    <row r="10" spans="1:8" s="41" customFormat="1" ht="54" customHeight="1">
      <c r="A10" s="63" t="s">
        <v>41</v>
      </c>
      <c r="B10" s="63" t="s">
        <v>132</v>
      </c>
      <c r="C10" s="115" t="s">
        <v>4</v>
      </c>
      <c r="D10" s="114" t="s">
        <v>129</v>
      </c>
      <c r="E10" s="112" t="s">
        <v>112</v>
      </c>
      <c r="F10" s="64" t="s">
        <v>96</v>
      </c>
      <c r="G10" s="64"/>
      <c r="H10" s="40"/>
    </row>
    <row r="11" spans="1:8" s="41" customFormat="1" ht="84.75" customHeight="1">
      <c r="A11" s="63" t="s">
        <v>107</v>
      </c>
      <c r="B11" s="131" t="s">
        <v>131</v>
      </c>
      <c r="C11" s="115" t="s">
        <v>99</v>
      </c>
      <c r="D11" s="114" t="s">
        <v>127</v>
      </c>
      <c r="E11" s="112" t="s">
        <v>112</v>
      </c>
      <c r="F11" s="64" t="s">
        <v>96</v>
      </c>
      <c r="G11" s="64"/>
      <c r="H11" s="40"/>
    </row>
    <row r="12" spans="1:8" s="41" customFormat="1" ht="27" customHeight="1">
      <c r="A12" s="65"/>
      <c r="B12" s="66" t="s">
        <v>52</v>
      </c>
      <c r="C12" s="66"/>
      <c r="D12" s="66"/>
      <c r="E12" s="66"/>
      <c r="F12" s="64"/>
      <c r="G12" s="64"/>
      <c r="H12" s="40"/>
    </row>
    <row r="13" spans="1:8" s="41" customFormat="1" ht="44.25" customHeight="1">
      <c r="A13" s="63" t="s">
        <v>39</v>
      </c>
      <c r="B13" s="63" t="s">
        <v>116</v>
      </c>
      <c r="C13" s="115" t="s">
        <v>4</v>
      </c>
      <c r="D13" s="114" t="s">
        <v>121</v>
      </c>
      <c r="E13" s="112" t="s">
        <v>112</v>
      </c>
      <c r="F13" s="124" t="s">
        <v>96</v>
      </c>
      <c r="G13" s="64"/>
      <c r="H13" s="40"/>
    </row>
    <row r="14" spans="1:8" s="41" customFormat="1" ht="36.75" customHeight="1">
      <c r="A14" s="63" t="s">
        <v>40</v>
      </c>
      <c r="B14" s="63" t="s">
        <v>94</v>
      </c>
      <c r="C14" s="115" t="s">
        <v>73</v>
      </c>
      <c r="D14" s="114" t="s">
        <v>122</v>
      </c>
      <c r="E14" s="112" t="s">
        <v>112</v>
      </c>
      <c r="F14" s="124" t="s">
        <v>96</v>
      </c>
      <c r="G14" s="64"/>
      <c r="H14" s="40"/>
    </row>
    <row r="15" spans="1:8" s="41" customFormat="1" ht="57.75" customHeight="1">
      <c r="A15" s="63" t="s">
        <v>41</v>
      </c>
      <c r="B15" s="63" t="s">
        <v>95</v>
      </c>
      <c r="C15" s="115" t="s">
        <v>99</v>
      </c>
      <c r="D15" s="114" t="s">
        <v>109</v>
      </c>
      <c r="E15" s="112" t="s">
        <v>112</v>
      </c>
      <c r="F15" s="124" t="s">
        <v>96</v>
      </c>
      <c r="G15" s="64"/>
      <c r="H15" s="40"/>
    </row>
    <row r="16" spans="1:8" s="41" customFormat="1" ht="47.25" customHeight="1">
      <c r="A16" s="63" t="s">
        <v>107</v>
      </c>
      <c r="B16" s="63" t="s">
        <v>98</v>
      </c>
      <c r="C16" s="115" t="s">
        <v>99</v>
      </c>
      <c r="D16" s="114" t="s">
        <v>123</v>
      </c>
      <c r="E16" s="112" t="s">
        <v>112</v>
      </c>
      <c r="F16" s="124" t="s">
        <v>96</v>
      </c>
      <c r="G16" s="64"/>
      <c r="H16" s="40"/>
    </row>
    <row r="17" spans="1:8" s="41" customFormat="1" ht="44.25" customHeight="1">
      <c r="A17" s="63" t="s">
        <v>115</v>
      </c>
      <c r="B17" s="63" t="s">
        <v>135</v>
      </c>
      <c r="C17" s="115" t="s">
        <v>73</v>
      </c>
      <c r="D17" s="114" t="s">
        <v>124</v>
      </c>
      <c r="E17" s="112" t="s">
        <v>112</v>
      </c>
      <c r="F17" s="124" t="s">
        <v>96</v>
      </c>
      <c r="G17" s="64"/>
      <c r="H17" s="40"/>
    </row>
    <row r="18" spans="1:8" s="41" customFormat="1" ht="93.75" customHeight="1">
      <c r="A18" s="141" t="s">
        <v>126</v>
      </c>
      <c r="B18" s="141"/>
      <c r="C18" s="141"/>
      <c r="D18" s="141"/>
      <c r="E18" s="141"/>
      <c r="F18" s="141"/>
      <c r="G18" s="141"/>
      <c r="H18" s="40"/>
    </row>
    <row r="19" spans="1:8" s="41" customFormat="1" ht="20.100000000000001" customHeight="1">
      <c r="A19" s="128"/>
      <c r="B19" s="144" t="s">
        <v>128</v>
      </c>
      <c r="C19" s="144"/>
      <c r="D19" s="144"/>
      <c r="E19" s="144"/>
      <c r="F19" s="144"/>
      <c r="G19" s="144"/>
      <c r="H19" s="40"/>
    </row>
    <row r="20" spans="1:8" s="41" customFormat="1" ht="20.100000000000001" customHeight="1">
      <c r="A20" s="128"/>
      <c r="B20" s="128"/>
      <c r="C20" s="128"/>
      <c r="D20" s="128"/>
      <c r="E20" s="139" t="s">
        <v>7</v>
      </c>
      <c r="F20" s="139"/>
      <c r="G20" s="139"/>
      <c r="H20" s="40"/>
    </row>
    <row r="21" spans="1:8" s="41" customFormat="1" ht="31.5" customHeight="1">
      <c r="A21" s="128"/>
      <c r="B21" s="128"/>
      <c r="C21" s="128"/>
      <c r="D21" s="128"/>
      <c r="E21" s="128"/>
      <c r="F21" s="128"/>
      <c r="G21" s="128"/>
      <c r="H21" s="40"/>
    </row>
    <row r="22" spans="1:8" s="41" customFormat="1" ht="9.75" customHeight="1">
      <c r="A22" s="128"/>
      <c r="B22" s="128"/>
      <c r="C22" s="128"/>
      <c r="D22" s="128"/>
      <c r="E22" s="128"/>
      <c r="F22" s="128"/>
      <c r="G22" s="128"/>
      <c r="H22" s="40"/>
    </row>
    <row r="23" spans="1:8" s="41" customFormat="1" ht="18.75">
      <c r="A23" s="129"/>
      <c r="B23" s="129"/>
      <c r="C23" s="129"/>
      <c r="D23" s="129"/>
      <c r="E23" s="138" t="s">
        <v>63</v>
      </c>
      <c r="F23" s="138"/>
      <c r="G23" s="138"/>
      <c r="H23" s="42"/>
    </row>
    <row r="24" spans="1:8" ht="17.25">
      <c r="A24" s="130"/>
      <c r="B24" s="130"/>
      <c r="C24" s="130"/>
      <c r="D24" s="130"/>
      <c r="E24" s="130"/>
      <c r="F24" s="130"/>
      <c r="G24" s="130"/>
    </row>
  </sheetData>
  <mergeCells count="9">
    <mergeCell ref="E23:G23"/>
    <mergeCell ref="E20:G20"/>
    <mergeCell ref="A1:B1"/>
    <mergeCell ref="A18:G18"/>
    <mergeCell ref="A4:G4"/>
    <mergeCell ref="A3:G3"/>
    <mergeCell ref="B19:G19"/>
    <mergeCell ref="C1:G1"/>
    <mergeCell ref="C2:G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topLeftCell="A7" zoomScale="80" zoomScaleNormal="80" workbookViewId="0">
      <selection activeCell="Q11" sqref="Q11"/>
    </sheetView>
  </sheetViews>
  <sheetFormatPr defaultRowHeight="15"/>
  <cols>
    <col min="1" max="1" width="5.28515625" customWidth="1"/>
    <col min="2" max="2" width="25" customWidth="1"/>
    <col min="3" max="3" width="12.28515625" customWidth="1"/>
    <col min="4" max="4" width="8.140625" style="2" customWidth="1"/>
    <col min="5" max="5" width="8.7109375" style="2" customWidth="1"/>
    <col min="6" max="6" width="8" style="2" customWidth="1"/>
    <col min="7" max="7" width="8.7109375" style="2" customWidth="1"/>
    <col min="8" max="8" width="7.85546875" style="2" customWidth="1"/>
    <col min="9" max="9" width="9" style="2" customWidth="1"/>
    <col min="10" max="10" width="8.28515625" style="2" customWidth="1"/>
    <col min="11" max="11" width="8.5703125" style="2" customWidth="1"/>
    <col min="12" max="12" width="8.140625" style="2" customWidth="1"/>
    <col min="13" max="13" width="8.28515625" style="2" customWidth="1"/>
    <col min="14" max="15" width="8.14062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42578125" customWidth="1"/>
    <col min="16140" max="16140" width="10.28515625" bestFit="1" customWidth="1"/>
    <col min="16141" max="16141" width="7.5703125" customWidth="1"/>
  </cols>
  <sheetData>
    <row r="1" spans="1:15" ht="15" customHeight="1">
      <c r="A1" s="150" t="s">
        <v>8</v>
      </c>
      <c r="B1" s="150"/>
      <c r="C1" s="150"/>
      <c r="D1" s="13"/>
      <c r="E1" s="1"/>
      <c r="F1" s="1"/>
      <c r="G1" s="1"/>
      <c r="H1" s="1"/>
      <c r="I1" s="133" t="s">
        <v>23</v>
      </c>
      <c r="J1" s="149"/>
      <c r="K1" s="149"/>
      <c r="L1" s="149"/>
      <c r="M1" s="149"/>
      <c r="N1" s="149"/>
      <c r="O1" s="149"/>
    </row>
    <row r="2" spans="1:15" ht="15" customHeight="1">
      <c r="A2" s="150" t="s">
        <v>21</v>
      </c>
      <c r="B2" s="150"/>
      <c r="C2" s="150"/>
      <c r="D2" s="13"/>
      <c r="E2" s="1"/>
      <c r="F2" s="1"/>
      <c r="G2" s="1"/>
      <c r="H2" s="1"/>
      <c r="I2" s="133" t="s">
        <v>22</v>
      </c>
      <c r="J2" s="133"/>
      <c r="K2" s="133"/>
      <c r="L2" s="133"/>
      <c r="M2" s="133"/>
      <c r="N2" s="133"/>
      <c r="O2" s="133"/>
    </row>
    <row r="3" spans="1:15" ht="15" customHeight="1">
      <c r="A3" s="133" t="s">
        <v>90</v>
      </c>
      <c r="B3" s="133"/>
      <c r="C3" s="133"/>
      <c r="D3" s="13"/>
      <c r="E3" s="1"/>
      <c r="F3" s="1"/>
      <c r="G3" s="1"/>
      <c r="H3" s="1"/>
      <c r="I3" s="1"/>
      <c r="J3" s="1"/>
      <c r="K3" s="1"/>
      <c r="L3" s="1"/>
      <c r="M3" s="1"/>
      <c r="N3" s="1"/>
      <c r="O3" s="1"/>
    </row>
    <row r="4" spans="1:15" ht="15" customHeight="1">
      <c r="A4" s="44"/>
      <c r="B4" s="44"/>
      <c r="C4" s="50"/>
      <c r="D4" s="13"/>
      <c r="E4" s="1"/>
      <c r="F4" s="1"/>
      <c r="G4" s="1"/>
      <c r="H4" s="1"/>
      <c r="I4" s="1"/>
      <c r="J4" s="1"/>
      <c r="K4" s="1"/>
      <c r="L4" s="1"/>
      <c r="M4" s="1"/>
      <c r="N4" s="1"/>
      <c r="O4" s="48" t="s">
        <v>33</v>
      </c>
    </row>
    <row r="5" spans="1:15" ht="52.5" customHeight="1">
      <c r="A5" s="148" t="s">
        <v>111</v>
      </c>
      <c r="B5" s="148"/>
      <c r="C5" s="148"/>
      <c r="D5" s="148"/>
      <c r="E5" s="148"/>
      <c r="F5" s="148"/>
      <c r="G5" s="148"/>
      <c r="H5" s="148"/>
      <c r="I5" s="148"/>
      <c r="J5" s="148"/>
      <c r="K5" s="148"/>
      <c r="L5" s="148"/>
      <c r="M5" s="148"/>
      <c r="N5" s="148"/>
      <c r="O5" s="148"/>
    </row>
    <row r="7" spans="1:15" ht="27.75" customHeight="1">
      <c r="A7" s="154" t="s">
        <v>5</v>
      </c>
      <c r="B7" s="157" t="s">
        <v>38</v>
      </c>
      <c r="C7" s="158"/>
      <c r="D7" s="159" t="s">
        <v>30</v>
      </c>
      <c r="E7" s="160"/>
      <c r="F7" s="160"/>
      <c r="G7" s="160"/>
      <c r="H7" s="161"/>
      <c r="I7" s="162" t="s">
        <v>53</v>
      </c>
      <c r="J7" s="163"/>
      <c r="K7" s="163"/>
      <c r="L7" s="163"/>
      <c r="M7" s="163"/>
      <c r="N7" s="164"/>
      <c r="O7" s="19" t="s">
        <v>6</v>
      </c>
    </row>
    <row r="8" spans="1:15" ht="81.75" customHeight="1">
      <c r="A8" s="155"/>
      <c r="B8" s="55" t="s">
        <v>37</v>
      </c>
      <c r="C8" s="60" t="s">
        <v>44</v>
      </c>
      <c r="D8" s="69" t="s">
        <v>39</v>
      </c>
      <c r="E8" s="70" t="s">
        <v>40</v>
      </c>
      <c r="F8" s="126" t="s">
        <v>41</v>
      </c>
      <c r="G8" s="126" t="s">
        <v>107</v>
      </c>
      <c r="H8" s="70" t="s">
        <v>43</v>
      </c>
      <c r="I8" s="67" t="s">
        <v>39</v>
      </c>
      <c r="J8" s="67" t="s">
        <v>40</v>
      </c>
      <c r="K8" s="123" t="s">
        <v>41</v>
      </c>
      <c r="L8" s="127" t="s">
        <v>107</v>
      </c>
      <c r="M8" s="67" t="s">
        <v>115</v>
      </c>
      <c r="N8" s="67" t="s">
        <v>43</v>
      </c>
      <c r="O8" s="19"/>
    </row>
    <row r="9" spans="1:15" ht="39.75" customHeight="1">
      <c r="A9" s="8" t="s">
        <v>35</v>
      </c>
      <c r="B9" s="45"/>
      <c r="C9" s="51"/>
      <c r="D9" s="47"/>
      <c r="E9" s="46"/>
      <c r="F9" s="46"/>
      <c r="G9" s="46"/>
      <c r="H9" s="72"/>
      <c r="I9" s="47"/>
      <c r="J9" s="19"/>
      <c r="K9" s="19"/>
      <c r="L9" s="19"/>
      <c r="M9" s="19"/>
      <c r="N9" s="73"/>
      <c r="O9" s="20"/>
    </row>
    <row r="10" spans="1:15" ht="39.75" customHeight="1">
      <c r="A10" s="9" t="s">
        <v>0</v>
      </c>
      <c r="B10" s="10" t="s">
        <v>63</v>
      </c>
      <c r="C10" s="111" t="s">
        <v>64</v>
      </c>
      <c r="D10" s="21" t="s">
        <v>117</v>
      </c>
      <c r="E10" s="21" t="s">
        <v>117</v>
      </c>
      <c r="F10" s="21" t="s">
        <v>117</v>
      </c>
      <c r="G10" s="21" t="s">
        <v>117</v>
      </c>
      <c r="H10" s="71">
        <f t="shared" ref="H10:H15" si="0">COUNTIF(D10:G10,"X")</f>
        <v>4</v>
      </c>
      <c r="I10" s="22" t="s">
        <v>117</v>
      </c>
      <c r="J10" s="26" t="s">
        <v>117</v>
      </c>
      <c r="K10" s="26" t="s">
        <v>117</v>
      </c>
      <c r="L10" s="26" t="s">
        <v>117</v>
      </c>
      <c r="M10" s="26" t="s">
        <v>117</v>
      </c>
      <c r="N10" s="68">
        <f t="shared" ref="N10:N15" si="1">COUNTIF(I10:M10,"X")</f>
        <v>5</v>
      </c>
      <c r="O10" s="20"/>
    </row>
    <row r="11" spans="1:15" ht="39.75" customHeight="1">
      <c r="A11" s="9" t="s">
        <v>1</v>
      </c>
      <c r="B11" s="10" t="s">
        <v>65</v>
      </c>
      <c r="C11" s="9" t="s">
        <v>66</v>
      </c>
      <c r="D11" s="21"/>
      <c r="E11" s="21" t="s">
        <v>117</v>
      </c>
      <c r="F11" s="21"/>
      <c r="G11" s="21" t="s">
        <v>117</v>
      </c>
      <c r="H11" s="71">
        <f t="shared" si="0"/>
        <v>2</v>
      </c>
      <c r="I11" s="22"/>
      <c r="J11" s="26" t="s">
        <v>117</v>
      </c>
      <c r="K11" s="26" t="s">
        <v>117</v>
      </c>
      <c r="L11" s="26" t="s">
        <v>117</v>
      </c>
      <c r="M11" s="26"/>
      <c r="N11" s="68">
        <f t="shared" si="1"/>
        <v>3</v>
      </c>
      <c r="O11" s="20"/>
    </row>
    <row r="12" spans="1:15" ht="39.75" customHeight="1">
      <c r="A12" s="9" t="s">
        <v>2</v>
      </c>
      <c r="B12" s="10" t="s">
        <v>67</v>
      </c>
      <c r="C12" s="9" t="s">
        <v>68</v>
      </c>
      <c r="D12" s="21" t="s">
        <v>117</v>
      </c>
      <c r="E12" s="21"/>
      <c r="F12" s="21" t="s">
        <v>117</v>
      </c>
      <c r="G12" s="21" t="s">
        <v>117</v>
      </c>
      <c r="H12" s="71">
        <f t="shared" si="0"/>
        <v>3</v>
      </c>
      <c r="I12" s="22" t="s">
        <v>117</v>
      </c>
      <c r="J12" s="26" t="s">
        <v>117</v>
      </c>
      <c r="K12" s="26"/>
      <c r="L12" s="26" t="s">
        <v>117</v>
      </c>
      <c r="M12" s="26"/>
      <c r="N12" s="68">
        <f t="shared" si="1"/>
        <v>3</v>
      </c>
      <c r="O12" s="20"/>
    </row>
    <row r="13" spans="1:15" ht="39.75" customHeight="1">
      <c r="A13" s="9" t="s">
        <v>3</v>
      </c>
      <c r="B13" s="10" t="s">
        <v>69</v>
      </c>
      <c r="C13" s="9" t="s">
        <v>70</v>
      </c>
      <c r="D13" s="23" t="s">
        <v>117</v>
      </c>
      <c r="E13" s="24"/>
      <c r="F13" s="24" t="s">
        <v>117</v>
      </c>
      <c r="G13" s="24" t="s">
        <v>117</v>
      </c>
      <c r="H13" s="71">
        <f t="shared" si="0"/>
        <v>3</v>
      </c>
      <c r="I13" s="22" t="s">
        <v>117</v>
      </c>
      <c r="J13" s="26" t="s">
        <v>117</v>
      </c>
      <c r="K13" s="26"/>
      <c r="L13" s="26" t="s">
        <v>117</v>
      </c>
      <c r="M13" s="26"/>
      <c r="N13" s="68">
        <f t="shared" si="1"/>
        <v>3</v>
      </c>
      <c r="O13" s="20"/>
    </row>
    <row r="14" spans="1:15" ht="39.75" customHeight="1">
      <c r="A14" s="9" t="s">
        <v>4</v>
      </c>
      <c r="B14" s="10" t="s">
        <v>91</v>
      </c>
      <c r="C14" s="9" t="s">
        <v>72</v>
      </c>
      <c r="D14" s="23" t="s">
        <v>117</v>
      </c>
      <c r="E14" s="24" t="s">
        <v>117</v>
      </c>
      <c r="F14" s="24" t="s">
        <v>117</v>
      </c>
      <c r="G14" s="24"/>
      <c r="H14" s="71">
        <f t="shared" si="0"/>
        <v>3</v>
      </c>
      <c r="I14" s="22" t="s">
        <v>117</v>
      </c>
      <c r="J14" s="26"/>
      <c r="K14" s="26" t="s">
        <v>117</v>
      </c>
      <c r="L14" s="26" t="s">
        <v>117</v>
      </c>
      <c r="M14" s="26"/>
      <c r="N14" s="68">
        <f t="shared" si="1"/>
        <v>3</v>
      </c>
      <c r="O14" s="20"/>
    </row>
    <row r="15" spans="1:15" ht="39.75" customHeight="1">
      <c r="A15" s="9" t="s">
        <v>73</v>
      </c>
      <c r="B15" s="10" t="s">
        <v>74</v>
      </c>
      <c r="C15" s="9" t="s">
        <v>92</v>
      </c>
      <c r="D15" s="23"/>
      <c r="E15" s="24" t="s">
        <v>117</v>
      </c>
      <c r="F15" s="24" t="s">
        <v>117</v>
      </c>
      <c r="G15" s="24"/>
      <c r="H15" s="71">
        <f t="shared" si="0"/>
        <v>2</v>
      </c>
      <c r="I15" s="22" t="s">
        <v>117</v>
      </c>
      <c r="J15" s="26"/>
      <c r="K15" s="26" t="s">
        <v>117</v>
      </c>
      <c r="L15" s="26" t="s">
        <v>117</v>
      </c>
      <c r="M15" s="26"/>
      <c r="N15" s="68">
        <f t="shared" si="1"/>
        <v>3</v>
      </c>
      <c r="O15" s="20"/>
    </row>
    <row r="16" spans="1:15" ht="39.75" customHeight="1">
      <c r="A16" s="8" t="s">
        <v>20</v>
      </c>
      <c r="B16" s="10"/>
      <c r="C16" s="14"/>
      <c r="D16" s="23"/>
      <c r="E16" s="24"/>
      <c r="F16" s="24"/>
      <c r="G16" s="24"/>
      <c r="H16" s="71"/>
      <c r="I16" s="22"/>
      <c r="J16" s="26"/>
      <c r="K16" s="26"/>
      <c r="L16" s="26"/>
      <c r="M16" s="26"/>
      <c r="N16" s="68"/>
      <c r="O16" s="20"/>
    </row>
    <row r="17" spans="1:15" ht="39.75" customHeight="1">
      <c r="A17" s="9" t="s">
        <v>0</v>
      </c>
      <c r="B17" s="10" t="s">
        <v>75</v>
      </c>
      <c r="C17" s="9" t="s">
        <v>76</v>
      </c>
      <c r="D17" s="21"/>
      <c r="E17" s="21" t="s">
        <v>117</v>
      </c>
      <c r="F17" s="116"/>
      <c r="G17" s="116" t="s">
        <v>117</v>
      </c>
      <c r="H17" s="71">
        <f>COUNTIF(D17:G17,"X")</f>
        <v>2</v>
      </c>
      <c r="I17" s="22"/>
      <c r="J17" s="26"/>
      <c r="K17" s="26" t="s">
        <v>117</v>
      </c>
      <c r="L17" s="26" t="s">
        <v>117</v>
      </c>
      <c r="M17" s="26" t="s">
        <v>117</v>
      </c>
      <c r="N17" s="68">
        <f>COUNTIF(I17:M17,"X")</f>
        <v>3</v>
      </c>
      <c r="O17" s="20"/>
    </row>
    <row r="18" spans="1:15" ht="39.75" customHeight="1">
      <c r="A18" s="9" t="s">
        <v>1</v>
      </c>
      <c r="B18" s="10" t="s">
        <v>93</v>
      </c>
      <c r="C18" s="9" t="s">
        <v>78</v>
      </c>
      <c r="D18" s="23"/>
      <c r="E18" s="24" t="s">
        <v>117</v>
      </c>
      <c r="F18" s="25"/>
      <c r="G18" s="25" t="s">
        <v>117</v>
      </c>
      <c r="H18" s="71">
        <f>COUNTIF(D18:G18,"X")</f>
        <v>2</v>
      </c>
      <c r="I18" s="22"/>
      <c r="J18" s="26" t="s">
        <v>117</v>
      </c>
      <c r="K18" s="26" t="s">
        <v>117</v>
      </c>
      <c r="L18" s="26"/>
      <c r="M18" s="26" t="s">
        <v>117</v>
      </c>
      <c r="N18" s="68">
        <f>COUNTIF(I18:M18,"X")</f>
        <v>3</v>
      </c>
      <c r="O18" s="26"/>
    </row>
    <row r="19" spans="1:15" ht="39.75" customHeight="1">
      <c r="A19" s="9" t="s">
        <v>2</v>
      </c>
      <c r="B19" s="10" t="s">
        <v>79</v>
      </c>
      <c r="C19" s="9" t="s">
        <v>80</v>
      </c>
      <c r="D19" s="23"/>
      <c r="E19" s="25" t="s">
        <v>117</v>
      </c>
      <c r="F19" s="25"/>
      <c r="G19" s="25" t="s">
        <v>117</v>
      </c>
      <c r="H19" s="71">
        <f>COUNTIF(D19:G19,"X")</f>
        <v>2</v>
      </c>
      <c r="I19" s="22"/>
      <c r="J19" s="26" t="s">
        <v>117</v>
      </c>
      <c r="K19" s="26" t="s">
        <v>117</v>
      </c>
      <c r="L19" s="26"/>
      <c r="M19" s="26" t="s">
        <v>117</v>
      </c>
      <c r="N19" s="68">
        <f>COUNTIF(I19:M19,"X")</f>
        <v>3</v>
      </c>
      <c r="O19" s="20"/>
    </row>
    <row r="20" spans="1:15" ht="20.25" customHeight="1">
      <c r="A20" s="156"/>
      <c r="B20" s="156"/>
      <c r="C20" s="156"/>
      <c r="D20" s="156"/>
      <c r="E20" s="156"/>
      <c r="F20" s="156"/>
      <c r="G20" s="156"/>
      <c r="H20" s="156"/>
      <c r="I20" s="156"/>
      <c r="J20" s="156"/>
      <c r="K20" s="156"/>
      <c r="L20" s="156"/>
      <c r="M20" s="156"/>
      <c r="N20" s="156"/>
      <c r="O20" s="156"/>
    </row>
    <row r="21" spans="1:15" ht="39" customHeight="1">
      <c r="A21" s="151" t="s">
        <v>54</v>
      </c>
      <c r="B21" s="151"/>
      <c r="C21" s="151"/>
      <c r="D21" s="151"/>
      <c r="E21" s="151"/>
      <c r="F21" s="151"/>
      <c r="G21" s="151"/>
      <c r="H21" s="151"/>
      <c r="I21" s="151"/>
      <c r="J21" s="151"/>
      <c r="K21" s="151"/>
      <c r="L21" s="151"/>
      <c r="M21" s="151"/>
      <c r="N21" s="151"/>
      <c r="O21" s="151"/>
    </row>
    <row r="22" spans="1:15" ht="17.25">
      <c r="A22" s="27"/>
      <c r="B22" s="27"/>
      <c r="C22" s="27"/>
      <c r="D22" s="28"/>
      <c r="E22" s="36"/>
      <c r="F22" s="36"/>
      <c r="G22" s="36"/>
      <c r="H22" s="36"/>
      <c r="I22" s="152" t="s">
        <v>119</v>
      </c>
      <c r="J22" s="152"/>
      <c r="K22" s="152"/>
      <c r="L22" s="152"/>
      <c r="M22" s="152"/>
      <c r="N22" s="152"/>
      <c r="O22" s="152"/>
    </row>
    <row r="23" spans="1:15" ht="17.25">
      <c r="A23" s="27"/>
      <c r="B23" s="27"/>
      <c r="C23" s="27"/>
      <c r="D23" s="28"/>
      <c r="I23" s="153" t="s">
        <v>104</v>
      </c>
      <c r="J23" s="153"/>
      <c r="K23" s="153"/>
      <c r="L23" s="153"/>
      <c r="M23" s="153"/>
      <c r="N23" s="153"/>
      <c r="O23" s="153"/>
    </row>
    <row r="28" spans="1:15" ht="15.75">
      <c r="J28" s="147" t="s">
        <v>120</v>
      </c>
      <c r="K28" s="147"/>
      <c r="L28" s="147"/>
      <c r="M28" s="147"/>
      <c r="N28" s="125"/>
    </row>
  </sheetData>
  <mergeCells count="15">
    <mergeCell ref="J28:M28"/>
    <mergeCell ref="A5:O5"/>
    <mergeCell ref="I1:O1"/>
    <mergeCell ref="I2:O2"/>
    <mergeCell ref="A1:C1"/>
    <mergeCell ref="A2:C2"/>
    <mergeCell ref="A3:C3"/>
    <mergeCell ref="A21:O21"/>
    <mergeCell ref="I22:O22"/>
    <mergeCell ref="I23:O23"/>
    <mergeCell ref="A7:A8"/>
    <mergeCell ref="A20:O20"/>
    <mergeCell ref="B7:C7"/>
    <mergeCell ref="D7:H7"/>
    <mergeCell ref="I7:N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opLeftCell="A10" zoomScale="80" zoomScaleNormal="80" workbookViewId="0">
      <selection activeCell="N14" sqref="N14"/>
    </sheetView>
  </sheetViews>
  <sheetFormatPr defaultColWidth="9.140625" defaultRowHeight="15"/>
  <cols>
    <col min="1" max="1" width="7.140625" style="5" customWidth="1"/>
    <col min="2" max="2" width="25.28515625" style="5" customWidth="1"/>
    <col min="3" max="3" width="11.42578125" style="5" customWidth="1"/>
    <col min="4" max="4" width="10.42578125" style="5" customWidth="1"/>
    <col min="5" max="5" width="10" style="5" customWidth="1"/>
    <col min="6" max="6" width="7.85546875" style="5" customWidth="1"/>
    <col min="7" max="8" width="9.140625" style="4" customWidth="1"/>
    <col min="9" max="9" width="10.5703125" style="4" customWidth="1"/>
    <col min="10" max="10" width="8.5703125" style="4" customWidth="1"/>
    <col min="11" max="11" width="6.7109375" style="4" customWidth="1"/>
    <col min="12" max="12" width="31.28515625" style="4" customWidth="1"/>
    <col min="13" max="13" width="9.140625" style="5"/>
    <col min="14" max="14" width="12.85546875" style="5" bestFit="1" customWidth="1"/>
    <col min="15" max="16384" width="9.140625" style="5"/>
  </cols>
  <sheetData>
    <row r="1" spans="1:12" ht="15.75">
      <c r="A1" s="170" t="s">
        <v>100</v>
      </c>
      <c r="B1" s="170"/>
      <c r="C1" s="170"/>
      <c r="D1" s="170"/>
      <c r="E1" s="170"/>
      <c r="F1" s="170"/>
      <c r="G1" s="133" t="s">
        <v>23</v>
      </c>
      <c r="H1" s="149"/>
      <c r="I1" s="149"/>
      <c r="J1" s="149"/>
      <c r="K1" s="149"/>
      <c r="L1" s="149"/>
    </row>
    <row r="2" spans="1:12" ht="15.75">
      <c r="A2" s="170" t="s">
        <v>101</v>
      </c>
      <c r="B2" s="170"/>
      <c r="C2" s="170"/>
      <c r="D2" s="170"/>
      <c r="E2" s="170"/>
      <c r="F2" s="170"/>
      <c r="G2" s="133" t="s">
        <v>22</v>
      </c>
      <c r="H2" s="133"/>
      <c r="I2" s="133"/>
      <c r="J2" s="133"/>
      <c r="K2" s="133"/>
      <c r="L2" s="133"/>
    </row>
    <row r="3" spans="1:12" ht="15.75">
      <c r="A3" s="171" t="s">
        <v>102</v>
      </c>
      <c r="B3" s="171"/>
      <c r="C3" s="171"/>
      <c r="D3" s="171"/>
      <c r="E3" s="171"/>
      <c r="F3" s="171"/>
      <c r="G3" s="3"/>
      <c r="H3" s="3"/>
      <c r="I3" s="32"/>
      <c r="J3" s="32"/>
      <c r="K3" s="76"/>
      <c r="L3" s="56"/>
    </row>
    <row r="4" spans="1:12" ht="24.75" customHeight="1">
      <c r="L4" s="75" t="s">
        <v>32</v>
      </c>
    </row>
    <row r="5" spans="1:12" ht="51" customHeight="1">
      <c r="A5" s="172" t="s">
        <v>113</v>
      </c>
      <c r="B5" s="172"/>
      <c r="C5" s="172"/>
      <c r="D5" s="172"/>
      <c r="E5" s="172"/>
      <c r="F5" s="172"/>
      <c r="G5" s="172"/>
      <c r="H5" s="172"/>
      <c r="I5" s="172"/>
      <c r="J5" s="172"/>
      <c r="K5" s="172"/>
      <c r="L5" s="172"/>
    </row>
    <row r="7" spans="1:12" ht="45" customHeight="1">
      <c r="A7" s="166" t="s">
        <v>5</v>
      </c>
      <c r="B7" s="166" t="s">
        <v>10</v>
      </c>
      <c r="C7" s="175" t="s">
        <v>34</v>
      </c>
      <c r="D7" s="173" t="s">
        <v>59</v>
      </c>
      <c r="E7" s="177" t="s">
        <v>61</v>
      </c>
      <c r="F7" s="178"/>
      <c r="G7" s="178"/>
      <c r="H7" s="179"/>
      <c r="I7" s="166" t="s">
        <v>36</v>
      </c>
      <c r="J7" s="166" t="s">
        <v>31</v>
      </c>
      <c r="K7" s="166" t="s">
        <v>56</v>
      </c>
      <c r="L7" s="165"/>
    </row>
    <row r="8" spans="1:12" ht="119.25" customHeight="1">
      <c r="A8" s="166"/>
      <c r="B8" s="166"/>
      <c r="C8" s="176"/>
      <c r="D8" s="174"/>
      <c r="E8" s="78" t="s">
        <v>11</v>
      </c>
      <c r="F8" s="58" t="s">
        <v>12</v>
      </c>
      <c r="G8" s="7" t="s">
        <v>57</v>
      </c>
      <c r="H8" s="7" t="s">
        <v>58</v>
      </c>
      <c r="I8" s="166"/>
      <c r="J8" s="166"/>
      <c r="K8" s="78" t="s">
        <v>11</v>
      </c>
      <c r="L8" s="78" t="s">
        <v>62</v>
      </c>
    </row>
    <row r="9" spans="1:12" ht="24" customHeight="1">
      <c r="A9" s="8" t="s">
        <v>35</v>
      </c>
      <c r="B9" s="6"/>
      <c r="C9" s="49"/>
      <c r="D9" s="59"/>
      <c r="E9" s="78"/>
      <c r="F9" s="78"/>
      <c r="G9" s="7"/>
      <c r="H9" s="7"/>
      <c r="I9" s="35"/>
      <c r="J9" s="35"/>
      <c r="K9" s="78"/>
      <c r="L9" s="78"/>
    </row>
    <row r="10" spans="1:12" ht="38.25" customHeight="1">
      <c r="A10" s="9" t="s">
        <v>0</v>
      </c>
      <c r="B10" s="10" t="s">
        <v>63</v>
      </c>
      <c r="C10" s="111" t="s">
        <v>64</v>
      </c>
      <c r="D10" s="9" t="s">
        <v>18</v>
      </c>
      <c r="E10" s="9" t="s">
        <v>18</v>
      </c>
      <c r="F10" s="15"/>
      <c r="G10" s="117">
        <f>'Mau 3'!H10</f>
        <v>4</v>
      </c>
      <c r="H10" s="117">
        <f>'Mau 3'!N10</f>
        <v>5</v>
      </c>
      <c r="I10" s="15">
        <v>4</v>
      </c>
      <c r="J10" s="15"/>
      <c r="K10" s="9" t="s">
        <v>18</v>
      </c>
      <c r="L10" s="14"/>
    </row>
    <row r="11" spans="1:12" ht="38.25" customHeight="1">
      <c r="A11" s="9" t="s">
        <v>1</v>
      </c>
      <c r="B11" s="10" t="s">
        <v>65</v>
      </c>
      <c r="C11" s="9" t="s">
        <v>66</v>
      </c>
      <c r="D11" s="9" t="s">
        <v>14</v>
      </c>
      <c r="E11" s="9" t="s">
        <v>14</v>
      </c>
      <c r="F11" s="15"/>
      <c r="G11" s="117">
        <f>'Mau 3'!H11</f>
        <v>2</v>
      </c>
      <c r="H11" s="117">
        <f>'Mau 3'!N11</f>
        <v>3</v>
      </c>
      <c r="I11" s="15">
        <v>0</v>
      </c>
      <c r="J11" s="15"/>
      <c r="K11" s="9" t="s">
        <v>14</v>
      </c>
      <c r="L11" s="14"/>
    </row>
    <row r="12" spans="1:12" ht="77.25" customHeight="1">
      <c r="A12" s="9" t="s">
        <v>2</v>
      </c>
      <c r="B12" s="10" t="s">
        <v>67</v>
      </c>
      <c r="C12" s="9" t="s">
        <v>68</v>
      </c>
      <c r="D12" s="9" t="s">
        <v>14</v>
      </c>
      <c r="E12" s="9" t="s">
        <v>14</v>
      </c>
      <c r="F12" s="15"/>
      <c r="G12" s="117">
        <f>'Mau 3'!H12</f>
        <v>3</v>
      </c>
      <c r="H12" s="117">
        <f>'Mau 3'!N12</f>
        <v>3</v>
      </c>
      <c r="I12" s="15">
        <v>4</v>
      </c>
      <c r="J12" s="15"/>
      <c r="K12" s="9" t="s">
        <v>18</v>
      </c>
      <c r="L12" s="118" t="s">
        <v>118</v>
      </c>
    </row>
    <row r="13" spans="1:12" ht="77.25" customHeight="1">
      <c r="A13" s="9" t="s">
        <v>3</v>
      </c>
      <c r="B13" s="10" t="s">
        <v>69</v>
      </c>
      <c r="C13" s="9" t="s">
        <v>70</v>
      </c>
      <c r="D13" s="9" t="s">
        <v>14</v>
      </c>
      <c r="E13" s="9" t="s">
        <v>14</v>
      </c>
      <c r="F13" s="15"/>
      <c r="G13" s="117">
        <f>'Mau 3'!H13</f>
        <v>3</v>
      </c>
      <c r="H13" s="117">
        <f>'Mau 3'!N13</f>
        <v>3</v>
      </c>
      <c r="I13" s="15">
        <v>4</v>
      </c>
      <c r="J13" s="15"/>
      <c r="K13" s="9" t="s">
        <v>18</v>
      </c>
      <c r="L13" s="118" t="s">
        <v>118</v>
      </c>
    </row>
    <row r="14" spans="1:12" ht="69.75" customHeight="1">
      <c r="A14" s="9" t="s">
        <v>4</v>
      </c>
      <c r="B14" s="10" t="s">
        <v>91</v>
      </c>
      <c r="C14" s="9" t="s">
        <v>72</v>
      </c>
      <c r="D14" s="9" t="s">
        <v>14</v>
      </c>
      <c r="E14" s="9" t="s">
        <v>14</v>
      </c>
      <c r="F14" s="10"/>
      <c r="G14" s="117">
        <f>'Mau 3'!H14</f>
        <v>3</v>
      </c>
      <c r="H14" s="117">
        <f>'Mau 3'!N14</f>
        <v>3</v>
      </c>
      <c r="I14" s="15">
        <v>0</v>
      </c>
      <c r="J14" s="35"/>
      <c r="K14" s="9" t="s">
        <v>18</v>
      </c>
      <c r="L14" s="118" t="s">
        <v>118</v>
      </c>
    </row>
    <row r="15" spans="1:12" ht="31.5" customHeight="1">
      <c r="A15" s="9" t="s">
        <v>73</v>
      </c>
      <c r="B15" s="10" t="s">
        <v>74</v>
      </c>
      <c r="C15" s="9" t="s">
        <v>92</v>
      </c>
      <c r="D15" s="9" t="s">
        <v>14</v>
      </c>
      <c r="E15" s="9" t="s">
        <v>14</v>
      </c>
      <c r="F15" s="10"/>
      <c r="G15" s="117">
        <f>'Mau 3'!H15</f>
        <v>2</v>
      </c>
      <c r="H15" s="117">
        <f>'Mau 3'!N15</f>
        <v>3</v>
      </c>
      <c r="I15" s="15">
        <v>0</v>
      </c>
      <c r="J15" s="35"/>
      <c r="K15" s="9" t="s">
        <v>14</v>
      </c>
      <c r="L15" s="118"/>
    </row>
    <row r="16" spans="1:12" ht="27.75" customHeight="1">
      <c r="A16" s="8" t="s">
        <v>20</v>
      </c>
      <c r="B16" s="10"/>
      <c r="C16" s="10"/>
      <c r="D16" s="10"/>
      <c r="E16" s="10"/>
      <c r="F16" s="10"/>
      <c r="G16" s="15"/>
      <c r="H16" s="15"/>
      <c r="I16" s="35"/>
      <c r="J16" s="35"/>
      <c r="K16" s="78"/>
      <c r="L16" s="119"/>
    </row>
    <row r="17" spans="1:13" ht="32.25" customHeight="1">
      <c r="A17" s="9" t="s">
        <v>0</v>
      </c>
      <c r="B17" s="10" t="s">
        <v>75</v>
      </c>
      <c r="C17" s="9" t="s">
        <v>76</v>
      </c>
      <c r="D17" s="9" t="s">
        <v>14</v>
      </c>
      <c r="E17" s="9" t="s">
        <v>14</v>
      </c>
      <c r="F17" s="10"/>
      <c r="G17" s="117">
        <f>'Mau 3'!H17</f>
        <v>2</v>
      </c>
      <c r="H17" s="117">
        <f>'Mau 3'!N17</f>
        <v>3</v>
      </c>
      <c r="I17" s="14"/>
      <c r="J17" s="14"/>
      <c r="K17" s="9" t="s">
        <v>14</v>
      </c>
      <c r="L17" s="113"/>
    </row>
    <row r="18" spans="1:13" ht="65.25" customHeight="1">
      <c r="A18" s="9" t="s">
        <v>1</v>
      </c>
      <c r="B18" s="10" t="s">
        <v>93</v>
      </c>
      <c r="C18" s="9" t="s">
        <v>78</v>
      </c>
      <c r="D18" s="14" t="s">
        <v>19</v>
      </c>
      <c r="E18" s="14" t="s">
        <v>19</v>
      </c>
      <c r="F18" s="10"/>
      <c r="G18" s="117">
        <f>'Mau 3'!H18</f>
        <v>2</v>
      </c>
      <c r="H18" s="117">
        <f>'Mau 3'!N18</f>
        <v>3</v>
      </c>
      <c r="I18" s="34"/>
      <c r="J18" s="34"/>
      <c r="K18" s="14" t="s">
        <v>14</v>
      </c>
      <c r="L18" s="118" t="s">
        <v>105</v>
      </c>
    </row>
    <row r="19" spans="1:13" ht="65.25" customHeight="1">
      <c r="A19" s="9" t="s">
        <v>2</v>
      </c>
      <c r="B19" s="10" t="s">
        <v>79</v>
      </c>
      <c r="C19" s="9" t="s">
        <v>80</v>
      </c>
      <c r="D19" s="14" t="s">
        <v>16</v>
      </c>
      <c r="E19" s="14" t="s">
        <v>16</v>
      </c>
      <c r="F19" s="10"/>
      <c r="G19" s="117">
        <f>'Mau 3'!H19</f>
        <v>2</v>
      </c>
      <c r="H19" s="117">
        <f>'Mau 3'!N19</f>
        <v>3</v>
      </c>
      <c r="I19" s="34"/>
      <c r="J19" s="34"/>
      <c r="K19" s="14" t="s">
        <v>14</v>
      </c>
      <c r="L19" s="118" t="s">
        <v>106</v>
      </c>
    </row>
    <row r="20" spans="1:13" ht="15.75">
      <c r="A20" s="29"/>
      <c r="B20" s="30"/>
      <c r="C20" s="30"/>
      <c r="D20" s="30"/>
      <c r="E20" s="30"/>
      <c r="F20" s="30"/>
      <c r="G20" s="31"/>
      <c r="H20" s="31"/>
      <c r="I20" s="33"/>
      <c r="J20" s="33"/>
      <c r="K20" s="80"/>
      <c r="L20" s="120"/>
    </row>
    <row r="21" spans="1:13" s="12" customFormat="1" ht="17.25" customHeight="1">
      <c r="A21" s="168"/>
      <c r="B21" s="165" t="s">
        <v>17</v>
      </c>
      <c r="C21" s="165"/>
      <c r="D21" s="165"/>
      <c r="E21" s="165"/>
      <c r="F21" s="165"/>
      <c r="G21" s="166" t="s">
        <v>13</v>
      </c>
      <c r="H21" s="166"/>
      <c r="I21" s="166" t="s">
        <v>15</v>
      </c>
      <c r="J21" s="166"/>
      <c r="K21" s="79"/>
      <c r="L21" s="121"/>
      <c r="M21" s="11"/>
    </row>
    <row r="22" spans="1:13" s="12" customFormat="1" ht="17.25" customHeight="1">
      <c r="A22" s="168"/>
      <c r="B22" s="169" t="s">
        <v>18</v>
      </c>
      <c r="C22" s="169"/>
      <c r="D22" s="169"/>
      <c r="E22" s="169"/>
      <c r="F22" s="169"/>
      <c r="G22" s="169">
        <f>COUNTIF($E$10:$E$15,"A1")</f>
        <v>1</v>
      </c>
      <c r="H22" s="169"/>
      <c r="I22" s="169">
        <f>COUNTIF($E$17:$E$19,"A1")</f>
        <v>0</v>
      </c>
      <c r="J22" s="169"/>
      <c r="K22" s="77"/>
      <c r="L22" s="122"/>
      <c r="M22" s="18"/>
    </row>
    <row r="23" spans="1:13" s="12" customFormat="1" ht="17.25" customHeight="1">
      <c r="A23" s="168"/>
      <c r="B23" s="169" t="s">
        <v>14</v>
      </c>
      <c r="C23" s="169"/>
      <c r="D23" s="169"/>
      <c r="E23" s="169"/>
      <c r="F23" s="169"/>
      <c r="G23" s="169">
        <f>COUNTIF($E$10:$E$15,"A2")</f>
        <v>5</v>
      </c>
      <c r="H23" s="169"/>
      <c r="I23" s="169">
        <f>COUNTIF($E$17:$E$19,"A3")</f>
        <v>1</v>
      </c>
      <c r="J23" s="169"/>
      <c r="K23" s="77"/>
      <c r="L23" s="122"/>
      <c r="M23" s="18"/>
    </row>
    <row r="24" spans="1:13" s="12" customFormat="1" ht="17.25" customHeight="1">
      <c r="A24" s="168"/>
      <c r="B24" s="169" t="s">
        <v>19</v>
      </c>
      <c r="C24" s="169"/>
      <c r="D24" s="169"/>
      <c r="E24" s="169"/>
      <c r="F24" s="169"/>
      <c r="G24" s="169">
        <f>COUNTIF($E$10:$E$15,"A3")</f>
        <v>0</v>
      </c>
      <c r="H24" s="169"/>
      <c r="I24" s="169">
        <f>COUNTIF($E$17:$E$19,"A3")</f>
        <v>1</v>
      </c>
      <c r="J24" s="169"/>
      <c r="K24" s="77"/>
      <c r="L24" s="122"/>
      <c r="M24" s="18"/>
    </row>
    <row r="25" spans="1:13" s="12" customFormat="1" ht="17.25" customHeight="1">
      <c r="A25" s="168"/>
      <c r="B25" s="169" t="s">
        <v>16</v>
      </c>
      <c r="C25" s="169"/>
      <c r="D25" s="169"/>
      <c r="E25" s="169"/>
      <c r="F25" s="169"/>
      <c r="G25" s="169">
        <f>COUNTIF($E$10:$E$15,"A4")</f>
        <v>0</v>
      </c>
      <c r="H25" s="169"/>
      <c r="I25" s="169">
        <f>COUNTIF($E$17:$E$19,"A4")</f>
        <v>1</v>
      </c>
      <c r="J25" s="169"/>
      <c r="K25" s="77"/>
      <c r="L25" s="122"/>
      <c r="M25" s="18"/>
    </row>
    <row r="26" spans="1:13" s="12" customFormat="1" ht="17.25" customHeight="1">
      <c r="A26" s="168"/>
      <c r="B26" s="169" t="s">
        <v>55</v>
      </c>
      <c r="C26" s="169"/>
      <c r="D26" s="169"/>
      <c r="E26" s="169"/>
      <c r="F26" s="169"/>
      <c r="G26" s="169">
        <f>COUNTIF($E$10:$E$15,"A DN")</f>
        <v>0</v>
      </c>
      <c r="H26" s="169"/>
      <c r="I26" s="169">
        <f>COUNTIF($E$17:$E$19,"A DN")</f>
        <v>0</v>
      </c>
      <c r="J26" s="169"/>
      <c r="K26" s="77"/>
      <c r="L26" s="122"/>
      <c r="M26" s="18"/>
    </row>
    <row r="27" spans="1:13" s="12" customFormat="1" ht="17.25" customHeight="1">
      <c r="A27" s="18"/>
      <c r="B27" s="166" t="s">
        <v>24</v>
      </c>
      <c r="C27" s="166"/>
      <c r="D27" s="166"/>
      <c r="E27" s="166"/>
      <c r="F27" s="166"/>
      <c r="G27" s="165">
        <f>SUM(G22:G26)</f>
        <v>6</v>
      </c>
      <c r="H27" s="165"/>
      <c r="I27" s="165">
        <f>SUM(I22:I26)</f>
        <v>3</v>
      </c>
      <c r="J27" s="165"/>
      <c r="K27" s="81"/>
      <c r="L27" s="74"/>
      <c r="M27" s="18"/>
    </row>
    <row r="28" spans="1:13" ht="38.25" customHeight="1">
      <c r="A28" s="167" t="s">
        <v>42</v>
      </c>
      <c r="B28" s="167"/>
      <c r="C28" s="167"/>
      <c r="D28" s="167"/>
      <c r="E28" s="167"/>
      <c r="F28" s="167"/>
      <c r="G28" s="167"/>
      <c r="H28" s="167"/>
      <c r="I28" s="167"/>
      <c r="J28" s="167"/>
      <c r="K28" s="167"/>
      <c r="L28" s="167"/>
    </row>
    <row r="29" spans="1:13" ht="15.75">
      <c r="A29" s="12"/>
      <c r="B29" s="12"/>
      <c r="C29" s="12"/>
      <c r="D29" s="12"/>
      <c r="E29" s="12"/>
      <c r="F29" s="12"/>
      <c r="G29" s="134" t="s">
        <v>119</v>
      </c>
      <c r="H29" s="134"/>
      <c r="I29" s="134"/>
      <c r="J29" s="134"/>
      <c r="K29" s="134"/>
      <c r="L29" s="134"/>
    </row>
    <row r="30" spans="1:13" ht="15.75">
      <c r="A30" s="12"/>
      <c r="B30" s="12"/>
      <c r="C30" s="12"/>
      <c r="D30" s="12"/>
      <c r="E30" s="12"/>
      <c r="F30" s="12"/>
      <c r="G30" s="135" t="s">
        <v>7</v>
      </c>
      <c r="H30" s="135"/>
      <c r="I30" s="135"/>
      <c r="J30" s="135"/>
      <c r="K30" s="135"/>
      <c r="L30" s="135"/>
    </row>
    <row r="31" spans="1:13">
      <c r="G31" s="5"/>
      <c r="H31" s="5"/>
      <c r="I31" s="5"/>
      <c r="J31" s="5"/>
      <c r="K31" s="5"/>
      <c r="L31" s="5"/>
    </row>
    <row r="32" spans="1:13">
      <c r="G32" s="5"/>
      <c r="H32" s="5"/>
      <c r="I32" s="5"/>
      <c r="J32" s="5"/>
      <c r="K32" s="5"/>
      <c r="L32" s="5"/>
    </row>
    <row r="33" spans="7:12">
      <c r="G33" s="5"/>
      <c r="H33" s="5"/>
      <c r="I33" s="5"/>
      <c r="J33" s="5"/>
      <c r="K33" s="5"/>
      <c r="L33" s="5"/>
    </row>
    <row r="35" spans="7:12" ht="15.75">
      <c r="G35" s="135" t="s">
        <v>63</v>
      </c>
      <c r="H35" s="135"/>
      <c r="I35" s="135"/>
      <c r="J35" s="135"/>
      <c r="K35" s="135"/>
      <c r="L35" s="135"/>
    </row>
  </sheetData>
  <mergeCells count="40">
    <mergeCell ref="A1:F1"/>
    <mergeCell ref="A2:F2"/>
    <mergeCell ref="A3:F3"/>
    <mergeCell ref="A5:L5"/>
    <mergeCell ref="A7:A8"/>
    <mergeCell ref="B7:B8"/>
    <mergeCell ref="D7:D8"/>
    <mergeCell ref="C7:C8"/>
    <mergeCell ref="G1:L1"/>
    <mergeCell ref="G2:L2"/>
    <mergeCell ref="I7:I8"/>
    <mergeCell ref="J7:J8"/>
    <mergeCell ref="K7:L7"/>
    <mergeCell ref="E7:H7"/>
    <mergeCell ref="G26:H26"/>
    <mergeCell ref="G24:H24"/>
    <mergeCell ref="G25:H25"/>
    <mergeCell ref="I24:J24"/>
    <mergeCell ref="G21:H21"/>
    <mergeCell ref="G22:H22"/>
    <mergeCell ref="G23:H23"/>
    <mergeCell ref="I21:J21"/>
    <mergeCell ref="I22:J22"/>
    <mergeCell ref="I23:J23"/>
    <mergeCell ref="I25:J25"/>
    <mergeCell ref="I26:J26"/>
    <mergeCell ref="A21:A26"/>
    <mergeCell ref="B21:F21"/>
    <mergeCell ref="B22:F22"/>
    <mergeCell ref="B23:F23"/>
    <mergeCell ref="B26:F26"/>
    <mergeCell ref="B24:F24"/>
    <mergeCell ref="B25:F25"/>
    <mergeCell ref="G35:L35"/>
    <mergeCell ref="G29:L29"/>
    <mergeCell ref="G30:L30"/>
    <mergeCell ref="G27:H27"/>
    <mergeCell ref="B27:F27"/>
    <mergeCell ref="I27:J27"/>
    <mergeCell ref="A28:L28"/>
  </mergeCells>
  <pageMargins left="0.33" right="0.16" top="0.66"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thamKT</cp:lastModifiedBy>
  <cp:lastPrinted>2022-03-24T01:27:58Z</cp:lastPrinted>
  <dcterms:created xsi:type="dcterms:W3CDTF">2020-11-20T02:18:37Z</dcterms:created>
  <dcterms:modified xsi:type="dcterms:W3CDTF">2022-03-24T02:50:46Z</dcterms:modified>
</cp:coreProperties>
</file>