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HorizontalScroll="0" showVerticalScroll="0" showSheetTabs="0" windowWidth="22368" windowHeight="93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<sst xmlns="http://schemas.openxmlformats.org/spreadsheetml/2006/main" count="333" uniqueCount="272">
  <si>
    <t>BẢNG ĐIỂM CHẤM THI VẤN ĐÁP LỚP 19T4-ĐĐT1 - MÔN: TIẾNG ANH 2</t>
  </si>
  <si>
    <t>NGÀY THI:CHIỀU 8 /3/2022</t>
  </si>
  <si>
    <t>S
T
T</t>
  </si>
  <si>
    <t>SỐ 
BÁO DANH</t>
  </si>
  <si>
    <t xml:space="preserve">    </t>
  </si>
  <si>
    <t xml:space="preserve">MSSV
</t>
  </si>
  <si>
    <t xml:space="preserve">HỌ VÀ TÊN SV
</t>
  </si>
  <si>
    <t>MÃ 
ĐỀ</t>
  </si>
  <si>
    <t xml:space="preserve"> 5 CÂU TRẮC NGHIỆM</t>
  </si>
  <si>
    <t>5 CÂU VẤN ĐÁP</t>
  </si>
  <si>
    <t xml:space="preserve">TỔNG 
ĐIỂM
</t>
  </si>
  <si>
    <t>GV2</t>
  </si>
  <si>
    <t>LỚP</t>
  </si>
  <si>
    <t>MÃ ĐỀ</t>
  </si>
  <si>
    <t>Đ.ÁN</t>
  </si>
  <si>
    <t>Đ.ÁN
 CHUẨN</t>
  </si>
  <si>
    <t>ĐIỂM</t>
  </si>
  <si>
    <t>CỦA SV</t>
  </si>
  <si>
    <t>19000815</t>
  </si>
  <si>
    <t>Lê Đình</t>
  </si>
  <si>
    <t>An</t>
  </si>
  <si>
    <t>20/02/2004</t>
  </si>
  <si>
    <t>19T4-ĐĐT1</t>
  </si>
  <si>
    <t>31</t>
  </si>
  <si>
    <t>DAABD</t>
  </si>
  <si>
    <t>CBADD</t>
  </si>
  <si>
    <t>NGÀY THI:8 /3/2022</t>
  </si>
  <si>
    <t>19001677</t>
  </si>
  <si>
    <t>Nguyễn Hồng Nhật</t>
  </si>
  <si>
    <t>Anh</t>
  </si>
  <si>
    <t>09/09/2004</t>
  </si>
  <si>
    <t>32</t>
  </si>
  <si>
    <t>ABADB</t>
  </si>
  <si>
    <t>BDABC</t>
  </si>
  <si>
    <t>19000413</t>
  </si>
  <si>
    <t>Lê Quốc</t>
  </si>
  <si>
    <t>Cường</t>
  </si>
  <si>
    <t>07/06/2004</t>
  </si>
  <si>
    <t>33</t>
  </si>
  <si>
    <t>CCADB</t>
  </si>
  <si>
    <t>19003162</t>
  </si>
  <si>
    <t>Lê Tiến</t>
  </si>
  <si>
    <t>Đạt</t>
  </si>
  <si>
    <t>27/01/2004</t>
  </si>
  <si>
    <t>34</t>
  </si>
  <si>
    <t>ABCBA</t>
  </si>
  <si>
    <t>ADCBA</t>
  </si>
  <si>
    <t>19001456</t>
  </si>
  <si>
    <t>Trương Phương</t>
  </si>
  <si>
    <t>Đông</t>
  </si>
  <si>
    <t>09/12/2004</t>
  </si>
  <si>
    <t>35</t>
  </si>
  <si>
    <t>BACBD</t>
  </si>
  <si>
    <t>19003150</t>
  </si>
  <si>
    <t>Đỗ Minh</t>
  </si>
  <si>
    <t>Đức</t>
  </si>
  <si>
    <t>20/08/2004</t>
  </si>
  <si>
    <t>36</t>
  </si>
  <si>
    <t>CACBB</t>
  </si>
  <si>
    <t>DACBB</t>
  </si>
  <si>
    <t>19002082</t>
  </si>
  <si>
    <t>Đoàn Khánh</t>
  </si>
  <si>
    <t>Duy</t>
  </si>
  <si>
    <t>29/02/2004</t>
  </si>
  <si>
    <t>37</t>
  </si>
  <si>
    <t>BBCDA</t>
  </si>
  <si>
    <t>CBCDA</t>
  </si>
  <si>
    <t>19001788</t>
  </si>
  <si>
    <t>Hứa Trường</t>
  </si>
  <si>
    <t>28/10/2003</t>
  </si>
  <si>
    <t>38</t>
  </si>
  <si>
    <t>AADBB</t>
  </si>
  <si>
    <t>AADBC</t>
  </si>
  <si>
    <t>19001687</t>
  </si>
  <si>
    <t>Nguyễn Gia</t>
  </si>
  <si>
    <t>28/04/2004</t>
  </si>
  <si>
    <t>20</t>
  </si>
  <si>
    <t>CCDBC</t>
  </si>
  <si>
    <t>19001511</t>
  </si>
  <si>
    <t>Nguyễn Phạm Phương</t>
  </si>
  <si>
    <t>16/08/2002</t>
  </si>
  <si>
    <t>40</t>
  </si>
  <si>
    <t>CBDAD</t>
  </si>
  <si>
    <t>CBDAB</t>
  </si>
  <si>
    <t>19000660</t>
  </si>
  <si>
    <t>Trương Xuân</t>
  </si>
  <si>
    <t>Hiếu</t>
  </si>
  <si>
    <t>19/05/2004</t>
  </si>
  <si>
    <t>21</t>
  </si>
  <si>
    <t>CDCAB</t>
  </si>
  <si>
    <t>19000062</t>
  </si>
  <si>
    <t>Lê Đăng</t>
  </si>
  <si>
    <t>Hoàng</t>
  </si>
  <si>
    <t>30/10/2001</t>
  </si>
  <si>
    <t>42</t>
  </si>
  <si>
    <t>DDCAB</t>
  </si>
  <si>
    <t>19001915</t>
  </si>
  <si>
    <t>Nguyễn Hửu</t>
  </si>
  <si>
    <t>Huân</t>
  </si>
  <si>
    <t>25/05/2003</t>
  </si>
  <si>
    <t>43</t>
  </si>
  <si>
    <t>CCDAC</t>
  </si>
  <si>
    <t>CBDAC</t>
  </si>
  <si>
    <t>19001121</t>
  </si>
  <si>
    <t>Huỳnh Phú</t>
  </si>
  <si>
    <t>Khang</t>
  </si>
  <si>
    <t>04/09/2004</t>
  </si>
  <si>
    <t>44</t>
  </si>
  <si>
    <t>CACDB</t>
  </si>
  <si>
    <t>19000163</t>
  </si>
  <si>
    <t>Ngô Vĩnh</t>
  </si>
  <si>
    <t>23/06/2004</t>
  </si>
  <si>
    <t>45</t>
  </si>
  <si>
    <t>ADCAD</t>
  </si>
  <si>
    <t>ACCAD</t>
  </si>
  <si>
    <t>19000107</t>
  </si>
  <si>
    <t>Hồ Sỹ Đăng</t>
  </si>
  <si>
    <t>Khôi</t>
  </si>
  <si>
    <t>20/07/2004</t>
  </si>
  <si>
    <t>46</t>
  </si>
  <si>
    <t>BBDCA</t>
  </si>
  <si>
    <t>BDDCA</t>
  </si>
  <si>
    <t>19003053</t>
  </si>
  <si>
    <t>Nguyễn Công</t>
  </si>
  <si>
    <t>Minh</t>
  </si>
  <si>
    <t>14/11/2001</t>
  </si>
  <si>
    <t>47</t>
  </si>
  <si>
    <t>ACDAA</t>
  </si>
  <si>
    <t>ADDCA</t>
  </si>
  <si>
    <t>19000651</t>
  </si>
  <si>
    <t>Vũ Nguyễn Hải</t>
  </si>
  <si>
    <t>Nam</t>
  </si>
  <si>
    <t>08/12/2004</t>
  </si>
  <si>
    <t>48</t>
  </si>
  <si>
    <t>BDCBD</t>
  </si>
  <si>
    <t>BABCD</t>
  </si>
  <si>
    <t>19004096</t>
  </si>
  <si>
    <t>Trần Nguyễn Hữu</t>
  </si>
  <si>
    <t>Nghĩa</t>
  </si>
  <si>
    <t>26/09/2001</t>
  </si>
  <si>
    <t>49</t>
  </si>
  <si>
    <t>CCACD</t>
  </si>
  <si>
    <t>CCADD</t>
  </si>
  <si>
    <t>19000567</t>
  </si>
  <si>
    <t>Hồ Minh</t>
  </si>
  <si>
    <t>Nhựt</t>
  </si>
  <si>
    <t>13/09/2004</t>
  </si>
  <si>
    <t>19T4-ĐĐT2</t>
  </si>
  <si>
    <t>50</t>
  </si>
  <si>
    <t>BDACB</t>
  </si>
  <si>
    <t>BDDCB</t>
  </si>
  <si>
    <t>19003659</t>
  </si>
  <si>
    <t>Nguyễn Trần</t>
  </si>
  <si>
    <t>Phan</t>
  </si>
  <si>
    <t>23/09/2004</t>
  </si>
  <si>
    <t>1</t>
  </si>
  <si>
    <t>BBADD</t>
  </si>
  <si>
    <t>19000825</t>
  </si>
  <si>
    <t>Huỳnh Tấn</t>
  </si>
  <si>
    <t>Phát</t>
  </si>
  <si>
    <t>01/01/2004</t>
  </si>
  <si>
    <t>2</t>
  </si>
  <si>
    <t>ACBBA</t>
  </si>
  <si>
    <t>ACBCB</t>
  </si>
  <si>
    <t>19000331</t>
  </si>
  <si>
    <t>Trương Tường</t>
  </si>
  <si>
    <t>30/01/2004</t>
  </si>
  <si>
    <t>3</t>
  </si>
  <si>
    <t>BBBBC</t>
  </si>
  <si>
    <t>BBBBD</t>
  </si>
  <si>
    <t>19000803</t>
  </si>
  <si>
    <t>Đặng Hoàng</t>
  </si>
  <si>
    <t>Phúc</t>
  </si>
  <si>
    <t>29/09/2004</t>
  </si>
  <si>
    <t>4</t>
  </si>
  <si>
    <t>CCCCA</t>
  </si>
  <si>
    <t>19000953</t>
  </si>
  <si>
    <t>Võ Ngọc Kim</t>
  </si>
  <si>
    <t>Phượng</t>
  </si>
  <si>
    <t>15/08/2000</t>
  </si>
  <si>
    <t>5</t>
  </si>
  <si>
    <t>BCBCA</t>
  </si>
  <si>
    <t>CCBBA</t>
  </si>
  <si>
    <t>19000524</t>
  </si>
  <si>
    <t>Nguyễn Hoàng Thái</t>
  </si>
  <si>
    <t>Sơn</t>
  </si>
  <si>
    <t>14/08/1998</t>
  </si>
  <si>
    <t>6</t>
  </si>
  <si>
    <t>DADBA</t>
  </si>
  <si>
    <t>CADBA</t>
  </si>
  <si>
    <t>19000499</t>
  </si>
  <si>
    <t>Nguyễn Hoàng</t>
  </si>
  <si>
    <t>Tấn</t>
  </si>
  <si>
    <t>11/06/2004</t>
  </si>
  <si>
    <t>7</t>
  </si>
  <si>
    <t>CABCB</t>
  </si>
  <si>
    <t>19000329</t>
  </si>
  <si>
    <t>Đặng Bá</t>
  </si>
  <si>
    <t>Thắng</t>
  </si>
  <si>
    <t>21/09/2003</t>
  </si>
  <si>
    <t>8</t>
  </si>
  <si>
    <t>ADCBC</t>
  </si>
  <si>
    <t>ADCBD</t>
  </si>
  <si>
    <t>19000293</t>
  </si>
  <si>
    <t>Trần Phan Quốc</t>
  </si>
  <si>
    <t>04/05/2004</t>
  </si>
  <si>
    <t>9</t>
  </si>
  <si>
    <t>BĐDAB</t>
  </si>
  <si>
    <t>ACDAB</t>
  </si>
  <si>
    <t>19002027</t>
  </si>
  <si>
    <t>Nguyễn Hoàng Anh</t>
  </si>
  <si>
    <t>Tín</t>
  </si>
  <si>
    <t>10/04/2004</t>
  </si>
  <si>
    <t>10</t>
  </si>
  <si>
    <t>BBDBB</t>
  </si>
  <si>
    <t>19003623</t>
  </si>
  <si>
    <t>Bùi Minh</t>
  </si>
  <si>
    <t>Triết</t>
  </si>
  <si>
    <t>12</t>
  </si>
  <si>
    <t>BDACD</t>
  </si>
  <si>
    <t>19001555</t>
  </si>
  <si>
    <t>Nguyễn Văn Đông</t>
  </si>
  <si>
    <t>Triều</t>
  </si>
  <si>
    <t>12/12/2004</t>
  </si>
  <si>
    <t>13</t>
  </si>
  <si>
    <t>CDBAB</t>
  </si>
  <si>
    <t>CDDAB</t>
  </si>
  <si>
    <t>19001145</t>
  </si>
  <si>
    <t>Trần Huỳnh</t>
  </si>
  <si>
    <t>Trung</t>
  </si>
  <si>
    <t>29/11/2004</t>
  </si>
  <si>
    <t>14</t>
  </si>
  <si>
    <t>ABCAD</t>
  </si>
  <si>
    <t>19002097</t>
  </si>
  <si>
    <t>Trần Văn</t>
  </si>
  <si>
    <t>Trường</t>
  </si>
  <si>
    <t>24/04/2004</t>
  </si>
  <si>
    <t>15</t>
  </si>
  <si>
    <t>BABBC</t>
  </si>
  <si>
    <t>CBBDA</t>
  </si>
  <si>
    <t>19001581</t>
  </si>
  <si>
    <t>Lê Văn</t>
  </si>
  <si>
    <t>Tú</t>
  </si>
  <si>
    <t>22/05/2004</t>
  </si>
  <si>
    <t>16</t>
  </si>
  <si>
    <t>BCCAB</t>
  </si>
  <si>
    <t>BDCAB</t>
  </si>
  <si>
    <t>19001760</t>
  </si>
  <si>
    <t>Đỗ Hoàng</t>
  </si>
  <si>
    <t>Việt</t>
  </si>
  <si>
    <t>10/06/2004</t>
  </si>
  <si>
    <t>17</t>
  </si>
  <si>
    <t>BCDAB</t>
  </si>
  <si>
    <t>19000995</t>
  </si>
  <si>
    <t>Đặng Anh</t>
  </si>
  <si>
    <t>Vũ</t>
  </si>
  <si>
    <t>02/01/2004</t>
  </si>
  <si>
    <t>18</t>
  </si>
  <si>
    <t>ABCBB</t>
  </si>
  <si>
    <t>19001580</t>
  </si>
  <si>
    <t>Trần Anh</t>
  </si>
  <si>
    <t>Khoa</t>
  </si>
  <si>
    <t>BDACA</t>
  </si>
  <si>
    <t xml:space="preserve">1900254  Đào Ngọc </t>
  </si>
  <si>
    <t>BCABD</t>
  </si>
  <si>
    <t>BBACD</t>
  </si>
  <si>
    <t>ABCDD</t>
  </si>
  <si>
    <t>DABCA</t>
  </si>
  <si>
    <t>DBABB</t>
  </si>
  <si>
    <t>BAADC</t>
  </si>
  <si>
    <t>DCBBA</t>
  </si>
  <si>
    <t>BCADD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</si>
</sst>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57">
    <font>
      <sz val="11"/>
      <color theme="1"/>
      <name val="Calibri"/>
      <charset val="134"/>
      <scheme val="minor"/>
    </font>
    <font>
      <b/>
      <sz val="12"/>
      <color theme="1"/>
      <name val="Times New Roman"/>
      <charset val="134"/>
    </font>
    <font>
      <b/>
      <sz val="11"/>
      <color rgb="FFFF0000"/>
      <name val="Times New Roman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1"/>
      <color theme="5"/>
      <name val="Times New Roman"/>
      <charset val="134"/>
    </font>
    <font>
      <sz val="11"/>
      <color rgb="FFFF0000"/>
      <name val="Times New Roman"/>
      <charset val="134"/>
    </font>
    <font>
      <b/>
      <sz val="14"/>
      <color theme="1"/>
      <name val="Times New Roman"/>
      <charset val="134"/>
    </font>
    <font>
      <b/>
      <sz val="10"/>
      <color rgb="FFFF0000"/>
      <name val="Times New Roman"/>
      <charset val="134"/>
    </font>
    <font>
      <sz val="10"/>
      <color indexed="8"/>
      <name val="Times New Roman"/>
      <charset val="134"/>
    </font>
    <font>
      <sz val="12"/>
      <color indexed="8"/>
      <name val="Times New Roman"/>
      <charset val="134"/>
    </font>
    <font>
      <sz val="10.5"/>
      <color indexed="8"/>
      <name val="Times New Roman"/>
      <charset val="0"/>
    </font>
    <font>
      <b/>
      <sz val="12"/>
      <color theme="5"/>
      <name val="Times New Roman"/>
      <charset val="134"/>
    </font>
    <font>
      <b/>
      <sz val="12"/>
      <color rgb="FFFF0000"/>
      <name val="Times New Roman"/>
      <charset val="134"/>
    </font>
    <font>
      <b/>
      <sz val="14"/>
      <color rgb="FFFF0000"/>
      <name val="Times New Roman"/>
      <charset val="134"/>
    </font>
    <font>
      <b/>
      <sz val="10"/>
      <color theme="5"/>
      <name val="Times New Roman"/>
      <charset val="134"/>
    </font>
    <font>
      <sz val="14"/>
      <color indexed="8"/>
      <name val="Times New Roman"/>
      <charset val="0"/>
    </font>
    <font>
      <sz val="14"/>
      <color theme="5"/>
      <name val="Times New Roman"/>
      <charset val="134"/>
    </font>
    <font>
      <i/>
      <sz val="11"/>
      <color rgb="FF7F7F7F"/>
      <name val="Calibri"/>
      <charset val="0"/>
      <scheme val="minor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indexed="20"/>
      <name val="Calibri"/>
      <charset val="134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8"/>
      <color indexed="56"/>
      <name val="Cambria"/>
      <charset val="134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indexed="9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i/>
      <sz val="11"/>
      <color indexed="23"/>
      <name val="Calibri"/>
      <charset val="134"/>
    </font>
    <font>
      <sz val="11"/>
      <color indexed="17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1"/>
      <color indexed="52"/>
      <name val="Calibri"/>
      <charset val="134"/>
    </font>
    <font>
      <sz val="11"/>
      <color indexed="60"/>
      <name val="Calibri"/>
      <charset val="134"/>
    </font>
    <font>
      <b/>
      <sz val="11"/>
      <color indexed="63"/>
      <name val="Calibri"/>
      <charset val="134"/>
    </font>
    <font>
      <b/>
      <sz val="11"/>
      <color indexed="8"/>
      <name val="Calibri"/>
      <charset val="134"/>
    </font>
    <font>
      <sz val="11"/>
      <color indexed="10"/>
      <name val="Calibri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1">
    <xf numFmtId="0" fontId="0" fillId="0" borderId="0"/>
    <xf numFmtId="0" fontId="27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11" borderId="19" applyNumberFormat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0" fillId="9" borderId="18" applyNumberFormat="0" applyFont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20" applyNumberFormat="0" applyFill="0" applyAlignment="0" applyProtection="0">
      <alignment vertical="center"/>
    </xf>
    <xf numFmtId="0" fontId="36" fillId="0" borderId="21" applyNumberFormat="0" applyFill="0" applyAlignment="0" applyProtection="0">
      <alignment vertical="center"/>
    </xf>
    <xf numFmtId="0" fontId="22" fillId="19" borderId="0" applyNumberFormat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40" fillId="21" borderId="23" applyNumberFormat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25" fillId="4" borderId="16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41" fillId="4" borderId="23" applyNumberFormat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9" fillId="0" borderId="22" applyNumberFormat="0" applyFill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43" fillId="27" borderId="0" applyNumberFormat="0" applyBorder="0" applyAlignment="0" applyProtection="0"/>
    <xf numFmtId="0" fontId="24" fillId="3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2" fillId="32" borderId="0" applyNumberFormat="0" applyBorder="0" applyAlignment="0" applyProtection="0"/>
    <xf numFmtId="0" fontId="29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/>
    <xf numFmtId="0" fontId="27" fillId="35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2" fillId="38" borderId="0" applyNumberFormat="0" applyBorder="0" applyAlignment="0" applyProtection="0"/>
    <xf numFmtId="0" fontId="29" fillId="22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2" fillId="38" borderId="0" applyNumberFormat="0" applyBorder="0" applyAlignment="0" applyProtection="0"/>
    <xf numFmtId="0" fontId="27" fillId="36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3" fillId="37" borderId="0" applyNumberFormat="0" applyBorder="0" applyAlignment="0" applyProtection="0"/>
    <xf numFmtId="0" fontId="27" fillId="34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2" fillId="28" borderId="0" applyNumberFormat="0" applyBorder="0" applyAlignment="0" applyProtection="0"/>
    <xf numFmtId="0" fontId="22" fillId="6" borderId="0" applyNumberFormat="0" applyBorder="0" applyAlignment="0" applyProtection="0"/>
    <xf numFmtId="0" fontId="43" fillId="39" borderId="0" applyNumberFormat="0" applyBorder="0" applyAlignment="0" applyProtection="0"/>
    <xf numFmtId="0" fontId="22" fillId="43" borderId="0" applyNumberFormat="0" applyBorder="0" applyAlignment="0" applyProtection="0"/>
    <xf numFmtId="0" fontId="43" fillId="32" borderId="0" applyNumberFormat="0" applyBorder="0" applyAlignment="0" applyProtection="0"/>
    <xf numFmtId="0" fontId="22" fillId="7" borderId="0" applyNumberFormat="0" applyBorder="0" applyAlignment="0" applyProtection="0"/>
    <xf numFmtId="0" fontId="22" fillId="44" borderId="0" applyNumberFormat="0" applyBorder="0" applyAlignment="0" applyProtection="0"/>
    <xf numFmtId="0" fontId="22" fillId="27" borderId="0" applyNumberFormat="0" applyBorder="0" applyAlignment="0" applyProtection="0"/>
    <xf numFmtId="0" fontId="22" fillId="44" borderId="0" applyNumberFormat="0" applyBorder="0" applyAlignment="0" applyProtection="0"/>
    <xf numFmtId="0" fontId="22" fillId="46" borderId="0" applyNumberFormat="0" applyBorder="0" applyAlignment="0" applyProtection="0"/>
    <xf numFmtId="0" fontId="43" fillId="37" borderId="0" applyNumberFormat="0" applyBorder="0" applyAlignment="0" applyProtection="0"/>
    <xf numFmtId="0" fontId="43" fillId="45" borderId="0" applyNumberFormat="0" applyBorder="0" applyAlignment="0" applyProtection="0"/>
    <xf numFmtId="0" fontId="43" fillId="47" borderId="0" applyNumberFormat="0" applyBorder="0" applyAlignment="0" applyProtection="0"/>
    <xf numFmtId="0" fontId="43" fillId="48" borderId="0" applyNumberFormat="0" applyBorder="0" applyAlignment="0" applyProtection="0"/>
    <xf numFmtId="0" fontId="43" fillId="49" borderId="0" applyNumberFormat="0" applyBorder="0" applyAlignment="0" applyProtection="0"/>
    <xf numFmtId="0" fontId="43" fillId="50" borderId="0" applyNumberFormat="0" applyBorder="0" applyAlignment="0" applyProtection="0"/>
    <xf numFmtId="0" fontId="43" fillId="45" borderId="0" applyNumberFormat="0" applyBorder="0" applyAlignment="0" applyProtection="0"/>
    <xf numFmtId="0" fontId="43" fillId="51" borderId="0" applyNumberFormat="0" applyBorder="0" applyAlignment="0" applyProtection="0"/>
    <xf numFmtId="0" fontId="28" fillId="6" borderId="0" applyNumberFormat="0" applyBorder="0" applyAlignment="0" applyProtection="0"/>
    <xf numFmtId="0" fontId="44" fillId="52" borderId="24" applyNumberFormat="0" applyAlignment="0" applyProtection="0"/>
    <xf numFmtId="0" fontId="45" fillId="53" borderId="25" applyNumberFormat="0" applyAlignment="0" applyProtection="0"/>
    <xf numFmtId="0" fontId="46" fillId="0" borderId="0" applyNumberFormat="0" applyFill="0" applyBorder="0" applyAlignment="0" applyProtection="0"/>
    <xf numFmtId="0" fontId="47" fillId="19" borderId="0" applyNumberFormat="0" applyBorder="0" applyAlignment="0" applyProtection="0"/>
    <xf numFmtId="0" fontId="48" fillId="0" borderId="26" applyNumberFormat="0" applyFill="0" applyAlignment="0" applyProtection="0"/>
    <xf numFmtId="0" fontId="49" fillId="0" borderId="27" applyNumberFormat="0" applyFill="0" applyAlignment="0" applyProtection="0"/>
    <xf numFmtId="0" fontId="50" fillId="0" borderId="28" applyNumberFormat="0" applyFill="0" applyAlignment="0" applyProtection="0"/>
    <xf numFmtId="0" fontId="50" fillId="0" borderId="0" applyNumberFormat="0" applyFill="0" applyBorder="0" applyAlignment="0" applyProtection="0"/>
    <xf numFmtId="0" fontId="51" fillId="7" borderId="24" applyNumberFormat="0" applyAlignment="0" applyProtection="0"/>
    <xf numFmtId="0" fontId="52" fillId="0" borderId="29" applyNumberFormat="0" applyFill="0" applyAlignment="0" applyProtection="0"/>
    <xf numFmtId="0" fontId="53" fillId="54" borderId="0" applyNumberFormat="0" applyBorder="0" applyAlignment="0" applyProtection="0"/>
    <xf numFmtId="0" fontId="22" fillId="0" borderId="0"/>
    <xf numFmtId="0" fontId="22" fillId="2" borderId="15" applyNumberFormat="0" applyFont="0" applyAlignment="0" applyProtection="0"/>
    <xf numFmtId="0" fontId="54" fillId="52" borderId="30" applyNumberFormat="0" applyAlignment="0" applyProtection="0"/>
    <xf numFmtId="0" fontId="55" fillId="0" borderId="31" applyNumberFormat="0" applyFill="0" applyAlignment="0" applyProtection="0"/>
    <xf numFmtId="0" fontId="56" fillId="0" borderId="0" applyNumberForma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11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49" fontId="13" fillId="0" borderId="1" xfId="86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horizontal="left" vertical="center"/>
    </xf>
    <xf numFmtId="58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17" fillId="0" borderId="13" xfId="0" applyFont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1" fillId="0" borderId="1" xfId="0" applyFont="1" applyBorder="1" applyAlignment="1"/>
    <xf numFmtId="0" fontId="11" fillId="0" borderId="13" xfId="0" applyFont="1" applyBorder="1" applyAlignment="1">
      <alignment horizontal="center"/>
    </xf>
    <xf numFmtId="0" fontId="17" fillId="0" borderId="14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1" fillId="0" borderId="2" xfId="0" applyFont="1" applyBorder="1" applyAlignment="1"/>
    <xf numFmtId="0" fontId="11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49" fontId="19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2" fontId="9" fillId="0" borderId="1" xfId="0" applyNumberFormat="1" applyFont="1" applyBorder="1"/>
    <xf numFmtId="2" fontId="5" fillId="0" borderId="1" xfId="0" applyNumberFormat="1" applyFont="1" applyBorder="1"/>
    <xf numFmtId="0" fontId="9" fillId="0" borderId="1" xfId="0" applyFont="1" applyBorder="1"/>
    <xf numFmtId="0" fontId="7" fillId="0" borderId="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9" fillId="0" borderId="6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0" fontId="14" fillId="0" borderId="1" xfId="0" applyFont="1" applyFill="1" applyBorder="1" applyAlignment="1" quotePrefix="1">
      <alignment horizontal="center" vertical="center" wrapText="1"/>
    </xf>
    <xf numFmtId="58" fontId="14" fillId="0" borderId="1" xfId="0" applyNumberFormat="1" applyFont="1" applyFill="1" applyBorder="1" applyAlignment="1" quotePrefix="1">
      <alignment horizontal="center" vertical="center" wrapText="1"/>
    </xf>
    <xf numFmtId="49" fontId="1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Font="1" applyBorder="1" quotePrefix="1"/>
    <xf numFmtId="0" fontId="5" fillId="0" borderId="0" xfId="0" applyFont="1" applyAlignment="1" quotePrefix="1">
      <alignment horizontal="left" vertical="top"/>
    </xf>
  </cellXfs>
  <cellStyles count="9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20% - Accent3 2" xfId="20"/>
    <cellStyle name="Heading 4" xfId="21" builtinId="19"/>
    <cellStyle name="Input" xfId="22" builtinId="20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60% - Accent3 2" xfId="31"/>
    <cellStyle name="Neutral" xfId="32" builtinId="28"/>
    <cellStyle name="Accent1" xfId="33" builtinId="29"/>
    <cellStyle name="20% - Accent5" xfId="34" builtinId="46"/>
    <cellStyle name="60% - Accent1" xfId="35" builtinId="32"/>
    <cellStyle name="Accent2" xfId="36" builtinId="33"/>
    <cellStyle name="20% - Accent2" xfId="37" builtinId="34"/>
    <cellStyle name="40% - Accent2 2" xfId="38"/>
    <cellStyle name="60% - Accent2" xfId="39" builtinId="36"/>
    <cellStyle name="Title 2" xfId="40"/>
    <cellStyle name="20% - Accent6" xfId="41" builtinId="50"/>
    <cellStyle name="Accent3" xfId="42" builtinId="37"/>
    <cellStyle name="20% - Accent3" xfId="43" builtinId="38"/>
    <cellStyle name="40% - Accent4 2" xfId="44"/>
    <cellStyle name="Accent4" xfId="45" builtinId="41"/>
    <cellStyle name="20% - Accent4" xfId="46" builtinId="42"/>
    <cellStyle name="20% - Accent4 2" xfId="47"/>
    <cellStyle name="40% - Accent4" xfId="48" builtinId="43"/>
    <cellStyle name="Accent5" xfId="49" builtinId="45"/>
    <cellStyle name="40% - Accent5" xfId="50" builtinId="47"/>
    <cellStyle name="60% - Accent5" xfId="51" builtinId="48"/>
    <cellStyle name="Accent6" xfId="52" builtinId="49"/>
    <cellStyle name="Accent4 2" xfId="53"/>
    <cellStyle name="40% - Accent6" xfId="54" builtinId="51"/>
    <cellStyle name="60% - Accent6" xfId="55" builtinId="52"/>
    <cellStyle name="20% - Accent1 2" xfId="56"/>
    <cellStyle name="20% - Accent2 2" xfId="57"/>
    <cellStyle name="60% - Accent1 2" xfId="58"/>
    <cellStyle name="20% - Accent5 2" xfId="59"/>
    <cellStyle name="60% - Accent2 2" xfId="60"/>
    <cellStyle name="20% - Accent6 2" xfId="61"/>
    <cellStyle name="40% - Accent1 2" xfId="62"/>
    <cellStyle name="40% - Accent3 2" xfId="63"/>
    <cellStyle name="40% - Accent5 2" xfId="64"/>
    <cellStyle name="40% - Accent6 2" xfId="65"/>
    <cellStyle name="60% - Accent4 2" xfId="66"/>
    <cellStyle name="60% - Accent5 2" xfId="67"/>
    <cellStyle name="60% - Accent6 2" xfId="68"/>
    <cellStyle name="Accent1 2" xfId="69"/>
    <cellStyle name="Accent2 2" xfId="70"/>
    <cellStyle name="Accent3 2" xfId="71"/>
    <cellStyle name="Accent5 2" xfId="72"/>
    <cellStyle name="Accent6 2" xfId="73"/>
    <cellStyle name="Bad 2" xfId="74"/>
    <cellStyle name="Calculation 2" xfId="75"/>
    <cellStyle name="Check Cell 2" xfId="76"/>
    <cellStyle name="Explanatory Text 2" xfId="77"/>
    <cellStyle name="Good 2" xfId="78"/>
    <cellStyle name="Heading 1 2" xfId="79"/>
    <cellStyle name="Heading 2 2" xfId="80"/>
    <cellStyle name="Heading 3 2" xfId="81"/>
    <cellStyle name="Heading 4 2" xfId="82"/>
    <cellStyle name="Input 2" xfId="83"/>
    <cellStyle name="Linked Cell 2" xfId="84"/>
    <cellStyle name="Neutral 2" xfId="85"/>
    <cellStyle name="Normal 2" xfId="86"/>
    <cellStyle name="Note 2" xfId="87"/>
    <cellStyle name="Output 2" xfId="88"/>
    <cellStyle name="Total 2" xfId="89"/>
    <cellStyle name="Warning Text 2" xfId="9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57"/>
  <sheetViews>
    <sheetView tabSelected="1" topLeftCell="B27" workbookViewId="0">
      <selection activeCell="T44" sqref="T44"/>
    </sheetView>
  </sheetViews>
  <sheetFormatPr defaultColWidth="8.85185185185185" defaultRowHeight="18"/>
  <cols>
    <col min="1" max="1" width="4.13888888888889" style="4" customWidth="1"/>
    <col min="2" max="2" width="6.28703703703704" style="4" customWidth="1"/>
    <col min="3" max="3" width="8.42592592592593" style="4" customWidth="1"/>
    <col min="4" max="4" width="9.77777777777778" style="4" customWidth="1"/>
    <col min="5" max="5" width="22.5740740740741" style="5" customWidth="1"/>
    <col min="6" max="6" width="9.71296296296296" style="6" customWidth="1"/>
    <col min="7" max="7" width="5" style="7" customWidth="1"/>
    <col min="8" max="8" width="12.8518518518519" style="8" customWidth="1"/>
    <col min="9" max="10" width="12.8518518518519" style="9" customWidth="1"/>
    <col min="11" max="11" width="12.8518518518519" style="10" customWidth="1"/>
    <col min="12" max="12" width="12.8518518518519" style="11" customWidth="1"/>
    <col min="13" max="13" width="5.42592592592593" style="12" customWidth="1"/>
    <col min="14" max="14" width="5.55555555555556" style="5" customWidth="1"/>
    <col min="15" max="15" width="6.11111111111111" style="5" customWidth="1"/>
    <col min="16" max="16" width="6" style="5" customWidth="1"/>
    <col min="17" max="17" width="5.55555555555556" style="5" customWidth="1"/>
    <col min="18" max="18" width="5.44444444444444" style="5" customWidth="1"/>
    <col min="19" max="21" width="8.13888888888889" style="5" customWidth="1"/>
    <col min="22" max="23" width="5.13888888888889" style="5" customWidth="1"/>
    <col min="24" max="24" width="7.28703703703704" style="5" customWidth="1"/>
    <col min="25" max="25" width="8.85185185185185" style="5"/>
    <col min="26" max="26" width="8.85185185185185" style="12"/>
    <col min="27" max="16384" width="8.85185185185185" style="5"/>
  </cols>
  <sheetData>
    <row r="1" s="1" customFormat="1" ht="27.75" customHeight="1" spans="5:26">
      <c r="E1" s="13" t="s">
        <v>0</v>
      </c>
      <c r="F1" s="14"/>
      <c r="G1" s="15"/>
      <c r="H1" s="15"/>
      <c r="I1" s="50"/>
      <c r="J1" s="50"/>
      <c r="K1" s="51"/>
      <c r="L1" s="52"/>
      <c r="M1" s="53"/>
      <c r="Z1" s="53"/>
    </row>
    <row r="2" spans="2:2">
      <c r="B2" s="4" t="s">
        <v>1</v>
      </c>
    </row>
    <row r="3" ht="14.45" customHeight="1" spans="1:26">
      <c r="A3" s="16" t="s">
        <v>2</v>
      </c>
      <c r="B3" s="17" t="s">
        <v>3</v>
      </c>
      <c r="C3" s="16" t="s">
        <v>4</v>
      </c>
      <c r="D3" s="16" t="s">
        <v>5</v>
      </c>
      <c r="E3" s="18" t="s">
        <v>6</v>
      </c>
      <c r="F3" s="19"/>
      <c r="G3" s="20" t="s">
        <v>7</v>
      </c>
      <c r="H3" s="21" t="s">
        <v>8</v>
      </c>
      <c r="I3" s="54"/>
      <c r="J3" s="54"/>
      <c r="K3" s="55"/>
      <c r="L3" s="56"/>
      <c r="M3" s="57"/>
      <c r="N3" s="21" t="s">
        <v>9</v>
      </c>
      <c r="O3" s="58"/>
      <c r="P3" s="58"/>
      <c r="Q3" s="58"/>
      <c r="R3" s="78"/>
      <c r="S3" s="79" t="s">
        <v>10</v>
      </c>
      <c r="T3" s="80"/>
      <c r="U3" s="81" t="s">
        <v>11</v>
      </c>
      <c r="Z3" s="5"/>
    </row>
    <row r="4" customFormat="1" ht="14.45" customHeight="1" spans="1:26">
      <c r="A4" s="16"/>
      <c r="B4" s="22"/>
      <c r="C4" s="16"/>
      <c r="D4" s="16"/>
      <c r="E4" s="23"/>
      <c r="F4" s="24"/>
      <c r="G4" s="25"/>
      <c r="H4" s="26"/>
      <c r="I4" s="59"/>
      <c r="J4" s="59"/>
      <c r="K4" s="60"/>
      <c r="L4" s="61"/>
      <c r="M4" s="62"/>
      <c r="N4" s="26"/>
      <c r="O4" s="63"/>
      <c r="P4" s="63"/>
      <c r="Q4" s="63"/>
      <c r="R4" s="82"/>
      <c r="S4" s="83"/>
      <c r="T4" s="84"/>
      <c r="U4" s="85"/>
      <c r="Z4" s="5"/>
    </row>
    <row r="5" customFormat="1" ht="14.45" customHeight="1" spans="1:26">
      <c r="A5" s="16"/>
      <c r="B5" s="22"/>
      <c r="C5" s="16"/>
      <c r="D5" s="16"/>
      <c r="E5" s="23"/>
      <c r="F5" s="24"/>
      <c r="G5" s="25"/>
      <c r="H5" s="26"/>
      <c r="I5" s="59"/>
      <c r="J5" s="59"/>
      <c r="K5" s="60"/>
      <c r="L5" s="61"/>
      <c r="M5" s="62"/>
      <c r="N5" s="26"/>
      <c r="O5" s="63"/>
      <c r="P5" s="63"/>
      <c r="Q5" s="63"/>
      <c r="R5" s="82"/>
      <c r="S5" s="83"/>
      <c r="T5" s="84"/>
      <c r="U5" s="85"/>
      <c r="Z5" s="5"/>
    </row>
    <row r="6" s="2" customFormat="1" ht="14.25" customHeight="1" spans="1:21">
      <c r="A6" s="16"/>
      <c r="B6" s="22"/>
      <c r="C6" s="16"/>
      <c r="D6" s="27"/>
      <c r="E6" s="28"/>
      <c r="F6" s="24"/>
      <c r="G6" s="29"/>
      <c r="H6" s="17" t="s">
        <v>12</v>
      </c>
      <c r="I6" s="64" t="s">
        <v>13</v>
      </c>
      <c r="J6" s="64" t="s">
        <v>14</v>
      </c>
      <c r="K6" s="65" t="s">
        <v>13</v>
      </c>
      <c r="L6" s="65" t="s">
        <v>15</v>
      </c>
      <c r="M6" s="66" t="s">
        <v>16</v>
      </c>
      <c r="N6" s="67">
        <v>1</v>
      </c>
      <c r="O6" s="67">
        <v>2</v>
      </c>
      <c r="P6" s="67">
        <v>3</v>
      </c>
      <c r="Q6" s="67">
        <v>4</v>
      </c>
      <c r="R6" s="67">
        <v>5</v>
      </c>
      <c r="S6" s="83"/>
      <c r="T6" s="84"/>
      <c r="U6" s="85"/>
    </row>
    <row r="7" s="3" customFormat="1" ht="16.5" customHeight="1" spans="1:21">
      <c r="A7" s="16"/>
      <c r="B7" s="30"/>
      <c r="C7" s="16"/>
      <c r="D7" s="27"/>
      <c r="E7" s="31"/>
      <c r="F7" s="32"/>
      <c r="G7" s="33"/>
      <c r="H7" s="34"/>
      <c r="I7" s="68"/>
      <c r="J7" s="68" t="s">
        <v>17</v>
      </c>
      <c r="K7" s="69"/>
      <c r="L7" s="69"/>
      <c r="M7" s="70"/>
      <c r="N7" s="71"/>
      <c r="O7" s="71"/>
      <c r="P7" s="71"/>
      <c r="Q7" s="71"/>
      <c r="R7" s="71"/>
      <c r="S7" s="86"/>
      <c r="T7" s="87"/>
      <c r="U7" s="88"/>
    </row>
    <row r="8" ht="18.6" customHeight="1" spans="1:26">
      <c r="A8" s="35">
        <v>1</v>
      </c>
      <c r="B8" s="35">
        <v>1</v>
      </c>
      <c r="C8" s="36"/>
      <c r="D8" s="89" t="s">
        <v>18</v>
      </c>
      <c r="E8" s="38" t="s">
        <v>19</v>
      </c>
      <c r="F8" s="39" t="s">
        <v>20</v>
      </c>
      <c r="G8" s="90" t="s">
        <v>21</v>
      </c>
      <c r="H8" s="91" t="s">
        <v>22</v>
      </c>
      <c r="I8" s="72" t="s">
        <v>23</v>
      </c>
      <c r="J8" s="72" t="s">
        <v>24</v>
      </c>
      <c r="K8" s="73">
        <v>31</v>
      </c>
      <c r="L8" s="73" t="s">
        <v>25</v>
      </c>
      <c r="M8" s="74">
        <v>3</v>
      </c>
      <c r="N8" s="75">
        <v>0.2</v>
      </c>
      <c r="O8" s="75">
        <v>0</v>
      </c>
      <c r="P8" s="75">
        <v>0.7</v>
      </c>
      <c r="Q8" s="75">
        <v>0.25</v>
      </c>
      <c r="R8" s="75">
        <v>0.5</v>
      </c>
      <c r="S8" s="75">
        <f>SUM(M8:R8)</f>
        <v>4.65</v>
      </c>
      <c r="T8" s="75"/>
      <c r="U8" s="75">
        <f>AVERAGE(S8:T8)</f>
        <v>4.65</v>
      </c>
      <c r="Z8" s="5"/>
    </row>
    <row r="9" ht="18.6" customHeight="1" spans="1:26">
      <c r="A9" s="35">
        <v>2</v>
      </c>
      <c r="B9" s="35" t="s">
        <v>26</v>
      </c>
      <c r="C9" s="36"/>
      <c r="D9" s="89" t="s">
        <v>27</v>
      </c>
      <c r="E9" s="38" t="s">
        <v>28</v>
      </c>
      <c r="F9" s="39" t="s">
        <v>29</v>
      </c>
      <c r="G9" s="90" t="s">
        <v>30</v>
      </c>
      <c r="H9" s="91" t="s">
        <v>22</v>
      </c>
      <c r="I9" s="72" t="s">
        <v>31</v>
      </c>
      <c r="J9" s="72" t="s">
        <v>32</v>
      </c>
      <c r="K9" s="73">
        <v>32</v>
      </c>
      <c r="L9" s="73" t="s">
        <v>33</v>
      </c>
      <c r="M9" s="74">
        <v>1</v>
      </c>
      <c r="N9" s="75">
        <v>0.9</v>
      </c>
      <c r="O9" s="75">
        <v>0.9</v>
      </c>
      <c r="P9" s="75">
        <v>0.8</v>
      </c>
      <c r="Q9" s="75">
        <v>0.7</v>
      </c>
      <c r="R9" s="75">
        <v>0.8</v>
      </c>
      <c r="S9" s="75">
        <f t="shared" ref="S9:S39" si="0">SUM(M9:R9)</f>
        <v>5.1</v>
      </c>
      <c r="T9" s="75"/>
      <c r="U9" s="75">
        <f t="shared" ref="U9:U39" si="1">AVERAGE(S9:T9)</f>
        <v>5.1</v>
      </c>
      <c r="Z9" s="5"/>
    </row>
    <row r="10" ht="18.6" customHeight="1" spans="1:26">
      <c r="A10" s="35">
        <v>3</v>
      </c>
      <c r="B10" s="35"/>
      <c r="C10" s="36"/>
      <c r="D10" s="89" t="s">
        <v>34</v>
      </c>
      <c r="E10" s="38" t="s">
        <v>35</v>
      </c>
      <c r="F10" s="39" t="s">
        <v>36</v>
      </c>
      <c r="G10" s="90" t="s">
        <v>37</v>
      </c>
      <c r="H10" s="91" t="s">
        <v>22</v>
      </c>
      <c r="I10" s="72" t="s">
        <v>38</v>
      </c>
      <c r="J10" s="72" t="s">
        <v>39</v>
      </c>
      <c r="K10" s="73">
        <v>33</v>
      </c>
      <c r="L10" s="73" t="s">
        <v>39</v>
      </c>
      <c r="M10" s="74">
        <v>5</v>
      </c>
      <c r="N10" s="75">
        <v>1</v>
      </c>
      <c r="O10" s="75">
        <v>0.7</v>
      </c>
      <c r="P10" s="75">
        <v>0.75</v>
      </c>
      <c r="Q10" s="75">
        <v>0.75</v>
      </c>
      <c r="R10" s="75">
        <v>0</v>
      </c>
      <c r="S10" s="75">
        <f t="shared" si="0"/>
        <v>8.2</v>
      </c>
      <c r="T10" s="75"/>
      <c r="U10" s="75">
        <f t="shared" si="1"/>
        <v>8.2</v>
      </c>
      <c r="Z10" s="5"/>
    </row>
    <row r="11" ht="18.6" customHeight="1" spans="1:26">
      <c r="A11" s="35">
        <v>4</v>
      </c>
      <c r="B11" s="35"/>
      <c r="C11" s="36"/>
      <c r="D11" s="89" t="s">
        <v>40</v>
      </c>
      <c r="E11" s="38" t="s">
        <v>41</v>
      </c>
      <c r="F11" s="39" t="s">
        <v>42</v>
      </c>
      <c r="G11" s="90" t="s">
        <v>43</v>
      </c>
      <c r="H11" s="91" t="s">
        <v>22</v>
      </c>
      <c r="I11" s="72" t="s">
        <v>44</v>
      </c>
      <c r="J11" s="72" t="s">
        <v>45</v>
      </c>
      <c r="K11" s="73">
        <v>34</v>
      </c>
      <c r="L11" s="73" t="s">
        <v>46</v>
      </c>
      <c r="M11" s="74">
        <v>4</v>
      </c>
      <c r="N11" s="75">
        <v>0.9</v>
      </c>
      <c r="O11" s="75">
        <v>0.8</v>
      </c>
      <c r="P11" s="75">
        <v>0.8</v>
      </c>
      <c r="Q11" s="75">
        <v>0.8</v>
      </c>
      <c r="R11" s="75">
        <v>0.9</v>
      </c>
      <c r="S11" s="75">
        <f t="shared" si="0"/>
        <v>8.2</v>
      </c>
      <c r="T11" s="75"/>
      <c r="U11" s="75">
        <f t="shared" si="1"/>
        <v>8.2</v>
      </c>
      <c r="Z11" s="5"/>
    </row>
    <row r="12" ht="18.6" customHeight="1" spans="1:26">
      <c r="A12" s="35">
        <v>5</v>
      </c>
      <c r="B12" s="35"/>
      <c r="C12" s="36"/>
      <c r="D12" s="89" t="s">
        <v>47</v>
      </c>
      <c r="E12" s="38" t="s">
        <v>48</v>
      </c>
      <c r="F12" s="39" t="s">
        <v>49</v>
      </c>
      <c r="G12" s="90" t="s">
        <v>50</v>
      </c>
      <c r="H12" s="91" t="s">
        <v>22</v>
      </c>
      <c r="I12" s="72" t="s">
        <v>51</v>
      </c>
      <c r="J12" s="72" t="s">
        <v>52</v>
      </c>
      <c r="K12" s="73">
        <v>35</v>
      </c>
      <c r="L12" s="73" t="s">
        <v>52</v>
      </c>
      <c r="M12" s="74">
        <v>5</v>
      </c>
      <c r="N12" s="75">
        <v>0.7</v>
      </c>
      <c r="O12" s="75">
        <v>0.75</v>
      </c>
      <c r="P12" s="75">
        <v>0.6</v>
      </c>
      <c r="Q12" s="75">
        <v>0.7</v>
      </c>
      <c r="R12" s="75">
        <v>0.85</v>
      </c>
      <c r="S12" s="75">
        <f t="shared" si="0"/>
        <v>8.6</v>
      </c>
      <c r="T12" s="75"/>
      <c r="U12" s="75">
        <f t="shared" si="1"/>
        <v>8.6</v>
      </c>
      <c r="Z12" s="5"/>
    </row>
    <row r="13" ht="18.6" customHeight="1" spans="1:26">
      <c r="A13" s="35">
        <v>6</v>
      </c>
      <c r="B13" s="35"/>
      <c r="C13" s="36"/>
      <c r="D13" s="89" t="s">
        <v>53</v>
      </c>
      <c r="E13" s="38" t="s">
        <v>54</v>
      </c>
      <c r="F13" s="39" t="s">
        <v>55</v>
      </c>
      <c r="G13" s="90" t="s">
        <v>56</v>
      </c>
      <c r="H13" s="91" t="s">
        <v>22</v>
      </c>
      <c r="I13" s="72" t="s">
        <v>57</v>
      </c>
      <c r="J13" s="72" t="s">
        <v>58</v>
      </c>
      <c r="K13" s="73">
        <v>36</v>
      </c>
      <c r="L13" s="73" t="s">
        <v>59</v>
      </c>
      <c r="M13" s="74">
        <v>4</v>
      </c>
      <c r="N13" s="75">
        <v>0.5</v>
      </c>
      <c r="O13" s="75">
        <v>0.5</v>
      </c>
      <c r="P13" s="75">
        <v>0.5</v>
      </c>
      <c r="Q13" s="75">
        <v>0.8</v>
      </c>
      <c r="R13" s="75">
        <v>0.8</v>
      </c>
      <c r="S13" s="75">
        <f t="shared" si="0"/>
        <v>7.1</v>
      </c>
      <c r="T13" s="75"/>
      <c r="U13" s="75">
        <f t="shared" si="1"/>
        <v>7.1</v>
      </c>
      <c r="Z13" s="5"/>
    </row>
    <row r="14" ht="18.6" customHeight="1" spans="1:26">
      <c r="A14" s="35">
        <v>7</v>
      </c>
      <c r="B14" s="35"/>
      <c r="C14" s="36"/>
      <c r="D14" s="89" t="s">
        <v>60</v>
      </c>
      <c r="E14" s="38" t="s">
        <v>61</v>
      </c>
      <c r="F14" s="39" t="s">
        <v>62</v>
      </c>
      <c r="G14" s="90" t="s">
        <v>63</v>
      </c>
      <c r="H14" s="91" t="s">
        <v>22</v>
      </c>
      <c r="I14" s="72" t="s">
        <v>64</v>
      </c>
      <c r="J14" s="72" t="s">
        <v>65</v>
      </c>
      <c r="K14" s="73">
        <v>37</v>
      </c>
      <c r="L14" s="73" t="s">
        <v>66</v>
      </c>
      <c r="M14" s="74">
        <v>4</v>
      </c>
      <c r="N14" s="75">
        <v>0.9</v>
      </c>
      <c r="O14" s="75">
        <v>0.9</v>
      </c>
      <c r="P14" s="75">
        <v>1</v>
      </c>
      <c r="Q14" s="75">
        <v>0.8</v>
      </c>
      <c r="R14" s="75">
        <v>1</v>
      </c>
      <c r="S14" s="75">
        <f t="shared" si="0"/>
        <v>8.6</v>
      </c>
      <c r="T14" s="75"/>
      <c r="U14" s="75">
        <f t="shared" si="1"/>
        <v>8.6</v>
      </c>
      <c r="Z14" s="5"/>
    </row>
    <row r="15" ht="18.6" customHeight="1" spans="1:26">
      <c r="A15" s="35">
        <v>8</v>
      </c>
      <c r="B15" s="35"/>
      <c r="C15" s="36"/>
      <c r="D15" s="89" t="s">
        <v>67</v>
      </c>
      <c r="E15" s="38" t="s">
        <v>68</v>
      </c>
      <c r="F15" s="39" t="s">
        <v>62</v>
      </c>
      <c r="G15" s="90" t="s">
        <v>69</v>
      </c>
      <c r="H15" s="91" t="s">
        <v>22</v>
      </c>
      <c r="I15" s="72" t="s">
        <v>70</v>
      </c>
      <c r="J15" s="72" t="s">
        <v>71</v>
      </c>
      <c r="K15" s="73">
        <v>38</v>
      </c>
      <c r="L15" s="73" t="s">
        <v>72</v>
      </c>
      <c r="M15" s="74">
        <v>4</v>
      </c>
      <c r="N15" s="75">
        <v>0.8</v>
      </c>
      <c r="O15" s="75">
        <v>1</v>
      </c>
      <c r="P15" s="75">
        <v>1</v>
      </c>
      <c r="Q15" s="75">
        <v>0.8</v>
      </c>
      <c r="R15" s="75">
        <v>0.8</v>
      </c>
      <c r="S15" s="75">
        <f t="shared" si="0"/>
        <v>8.4</v>
      </c>
      <c r="T15" s="75"/>
      <c r="U15" s="75">
        <f t="shared" si="1"/>
        <v>8.4</v>
      </c>
      <c r="Z15" s="5"/>
    </row>
    <row r="16" ht="18.6" customHeight="1" spans="1:26">
      <c r="A16" s="35">
        <v>9</v>
      </c>
      <c r="B16" s="35"/>
      <c r="C16" s="36"/>
      <c r="D16" s="89" t="s">
        <v>73</v>
      </c>
      <c r="E16" s="38" t="s">
        <v>74</v>
      </c>
      <c r="F16" s="39" t="s">
        <v>62</v>
      </c>
      <c r="G16" s="90" t="s">
        <v>75</v>
      </c>
      <c r="H16" s="91" t="s">
        <v>22</v>
      </c>
      <c r="I16" s="72" t="s">
        <v>76</v>
      </c>
      <c r="J16" s="72" t="s">
        <v>77</v>
      </c>
      <c r="K16" s="73">
        <v>20</v>
      </c>
      <c r="L16" s="73" t="s">
        <v>77</v>
      </c>
      <c r="M16" s="74">
        <v>5</v>
      </c>
      <c r="N16" s="75">
        <v>0</v>
      </c>
      <c r="O16" s="75">
        <v>0</v>
      </c>
      <c r="P16" s="75">
        <v>0</v>
      </c>
      <c r="Q16" s="75">
        <v>0</v>
      </c>
      <c r="R16" s="75">
        <v>0</v>
      </c>
      <c r="S16" s="75">
        <f t="shared" si="0"/>
        <v>5</v>
      </c>
      <c r="T16" s="75"/>
      <c r="U16" s="75">
        <f t="shared" si="1"/>
        <v>5</v>
      </c>
      <c r="Z16" s="5"/>
    </row>
    <row r="17" ht="18.6" customHeight="1" spans="1:26">
      <c r="A17" s="35">
        <v>10</v>
      </c>
      <c r="B17" s="35"/>
      <c r="C17" s="36"/>
      <c r="D17" s="89" t="s">
        <v>78</v>
      </c>
      <c r="E17" s="38" t="s">
        <v>79</v>
      </c>
      <c r="F17" s="39" t="s">
        <v>62</v>
      </c>
      <c r="G17" s="90" t="s">
        <v>80</v>
      </c>
      <c r="H17" s="91" t="s">
        <v>22</v>
      </c>
      <c r="I17" s="72" t="s">
        <v>81</v>
      </c>
      <c r="J17" s="72" t="s">
        <v>82</v>
      </c>
      <c r="K17" s="73">
        <v>40</v>
      </c>
      <c r="L17" s="73" t="s">
        <v>83</v>
      </c>
      <c r="M17" s="74">
        <v>4</v>
      </c>
      <c r="N17" s="75">
        <v>0.6</v>
      </c>
      <c r="O17" s="75">
        <v>0.7</v>
      </c>
      <c r="P17" s="75">
        <v>0.6</v>
      </c>
      <c r="Q17" s="75">
        <v>0.75</v>
      </c>
      <c r="R17" s="75">
        <v>0.75</v>
      </c>
      <c r="S17" s="75">
        <f t="shared" si="0"/>
        <v>7.4</v>
      </c>
      <c r="T17" s="75"/>
      <c r="U17" s="75">
        <f t="shared" si="1"/>
        <v>7.4</v>
      </c>
      <c r="Z17" s="5"/>
    </row>
    <row r="18" ht="18.6" customHeight="1" spans="1:26">
      <c r="A18" s="35">
        <v>11</v>
      </c>
      <c r="B18" s="35"/>
      <c r="C18" s="36"/>
      <c r="D18" s="89" t="s">
        <v>84</v>
      </c>
      <c r="E18" s="38" t="s">
        <v>85</v>
      </c>
      <c r="F18" s="39" t="s">
        <v>86</v>
      </c>
      <c r="G18" s="90" t="s">
        <v>87</v>
      </c>
      <c r="H18" s="91" t="s">
        <v>22</v>
      </c>
      <c r="I18" s="72" t="s">
        <v>88</v>
      </c>
      <c r="J18" s="72" t="s">
        <v>89</v>
      </c>
      <c r="K18" s="73">
        <v>21</v>
      </c>
      <c r="L18" s="73" t="s">
        <v>89</v>
      </c>
      <c r="M18" s="74">
        <v>5</v>
      </c>
      <c r="N18" s="75">
        <v>0.7</v>
      </c>
      <c r="O18" s="75">
        <v>0.7</v>
      </c>
      <c r="P18" s="75">
        <v>0.6</v>
      </c>
      <c r="Q18" s="75">
        <v>0.5</v>
      </c>
      <c r="R18" s="75">
        <v>0.7</v>
      </c>
      <c r="S18" s="75">
        <f t="shared" si="0"/>
        <v>8.2</v>
      </c>
      <c r="T18" s="75"/>
      <c r="U18" s="75">
        <f t="shared" si="1"/>
        <v>8.2</v>
      </c>
      <c r="Z18" s="5"/>
    </row>
    <row r="19" ht="18.6" customHeight="1" spans="1:26">
      <c r="A19" s="35">
        <v>12</v>
      </c>
      <c r="B19" s="35"/>
      <c r="C19" s="36"/>
      <c r="D19" s="89" t="s">
        <v>90</v>
      </c>
      <c r="E19" s="38" t="s">
        <v>91</v>
      </c>
      <c r="F19" s="39" t="s">
        <v>92</v>
      </c>
      <c r="G19" s="90" t="s">
        <v>93</v>
      </c>
      <c r="H19" s="91" t="s">
        <v>22</v>
      </c>
      <c r="I19" s="72" t="s">
        <v>94</v>
      </c>
      <c r="J19" s="72" t="s">
        <v>95</v>
      </c>
      <c r="K19" s="73">
        <v>42</v>
      </c>
      <c r="L19" s="73" t="s">
        <v>89</v>
      </c>
      <c r="M19" s="74">
        <v>4</v>
      </c>
      <c r="N19" s="75">
        <v>0.8</v>
      </c>
      <c r="O19" s="75">
        <v>0.7</v>
      </c>
      <c r="P19" s="75">
        <v>0.8</v>
      </c>
      <c r="Q19" s="75">
        <v>0.75</v>
      </c>
      <c r="R19" s="75">
        <v>0.8</v>
      </c>
      <c r="S19" s="75">
        <f t="shared" si="0"/>
        <v>7.85</v>
      </c>
      <c r="T19" s="75"/>
      <c r="U19" s="75">
        <f t="shared" si="1"/>
        <v>7.85</v>
      </c>
      <c r="Z19" s="5"/>
    </row>
    <row r="20" ht="18.6" customHeight="1" spans="1:26">
      <c r="A20" s="35">
        <v>13</v>
      </c>
      <c r="B20" s="35"/>
      <c r="C20" s="36"/>
      <c r="D20" s="89" t="s">
        <v>96</v>
      </c>
      <c r="E20" s="38" t="s">
        <v>97</v>
      </c>
      <c r="F20" s="39" t="s">
        <v>98</v>
      </c>
      <c r="G20" s="90" t="s">
        <v>99</v>
      </c>
      <c r="H20" s="91" t="s">
        <v>22</v>
      </c>
      <c r="I20" s="72" t="s">
        <v>100</v>
      </c>
      <c r="J20" s="72" t="s">
        <v>101</v>
      </c>
      <c r="K20" s="73">
        <v>43</v>
      </c>
      <c r="L20" s="73" t="s">
        <v>102</v>
      </c>
      <c r="M20" s="74">
        <v>4</v>
      </c>
      <c r="N20" s="75">
        <v>0.6</v>
      </c>
      <c r="O20" s="75">
        <v>0.9</v>
      </c>
      <c r="P20" s="75">
        <v>0.8</v>
      </c>
      <c r="Q20" s="75">
        <v>0.7</v>
      </c>
      <c r="R20" s="75">
        <v>0.8</v>
      </c>
      <c r="S20" s="75">
        <f t="shared" si="0"/>
        <v>7.8</v>
      </c>
      <c r="T20" s="75"/>
      <c r="U20" s="75">
        <f t="shared" si="1"/>
        <v>7.8</v>
      </c>
      <c r="Z20" s="5"/>
    </row>
    <row r="21" ht="18.6" customHeight="1" spans="1:26">
      <c r="A21" s="35">
        <v>14</v>
      </c>
      <c r="B21" s="35"/>
      <c r="C21" s="36"/>
      <c r="D21" s="89" t="s">
        <v>103</v>
      </c>
      <c r="E21" s="38" t="s">
        <v>104</v>
      </c>
      <c r="F21" s="39" t="s">
        <v>105</v>
      </c>
      <c r="G21" s="90" t="s">
        <v>106</v>
      </c>
      <c r="H21" s="91" t="s">
        <v>22</v>
      </c>
      <c r="I21" s="72" t="s">
        <v>107</v>
      </c>
      <c r="J21" s="72" t="s">
        <v>108</v>
      </c>
      <c r="K21" s="73">
        <v>44</v>
      </c>
      <c r="L21" s="73" t="s">
        <v>108</v>
      </c>
      <c r="M21" s="74">
        <v>5</v>
      </c>
      <c r="N21" s="75">
        <v>0.8</v>
      </c>
      <c r="O21" s="75">
        <v>0.8</v>
      </c>
      <c r="P21" s="75">
        <v>0.8</v>
      </c>
      <c r="Q21" s="75">
        <v>0.75</v>
      </c>
      <c r="R21" s="75">
        <v>0.8</v>
      </c>
      <c r="S21" s="75">
        <f t="shared" si="0"/>
        <v>8.95</v>
      </c>
      <c r="T21" s="75"/>
      <c r="U21" s="75">
        <f t="shared" si="1"/>
        <v>8.95</v>
      </c>
      <c r="Z21" s="5"/>
    </row>
    <row r="22" ht="18.6" customHeight="1" spans="1:26">
      <c r="A22" s="35">
        <v>15</v>
      </c>
      <c r="B22" s="35"/>
      <c r="C22" s="36"/>
      <c r="D22" s="89" t="s">
        <v>109</v>
      </c>
      <c r="E22" s="38" t="s">
        <v>110</v>
      </c>
      <c r="F22" s="39" t="s">
        <v>105</v>
      </c>
      <c r="G22" s="90" t="s">
        <v>111</v>
      </c>
      <c r="H22" s="91" t="s">
        <v>22</v>
      </c>
      <c r="I22" s="72" t="s">
        <v>112</v>
      </c>
      <c r="J22" s="72" t="s">
        <v>113</v>
      </c>
      <c r="K22" s="73">
        <v>45</v>
      </c>
      <c r="L22" s="73" t="s">
        <v>114</v>
      </c>
      <c r="M22" s="74">
        <v>5</v>
      </c>
      <c r="N22" s="75">
        <v>0.75</v>
      </c>
      <c r="O22" s="75">
        <v>0.9</v>
      </c>
      <c r="P22" s="75">
        <v>0</v>
      </c>
      <c r="Q22" s="75">
        <v>0.5</v>
      </c>
      <c r="R22" s="75">
        <v>0.5</v>
      </c>
      <c r="S22" s="75">
        <f t="shared" si="0"/>
        <v>7.65</v>
      </c>
      <c r="T22" s="75"/>
      <c r="U22" s="75">
        <f t="shared" si="1"/>
        <v>7.65</v>
      </c>
      <c r="Z22" s="5"/>
    </row>
    <row r="23" ht="18.6" customHeight="1" spans="1:26">
      <c r="A23" s="35">
        <v>16</v>
      </c>
      <c r="B23" s="35"/>
      <c r="C23" s="36"/>
      <c r="D23" s="89" t="s">
        <v>115</v>
      </c>
      <c r="E23" s="38" t="s">
        <v>116</v>
      </c>
      <c r="F23" s="39" t="s">
        <v>117</v>
      </c>
      <c r="G23" s="90" t="s">
        <v>118</v>
      </c>
      <c r="H23" s="91" t="s">
        <v>22</v>
      </c>
      <c r="I23" s="72" t="s">
        <v>119</v>
      </c>
      <c r="J23" s="72" t="s">
        <v>120</v>
      </c>
      <c r="K23" s="73">
        <v>46</v>
      </c>
      <c r="L23" s="73" t="s">
        <v>121</v>
      </c>
      <c r="M23" s="74">
        <v>4</v>
      </c>
      <c r="N23" s="75">
        <v>0.7</v>
      </c>
      <c r="O23" s="75">
        <v>0.5</v>
      </c>
      <c r="P23" s="75">
        <v>0.7</v>
      </c>
      <c r="Q23" s="75">
        <v>0.8</v>
      </c>
      <c r="R23" s="75">
        <v>0.7</v>
      </c>
      <c r="S23" s="75">
        <f t="shared" si="0"/>
        <v>7.4</v>
      </c>
      <c r="T23" s="75"/>
      <c r="U23" s="75">
        <f t="shared" si="1"/>
        <v>7.4</v>
      </c>
      <c r="Z23" s="5"/>
    </row>
    <row r="24" ht="18.6" customHeight="1" spans="1:26">
      <c r="A24" s="35">
        <v>17</v>
      </c>
      <c r="B24" s="35"/>
      <c r="C24" s="36"/>
      <c r="D24" s="89" t="s">
        <v>122</v>
      </c>
      <c r="E24" s="38" t="s">
        <v>123</v>
      </c>
      <c r="F24" s="39" t="s">
        <v>124</v>
      </c>
      <c r="G24" s="90" t="s">
        <v>125</v>
      </c>
      <c r="H24" s="91" t="s">
        <v>22</v>
      </c>
      <c r="I24" s="72" t="s">
        <v>126</v>
      </c>
      <c r="J24" s="72" t="s">
        <v>127</v>
      </c>
      <c r="K24" s="73">
        <v>47</v>
      </c>
      <c r="L24" s="73" t="s">
        <v>128</v>
      </c>
      <c r="M24" s="74">
        <v>3</v>
      </c>
      <c r="N24" s="75">
        <v>0.7</v>
      </c>
      <c r="O24" s="75">
        <v>0.8</v>
      </c>
      <c r="P24" s="75">
        <v>0.7</v>
      </c>
      <c r="Q24" s="75">
        <v>0.6</v>
      </c>
      <c r="R24" s="75">
        <v>0.5</v>
      </c>
      <c r="S24" s="75">
        <f t="shared" si="0"/>
        <v>6.3</v>
      </c>
      <c r="T24" s="75"/>
      <c r="U24" s="75">
        <f t="shared" si="1"/>
        <v>6.3</v>
      </c>
      <c r="Z24" s="5"/>
    </row>
    <row r="25" ht="18.6" customHeight="1" spans="1:26">
      <c r="A25" s="35">
        <v>18</v>
      </c>
      <c r="B25" s="35"/>
      <c r="C25" s="36"/>
      <c r="D25" s="89" t="s">
        <v>129</v>
      </c>
      <c r="E25" s="38" t="s">
        <v>130</v>
      </c>
      <c r="F25" s="39" t="s">
        <v>131</v>
      </c>
      <c r="G25" s="90" t="s">
        <v>132</v>
      </c>
      <c r="H25" s="91" t="s">
        <v>22</v>
      </c>
      <c r="I25" s="72" t="s">
        <v>133</v>
      </c>
      <c r="J25" s="72" t="s">
        <v>134</v>
      </c>
      <c r="K25" s="73">
        <v>48</v>
      </c>
      <c r="L25" s="73" t="s">
        <v>135</v>
      </c>
      <c r="M25" s="74">
        <v>2</v>
      </c>
      <c r="N25" s="75">
        <v>0.7</v>
      </c>
      <c r="O25" s="75">
        <v>0.7</v>
      </c>
      <c r="P25" s="75">
        <v>0.8</v>
      </c>
      <c r="Q25" s="75">
        <v>0.7</v>
      </c>
      <c r="R25" s="75">
        <v>0.8</v>
      </c>
      <c r="S25" s="75">
        <f t="shared" si="0"/>
        <v>5.7</v>
      </c>
      <c r="T25" s="75"/>
      <c r="U25" s="75">
        <f t="shared" si="1"/>
        <v>5.7</v>
      </c>
      <c r="Z25" s="5"/>
    </row>
    <row r="26" ht="18.6" customHeight="1" spans="1:26">
      <c r="A26" s="35">
        <v>19</v>
      </c>
      <c r="B26" s="35"/>
      <c r="C26" s="36"/>
      <c r="D26" s="89" t="s">
        <v>136</v>
      </c>
      <c r="E26" s="38" t="s">
        <v>137</v>
      </c>
      <c r="F26" s="39" t="s">
        <v>138</v>
      </c>
      <c r="G26" s="90" t="s">
        <v>139</v>
      </c>
      <c r="H26" s="91" t="s">
        <v>22</v>
      </c>
      <c r="I26" s="72" t="s">
        <v>140</v>
      </c>
      <c r="J26" s="72" t="s">
        <v>141</v>
      </c>
      <c r="K26" s="73">
        <v>49</v>
      </c>
      <c r="L26" s="73" t="s">
        <v>142</v>
      </c>
      <c r="M26" s="74">
        <v>4</v>
      </c>
      <c r="N26" s="75">
        <v>0.8</v>
      </c>
      <c r="O26" s="75">
        <v>0.7</v>
      </c>
      <c r="P26" s="75">
        <v>0.7</v>
      </c>
      <c r="Q26" s="75">
        <v>0.8</v>
      </c>
      <c r="R26" s="75">
        <v>1</v>
      </c>
      <c r="S26" s="75">
        <f t="shared" si="0"/>
        <v>8</v>
      </c>
      <c r="T26" s="75"/>
      <c r="U26" s="75">
        <f t="shared" si="1"/>
        <v>8</v>
      </c>
      <c r="Z26" s="5"/>
    </row>
    <row r="27" ht="18.6" customHeight="1" spans="1:26">
      <c r="A27" s="35">
        <v>20</v>
      </c>
      <c r="B27" s="35"/>
      <c r="C27" s="36"/>
      <c r="D27" s="89" t="s">
        <v>143</v>
      </c>
      <c r="E27" s="38" t="s">
        <v>144</v>
      </c>
      <c r="F27" s="39" t="s">
        <v>145</v>
      </c>
      <c r="G27" s="90" t="s">
        <v>146</v>
      </c>
      <c r="H27" s="91" t="s">
        <v>147</v>
      </c>
      <c r="I27" s="72" t="s">
        <v>148</v>
      </c>
      <c r="J27" s="72" t="s">
        <v>149</v>
      </c>
      <c r="K27" s="73">
        <v>50</v>
      </c>
      <c r="L27" s="73" t="s">
        <v>150</v>
      </c>
      <c r="M27" s="74">
        <v>4</v>
      </c>
      <c r="N27" s="75">
        <v>0.9</v>
      </c>
      <c r="O27" s="75">
        <v>0.7</v>
      </c>
      <c r="P27" s="75">
        <v>0.7</v>
      </c>
      <c r="Q27" s="75">
        <v>0.7</v>
      </c>
      <c r="R27" s="75">
        <v>0.8</v>
      </c>
      <c r="S27" s="75">
        <f t="shared" si="0"/>
        <v>7.8</v>
      </c>
      <c r="T27" s="75"/>
      <c r="U27" s="75">
        <f t="shared" si="1"/>
        <v>7.8</v>
      </c>
      <c r="Z27" s="5"/>
    </row>
    <row r="28" ht="18.6" customHeight="1" spans="1:26">
      <c r="A28" s="35">
        <v>21</v>
      </c>
      <c r="B28" s="35"/>
      <c r="C28" s="36"/>
      <c r="D28" s="89" t="s">
        <v>151</v>
      </c>
      <c r="E28" s="38" t="s">
        <v>152</v>
      </c>
      <c r="F28" s="39" t="s">
        <v>153</v>
      </c>
      <c r="G28" s="90" t="s">
        <v>154</v>
      </c>
      <c r="H28" s="91" t="s">
        <v>147</v>
      </c>
      <c r="I28" s="72" t="s">
        <v>155</v>
      </c>
      <c r="J28" s="72" t="s">
        <v>156</v>
      </c>
      <c r="K28" s="73">
        <v>1</v>
      </c>
      <c r="L28" s="73" t="s">
        <v>25</v>
      </c>
      <c r="M28" s="74">
        <v>4</v>
      </c>
      <c r="N28" s="75">
        <v>1</v>
      </c>
      <c r="O28" s="75">
        <v>0.8</v>
      </c>
      <c r="P28" s="75">
        <v>1</v>
      </c>
      <c r="Q28" s="75">
        <v>0.8</v>
      </c>
      <c r="R28" s="75">
        <v>0.7</v>
      </c>
      <c r="S28" s="75">
        <f t="shared" si="0"/>
        <v>8.3</v>
      </c>
      <c r="T28" s="75"/>
      <c r="U28" s="75">
        <f t="shared" si="1"/>
        <v>8.3</v>
      </c>
      <c r="Z28" s="5"/>
    </row>
    <row r="29" ht="18.6" customHeight="1" spans="1:26">
      <c r="A29" s="35">
        <v>22</v>
      </c>
      <c r="B29" s="35"/>
      <c r="C29" s="36"/>
      <c r="D29" s="89" t="s">
        <v>157</v>
      </c>
      <c r="E29" s="38" t="s">
        <v>158</v>
      </c>
      <c r="F29" s="39" t="s">
        <v>159</v>
      </c>
      <c r="G29" s="90" t="s">
        <v>160</v>
      </c>
      <c r="H29" s="91" t="s">
        <v>147</v>
      </c>
      <c r="I29" s="72" t="s">
        <v>161</v>
      </c>
      <c r="J29" s="72" t="s">
        <v>162</v>
      </c>
      <c r="K29" s="73">
        <v>2</v>
      </c>
      <c r="L29" s="73" t="s">
        <v>163</v>
      </c>
      <c r="M29" s="74">
        <v>3</v>
      </c>
      <c r="N29" s="75">
        <v>0.9</v>
      </c>
      <c r="O29" s="75">
        <v>0.8</v>
      </c>
      <c r="P29" s="75">
        <v>0.8</v>
      </c>
      <c r="Q29" s="75">
        <v>1</v>
      </c>
      <c r="R29" s="75">
        <v>0.9</v>
      </c>
      <c r="S29" s="75">
        <f t="shared" si="0"/>
        <v>7.4</v>
      </c>
      <c r="T29" s="75"/>
      <c r="U29" s="75">
        <f t="shared" si="1"/>
        <v>7.4</v>
      </c>
      <c r="Z29" s="5"/>
    </row>
    <row r="30" ht="18.6" customHeight="1" spans="1:26">
      <c r="A30" s="35">
        <v>23</v>
      </c>
      <c r="B30" s="35"/>
      <c r="C30" s="36"/>
      <c r="D30" s="89" t="s">
        <v>164</v>
      </c>
      <c r="E30" s="38" t="s">
        <v>165</v>
      </c>
      <c r="F30" s="39" t="s">
        <v>159</v>
      </c>
      <c r="G30" s="90" t="s">
        <v>166</v>
      </c>
      <c r="H30" s="91" t="s">
        <v>147</v>
      </c>
      <c r="I30" s="72" t="s">
        <v>167</v>
      </c>
      <c r="J30" s="72" t="s">
        <v>168</v>
      </c>
      <c r="K30" s="73">
        <v>3</v>
      </c>
      <c r="L30" s="73" t="s">
        <v>169</v>
      </c>
      <c r="M30" s="74">
        <v>4</v>
      </c>
      <c r="N30" s="75">
        <v>0</v>
      </c>
      <c r="O30" s="75">
        <v>0.7</v>
      </c>
      <c r="P30" s="75">
        <v>0</v>
      </c>
      <c r="Q30" s="75">
        <v>0</v>
      </c>
      <c r="R30" s="75">
        <v>0</v>
      </c>
      <c r="S30" s="75">
        <f t="shared" si="0"/>
        <v>4.7</v>
      </c>
      <c r="T30" s="75"/>
      <c r="U30" s="75">
        <f t="shared" si="1"/>
        <v>4.7</v>
      </c>
      <c r="Z30" s="5"/>
    </row>
    <row r="31" ht="18.6" customHeight="1" spans="1:26">
      <c r="A31" s="35">
        <v>24</v>
      </c>
      <c r="B31" s="35"/>
      <c r="C31" s="36"/>
      <c r="D31" s="89" t="s">
        <v>170</v>
      </c>
      <c r="E31" s="38" t="s">
        <v>171</v>
      </c>
      <c r="F31" s="39" t="s">
        <v>172</v>
      </c>
      <c r="G31" s="90" t="s">
        <v>173</v>
      </c>
      <c r="H31" s="91" t="s">
        <v>147</v>
      </c>
      <c r="I31" s="72" t="s">
        <v>174</v>
      </c>
      <c r="J31" s="72" t="s">
        <v>175</v>
      </c>
      <c r="K31" s="73">
        <v>4</v>
      </c>
      <c r="L31" s="73" t="s">
        <v>175</v>
      </c>
      <c r="M31" s="74">
        <v>5</v>
      </c>
      <c r="N31" s="75">
        <v>0.8</v>
      </c>
      <c r="O31" s="75">
        <v>0.75</v>
      </c>
      <c r="P31" s="75">
        <v>0.6</v>
      </c>
      <c r="Q31" s="75">
        <v>0.5</v>
      </c>
      <c r="R31" s="75">
        <v>0.7</v>
      </c>
      <c r="S31" s="75">
        <f t="shared" si="0"/>
        <v>8.35</v>
      </c>
      <c r="T31" s="75"/>
      <c r="U31" s="75">
        <f t="shared" si="1"/>
        <v>8.35</v>
      </c>
      <c r="Z31" s="5"/>
    </row>
    <row r="32" ht="18.6" customHeight="1" spans="1:26">
      <c r="A32" s="35">
        <v>25</v>
      </c>
      <c r="B32" s="35"/>
      <c r="C32" s="36"/>
      <c r="D32" s="89" t="s">
        <v>176</v>
      </c>
      <c r="E32" s="38" t="s">
        <v>177</v>
      </c>
      <c r="F32" s="39" t="s">
        <v>178</v>
      </c>
      <c r="G32" s="90" t="s">
        <v>179</v>
      </c>
      <c r="H32" s="91" t="s">
        <v>147</v>
      </c>
      <c r="I32" s="72" t="s">
        <v>180</v>
      </c>
      <c r="J32" s="72" t="s">
        <v>181</v>
      </c>
      <c r="K32" s="73">
        <v>5</v>
      </c>
      <c r="L32" s="73" t="s">
        <v>182</v>
      </c>
      <c r="M32" s="74">
        <v>3</v>
      </c>
      <c r="N32" s="75">
        <v>1</v>
      </c>
      <c r="O32" s="75">
        <v>1</v>
      </c>
      <c r="P32" s="75">
        <v>1</v>
      </c>
      <c r="Q32" s="75">
        <v>1</v>
      </c>
      <c r="R32" s="75">
        <v>1</v>
      </c>
      <c r="S32" s="75">
        <f t="shared" si="0"/>
        <v>8</v>
      </c>
      <c r="T32" s="75"/>
      <c r="U32" s="75">
        <f t="shared" si="1"/>
        <v>8</v>
      </c>
      <c r="Z32" s="5"/>
    </row>
    <row r="33" ht="18.6" customHeight="1" spans="1:26">
      <c r="A33" s="35">
        <v>26</v>
      </c>
      <c r="B33" s="35"/>
      <c r="C33" s="36"/>
      <c r="D33" s="89" t="s">
        <v>183</v>
      </c>
      <c r="E33" s="38" t="s">
        <v>184</v>
      </c>
      <c r="F33" s="39" t="s">
        <v>185</v>
      </c>
      <c r="G33" s="90" t="s">
        <v>186</v>
      </c>
      <c r="H33" s="91" t="s">
        <v>147</v>
      </c>
      <c r="I33" s="72" t="s">
        <v>187</v>
      </c>
      <c r="J33" s="72" t="s">
        <v>188</v>
      </c>
      <c r="K33" s="73">
        <v>6</v>
      </c>
      <c r="L33" s="73" t="s">
        <v>189</v>
      </c>
      <c r="M33" s="74">
        <v>4</v>
      </c>
      <c r="N33" s="75">
        <v>0</v>
      </c>
      <c r="O33" s="75">
        <v>0</v>
      </c>
      <c r="P33" s="75">
        <v>0.5</v>
      </c>
      <c r="Q33" s="75">
        <v>0.5</v>
      </c>
      <c r="R33" s="75">
        <v>0.5</v>
      </c>
      <c r="S33" s="75">
        <f t="shared" si="0"/>
        <v>5.5</v>
      </c>
      <c r="T33" s="75"/>
      <c r="U33" s="75">
        <f t="shared" si="1"/>
        <v>5.5</v>
      </c>
      <c r="Z33" s="5"/>
    </row>
    <row r="34" ht="18.6" customHeight="1" spans="1:26">
      <c r="A34" s="35">
        <v>27</v>
      </c>
      <c r="B34" s="35"/>
      <c r="C34" s="36"/>
      <c r="D34" s="89" t="s">
        <v>190</v>
      </c>
      <c r="E34" s="38" t="s">
        <v>191</v>
      </c>
      <c r="F34" s="39" t="s">
        <v>192</v>
      </c>
      <c r="G34" s="90" t="s">
        <v>193</v>
      </c>
      <c r="H34" s="91" t="s">
        <v>147</v>
      </c>
      <c r="I34" s="72" t="s">
        <v>194</v>
      </c>
      <c r="J34" s="72" t="s">
        <v>195</v>
      </c>
      <c r="K34" s="73">
        <v>7</v>
      </c>
      <c r="L34" s="73" t="s">
        <v>89</v>
      </c>
      <c r="M34" s="74">
        <v>2</v>
      </c>
      <c r="N34" s="75">
        <v>0.8</v>
      </c>
      <c r="O34" s="75">
        <v>0.7</v>
      </c>
      <c r="P34" s="75">
        <v>0.8</v>
      </c>
      <c r="Q34" s="75">
        <v>0.8</v>
      </c>
      <c r="R34" s="75">
        <v>0.7</v>
      </c>
      <c r="S34" s="75">
        <f t="shared" si="0"/>
        <v>5.8</v>
      </c>
      <c r="T34" s="75"/>
      <c r="U34" s="75">
        <f t="shared" si="1"/>
        <v>5.8</v>
      </c>
      <c r="Z34" s="5"/>
    </row>
    <row r="35" ht="18.6" customHeight="1" spans="1:26">
      <c r="A35" s="35">
        <v>28</v>
      </c>
      <c r="B35" s="35"/>
      <c r="C35" s="36"/>
      <c r="D35" s="89" t="s">
        <v>196</v>
      </c>
      <c r="E35" s="38" t="s">
        <v>197</v>
      </c>
      <c r="F35" s="39" t="s">
        <v>198</v>
      </c>
      <c r="G35" s="90" t="s">
        <v>199</v>
      </c>
      <c r="H35" s="91" t="s">
        <v>147</v>
      </c>
      <c r="I35" s="72" t="s">
        <v>200</v>
      </c>
      <c r="J35" s="72" t="s">
        <v>201</v>
      </c>
      <c r="K35" s="73">
        <v>8</v>
      </c>
      <c r="L35" s="73" t="s">
        <v>202</v>
      </c>
      <c r="M35" s="74">
        <v>4</v>
      </c>
      <c r="N35" s="75">
        <v>0.8</v>
      </c>
      <c r="O35" s="75">
        <v>0.7</v>
      </c>
      <c r="P35" s="75">
        <v>0.7</v>
      </c>
      <c r="Q35" s="75">
        <v>0.6</v>
      </c>
      <c r="R35" s="75">
        <v>0.7</v>
      </c>
      <c r="S35" s="75">
        <f t="shared" si="0"/>
        <v>7.5</v>
      </c>
      <c r="T35" s="75"/>
      <c r="U35" s="75">
        <f t="shared" si="1"/>
        <v>7.5</v>
      </c>
      <c r="Z35" s="5"/>
    </row>
    <row r="36" ht="18.6" customHeight="1" spans="1:26">
      <c r="A36" s="35">
        <v>29</v>
      </c>
      <c r="B36" s="35"/>
      <c r="C36" s="36"/>
      <c r="D36" s="89" t="s">
        <v>203</v>
      </c>
      <c r="E36" s="38" t="s">
        <v>204</v>
      </c>
      <c r="F36" s="39" t="s">
        <v>198</v>
      </c>
      <c r="G36" s="90" t="s">
        <v>205</v>
      </c>
      <c r="H36" s="91" t="s">
        <v>147</v>
      </c>
      <c r="I36" s="72" t="s">
        <v>206</v>
      </c>
      <c r="J36" s="72" t="s">
        <v>207</v>
      </c>
      <c r="K36" s="73">
        <v>9</v>
      </c>
      <c r="L36" s="73" t="s">
        <v>208</v>
      </c>
      <c r="M36" s="74">
        <v>3</v>
      </c>
      <c r="N36" s="75">
        <v>0.6</v>
      </c>
      <c r="O36" s="75">
        <v>0.8</v>
      </c>
      <c r="P36" s="75">
        <v>0.7</v>
      </c>
      <c r="Q36" s="75">
        <v>0</v>
      </c>
      <c r="R36" s="75">
        <v>0.5</v>
      </c>
      <c r="S36" s="75">
        <f t="shared" si="0"/>
        <v>5.6</v>
      </c>
      <c r="T36" s="75"/>
      <c r="U36" s="75">
        <f t="shared" si="1"/>
        <v>5.6</v>
      </c>
      <c r="Z36" s="5"/>
    </row>
    <row r="37" ht="18.6" customHeight="1" spans="1:26">
      <c r="A37" s="35">
        <v>30</v>
      </c>
      <c r="B37" s="35"/>
      <c r="C37" s="36"/>
      <c r="D37" s="89" t="s">
        <v>209</v>
      </c>
      <c r="E37" s="38" t="s">
        <v>210</v>
      </c>
      <c r="F37" s="39" t="s">
        <v>211</v>
      </c>
      <c r="G37" s="90" t="s">
        <v>212</v>
      </c>
      <c r="H37" s="91" t="s">
        <v>147</v>
      </c>
      <c r="I37" s="72" t="s">
        <v>213</v>
      </c>
      <c r="J37" s="72" t="s">
        <v>214</v>
      </c>
      <c r="K37" s="73">
        <v>10</v>
      </c>
      <c r="L37" s="73" t="s">
        <v>83</v>
      </c>
      <c r="M37" s="74">
        <v>3</v>
      </c>
      <c r="N37" s="75">
        <v>0</v>
      </c>
      <c r="O37" s="75">
        <v>0</v>
      </c>
      <c r="P37" s="75">
        <v>0</v>
      </c>
      <c r="Q37" s="75">
        <v>0</v>
      </c>
      <c r="R37" s="75">
        <v>0</v>
      </c>
      <c r="S37" s="75">
        <f t="shared" si="0"/>
        <v>3</v>
      </c>
      <c r="T37" s="75"/>
      <c r="U37" s="75">
        <f t="shared" si="1"/>
        <v>3</v>
      </c>
      <c r="Z37" s="5"/>
    </row>
    <row r="38" ht="18.6" customHeight="1" spans="1:26">
      <c r="A38" s="35">
        <v>31</v>
      </c>
      <c r="B38" s="35"/>
      <c r="C38" s="36"/>
      <c r="D38" s="89" t="s">
        <v>215</v>
      </c>
      <c r="E38" s="38" t="s">
        <v>216</v>
      </c>
      <c r="F38" s="39" t="s">
        <v>217</v>
      </c>
      <c r="G38" s="90" t="s">
        <v>173</v>
      </c>
      <c r="H38" s="91" t="s">
        <v>22</v>
      </c>
      <c r="I38" s="72" t="s">
        <v>218</v>
      </c>
      <c r="J38" s="72" t="s">
        <v>219</v>
      </c>
      <c r="K38" s="73">
        <v>12</v>
      </c>
      <c r="L38" s="73" t="s">
        <v>219</v>
      </c>
      <c r="M38" s="74">
        <v>5</v>
      </c>
      <c r="N38" s="75">
        <v>0.7</v>
      </c>
      <c r="O38" s="75">
        <v>0.7</v>
      </c>
      <c r="P38" s="75">
        <v>0.7</v>
      </c>
      <c r="Q38" s="75">
        <v>0.8</v>
      </c>
      <c r="R38" s="75">
        <v>0.8</v>
      </c>
      <c r="S38" s="75">
        <f t="shared" si="0"/>
        <v>8.7</v>
      </c>
      <c r="T38" s="75"/>
      <c r="U38" s="75">
        <f t="shared" si="1"/>
        <v>8.7</v>
      </c>
      <c r="Z38" s="5"/>
    </row>
    <row r="39" ht="18.6" customHeight="1" spans="1:26">
      <c r="A39" s="35">
        <v>32</v>
      </c>
      <c r="B39" s="35"/>
      <c r="C39" s="36"/>
      <c r="D39" s="89" t="s">
        <v>220</v>
      </c>
      <c r="E39" s="38" t="s">
        <v>221</v>
      </c>
      <c r="F39" s="39" t="s">
        <v>222</v>
      </c>
      <c r="G39" s="90" t="s">
        <v>223</v>
      </c>
      <c r="H39" s="91" t="s">
        <v>147</v>
      </c>
      <c r="I39" s="72" t="s">
        <v>224</v>
      </c>
      <c r="J39" s="72" t="s">
        <v>225</v>
      </c>
      <c r="K39" s="73">
        <v>13</v>
      </c>
      <c r="L39" s="73" t="s">
        <v>226</v>
      </c>
      <c r="M39" s="74">
        <v>4</v>
      </c>
      <c r="N39" s="75">
        <v>0.8</v>
      </c>
      <c r="O39" s="75">
        <v>0.25</v>
      </c>
      <c r="P39" s="75">
        <v>0.7</v>
      </c>
      <c r="Q39" s="75">
        <v>0.6</v>
      </c>
      <c r="R39" s="75">
        <v>0.6</v>
      </c>
      <c r="S39" s="75">
        <f t="shared" si="0"/>
        <v>6.95</v>
      </c>
      <c r="T39" s="75"/>
      <c r="U39" s="75">
        <f t="shared" si="1"/>
        <v>6.95</v>
      </c>
      <c r="Z39" s="5"/>
    </row>
    <row r="40" ht="19" customHeight="1" spans="2:21">
      <c r="B40" s="42"/>
      <c r="C40" s="42"/>
      <c r="D40" s="89" t="s">
        <v>227</v>
      </c>
      <c r="E40" s="43" t="s">
        <v>228</v>
      </c>
      <c r="F40" s="44" t="s">
        <v>229</v>
      </c>
      <c r="G40" s="90" t="s">
        <v>230</v>
      </c>
      <c r="H40" s="91" t="s">
        <v>147</v>
      </c>
      <c r="I40" s="72" t="s">
        <v>231</v>
      </c>
      <c r="J40" s="72" t="s">
        <v>232</v>
      </c>
      <c r="K40" s="73">
        <v>14</v>
      </c>
      <c r="L40" s="73" t="s">
        <v>232</v>
      </c>
      <c r="M40" s="76">
        <v>5</v>
      </c>
      <c r="N40" s="45">
        <v>0.6</v>
      </c>
      <c r="O40" s="45">
        <v>0</v>
      </c>
      <c r="P40" s="45">
        <v>0.6</v>
      </c>
      <c r="Q40" s="45">
        <v>0</v>
      </c>
      <c r="R40" s="45">
        <v>0</v>
      </c>
      <c r="S40" s="45">
        <v>6.2</v>
      </c>
      <c r="T40" s="45"/>
      <c r="U40" s="45">
        <v>6.2</v>
      </c>
    </row>
    <row r="41" ht="16" customHeight="1" spans="2:21">
      <c r="B41" s="42"/>
      <c r="C41" s="42"/>
      <c r="D41" s="89" t="s">
        <v>233</v>
      </c>
      <c r="E41" s="43" t="s">
        <v>234</v>
      </c>
      <c r="F41" s="44" t="s">
        <v>235</v>
      </c>
      <c r="G41" s="90" t="s">
        <v>236</v>
      </c>
      <c r="H41" s="91" t="s">
        <v>147</v>
      </c>
      <c r="I41" s="72" t="s">
        <v>237</v>
      </c>
      <c r="J41" s="72" t="s">
        <v>238</v>
      </c>
      <c r="K41" s="73">
        <v>15</v>
      </c>
      <c r="L41" s="73" t="s">
        <v>239</v>
      </c>
      <c r="M41" s="76">
        <v>1</v>
      </c>
      <c r="N41" s="45">
        <v>0.8</v>
      </c>
      <c r="O41" s="45">
        <v>0.2</v>
      </c>
      <c r="P41" s="45">
        <v>0.2</v>
      </c>
      <c r="Q41" s="45">
        <v>0.5</v>
      </c>
      <c r="R41" s="45">
        <v>0.6</v>
      </c>
      <c r="S41" s="45">
        <v>3.3</v>
      </c>
      <c r="T41" s="45"/>
      <c r="U41" s="45">
        <v>3.3</v>
      </c>
    </row>
    <row r="42" ht="19" customHeight="1" spans="2:21">
      <c r="B42" s="42"/>
      <c r="C42" s="42"/>
      <c r="D42" s="89" t="s">
        <v>240</v>
      </c>
      <c r="E42" s="43" t="s">
        <v>241</v>
      </c>
      <c r="F42" s="44" t="s">
        <v>242</v>
      </c>
      <c r="G42" s="90" t="s">
        <v>243</v>
      </c>
      <c r="H42" s="91" t="s">
        <v>147</v>
      </c>
      <c r="I42" s="72" t="s">
        <v>244</v>
      </c>
      <c r="J42" s="72" t="s">
        <v>245</v>
      </c>
      <c r="K42" s="73">
        <v>16</v>
      </c>
      <c r="L42" s="73" t="s">
        <v>246</v>
      </c>
      <c r="M42" s="76">
        <v>4</v>
      </c>
      <c r="N42" s="45">
        <v>0.8</v>
      </c>
      <c r="O42" s="45">
        <v>0.7</v>
      </c>
      <c r="P42" s="45">
        <v>0.7</v>
      </c>
      <c r="Q42" s="45">
        <v>0</v>
      </c>
      <c r="R42" s="45">
        <v>0.8</v>
      </c>
      <c r="S42" s="45">
        <v>7</v>
      </c>
      <c r="T42" s="45"/>
      <c r="U42" s="45">
        <v>7</v>
      </c>
    </row>
    <row r="43" ht="22" customHeight="1" spans="2:21">
      <c r="B43" s="42"/>
      <c r="C43" s="42"/>
      <c r="D43" s="89" t="s">
        <v>247</v>
      </c>
      <c r="E43" s="43" t="s">
        <v>248</v>
      </c>
      <c r="F43" s="44" t="s">
        <v>249</v>
      </c>
      <c r="G43" s="90" t="s">
        <v>250</v>
      </c>
      <c r="H43" s="91" t="s">
        <v>147</v>
      </c>
      <c r="I43" s="72" t="s">
        <v>251</v>
      </c>
      <c r="J43" s="72" t="s">
        <v>252</v>
      </c>
      <c r="K43" s="73">
        <v>17</v>
      </c>
      <c r="L43" s="73" t="s">
        <v>252</v>
      </c>
      <c r="M43" s="76">
        <v>5</v>
      </c>
      <c r="N43" s="45">
        <v>1</v>
      </c>
      <c r="O43" s="45">
        <v>0.8</v>
      </c>
      <c r="P43" s="45">
        <v>0.8</v>
      </c>
      <c r="Q43" s="45">
        <v>0.9</v>
      </c>
      <c r="R43" s="45">
        <v>0.8</v>
      </c>
      <c r="S43" s="45">
        <v>9.3</v>
      </c>
      <c r="T43" s="45"/>
      <c r="U43" s="45">
        <v>9.3</v>
      </c>
    </row>
    <row r="44" ht="41.4" spans="2:21">
      <c r="B44" s="42"/>
      <c r="C44" s="42"/>
      <c r="D44" s="89" t="s">
        <v>253</v>
      </c>
      <c r="E44" s="43" t="s">
        <v>254</v>
      </c>
      <c r="F44" s="44" t="s">
        <v>255</v>
      </c>
      <c r="G44" s="90" t="s">
        <v>256</v>
      </c>
      <c r="H44" s="91" t="s">
        <v>147</v>
      </c>
      <c r="I44" s="72" t="s">
        <v>257</v>
      </c>
      <c r="J44" s="72" t="s">
        <v>258</v>
      </c>
      <c r="K44" s="73">
        <v>18</v>
      </c>
      <c r="L44" s="73" t="s">
        <v>239</v>
      </c>
      <c r="M44" s="76">
        <v>1</v>
      </c>
      <c r="N44" s="45">
        <v>0.8</v>
      </c>
      <c r="O44" s="45">
        <v>0.3</v>
      </c>
      <c r="P44" s="45">
        <v>0.8</v>
      </c>
      <c r="Q44" s="45">
        <v>0.3</v>
      </c>
      <c r="R44" s="45">
        <v>0.3</v>
      </c>
      <c r="S44" s="45">
        <v>3.5</v>
      </c>
      <c r="T44" s="45"/>
      <c r="U44" s="45">
        <v>3.5</v>
      </c>
    </row>
    <row r="45" spans="2:21">
      <c r="B45" s="42"/>
      <c r="C45" s="42"/>
      <c r="D45" s="92" t="s">
        <v>259</v>
      </c>
      <c r="E45" s="45" t="s">
        <v>260</v>
      </c>
      <c r="F45" s="46" t="s">
        <v>261</v>
      </c>
      <c r="G45" s="47"/>
      <c r="H45" s="48"/>
      <c r="I45" s="77">
        <v>19</v>
      </c>
      <c r="J45" s="77" t="s">
        <v>262</v>
      </c>
      <c r="K45" s="73">
        <v>19</v>
      </c>
      <c r="L45" s="73" t="s">
        <v>262</v>
      </c>
      <c r="M45" s="76">
        <v>5</v>
      </c>
      <c r="N45" s="45">
        <v>1</v>
      </c>
      <c r="O45" s="45">
        <v>1</v>
      </c>
      <c r="P45" s="45">
        <v>1</v>
      </c>
      <c r="Q45" s="45">
        <v>1</v>
      </c>
      <c r="R45" s="45">
        <v>0</v>
      </c>
      <c r="S45" s="45">
        <v>9</v>
      </c>
      <c r="T45" s="45"/>
      <c r="U45" s="45">
        <v>9</v>
      </c>
    </row>
    <row r="46" spans="4:21">
      <c r="D46" s="93" t="s">
        <v>263</v>
      </c>
      <c r="E46" s="49"/>
      <c r="F46" s="6" t="s">
        <v>159</v>
      </c>
      <c r="I46" s="9">
        <v>22</v>
      </c>
      <c r="J46" s="9" t="s">
        <v>264</v>
      </c>
      <c r="K46" s="73">
        <v>22</v>
      </c>
      <c r="L46" s="73" t="s">
        <v>264</v>
      </c>
      <c r="M46" s="12">
        <v>5</v>
      </c>
      <c r="N46" s="5">
        <v>0.5</v>
      </c>
      <c r="O46" s="5">
        <v>0.7</v>
      </c>
      <c r="P46" s="5">
        <v>0.5</v>
      </c>
      <c r="Q46" s="8"/>
      <c r="R46" s="8"/>
      <c r="S46" s="8"/>
      <c r="T46" s="8"/>
      <c r="U46" s="5">
        <v>6.7</v>
      </c>
    </row>
    <row r="50" spans="11:12">
      <c r="K50" s="73">
        <v>23</v>
      </c>
      <c r="L50" s="73" t="s">
        <v>265</v>
      </c>
    </row>
    <row r="51" spans="11:12">
      <c r="K51" s="73">
        <v>24</v>
      </c>
      <c r="L51" s="73" t="s">
        <v>266</v>
      </c>
    </row>
    <row r="52" spans="11:12">
      <c r="K52" s="73">
        <v>25</v>
      </c>
      <c r="L52" s="73" t="s">
        <v>267</v>
      </c>
    </row>
    <row r="53" spans="11:12">
      <c r="K53" s="73">
        <v>26</v>
      </c>
      <c r="L53" s="73" t="s">
        <v>268</v>
      </c>
    </row>
    <row r="54" spans="11:12">
      <c r="K54" s="73">
        <v>27</v>
      </c>
      <c r="L54" s="73" t="s">
        <v>52</v>
      </c>
    </row>
    <row r="55" spans="11:12">
      <c r="K55" s="73">
        <v>28</v>
      </c>
      <c r="L55" s="73" t="s">
        <v>269</v>
      </c>
    </row>
    <row r="56" spans="11:12">
      <c r="K56" s="73">
        <v>29</v>
      </c>
      <c r="L56" s="73" t="s">
        <v>270</v>
      </c>
    </row>
    <row r="57" spans="11:12">
      <c r="K57" s="73">
        <v>30</v>
      </c>
      <c r="L57" s="73" t="s">
        <v>271</v>
      </c>
    </row>
  </sheetData>
  <mergeCells count="21">
    <mergeCell ref="H3:L3"/>
    <mergeCell ref="N3:R3"/>
    <mergeCell ref="D46:E46"/>
    <mergeCell ref="Q46:T46"/>
    <mergeCell ref="A3:A7"/>
    <mergeCell ref="B3:B7"/>
    <mergeCell ref="C3:C7"/>
    <mergeCell ref="D3:D7"/>
    <mergeCell ref="G3:G7"/>
    <mergeCell ref="H6:H7"/>
    <mergeCell ref="L6:L7"/>
    <mergeCell ref="M6:M7"/>
    <mergeCell ref="N6:N7"/>
    <mergeCell ref="O6:O7"/>
    <mergeCell ref="P6:P7"/>
    <mergeCell ref="Q6:Q7"/>
    <mergeCell ref="R6:R7"/>
    <mergeCell ref="S3:S7"/>
    <mergeCell ref="T3:T7"/>
    <mergeCell ref="U3:U7"/>
    <mergeCell ref="E3:F7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2021-07-13T10:54:00Z</dcterms:created>
  <cp:lastPrinted>2021-07-13T11:24:00Z</cp:lastPrinted>
  <dcterms:modified xsi:type="dcterms:W3CDTF">2022-03-22T03:10:56Z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2C0E99C79A644A91810036C3FAA89D5A</vt:lpwstr>
  </property>
  <property fmtid="{D5CDD505-2E9C-101B-9397-08002B2CF9AE}" pid="3" name="KSOProductBuildVer">
    <vt:lpwstr>1033-11.2.0.11029</vt:lpwstr>
  </property>
</Properties>
</file>