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760"/>
  </bookViews>
  <sheets>
    <sheet name="20T4-KLB1 V2" sheetId="20" r:id="rId1"/>
    <sheet name="20T4-TMĐ1" sheetId="37" r:id="rId2"/>
    <sheet name="20T4-TCD1" sheetId="23" r:id="rId3"/>
    <sheet name="20T4-LGT1 V1" sheetId="28" r:id="rId4"/>
    <sheet name="20T4-KTD1" sheetId="24" r:id="rId5"/>
    <sheet name="20T4-KTD2" sheetId="25" r:id="rId6"/>
    <sheet name="20T4-QTD1 V1" sheetId="26" r:id="rId7"/>
    <sheet name="20T4-QTD2" sheetId="27" r:id="rId8"/>
    <sheet name="20T4-QDL1" sheetId="30" r:id="rId9"/>
    <sheet name="20T4-QLH1" sheetId="35" r:id="rId10"/>
    <sheet name="20T4-QKS1" sheetId="38" r:id="rId11"/>
    <sheet name="20T4-QNH1" sheetId="33" r:id="rId1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6" i="35" l="1"/>
  <c r="F104" i="20" l="1"/>
  <c r="F92" i="33"/>
  <c r="F82" i="38"/>
  <c r="F87" i="24"/>
  <c r="F85" i="23"/>
  <c r="G83" i="37"/>
  <c r="G114" i="20" l="1"/>
  <c r="F85" i="38"/>
  <c r="F109" i="20" l="1"/>
  <c r="F86" i="37"/>
  <c r="F97" i="35"/>
  <c r="F81" i="35" l="1"/>
  <c r="F76" i="35"/>
  <c r="F92" i="30"/>
  <c r="F66" i="25"/>
  <c r="F67" i="23"/>
  <c r="F66" i="23"/>
  <c r="F79" i="20"/>
  <c r="F73" i="28"/>
</calcChain>
</file>

<file path=xl/comments1.xml><?xml version="1.0" encoding="utf-8"?>
<comments xmlns="http://schemas.openxmlformats.org/spreadsheetml/2006/main">
  <authors>
    <author>BA HUY</author>
  </authors>
  <commentLis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<sst xmlns="http://schemas.openxmlformats.org/spreadsheetml/2006/main" count="1396" uniqueCount="354">
  <si>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</si>
  <si>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</si>
  <si>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</si>
  <si>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</si>
  <si>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</si>
  <si>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</si>
  <si>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</si>
  <si>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</si>
  <si>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</si>
  <si>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</si>
  <si>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</si>
  <si>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</si>
  <si>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</si>
  <si>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</si>
  <si>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</si>
  <si>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</si>
  <si>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</si>
  <si>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</si>
  <si>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20T4-KLB1</t>
  </si>
  <si>
    <t>CN</t>
  </si>
  <si>
    <t>20T4-TCD1</t>
  </si>
  <si>
    <t>20T4-KTD1</t>
  </si>
  <si>
    <t>20T4-KTD2</t>
  </si>
  <si>
    <t>20T4-QTD1</t>
  </si>
  <si>
    <t>20T4-QTD2</t>
  </si>
  <si>
    <t>20T4-QDL1</t>
  </si>
  <si>
    <t>20T4-QLH1</t>
  </si>
  <si>
    <t>20T4-QNH1</t>
  </si>
  <si>
    <t>CÔ TRẦN THỊ NGỌC DUNG</t>
  </si>
  <si>
    <t>CÔ NGUYỄN MỸ TIÊN</t>
  </si>
  <si>
    <t>CÔ VÕ THỊ KIM THƯ</t>
  </si>
  <si>
    <t>CÔ LÊ THỊ THU THẢO</t>
  </si>
  <si>
    <t>CÔ LƯU THỊ THÚY</t>
  </si>
  <si>
    <t>CÔ GIÁP THỊ VƯỢNG</t>
  </si>
  <si>
    <t>Học kỳ 3</t>
  </si>
  <si>
    <t>Môn học bắt buộc</t>
  </si>
  <si>
    <t>CBT403</t>
  </si>
  <si>
    <t>Hóa học 1</t>
  </si>
  <si>
    <t>4(4,0,8)</t>
  </si>
  <si>
    <t>CBT409</t>
  </si>
  <si>
    <t>Toán 3</t>
  </si>
  <si>
    <t>CBT406</t>
  </si>
  <si>
    <t>Vật lí 2</t>
  </si>
  <si>
    <t>CBT412</t>
  </si>
  <si>
    <t>Ngữ văn 3</t>
  </si>
  <si>
    <t>KTT4341</t>
  </si>
  <si>
    <t>Nhập môn Thương mại điện tử</t>
  </si>
  <si>
    <t>KTT4328</t>
  </si>
  <si>
    <t>Hệ sinh thái thương mại điện tử</t>
  </si>
  <si>
    <t>3(2,1,5)</t>
  </si>
  <si>
    <t>Môn học tự chọn</t>
  </si>
  <si>
    <t>KTT452</t>
  </si>
  <si>
    <t>Quản trị chuỗi cung ứng toàn cầu</t>
  </si>
  <si>
    <t>KTT453</t>
  </si>
  <si>
    <t>Môn học tự chọn (Chọn 1 trong 2 môn học)</t>
  </si>
  <si>
    <t>2(1,1,3)</t>
  </si>
  <si>
    <t>KTT440</t>
  </si>
  <si>
    <t>Thanh toán quốc tế</t>
  </si>
  <si>
    <t>KTT404</t>
  </si>
  <si>
    <t>Kinh tế vi mô</t>
  </si>
  <si>
    <t>3(3,0,6)</t>
  </si>
  <si>
    <t>KTT442</t>
  </si>
  <si>
    <t>Thống kê doanh nghiệp</t>
  </si>
  <si>
    <t>KTT462</t>
  </si>
  <si>
    <t>Tài chính doanh nghiệp 1</t>
  </si>
  <si>
    <t>KTT426</t>
  </si>
  <si>
    <t>Tài chính- tiền tệ</t>
  </si>
  <si>
    <t>KTT403</t>
  </si>
  <si>
    <t>Luật Kinh doanh</t>
  </si>
  <si>
    <t>2(2,0,4)</t>
  </si>
  <si>
    <t>KTT408</t>
  </si>
  <si>
    <t>Kế toán doanh nghiệp 1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</si>
  <si>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</si>
  <si>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</si>
  <si>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</si>
  <si>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</si>
  <si>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</si>
  <si>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KTT406</t>
  </si>
  <si>
    <t>Hành vi tổ chức</t>
  </si>
  <si>
    <t>KTT405</t>
  </si>
  <si>
    <t>Nguyên lý kế toán</t>
  </si>
  <si>
    <t>CBT458</t>
  </si>
  <si>
    <t>CBT457</t>
  </si>
  <si>
    <t>CBT468</t>
  </si>
  <si>
    <t>CBT474</t>
  </si>
  <si>
    <t>CBT461</t>
  </si>
  <si>
    <t>Địa Lý 2</t>
  </si>
  <si>
    <t>KTT4213</t>
  </si>
  <si>
    <t>Nghiệp vụ tổ chức du lịch Mice</t>
  </si>
  <si>
    <t>3(1,2,3)</t>
  </si>
  <si>
    <t>KTT4239</t>
  </si>
  <si>
    <t>Quản trị kinh doanh lữ hành</t>
  </si>
  <si>
    <t>KTT4221</t>
  </si>
  <si>
    <t>Nghiệp vụ lễ tân</t>
  </si>
  <si>
    <t>KTT4219</t>
  </si>
  <si>
    <t>Nghiệp vụ văn phòng</t>
  </si>
  <si>
    <t>KTT4280</t>
  </si>
  <si>
    <t>Nghiệp vụ nhà hàng (**)</t>
  </si>
  <si>
    <t>4(2,2,5)</t>
  </si>
  <si>
    <t>KTT4265</t>
  </si>
  <si>
    <t xml:space="preserve">Xây dựng thực đơn   </t>
  </si>
  <si>
    <t>KTT4205</t>
  </si>
  <si>
    <t>Tổ chức sự kiện</t>
  </si>
  <si>
    <t>KTT4263</t>
  </si>
  <si>
    <t>Dịch vụ chăm sóc khách hàng</t>
  </si>
  <si>
    <t>Điều hành vận tải (**)</t>
  </si>
  <si>
    <t>KTT448</t>
  </si>
  <si>
    <t>Marketing dịch vụ Logistics</t>
  </si>
  <si>
    <t>KTT4306</t>
  </si>
  <si>
    <t>Thực hành chế biến bánh Á</t>
  </si>
  <si>
    <t>3(0,3,2)</t>
  </si>
  <si>
    <t>KTT4321</t>
  </si>
  <si>
    <t>Quản trị chất lượng</t>
  </si>
  <si>
    <t>KTT4234</t>
  </si>
  <si>
    <t>Nghiệp vụ lữ hành</t>
  </si>
  <si>
    <t>Quản trị kinh doanh lữ hành</t>
  </si>
  <si>
    <t>KTT4290</t>
  </si>
  <si>
    <t>Quản lý chất lượng dịch vụ</t>
  </si>
  <si>
    <t>KTT4243</t>
  </si>
  <si>
    <t>Tổ chức hoạt náo</t>
  </si>
  <si>
    <t>Cô Nguyễn Hoàng Thanh Ngân</t>
  </si>
  <si>
    <t>Thầy Cao Xuân Giang</t>
  </si>
  <si>
    <t xml:space="preserve"> </t>
  </si>
  <si>
    <t>20T4-QKS1</t>
  </si>
  <si>
    <t>KTT4212</t>
  </si>
  <si>
    <t>Nghiệp vụ tổ chức hội họp, hội nghị, hội thảo</t>
  </si>
  <si>
    <t>KTT4251</t>
  </si>
  <si>
    <r>
      <t xml:space="preserve">Nghiệp vụ lễ tân </t>
    </r>
    <r>
      <rPr>
        <sz val="13"/>
        <color rgb="FFFF0000"/>
        <rFont val="Times New Roman"/>
        <family val="1"/>
      </rPr>
      <t xml:space="preserve">trong khách sạn </t>
    </r>
    <r>
      <rPr>
        <sz val="13"/>
        <color theme="1"/>
        <rFont val="Times New Roman"/>
        <family val="1"/>
      </rPr>
      <t>(**)</t>
    </r>
  </si>
  <si>
    <t>KTT4201</t>
  </si>
  <si>
    <t>Tâm lý khách du lịch</t>
  </si>
  <si>
    <t>KTT4244</t>
  </si>
  <si>
    <t xml:space="preserve">Văn hoá ẩm thực  </t>
  </si>
  <si>
    <t>CÔ NGUYỄN THỊ NGỌC ANH</t>
  </si>
  <si>
    <t>CÔ NGUYỄN THỊ HIỀN</t>
  </si>
  <si>
    <t>20T4-LGT1</t>
  </si>
  <si>
    <t>Nghiệp vụ nhà hàng</t>
  </si>
  <si>
    <t>Văn hóa ẩm thực</t>
  </si>
  <si>
    <t>TH chế biến bánh á</t>
  </si>
  <si>
    <t>T Giỏi/ 60t</t>
  </si>
  <si>
    <t>T Long 60t</t>
  </si>
  <si>
    <t>Cô Ánh Tuyết 60t</t>
  </si>
  <si>
    <t>T Giang 30t</t>
  </si>
  <si>
    <t>KTT4320</t>
  </si>
  <si>
    <t>C Thư 30t</t>
  </si>
  <si>
    <t>Cô Thùy Tiên 45t</t>
  </si>
  <si>
    <t>Cô Như 60t</t>
  </si>
  <si>
    <t>Cô Thảo 60t</t>
  </si>
  <si>
    <t>Cô Đặng Thị Nhật Minh</t>
  </si>
  <si>
    <t>Cô Tuyết 45t</t>
  </si>
  <si>
    <t>Cô Dung 30t 4t/t</t>
  </si>
  <si>
    <t>Thầy Bưu 45t 5t/t</t>
  </si>
  <si>
    <t>Thầy Bưu 45t 5t/t ST5</t>
  </si>
  <si>
    <t>T Long 45t</t>
  </si>
  <si>
    <t>T Giang 45t</t>
  </si>
  <si>
    <t>Cô Thư 45t</t>
  </si>
  <si>
    <t>Cô Thư 45t 5t/t</t>
  </si>
  <si>
    <t>T Giang 45t 5t/t</t>
  </si>
  <si>
    <t>Cô Thúy 60t 7t/t</t>
  </si>
  <si>
    <t>Cô Thùy Tiên 60t</t>
  </si>
  <si>
    <t>Cô Tiên 30t 4t/t</t>
  </si>
  <si>
    <t>Cô Ngô Thị Mỹ Hạnh 75t</t>
  </si>
  <si>
    <t>Cô Nguyễn Hoàng Thanh Ngân</t>
  </si>
  <si>
    <t>Thầy Hồ Gia Bảo 45t</t>
  </si>
  <si>
    <t>T Thành 75t</t>
  </si>
  <si>
    <t>Cô Thanh Thúy K May-TT 60t</t>
  </si>
  <si>
    <t>Thầy Hồ Gia Bảo 90t</t>
  </si>
  <si>
    <t>Thầy Hồ Gia Bảo 75t</t>
  </si>
  <si>
    <t>Cô Nguyễn Hoàng Thanh Ngân 45t</t>
  </si>
  <si>
    <t>2(1,1,4)</t>
  </si>
  <si>
    <t>T Bảo 75t</t>
  </si>
  <si>
    <t>Cô Mỹ Tiên 30t</t>
  </si>
  <si>
    <t>Học kỳ 4</t>
  </si>
  <si>
    <t>CBT407</t>
  </si>
  <si>
    <t>Hóa học 2</t>
  </si>
  <si>
    <t>CBT416</t>
  </si>
  <si>
    <t>Ngữ văn 4</t>
  </si>
  <si>
    <t>CBT413</t>
  </si>
  <si>
    <t>Toán 4</t>
  </si>
  <si>
    <t>CBT410</t>
  </si>
  <si>
    <t>Vật lí 3</t>
  </si>
  <si>
    <t>TTT4200</t>
  </si>
  <si>
    <t>Tin học</t>
  </si>
  <si>
    <t>KTT436</t>
  </si>
  <si>
    <t>Kế toán doanh nghiệp</t>
  </si>
  <si>
    <t>KTT463</t>
  </si>
  <si>
    <t>Tài chính doanh nghiệp 2</t>
  </si>
  <si>
    <t>60T CÔ THÚY</t>
  </si>
  <si>
    <t>KTT456</t>
  </si>
  <si>
    <t>Bao bì – Đóng gói hàng hoá (**)</t>
  </si>
  <si>
    <t>KTT467</t>
  </si>
  <si>
    <t>Quản trị xuất nhập khẩu</t>
  </si>
  <si>
    <t>KTT461</t>
  </si>
  <si>
    <t>Công nghệ thông  tin trong Logistics</t>
  </si>
  <si>
    <t>45T</t>
  </si>
  <si>
    <t>KTT415</t>
  </si>
  <si>
    <t>Marketing căn bản</t>
  </si>
  <si>
    <t>KTT435</t>
  </si>
  <si>
    <t>Thuế</t>
  </si>
  <si>
    <t>KTT409</t>
  </si>
  <si>
    <t>Kế toán doanh nghiệp 2 (**)</t>
  </si>
  <si>
    <t>KTT411</t>
  </si>
  <si>
    <t>Kế toán hành chính sự nghiệp</t>
  </si>
  <si>
    <t>KTT4252</t>
  </si>
  <si>
    <t>Nghiệp vụ buồng (**)</t>
  </si>
  <si>
    <t>KTT4256</t>
  </si>
  <si>
    <t>Marketing dịch vụ lưu trú</t>
  </si>
  <si>
    <t xml:space="preserve">Môn học tự chọn </t>
  </si>
  <si>
    <t>75T</t>
  </si>
  <si>
    <t>CBT469</t>
  </si>
  <si>
    <t>CBT475</t>
  </si>
  <si>
    <t>CBT462</t>
  </si>
  <si>
    <t>Địa Lý 3</t>
  </si>
  <si>
    <t>4(3,0,8)</t>
  </si>
  <si>
    <t>CBT463</t>
  </si>
  <si>
    <t>Lịch sử 1</t>
  </si>
  <si>
    <t>KTT4233</t>
  </si>
  <si>
    <t>KTT4242</t>
  </si>
  <si>
    <t>Xây dựng bài thuyết minh và xử lý tình huống</t>
  </si>
  <si>
    <t>30T</t>
  </si>
  <si>
    <t>KTT4254</t>
  </si>
  <si>
    <t>Nghiệp vụ chế biến món ăn</t>
  </si>
  <si>
    <t>KTT4267</t>
  </si>
  <si>
    <t>CBT459</t>
  </si>
  <si>
    <t>KTT4215</t>
  </si>
  <si>
    <t>Quản trị du lịch MICE</t>
  </si>
  <si>
    <t>KTT4220</t>
  </si>
  <si>
    <t>Nghiệp vụ hướng dẫn du lịch</t>
  </si>
  <si>
    <t>KTT4224</t>
  </si>
  <si>
    <t>45t</t>
  </si>
  <si>
    <t>Nghiệp vụ đặt bàn ăn trong nhà hàng</t>
  </si>
  <si>
    <t>KTT4308</t>
  </si>
  <si>
    <t xml:space="preserve">Thực hành chế biến bánh Âu </t>
  </si>
  <si>
    <t>4(0,4,2)</t>
  </si>
  <si>
    <t>KTT4325</t>
  </si>
  <si>
    <t>Tâm lý kinh doanh nhà hàng</t>
  </si>
  <si>
    <t>Học kỳ 5</t>
  </si>
  <si>
    <t>CBT411</t>
  </si>
  <si>
    <t>Hóa học 3</t>
  </si>
  <si>
    <t>CBT414</t>
  </si>
  <si>
    <t>Vật lí 4</t>
  </si>
  <si>
    <t>CBT419</t>
  </si>
  <si>
    <t>Toán 5</t>
  </si>
  <si>
    <t>5(5,0,10)</t>
  </si>
  <si>
    <t>CBT441</t>
  </si>
  <si>
    <t>Tiếng Anh 1</t>
  </si>
  <si>
    <t>CBT442</t>
  </si>
  <si>
    <t>Tiếng Anh 2</t>
  </si>
  <si>
    <t>KTT4307</t>
  </si>
  <si>
    <t>Chế biến bánh Việt Nam</t>
  </si>
  <si>
    <t>Môn học tự chọn (Chọn 2 trong 3 môn học)</t>
  </si>
  <si>
    <t>KTT4318</t>
  </si>
  <si>
    <t>Phát triển sản phẩm mới</t>
  </si>
  <si>
    <t>KTT4230</t>
  </si>
  <si>
    <t>Marketing du lịch</t>
  </si>
  <si>
    <t>KTT4259</t>
  </si>
  <si>
    <t>KTT4326</t>
  </si>
  <si>
    <t xml:space="preserve">Marketing điện tử </t>
  </si>
  <si>
    <t>KTT478</t>
  </si>
  <si>
    <t>Quản trị Tài chính doanh nghiệp</t>
  </si>
  <si>
    <t>KTT4332</t>
  </si>
  <si>
    <t>Quản trị chuỗi cung ứng trong TMĐT</t>
  </si>
  <si>
    <t>TP. Hồ Chí Minh, ngày 28 tháng 12 năm 2021</t>
  </si>
  <si>
    <t>TP. Hồ Chí Minh, ngày  28 tháng 12 năm 2021</t>
  </si>
  <si>
    <t>60t T Giang</t>
  </si>
  <si>
    <t>30t Mỹ Tiên</t>
  </si>
  <si>
    <t>30t Ngân</t>
  </si>
  <si>
    <t>45T Tuyết</t>
  </si>
  <si>
    <t>45T Như</t>
  </si>
  <si>
    <t>Cô Lê Thị Phương Thảo</t>
  </si>
  <si>
    <t>60T Thúy</t>
  </si>
  <si>
    <t>60T C Oanh</t>
  </si>
  <si>
    <t>60T Ngân</t>
  </si>
  <si>
    <t>75T Bảo</t>
  </si>
  <si>
    <t>60T Như</t>
  </si>
  <si>
    <t>Cô Nguyễn Phương Hà</t>
  </si>
  <si>
    <t>60t C Oanh dạy trước 30t</t>
  </si>
  <si>
    <t>75T Thư dạy trước  30t</t>
  </si>
  <si>
    <t>LINK G MEET</t>
  </si>
  <si>
    <t>20T4-TMĐ1</t>
  </si>
  <si>
    <t>Giáo dục thể chất</t>
  </si>
  <si>
    <t>Thực hành chế biến bánh mì</t>
  </si>
  <si>
    <t>1</t>
  </si>
  <si>
    <t>TH chế biến bánh mì: 60 tiết không xếp lịch do học chung lớp bánh mì - có đề nghị duyệt BGH) - chỉ còn lại 18/ nhóm tiết chưa dạy</t>
  </si>
  <si>
    <t>2</t>
  </si>
  <si>
    <t>Giáo dục Quốc phòng và An ninh</t>
  </si>
  <si>
    <t>ghép 20T4-CNM1</t>
  </si>
  <si>
    <t>HK2 2020-2021</t>
  </si>
  <si>
    <t>11 tuần</t>
  </si>
  <si>
    <t>75t xếp 2 nhóm TH</t>
  </si>
  <si>
    <t>x</t>
  </si>
  <si>
    <t>Marketing điện tử</t>
  </si>
  <si>
    <t>Tên môn học</t>
  </si>
  <si>
    <t>Số tín chỉ</t>
  </si>
  <si>
    <t>Lý thuyết</t>
  </si>
  <si>
    <t>Số tiết</t>
  </si>
  <si>
    <t>75 tiết đã dạy 30 tiết</t>
  </si>
  <si>
    <t>60 tiết đã học 30 tiết</t>
  </si>
  <si>
    <t>HK1 chuyển sang HK2</t>
  </si>
  <si>
    <t>Khối lượng của học kỳ xếp học 11 tuần</t>
  </si>
  <si>
    <t>20T4-KLB1, sĩ số 60</t>
  </si>
  <si>
    <t>120t, 2 nhóm</t>
  </si>
  <si>
    <t>90t, 2 nhóm</t>
  </si>
  <si>
    <t>Xếp TKB 2 nhóm</t>
  </si>
  <si>
    <t>Ghép ANM</t>
  </si>
  <si>
    <t>THỜI KHOÁ BIỂU HỌC KỲ II NĂM HỌC 2021-2022 KHÓA 20T4 ĐỢT 2
(Áp dụng từ ngày 14/03/2022 đến 29/05/2022) (11 tuần)</t>
  </si>
  <si>
    <t>THỜI KHOÁ BIỂU HỌC KỲ II NĂM HỌC 2021-2022 KHÓA 20T4 ĐỢT 2
(Áp dụng từ ngày 14/03/2022 đến 29/05/2022)  (11 tuần)</t>
  </si>
  <si>
    <t>Cô Th Tiên</t>
  </si>
  <si>
    <t>Cô Thư</t>
  </si>
  <si>
    <t>Toán</t>
  </si>
  <si>
    <t>Châu Quốc Cường</t>
  </si>
  <si>
    <t>Hóa</t>
  </si>
  <si>
    <t>Phạm Thị Thanh Tuyền</t>
  </si>
  <si>
    <t>Lê Minh Phong</t>
  </si>
  <si>
    <t>2 lớp ghép</t>
  </si>
  <si>
    <t xml:space="preserve">Toán </t>
  </si>
  <si>
    <t>Lê Nhật Phong</t>
  </si>
  <si>
    <t>Nguyễn Thị Kiều Trinh</t>
  </si>
  <si>
    <t>Nguyễn Phương Hà</t>
  </si>
  <si>
    <t>Nguyễn Văn Hậu</t>
  </si>
  <si>
    <t>Đình Khải</t>
  </si>
  <si>
    <t>Hồ Thị Thu Hương</t>
  </si>
  <si>
    <t>Anh nGhĩa, anh xếp giúp em tiết 1-4 nhé</t>
  </si>
  <si>
    <t>Nguyễn Ngọc Trâm</t>
  </si>
  <si>
    <t>5 tuần đầu học 4t,
 5 tuần sau học 5t</t>
  </si>
  <si>
    <t>ghep QLH</t>
  </si>
  <si>
    <t>Trịnh Khắc Vũ</t>
  </si>
  <si>
    <t>ghep QDL</t>
  </si>
  <si>
    <t>Dương Đức Kiên</t>
  </si>
  <si>
    <t>Nguyễn Thị Cẩm Thạch</t>
  </si>
  <si>
    <t>Cô Võ Thị Kim Thư</t>
  </si>
  <si>
    <t>Cô Nguyễn Thị Thùy Tiên</t>
  </si>
  <si>
    <t>SHCN</t>
  </si>
  <si>
    <t>Cô Lê Thị Thu Thảo</t>
  </si>
  <si>
    <t>K CNTT</t>
  </si>
  <si>
    <t xml:space="preserve">45T </t>
  </si>
  <si>
    <t>C Thúy</t>
  </si>
  <si>
    <t>Cô Nga, online</t>
  </si>
  <si>
    <t>https://meet.google.com/orf-gvir-yvs</t>
  </si>
  <si>
    <t>Online</t>
  </si>
  <si>
    <t>Cô Lưu Thị Thúy</t>
  </si>
  <si>
    <t>Cô Lê Thị Thúy Oanh</t>
  </si>
  <si>
    <t>CT4, ST5, ST7 20C1</t>
  </si>
  <si>
    <t>Phòng TH khách sạn</t>
  </si>
  <si>
    <t>Phòng H</t>
  </si>
  <si>
    <t>Nghiệp vụ buồng (LT)</t>
  </si>
  <si>
    <t>Nghiệp vụ buồng (TH)</t>
  </si>
  <si>
    <t>Cô Phạm Thị Thanh Thúy</t>
  </si>
  <si>
    <t>Thực hành chế biến bánh Âu (Nhóm2)</t>
  </si>
  <si>
    <t>Xưởng bánh</t>
  </si>
  <si>
    <t>Cô Nguyễn Thị Hiền</t>
  </si>
  <si>
    <t>Thực hành chế biến bánh Á  (Nhóm1)</t>
  </si>
  <si>
    <t>Thực hành chế biến bánh Á  (Nhóm2)</t>
  </si>
  <si>
    <t>Thực hành chế biến bánh Âu (Nhóm 1)</t>
  </si>
  <si>
    <t>.Thực hành chế biến bánh Âu (Nhóm1)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</si>
</sst>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sz val="12.5"/>
      <name val="Times New Roman"/>
      <family val="1"/>
    </font>
    <font>
      <b/>
      <i/>
      <sz val="12.5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FF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u/>
      <sz val="11"/>
      <color theme="10"/>
      <name val="Calibri"/>
      <charset val="134"/>
      <scheme val="minor"/>
    </font>
    <font>
      <sz val="10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">
    <xf numFmtId="0" fontId="0" fillId="0" borderId="0"/>
    <xf numFmtId="0" fontId="16" fillId="0" borderId="0"/>
    <xf numFmtId="0" fontId="42" fillId="0" borderId="0"/>
    <xf numFmtId="0" fontId="66" fillId="0" borderId="0" applyNumberFormat="0" applyFill="0" applyBorder="0" applyAlignment="0" applyProtection="0"/>
  </cellStyleXfs>
  <cellXfs count="539">
    <xf numFmtId="0" fontId="0" fillId="0" borderId="0" xfId="0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15" fillId="0" borderId="0" xfId="0" applyFont="1" applyBorder="1"/>
    <xf numFmtId="0" fontId="13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0" fontId="22" fillId="0" borderId="27" xfId="0" applyFont="1" applyBorder="1" applyAlignment="1">
      <alignment vertical="center" wrapText="1"/>
    </xf>
    <xf numFmtId="0" fontId="23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24" fillId="4" borderId="23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0" xfId="0" applyFont="1" applyBorder="1" applyAlignment="1">
      <alignment vertical="center" wrapText="1"/>
    </xf>
    <xf numFmtId="0" fontId="29" fillId="0" borderId="3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8" fillId="0" borderId="30" xfId="0" applyFont="1" applyBorder="1" applyAlignment="1">
      <alignment vertical="center" wrapText="1"/>
    </xf>
    <xf numFmtId="0" fontId="31" fillId="0" borderId="30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0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4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30" xfId="0" applyFont="1" applyBorder="1" applyAlignment="1">
      <alignment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7" fillId="0" borderId="42" xfId="0" applyFont="1" applyBorder="1" applyAlignment="1">
      <alignment vertical="center" wrapText="1"/>
    </xf>
    <xf numFmtId="0" fontId="20" fillId="0" borderId="42" xfId="0" applyFont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 wrapText="1"/>
    </xf>
    <xf numFmtId="0" fontId="40" fillId="0" borderId="30" xfId="0" applyFont="1" applyBorder="1" applyAlignment="1">
      <alignment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38" fillId="0" borderId="30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justify" vertical="center" wrapText="1"/>
    </xf>
    <xf numFmtId="0" fontId="24" fillId="2" borderId="30" xfId="0" applyFont="1" applyFill="1" applyBorder="1" applyAlignment="1">
      <alignment vertical="center" wrapText="1"/>
    </xf>
    <xf numFmtId="0" fontId="24" fillId="2" borderId="23" xfId="0" applyFont="1" applyFill="1" applyBorder="1" applyAlignment="1">
      <alignment vertical="center" wrapText="1"/>
    </xf>
    <xf numFmtId="0" fontId="40" fillId="2" borderId="30" xfId="0" applyFont="1" applyFill="1" applyBorder="1" applyAlignment="1">
      <alignment vertical="center" wrapText="1"/>
    </xf>
    <xf numFmtId="0" fontId="40" fillId="4" borderId="30" xfId="0" applyFont="1" applyFill="1" applyBorder="1" applyAlignment="1">
      <alignment vertical="center" wrapText="1"/>
    </xf>
    <xf numFmtId="0" fontId="26" fillId="5" borderId="30" xfId="0" applyFont="1" applyFill="1" applyBorder="1" applyAlignment="1">
      <alignment vertical="center" wrapText="1"/>
    </xf>
    <xf numFmtId="0" fontId="24" fillId="5" borderId="30" xfId="0" applyFont="1" applyFill="1" applyBorder="1" applyAlignment="1">
      <alignment vertical="center" wrapText="1"/>
    </xf>
    <xf numFmtId="0" fontId="28" fillId="2" borderId="30" xfId="0" applyFont="1" applyFill="1" applyBorder="1" applyAlignment="1">
      <alignment vertical="center" wrapText="1"/>
    </xf>
    <xf numFmtId="0" fontId="36" fillId="2" borderId="30" xfId="0" applyFont="1" applyFill="1" applyBorder="1" applyAlignment="1">
      <alignment vertical="center" wrapText="1"/>
    </xf>
    <xf numFmtId="0" fontId="33" fillId="2" borderId="30" xfId="0" applyFont="1" applyFill="1" applyBorder="1" applyAlignment="1">
      <alignment vertical="center" wrapText="1"/>
    </xf>
    <xf numFmtId="0" fontId="33" fillId="2" borderId="13" xfId="0" applyFont="1" applyFill="1" applyBorder="1" applyAlignment="1">
      <alignment vertical="center" wrapText="1"/>
    </xf>
    <xf numFmtId="0" fontId="26" fillId="2" borderId="30" xfId="0" applyFont="1" applyFill="1" applyBorder="1" applyAlignment="1">
      <alignment vertical="center" wrapText="1"/>
    </xf>
    <xf numFmtId="0" fontId="33" fillId="5" borderId="30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7" fillId="0" borderId="0" xfId="2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42" fillId="0" borderId="0" xfId="2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7" fillId="0" borderId="42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6" fillId="2" borderId="45" xfId="0" applyFont="1" applyFill="1" applyBorder="1" applyAlignment="1">
      <alignment horizontal="left" vertical="center" wrapText="1"/>
    </xf>
    <xf numFmtId="0" fontId="26" fillId="2" borderId="45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4" fillId="0" borderId="15" xfId="0" applyFont="1" applyBorder="1" applyAlignment="1">
      <alignment vertical="center" wrapText="1"/>
    </xf>
    <xf numFmtId="0" fontId="24" fillId="0" borderId="4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36" fillId="4" borderId="30" xfId="0" applyFont="1" applyFill="1" applyBorder="1" applyAlignment="1">
      <alignment vertical="center" wrapText="1"/>
    </xf>
    <xf numFmtId="0" fontId="28" fillId="4" borderId="30" xfId="0" applyFont="1" applyFill="1" applyBorder="1" applyAlignment="1">
      <alignment vertical="center" wrapText="1"/>
    </xf>
    <xf numFmtId="0" fontId="44" fillId="4" borderId="30" xfId="0" applyFont="1" applyFill="1" applyBorder="1" applyAlignment="1">
      <alignment vertical="center" wrapText="1"/>
    </xf>
    <xf numFmtId="0" fontId="24" fillId="4" borderId="30" xfId="0" applyFont="1" applyFill="1" applyBorder="1" applyAlignment="1">
      <alignment horizontal="justify" vertical="center" wrapText="1"/>
    </xf>
    <xf numFmtId="0" fontId="24" fillId="4" borderId="30" xfId="0" applyFont="1" applyFill="1" applyBorder="1" applyAlignment="1">
      <alignment vertical="center" wrapText="1"/>
    </xf>
    <xf numFmtId="0" fontId="25" fillId="4" borderId="15" xfId="0" applyFont="1" applyFill="1" applyBorder="1" applyAlignment="1">
      <alignment horizontal="center" vertical="center"/>
    </xf>
    <xf numFmtId="0" fontId="25" fillId="4" borderId="21" xfId="0" applyFont="1" applyFill="1" applyBorder="1" applyAlignment="1">
      <alignment horizontal="center" vertical="center" wrapText="1"/>
    </xf>
    <xf numFmtId="0" fontId="33" fillId="4" borderId="30" xfId="0" applyFont="1" applyFill="1" applyBorder="1" applyAlignment="1">
      <alignment vertical="center" wrapText="1"/>
    </xf>
    <xf numFmtId="0" fontId="33" fillId="4" borderId="30" xfId="0" applyFont="1" applyFill="1" applyBorder="1" applyAlignment="1">
      <alignment horizontal="center" vertical="center" wrapText="1"/>
    </xf>
    <xf numFmtId="0" fontId="22" fillId="0" borderId="42" xfId="0" applyFont="1" applyBorder="1" applyAlignment="1">
      <alignment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36" fillId="2" borderId="30" xfId="0" applyFont="1" applyFill="1" applyBorder="1" applyAlignment="1">
      <alignment horizontal="center" vertical="center" wrapText="1"/>
    </xf>
    <xf numFmtId="0" fontId="5" fillId="0" borderId="0" xfId="0" applyFont="1"/>
    <xf numFmtId="0" fontId="27" fillId="0" borderId="42" xfId="0" applyFont="1" applyBorder="1" applyAlignment="1">
      <alignment vertical="center" wrapText="1"/>
    </xf>
    <xf numFmtId="0" fontId="28" fillId="2" borderId="30" xfId="0" applyFont="1" applyFill="1" applyBorder="1" applyAlignment="1">
      <alignment horizontal="center" vertical="center" wrapText="1"/>
    </xf>
    <xf numFmtId="0" fontId="45" fillId="0" borderId="30" xfId="0" applyFont="1" applyBorder="1" applyAlignment="1">
      <alignment horizontal="center" vertical="center" wrapText="1"/>
    </xf>
    <xf numFmtId="0" fontId="46" fillId="0" borderId="30" xfId="0" applyFont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center" vertical="center" wrapText="1"/>
    </xf>
    <xf numFmtId="0" fontId="46" fillId="2" borderId="30" xfId="0" applyFont="1" applyFill="1" applyBorder="1" applyAlignment="1">
      <alignment horizontal="center" vertical="center" wrapText="1"/>
    </xf>
    <xf numFmtId="0" fontId="46" fillId="2" borderId="30" xfId="0" applyFont="1" applyFill="1" applyBorder="1" applyAlignment="1">
      <alignment horizontal="justify" vertical="center" wrapText="1"/>
    </xf>
    <xf numFmtId="0" fontId="26" fillId="2" borderId="30" xfId="0" applyFont="1" applyFill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justify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41" xfId="0" applyFont="1" applyBorder="1" applyAlignment="1">
      <alignment horizontal="center" vertical="center" wrapText="1"/>
    </xf>
    <xf numFmtId="0" fontId="47" fillId="0" borderId="42" xfId="0" applyFont="1" applyBorder="1" applyAlignment="1">
      <alignment vertical="center" wrapText="1"/>
    </xf>
    <xf numFmtId="0" fontId="47" fillId="0" borderId="42" xfId="0" applyFont="1" applyBorder="1" applyAlignment="1">
      <alignment horizontal="center" vertical="center" wrapText="1"/>
    </xf>
    <xf numFmtId="0" fontId="47" fillId="0" borderId="30" xfId="0" applyFont="1" applyBorder="1" applyAlignment="1">
      <alignment horizontal="center" vertical="center" wrapText="1"/>
    </xf>
    <xf numFmtId="0" fontId="46" fillId="0" borderId="21" xfId="0" applyFont="1" applyBorder="1" applyAlignment="1">
      <alignment horizontal="center" vertical="center" wrapText="1"/>
    </xf>
    <xf numFmtId="0" fontId="46" fillId="0" borderId="30" xfId="0" applyFont="1" applyBorder="1" applyAlignment="1">
      <alignment vertical="center" wrapText="1"/>
    </xf>
    <xf numFmtId="0" fontId="46" fillId="2" borderId="30" xfId="0" applyFont="1" applyFill="1" applyBorder="1" applyAlignment="1">
      <alignment vertical="center" wrapText="1"/>
    </xf>
    <xf numFmtId="0" fontId="40" fillId="2" borderId="30" xfId="0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47" fillId="0" borderId="21" xfId="0" applyFont="1" applyBorder="1" applyAlignment="1">
      <alignment horizontal="center" vertical="center" wrapText="1"/>
    </xf>
    <xf numFmtId="0" fontId="47" fillId="0" borderId="30" xfId="0" applyFont="1" applyBorder="1" applyAlignment="1">
      <alignment vertical="center" wrapText="1"/>
    </xf>
    <xf numFmtId="0" fontId="49" fillId="0" borderId="30" xfId="0" applyFont="1" applyBorder="1" applyAlignment="1">
      <alignment horizontal="center" vertical="center" wrapText="1"/>
    </xf>
    <xf numFmtId="0" fontId="49" fillId="0" borderId="30" xfId="0" applyFont="1" applyBorder="1" applyAlignment="1">
      <alignment vertical="center" wrapText="1"/>
    </xf>
    <xf numFmtId="0" fontId="46" fillId="0" borderId="30" xfId="0" applyFont="1" applyBorder="1" applyAlignment="1">
      <alignment horizontal="center" vertical="center"/>
    </xf>
    <xf numFmtId="0" fontId="5" fillId="0" borderId="0" xfId="2" applyFont="1"/>
    <xf numFmtId="0" fontId="46" fillId="2" borderId="30" xfId="0" applyFont="1" applyFill="1" applyBorder="1" applyAlignment="1">
      <alignment horizontal="center" vertical="center"/>
    </xf>
    <xf numFmtId="0" fontId="50" fillId="0" borderId="14" xfId="0" applyFont="1" applyBorder="1" applyAlignment="1">
      <alignment vertical="center"/>
    </xf>
    <xf numFmtId="0" fontId="50" fillId="0" borderId="16" xfId="0" applyFont="1" applyBorder="1" applyAlignment="1">
      <alignment horizontal="center" vertical="center"/>
    </xf>
    <xf numFmtId="0" fontId="50" fillId="0" borderId="15" xfId="0" applyFont="1" applyBorder="1" applyAlignment="1">
      <alignment horizontal="center" vertical="center"/>
    </xf>
    <xf numFmtId="0" fontId="52" fillId="0" borderId="18" xfId="0" applyFont="1" applyBorder="1" applyAlignment="1">
      <alignment horizontal="center" vertical="center" wrapText="1"/>
    </xf>
    <xf numFmtId="0" fontId="51" fillId="0" borderId="18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53" fillId="0" borderId="0" xfId="0" applyFont="1"/>
    <xf numFmtId="0" fontId="52" fillId="0" borderId="0" xfId="0" applyFont="1"/>
    <xf numFmtId="0" fontId="53" fillId="0" borderId="0" xfId="0" applyFont="1" applyAlignment="1">
      <alignment vertical="center"/>
    </xf>
    <xf numFmtId="0" fontId="51" fillId="0" borderId="37" xfId="0" applyFont="1" applyBorder="1" applyAlignment="1">
      <alignment vertical="center" wrapText="1"/>
    </xf>
    <xf numFmtId="0" fontId="52" fillId="0" borderId="37" xfId="0" applyFont="1" applyBorder="1" applyAlignment="1">
      <alignment horizontal="center" vertical="center" wrapText="1"/>
    </xf>
    <xf numFmtId="0" fontId="51" fillId="0" borderId="0" xfId="0" applyFont="1" applyAlignment="1">
      <alignment horizontal="center"/>
    </xf>
    <xf numFmtId="0" fontId="7" fillId="0" borderId="35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0" fillId="0" borderId="0" xfId="0" applyAlignment="1">
      <alignment horizontal="left"/>
    </xf>
    <xf numFmtId="0" fontId="12" fillId="0" borderId="15" xfId="0" applyFont="1" applyBorder="1" applyAlignment="1">
      <alignment horizontal="center" vertical="center"/>
    </xf>
    <xf numFmtId="0" fontId="42" fillId="0" borderId="0" xfId="2" applyAlignment="1">
      <alignment horizontal="left"/>
    </xf>
    <xf numFmtId="0" fontId="7" fillId="0" borderId="0" xfId="0" applyFont="1" applyAlignment="1">
      <alignment horizontal="left"/>
    </xf>
    <xf numFmtId="49" fontId="26" fillId="0" borderId="23" xfId="0" applyNumberFormat="1" applyFont="1" applyBorder="1" applyAlignment="1">
      <alignment horizontal="left" vertical="center"/>
    </xf>
    <xf numFmtId="49" fontId="26" fillId="0" borderId="23" xfId="0" applyNumberFormat="1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49" fontId="26" fillId="2" borderId="23" xfId="0" applyNumberFormat="1" applyFont="1" applyFill="1" applyBorder="1" applyAlignment="1">
      <alignment horizontal="left" vertical="center"/>
    </xf>
    <xf numFmtId="49" fontId="26" fillId="2" borderId="23" xfId="0" applyNumberFormat="1" applyFont="1" applyFill="1" applyBorder="1" applyAlignment="1">
      <alignment horizontal="center" vertical="center"/>
    </xf>
    <xf numFmtId="0" fontId="26" fillId="2" borderId="23" xfId="0" applyFont="1" applyFill="1" applyBorder="1" applyAlignment="1">
      <alignment horizontal="center" vertical="center"/>
    </xf>
    <xf numFmtId="49" fontId="41" fillId="0" borderId="23" xfId="0" applyNumberFormat="1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left" vertical="center"/>
    </xf>
    <xf numFmtId="0" fontId="4" fillId="0" borderId="0" xfId="2" applyFont="1"/>
    <xf numFmtId="0" fontId="40" fillId="0" borderId="47" xfId="0" applyFont="1" applyBorder="1" applyAlignment="1">
      <alignment vertical="center" wrapText="1"/>
    </xf>
    <xf numFmtId="0" fontId="46" fillId="0" borderId="47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55" fillId="0" borderId="49" xfId="0" applyFont="1" applyBorder="1" applyAlignment="1">
      <alignment horizontal="center" vertical="center" wrapText="1"/>
    </xf>
    <xf numFmtId="0" fontId="36" fillId="0" borderId="47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55" fillId="0" borderId="50" xfId="0" applyFont="1" applyBorder="1" applyAlignment="1">
      <alignment horizontal="center" vertical="center" wrapText="1"/>
    </xf>
    <xf numFmtId="0" fontId="8" fillId="0" borderId="47" xfId="0" applyFont="1" applyBorder="1" applyAlignment="1">
      <alignment vertical="center" wrapText="1"/>
    </xf>
    <xf numFmtId="0" fontId="33" fillId="0" borderId="47" xfId="0" applyFont="1" applyBorder="1" applyAlignment="1">
      <alignment horizontal="center" vertical="center" wrapText="1"/>
    </xf>
    <xf numFmtId="0" fontId="8" fillId="9" borderId="47" xfId="0" applyFont="1" applyFill="1" applyBorder="1" applyAlignment="1">
      <alignment horizontal="justify" vertical="center" wrapText="1"/>
    </xf>
    <xf numFmtId="0" fontId="40" fillId="0" borderId="47" xfId="0" applyFont="1" applyBorder="1" applyAlignment="1">
      <alignment horizontal="justify" vertical="center" wrapText="1"/>
    </xf>
    <xf numFmtId="0" fontId="41" fillId="0" borderId="53" xfId="0" applyFont="1" applyBorder="1" applyAlignment="1">
      <alignment horizontal="left" vertical="center" wrapText="1"/>
    </xf>
    <xf numFmtId="0" fontId="8" fillId="9" borderId="47" xfId="0" applyFont="1" applyFill="1" applyBorder="1" applyAlignment="1">
      <alignment vertical="center" wrapText="1"/>
    </xf>
    <xf numFmtId="0" fontId="41" fillId="0" borderId="47" xfId="0" applyFont="1" applyBorder="1" applyAlignment="1">
      <alignment horizontal="left" vertical="center" wrapText="1"/>
    </xf>
    <xf numFmtId="0" fontId="44" fillId="0" borderId="47" xfId="0" applyFont="1" applyBorder="1" applyAlignment="1">
      <alignment horizontal="center" vertical="center" wrapText="1"/>
    </xf>
    <xf numFmtId="0" fontId="26" fillId="0" borderId="54" xfId="0" applyFont="1" applyBorder="1" applyAlignment="1">
      <alignment horizontal="center" vertical="center" wrapText="1"/>
    </xf>
    <xf numFmtId="0" fontId="55" fillId="0" borderId="51" xfId="0" applyFont="1" applyBorder="1" applyAlignment="1">
      <alignment horizontal="center" vertical="center" wrapText="1"/>
    </xf>
    <xf numFmtId="0" fontId="41" fillId="0" borderId="49" xfId="0" applyFont="1" applyFill="1" applyBorder="1" applyAlignment="1">
      <alignment horizontal="left" vertical="center" wrapText="1"/>
    </xf>
    <xf numFmtId="0" fontId="41" fillId="0" borderId="49" xfId="0" applyFont="1" applyFill="1" applyBorder="1" applyAlignment="1">
      <alignment horizontal="center" vertical="center" wrapText="1"/>
    </xf>
    <xf numFmtId="0" fontId="41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41" fillId="0" borderId="47" xfId="0" applyFont="1" applyBorder="1" applyAlignment="1">
      <alignment vertical="center"/>
    </xf>
    <xf numFmtId="0" fontId="26" fillId="0" borderId="55" xfId="0" applyFont="1" applyBorder="1" applyAlignment="1">
      <alignment vertical="center"/>
    </xf>
    <xf numFmtId="0" fontId="18" fillId="2" borderId="23" xfId="0" applyNumberFormat="1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3" fillId="0" borderId="0" xfId="2" applyFont="1"/>
    <xf numFmtId="0" fontId="18" fillId="0" borderId="23" xfId="0" applyNumberFormat="1" applyFont="1" applyBorder="1" applyAlignment="1">
      <alignment horizontal="center" vertical="center" wrapText="1"/>
    </xf>
    <xf numFmtId="0" fontId="18" fillId="3" borderId="23" xfId="0" applyNumberFormat="1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2" fillId="0" borderId="0" xfId="2" applyFont="1"/>
    <xf numFmtId="0" fontId="51" fillId="0" borderId="18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51" fillId="0" borderId="21" xfId="0" applyFont="1" applyBorder="1" applyAlignment="1">
      <alignment vertical="center"/>
    </xf>
    <xf numFmtId="0" fontId="57" fillId="0" borderId="16" xfId="0" applyFont="1" applyBorder="1" applyAlignment="1">
      <alignment vertical="center"/>
    </xf>
    <xf numFmtId="0" fontId="57" fillId="0" borderId="29" xfId="0" applyFont="1" applyFill="1" applyBorder="1" applyAlignment="1">
      <alignment vertical="center"/>
    </xf>
    <xf numFmtId="0" fontId="57" fillId="0" borderId="16" xfId="0" applyFont="1" applyFill="1" applyBorder="1" applyAlignment="1">
      <alignment horizontal="center" vertical="center"/>
    </xf>
    <xf numFmtId="0" fontId="57" fillId="0" borderId="25" xfId="0" applyFont="1" applyFill="1" applyBorder="1" applyAlignment="1">
      <alignment vertical="center"/>
    </xf>
    <xf numFmtId="0" fontId="57" fillId="0" borderId="24" xfId="0" applyFont="1" applyFill="1" applyBorder="1" applyAlignment="1">
      <alignment horizontal="center" vertical="center"/>
    </xf>
    <xf numFmtId="0" fontId="57" fillId="0" borderId="6" xfId="0" applyFont="1" applyFill="1" applyBorder="1" applyAlignment="1">
      <alignment horizontal="center" vertical="center"/>
    </xf>
    <xf numFmtId="0" fontId="57" fillId="0" borderId="30" xfId="0" applyFont="1" applyFill="1" applyBorder="1" applyAlignment="1">
      <alignment horizontal="center" vertical="center"/>
    </xf>
    <xf numFmtId="0" fontId="57" fillId="0" borderId="21" xfId="0" applyFont="1" applyFill="1" applyBorder="1" applyAlignment="1">
      <alignment horizontal="center" vertical="center"/>
    </xf>
    <xf numFmtId="0" fontId="58" fillId="0" borderId="13" xfId="0" applyFont="1" applyFill="1" applyBorder="1" applyAlignment="1">
      <alignment vertical="center" wrapText="1"/>
    </xf>
    <xf numFmtId="0" fontId="59" fillId="0" borderId="18" xfId="0" applyFont="1" applyBorder="1" applyAlignment="1">
      <alignment vertical="center" wrapText="1"/>
    </xf>
    <xf numFmtId="0" fontId="58" fillId="0" borderId="30" xfId="0" applyFont="1" applyFill="1" applyBorder="1" applyAlignment="1">
      <alignment vertical="center" wrapText="1"/>
    </xf>
    <xf numFmtId="0" fontId="60" fillId="0" borderId="4" xfId="0" applyFont="1" applyBorder="1" applyAlignment="1">
      <alignment horizontal="center" vertical="center"/>
    </xf>
    <xf numFmtId="0" fontId="58" fillId="3" borderId="6" xfId="0" applyFont="1" applyFill="1" applyBorder="1" applyAlignment="1">
      <alignment vertical="center" wrapText="1"/>
    </xf>
    <xf numFmtId="0" fontId="59" fillId="0" borderId="17" xfId="0" applyFont="1" applyBorder="1" applyAlignment="1">
      <alignment vertical="center" wrapText="1"/>
    </xf>
    <xf numFmtId="0" fontId="58" fillId="3" borderId="22" xfId="0" applyFont="1" applyFill="1" applyBorder="1" applyAlignment="1">
      <alignment vertical="center" wrapText="1"/>
    </xf>
    <xf numFmtId="0" fontId="59" fillId="0" borderId="19" xfId="0" applyFont="1" applyBorder="1" applyAlignment="1">
      <alignment vertical="center" wrapText="1"/>
    </xf>
    <xf numFmtId="0" fontId="58" fillId="3" borderId="18" xfId="0" applyFont="1" applyFill="1" applyBorder="1" applyAlignment="1">
      <alignment vertical="center" wrapText="1"/>
    </xf>
    <xf numFmtId="0" fontId="58" fillId="3" borderId="21" xfId="0" applyFont="1" applyFill="1" applyBorder="1" applyAlignment="1">
      <alignment vertical="center" wrapText="1"/>
    </xf>
    <xf numFmtId="0" fontId="59" fillId="0" borderId="20" xfId="0" applyFont="1" applyBorder="1" applyAlignment="1">
      <alignment horizontal="center" vertical="center" wrapText="1"/>
    </xf>
    <xf numFmtId="0" fontId="58" fillId="0" borderId="16" xfId="0" applyFont="1" applyFill="1" applyBorder="1" applyAlignment="1">
      <alignment vertical="center" wrapText="1"/>
    </xf>
    <xf numFmtId="0" fontId="59" fillId="0" borderId="18" xfId="0" applyFont="1" applyBorder="1" applyAlignment="1">
      <alignment horizontal="center" vertical="center" wrapText="1"/>
    </xf>
    <xf numFmtId="0" fontId="58" fillId="0" borderId="18" xfId="0" applyFont="1" applyFill="1" applyBorder="1" applyAlignment="1">
      <alignment vertical="center" wrapText="1"/>
    </xf>
    <xf numFmtId="0" fontId="58" fillId="0" borderId="21" xfId="0" applyFont="1" applyFill="1" applyBorder="1" applyAlignment="1">
      <alignment vertical="center" wrapText="1"/>
    </xf>
    <xf numFmtId="0" fontId="58" fillId="0" borderId="18" xfId="0" applyFont="1" applyFill="1" applyBorder="1" applyAlignment="1">
      <alignment horizontal="center" vertical="center" wrapText="1"/>
    </xf>
    <xf numFmtId="0" fontId="60" fillId="0" borderId="7" xfId="0" applyFont="1" applyFill="1" applyBorder="1" applyAlignment="1">
      <alignment horizontal="center" vertical="center"/>
    </xf>
    <xf numFmtId="0" fontId="58" fillId="0" borderId="21" xfId="0" applyFont="1" applyFill="1" applyBorder="1" applyAlignment="1">
      <alignment horizontal="center" vertical="center" wrapText="1"/>
    </xf>
    <xf numFmtId="0" fontId="59" fillId="0" borderId="21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vertical="center"/>
    </xf>
    <xf numFmtId="0" fontId="58" fillId="0" borderId="37" xfId="0" applyFont="1" applyFill="1" applyBorder="1" applyAlignment="1">
      <alignment vertical="center" wrapText="1"/>
    </xf>
    <xf numFmtId="0" fontId="59" fillId="0" borderId="37" xfId="0" applyFont="1" applyBorder="1" applyAlignment="1">
      <alignment horizontal="center" vertical="center" wrapText="1"/>
    </xf>
    <xf numFmtId="0" fontId="18" fillId="0" borderId="26" xfId="0" applyFont="1" applyFill="1" applyBorder="1" applyAlignment="1">
      <alignment vertical="center"/>
    </xf>
    <xf numFmtId="0" fontId="18" fillId="0" borderId="27" xfId="0" applyFont="1" applyFill="1" applyBorder="1" applyAlignment="1">
      <alignment vertical="center"/>
    </xf>
    <xf numFmtId="0" fontId="18" fillId="0" borderId="39" xfId="0" applyFont="1" applyFill="1" applyBorder="1" applyAlignment="1">
      <alignment vertical="center"/>
    </xf>
    <xf numFmtId="0" fontId="18" fillId="0" borderId="34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57" fillId="0" borderId="40" xfId="0" applyFont="1" applyFill="1" applyBorder="1" applyAlignment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40" fillId="6" borderId="47" xfId="0" applyFont="1" applyFill="1" applyBorder="1" applyAlignment="1">
      <alignment vertical="center" wrapText="1"/>
    </xf>
    <xf numFmtId="0" fontId="46" fillId="6" borderId="47" xfId="0" applyFont="1" applyFill="1" applyBorder="1" applyAlignment="1">
      <alignment horizontal="center" vertical="center" wrapText="1"/>
    </xf>
    <xf numFmtId="0" fontId="26" fillId="6" borderId="48" xfId="0" applyFont="1" applyFill="1" applyBorder="1" applyAlignment="1">
      <alignment horizontal="center" vertical="center" wrapText="1"/>
    </xf>
    <xf numFmtId="0" fontId="55" fillId="6" borderId="49" xfId="0" applyFont="1" applyFill="1" applyBorder="1" applyAlignment="1">
      <alignment horizontal="center" vertical="center" wrapText="1"/>
    </xf>
    <xf numFmtId="0" fontId="57" fillId="0" borderId="13" xfId="0" applyFont="1" applyFill="1" applyBorder="1" applyAlignment="1">
      <alignment horizontal="center" vertical="center"/>
    </xf>
    <xf numFmtId="0" fontId="57" fillId="0" borderId="18" xfId="0" applyFont="1" applyFill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9" fillId="0" borderId="38" xfId="0" applyFont="1" applyBorder="1" applyAlignment="1">
      <alignment horizontal="center" vertical="center"/>
    </xf>
    <xf numFmtId="0" fontId="57" fillId="0" borderId="24" xfId="0" applyFont="1" applyFill="1" applyBorder="1" applyAlignment="1">
      <alignment vertical="center"/>
    </xf>
    <xf numFmtId="0" fontId="57" fillId="0" borderId="30" xfId="0" applyFont="1" applyFill="1" applyBorder="1" applyAlignment="1">
      <alignment vertical="center"/>
    </xf>
    <xf numFmtId="0" fontId="36" fillId="6" borderId="47" xfId="0" applyFont="1" applyFill="1" applyBorder="1" applyAlignment="1">
      <alignment horizontal="center" vertical="center" wrapText="1"/>
    </xf>
    <xf numFmtId="0" fontId="26" fillId="6" borderId="52" xfId="0" applyFont="1" applyFill="1" applyBorder="1" applyAlignment="1">
      <alignment horizontal="center" vertical="center" wrapText="1"/>
    </xf>
    <xf numFmtId="0" fontId="55" fillId="6" borderId="50" xfId="0" applyFont="1" applyFill="1" applyBorder="1" applyAlignment="1">
      <alignment horizontal="center" vertical="center" wrapText="1"/>
    </xf>
    <xf numFmtId="0" fontId="18" fillId="0" borderId="56" xfId="0" applyFont="1" applyFill="1" applyBorder="1" applyAlignment="1">
      <alignment vertical="center"/>
    </xf>
    <xf numFmtId="0" fontId="18" fillId="0" borderId="11" xfId="0" applyFont="1" applyFill="1" applyBorder="1" applyAlignment="1">
      <alignment vertical="center"/>
    </xf>
    <xf numFmtId="0" fontId="18" fillId="0" borderId="59" xfId="0" applyFont="1" applyFill="1" applyBorder="1" applyAlignment="1">
      <alignment vertical="center"/>
    </xf>
    <xf numFmtId="0" fontId="18" fillId="0" borderId="16" xfId="0" applyFont="1" applyFill="1" applyBorder="1" applyAlignment="1">
      <alignment vertical="center"/>
    </xf>
    <xf numFmtId="0" fontId="18" fillId="0" borderId="37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2" fillId="0" borderId="37" xfId="0" applyFont="1" applyFill="1" applyBorder="1" applyAlignment="1">
      <alignment horizontal="center" vertical="center"/>
    </xf>
    <xf numFmtId="0" fontId="18" fillId="6" borderId="11" xfId="0" applyFont="1" applyFill="1" applyBorder="1" applyAlignment="1">
      <alignment horizontal="center" vertical="center"/>
    </xf>
    <xf numFmtId="0" fontId="63" fillId="0" borderId="27" xfId="0" applyFont="1" applyFill="1" applyBorder="1" applyAlignment="1">
      <alignment vertical="center"/>
    </xf>
    <xf numFmtId="0" fontId="64" fillId="0" borderId="57" xfId="0" applyFont="1" applyFill="1" applyBorder="1" applyAlignment="1">
      <alignment horizontal="center" vertical="center"/>
    </xf>
    <xf numFmtId="0" fontId="12" fillId="0" borderId="57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vertical="center"/>
    </xf>
    <xf numFmtId="0" fontId="18" fillId="0" borderId="29" xfId="0" applyFont="1" applyFill="1" applyBorder="1" applyAlignment="1">
      <alignment vertical="center"/>
    </xf>
    <xf numFmtId="0" fontId="18" fillId="0" borderId="40" xfId="0" applyFont="1" applyFill="1" applyBorder="1" applyAlignment="1">
      <alignment vertical="center"/>
    </xf>
    <xf numFmtId="0" fontId="7" fillId="0" borderId="61" xfId="0" applyFont="1" applyBorder="1" applyAlignment="1">
      <alignment vertical="center"/>
    </xf>
    <xf numFmtId="0" fontId="18" fillId="0" borderId="57" xfId="0" applyFont="1" applyFill="1" applyBorder="1" applyAlignment="1">
      <alignment horizontal="center" vertical="center"/>
    </xf>
    <xf numFmtId="0" fontId="67" fillId="0" borderId="63" xfId="0" applyFont="1" applyFill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vertical="center"/>
    </xf>
    <xf numFmtId="0" fontId="18" fillId="0" borderId="31" xfId="0" applyFont="1" applyFill="1" applyBorder="1" applyAlignment="1">
      <alignment vertical="center"/>
    </xf>
    <xf numFmtId="0" fontId="18" fillId="0" borderId="23" xfId="0" applyFont="1" applyFill="1" applyBorder="1" applyAlignment="1">
      <alignment horizontal="center" vertical="center"/>
    </xf>
    <xf numFmtId="0" fontId="43" fillId="0" borderId="35" xfId="0" applyFont="1" applyBorder="1" applyAlignment="1">
      <alignment vertical="center"/>
    </xf>
    <xf numFmtId="0" fontId="43" fillId="0" borderId="33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9" fillId="0" borderId="13" xfId="0" applyFont="1" applyBorder="1" applyAlignment="1">
      <alignment vertical="center" wrapText="1"/>
    </xf>
    <xf numFmtId="0" fontId="59" fillId="0" borderId="13" xfId="0" applyFont="1" applyBorder="1" applyAlignment="1">
      <alignment horizontal="center" vertical="center" wrapText="1"/>
    </xf>
    <xf numFmtId="0" fontId="20" fillId="3" borderId="18" xfId="0" applyFont="1" applyFill="1" applyBorder="1" applyAlignment="1">
      <alignment vertical="center" wrapText="1"/>
    </xf>
    <xf numFmtId="0" fontId="18" fillId="0" borderId="64" xfId="0" applyFont="1" applyBorder="1" applyAlignment="1">
      <alignment horizontal="center" vertical="center"/>
    </xf>
    <xf numFmtId="0" fontId="50" fillId="0" borderId="64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" fillId="0" borderId="0" xfId="0" applyFont="1"/>
    <xf numFmtId="0" fontId="18" fillId="0" borderId="23" xfId="0" applyFont="1" applyFill="1" applyBorder="1" applyAlignment="1">
      <alignment vertical="center"/>
    </xf>
    <xf numFmtId="0" fontId="58" fillId="0" borderId="23" xfId="0" applyFont="1" applyFill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0" fontId="18" fillId="0" borderId="36" xfId="0" applyFont="1" applyFill="1" applyBorder="1" applyAlignment="1">
      <alignment horizontal="center" vertical="center" wrapText="1"/>
    </xf>
    <xf numFmtId="0" fontId="57" fillId="0" borderId="40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8" fillId="0" borderId="16" xfId="0" applyFont="1" applyBorder="1" applyAlignment="1">
      <alignment horizontal="center" vertical="center"/>
    </xf>
    <xf numFmtId="0" fontId="58" fillId="0" borderId="18" xfId="0" applyFont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58" fillId="0" borderId="21" xfId="0" applyFont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8" fillId="0" borderId="37" xfId="0" applyFont="1" applyFill="1" applyBorder="1" applyAlignment="1">
      <alignment horizontal="center" vertical="center"/>
    </xf>
    <xf numFmtId="0" fontId="18" fillId="0" borderId="6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18" fillId="0" borderId="38" xfId="0" applyFont="1" applyFill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58" fillId="0" borderId="22" xfId="0" applyFont="1" applyBorder="1" applyAlignment="1">
      <alignment horizontal="center" vertical="center"/>
    </xf>
    <xf numFmtId="0" fontId="58" fillId="0" borderId="3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8" fillId="0" borderId="61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center" vertical="center" wrapText="1"/>
    </xf>
    <xf numFmtId="0" fontId="18" fillId="0" borderId="64" xfId="0" applyFont="1" applyFill="1" applyBorder="1" applyAlignment="1">
      <alignment horizontal="center" vertical="center"/>
    </xf>
    <xf numFmtId="0" fontId="18" fillId="0" borderId="3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48" fillId="0" borderId="14" xfId="0" applyFont="1" applyBorder="1" applyAlignment="1">
      <alignment vertical="center" wrapText="1"/>
    </xf>
    <xf numFmtId="0" fontId="48" fillId="0" borderId="41" xfId="0" applyFont="1" applyBorder="1" applyAlignment="1">
      <alignment vertical="center" wrapText="1"/>
    </xf>
    <xf numFmtId="0" fontId="48" fillId="0" borderId="42" xfId="0" applyFont="1" applyBorder="1" applyAlignment="1">
      <alignment vertical="center" wrapText="1"/>
    </xf>
    <xf numFmtId="0" fontId="18" fillId="0" borderId="21" xfId="0" applyFont="1" applyFill="1" applyBorder="1" applyAlignment="1">
      <alignment horizontal="center" vertical="center"/>
    </xf>
    <xf numFmtId="0" fontId="18" fillId="6" borderId="16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18" fillId="6" borderId="21" xfId="0" applyFont="1" applyFill="1" applyBorder="1" applyAlignment="1">
      <alignment horizontal="center" vertical="center"/>
    </xf>
    <xf numFmtId="0" fontId="38" fillId="0" borderId="14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38" fillId="0" borderId="42" xfId="0" applyFont="1" applyBorder="1" applyAlignment="1">
      <alignment vertical="center" wrapText="1"/>
    </xf>
    <xf numFmtId="0" fontId="11" fillId="8" borderId="50" xfId="2" applyFont="1" applyFill="1" applyBorder="1" applyAlignment="1">
      <alignment horizontal="center" vertical="center" wrapText="1"/>
    </xf>
    <xf numFmtId="0" fontId="11" fillId="8" borderId="51" xfId="2" applyFont="1" applyFill="1" applyBorder="1" applyAlignment="1">
      <alignment horizontal="center" vertical="center" wrapText="1"/>
    </xf>
    <xf numFmtId="0" fontId="56" fillId="7" borderId="26" xfId="2" applyFont="1" applyFill="1" applyBorder="1" applyAlignment="1">
      <alignment horizontal="center" vertical="center" wrapText="1"/>
    </xf>
    <xf numFmtId="0" fontId="56" fillId="7" borderId="27" xfId="2" applyFont="1" applyFill="1" applyBorder="1" applyAlignment="1">
      <alignment horizontal="center" vertical="center" wrapText="1"/>
    </xf>
    <xf numFmtId="49" fontId="41" fillId="0" borderId="26" xfId="0" applyNumberFormat="1" applyFont="1" applyBorder="1" applyAlignment="1">
      <alignment horizontal="center" vertical="center"/>
    </xf>
    <xf numFmtId="49" fontId="41" fillId="0" borderId="28" xfId="0" applyNumberFormat="1" applyFont="1" applyBorder="1" applyAlignment="1">
      <alignment horizontal="center" vertical="center"/>
    </xf>
    <xf numFmtId="49" fontId="41" fillId="0" borderId="27" xfId="0" applyNumberFormat="1" applyFont="1" applyBorder="1" applyAlignment="1">
      <alignment horizontal="center" vertical="center"/>
    </xf>
    <xf numFmtId="0" fontId="55" fillId="0" borderId="26" xfId="0" applyFont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27" xfId="0" applyFont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57" fillId="0" borderId="40" xfId="0" applyFont="1" applyFill="1" applyBorder="1" applyAlignment="1">
      <alignment horizontal="center" vertical="center"/>
    </xf>
    <xf numFmtId="0" fontId="57" fillId="0" borderId="25" xfId="0" applyFont="1" applyFill="1" applyBorder="1" applyAlignment="1">
      <alignment horizontal="center" vertical="center"/>
    </xf>
    <xf numFmtId="0" fontId="18" fillId="0" borderId="67" xfId="0" applyFont="1" applyFill="1" applyBorder="1" applyAlignment="1">
      <alignment horizontal="center" vertical="center" wrapText="1"/>
    </xf>
    <xf numFmtId="0" fontId="18" fillId="0" borderId="46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18" fillId="0" borderId="68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12" fillId="0" borderId="12" xfId="2" applyFont="1" applyFill="1" applyBorder="1" applyAlignment="1">
      <alignment horizontal="center" vertical="center"/>
    </xf>
    <xf numFmtId="0" fontId="12" fillId="0" borderId="0" xfId="2" applyFont="1" applyFill="1" applyAlignment="1">
      <alignment horizontal="center" vertical="center"/>
    </xf>
    <xf numFmtId="0" fontId="12" fillId="0" borderId="13" xfId="2" applyFont="1" applyFill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20" fillId="0" borderId="4" xfId="2" applyFont="1" applyBorder="1" applyAlignment="1">
      <alignment horizontal="center" vertical="center"/>
    </xf>
    <xf numFmtId="0" fontId="20" fillId="0" borderId="5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center"/>
    </xf>
    <xf numFmtId="0" fontId="23" fillId="0" borderId="23" xfId="0" applyFont="1" applyBorder="1" applyAlignment="1">
      <alignment vertical="center" wrapText="1"/>
    </xf>
    <xf numFmtId="0" fontId="57" fillId="0" borderId="16" xfId="0" applyFont="1" applyBorder="1" applyAlignment="1">
      <alignment horizontal="center" vertical="center"/>
    </xf>
    <xf numFmtId="0" fontId="57" fillId="0" borderId="18" xfId="0" applyFont="1" applyBorder="1" applyAlignment="1">
      <alignment horizontal="center" vertical="center"/>
    </xf>
    <xf numFmtId="0" fontId="57" fillId="0" borderId="21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8" fillId="0" borderId="5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2" fillId="0" borderId="14" xfId="0" applyFont="1" applyBorder="1" applyAlignment="1">
      <alignment vertical="center" wrapText="1"/>
    </xf>
    <xf numFmtId="0" fontId="22" fillId="0" borderId="41" xfId="0" applyFont="1" applyBorder="1" applyAlignment="1">
      <alignment vertical="center" wrapText="1"/>
    </xf>
    <xf numFmtId="0" fontId="22" fillId="0" borderId="42" xfId="0" applyFont="1" applyBorder="1" applyAlignment="1">
      <alignment vertical="center" wrapText="1"/>
    </xf>
    <xf numFmtId="0" fontId="23" fillId="0" borderId="14" xfId="0" applyFont="1" applyBorder="1" applyAlignment="1">
      <alignment vertical="center" wrapText="1"/>
    </xf>
    <xf numFmtId="0" fontId="23" fillId="0" borderId="41" xfId="0" applyFont="1" applyBorder="1" applyAlignment="1">
      <alignment vertical="center" wrapText="1"/>
    </xf>
    <xf numFmtId="0" fontId="23" fillId="0" borderId="42" xfId="0" applyFont="1" applyBorder="1" applyAlignment="1">
      <alignment vertical="center" wrapText="1"/>
    </xf>
    <xf numFmtId="0" fontId="21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35" fillId="0" borderId="14" xfId="0" applyFont="1" applyBorder="1" applyAlignment="1">
      <alignment vertical="center" wrapText="1"/>
    </xf>
    <xf numFmtId="0" fontId="35" fillId="0" borderId="41" xfId="0" applyFont="1" applyBorder="1" applyAlignment="1">
      <alignment vertical="center" wrapText="1"/>
    </xf>
    <xf numFmtId="0" fontId="35" fillId="0" borderId="42" xfId="0" applyFont="1" applyBorder="1" applyAlignment="1">
      <alignment vertical="center" wrapText="1"/>
    </xf>
    <xf numFmtId="0" fontId="63" fillId="0" borderId="26" xfId="0" applyFont="1" applyFill="1" applyBorder="1" applyAlignment="1">
      <alignment horizontal="center" vertical="center"/>
    </xf>
    <xf numFmtId="0" fontId="63" fillId="0" borderId="28" xfId="0" applyFont="1" applyFill="1" applyBorder="1" applyAlignment="1">
      <alignment horizontal="center" vertical="center"/>
    </xf>
    <xf numFmtId="0" fontId="63" fillId="0" borderId="27" xfId="0" applyFont="1" applyFill="1" applyBorder="1" applyAlignment="1">
      <alignment horizontal="center" vertical="center"/>
    </xf>
    <xf numFmtId="0" fontId="65" fillId="0" borderId="26" xfId="0" applyFont="1" applyBorder="1" applyAlignment="1">
      <alignment horizontal="center" vertical="center"/>
    </xf>
    <xf numFmtId="0" fontId="65" fillId="0" borderId="33" xfId="0" applyFont="1" applyBorder="1" applyAlignment="1">
      <alignment horizontal="center" vertical="center"/>
    </xf>
    <xf numFmtId="0" fontId="66" fillId="0" borderId="29" xfId="3" applyFill="1" applyBorder="1" applyAlignment="1">
      <alignment horizontal="center" vertical="center" wrapText="1"/>
    </xf>
    <xf numFmtId="0" fontId="64" fillId="0" borderId="40" xfId="0" applyFont="1" applyFill="1" applyBorder="1" applyAlignment="1">
      <alignment horizontal="center" vertical="center" wrapText="1"/>
    </xf>
    <xf numFmtId="0" fontId="64" fillId="0" borderId="39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0" fontId="63" fillId="6" borderId="16" xfId="0" applyFont="1" applyFill="1" applyBorder="1" applyAlignment="1">
      <alignment horizontal="center" vertical="center"/>
    </xf>
    <xf numFmtId="0" fontId="63" fillId="6" borderId="18" xfId="0" applyFont="1" applyFill="1" applyBorder="1" applyAlignment="1">
      <alignment horizontal="center" vertical="center"/>
    </xf>
    <xf numFmtId="0" fontId="63" fillId="6" borderId="21" xfId="0" applyFont="1" applyFill="1" applyBorder="1" applyAlignment="1">
      <alignment horizontal="center" vertical="center"/>
    </xf>
    <xf numFmtId="0" fontId="64" fillId="0" borderId="26" xfId="0" applyFont="1" applyFill="1" applyBorder="1" applyAlignment="1">
      <alignment horizontal="center" vertical="center"/>
    </xf>
    <xf numFmtId="0" fontId="64" fillId="0" borderId="28" xfId="0" applyFont="1" applyFill="1" applyBorder="1" applyAlignment="1">
      <alignment horizontal="center" vertical="center"/>
    </xf>
    <xf numFmtId="0" fontId="64" fillId="0" borderId="27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58" fillId="0" borderId="18" xfId="0" applyFont="1" applyFill="1" applyBorder="1" applyAlignment="1">
      <alignment horizontal="center" vertical="center" wrapText="1"/>
    </xf>
    <xf numFmtId="0" fontId="58" fillId="0" borderId="37" xfId="0" applyFont="1" applyFill="1" applyBorder="1" applyAlignment="1">
      <alignment horizontal="center" vertical="center" wrapText="1"/>
    </xf>
    <xf numFmtId="0" fontId="18" fillId="0" borderId="56" xfId="0" applyFont="1" applyFill="1" applyBorder="1" applyAlignment="1">
      <alignment horizontal="center" vertical="center"/>
    </xf>
    <xf numFmtId="0" fontId="27" fillId="0" borderId="1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41" xfId="0" applyFont="1" applyBorder="1" applyAlignment="1">
      <alignment vertical="center" wrapText="1"/>
    </xf>
    <xf numFmtId="0" fontId="29" fillId="0" borderId="42" xfId="0" applyFont="1" applyBorder="1" applyAlignment="1">
      <alignment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/>
    </xf>
    <xf numFmtId="0" fontId="58" fillId="0" borderId="29" xfId="0" applyFont="1" applyFill="1" applyBorder="1" applyAlignment="1">
      <alignment horizontal="center" vertical="center" wrapText="1"/>
    </xf>
    <xf numFmtId="0" fontId="58" fillId="0" borderId="40" xfId="0" applyFont="1" applyFill="1" applyBorder="1" applyAlignment="1">
      <alignment horizontal="center" vertical="center" wrapText="1"/>
    </xf>
    <xf numFmtId="0" fontId="58" fillId="0" borderId="25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32" fillId="0" borderId="14" xfId="0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32" fillId="0" borderId="30" xfId="0" applyFont="1" applyBorder="1" applyAlignment="1">
      <alignment vertical="center" wrapText="1"/>
    </xf>
    <xf numFmtId="0" fontId="30" fillId="2" borderId="14" xfId="0" applyFont="1" applyFill="1" applyBorder="1" applyAlignment="1">
      <alignment horizontal="center" vertical="center" wrapText="1"/>
    </xf>
    <xf numFmtId="0" fontId="30" fillId="2" borderId="41" xfId="0" applyFont="1" applyFill="1" applyBorder="1" applyAlignment="1">
      <alignment horizontal="center" vertical="center" wrapText="1"/>
    </xf>
    <xf numFmtId="0" fontId="30" fillId="2" borderId="42" xfId="0" applyFont="1" applyFill="1" applyBorder="1" applyAlignment="1">
      <alignment horizontal="center" vertical="center" wrapText="1"/>
    </xf>
    <xf numFmtId="0" fontId="32" fillId="0" borderId="41" xfId="0" applyFont="1" applyBorder="1" applyAlignment="1">
      <alignment vertical="center" wrapText="1"/>
    </xf>
    <xf numFmtId="0" fontId="32" fillId="0" borderId="42" xfId="0" applyFont="1" applyBorder="1" applyAlignment="1">
      <alignment vertical="center" wrapText="1"/>
    </xf>
    <xf numFmtId="0" fontId="58" fillId="0" borderId="23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43" fillId="0" borderId="56" xfId="0" applyFont="1" applyBorder="1" applyAlignment="1">
      <alignment horizontal="center" vertical="center"/>
    </xf>
    <xf numFmtId="0" fontId="43" fillId="0" borderId="36" xfId="0" applyFont="1" applyBorder="1" applyAlignment="1">
      <alignment horizontal="center" vertical="center"/>
    </xf>
    <xf numFmtId="0" fontId="43" fillId="0" borderId="26" xfId="0" applyFont="1" applyBorder="1" applyAlignment="1">
      <alignment horizontal="center" vertical="center"/>
    </xf>
    <xf numFmtId="0" fontId="43" fillId="0" borderId="28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50" fillId="0" borderId="23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58" fillId="0" borderId="21" xfId="0" applyFont="1" applyFill="1" applyBorder="1" applyAlignment="1">
      <alignment horizontal="center" vertical="center" wrapText="1"/>
    </xf>
    <xf numFmtId="0" fontId="11" fillId="0" borderId="62" xfId="0" applyFont="1" applyFill="1" applyBorder="1" applyAlignment="1">
      <alignment horizontal="center" vertical="center" wrapText="1"/>
    </xf>
    <xf numFmtId="0" fontId="18" fillId="0" borderId="29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67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0" fontId="31" fillId="3" borderId="14" xfId="0" applyFont="1" applyFill="1" applyBorder="1" applyAlignment="1">
      <alignment horizontal="center" vertical="center" wrapText="1"/>
    </xf>
    <xf numFmtId="0" fontId="31" fillId="3" borderId="41" xfId="0" applyFont="1" applyFill="1" applyBorder="1" applyAlignment="1">
      <alignment horizontal="center" vertical="center" wrapText="1"/>
    </xf>
    <xf numFmtId="0" fontId="31" fillId="3" borderId="42" xfId="0" applyFont="1" applyFill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731693</xdr:colOff>
      <xdr:row>2</xdr:row>
      <xdr:rowOff>61479</xdr:rowOff>
    </xdr:from>
    <xdr:to>
      <xdr:col>5</xdr:col>
      <xdr:colOff>903143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6134966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666D4FFB-2294-478C-96E6-E5BB3269C46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A971827-F40D-451D-BEA1-949AACF689B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5CC9BC2-5B5D-4335-919E-F49D34F1B33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782102D-0943-4F24-BF16-48F424A47FB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1AD0A968-3561-4842-B650-98D5CABB975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43BA7A2-4846-44F8-AC41-3FDE6E890F3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9F210615-9880-4CF7-BDFB-4F04CEDEFB6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10C96F5-F616-4D26-8000-2EACE5DAAF4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27EAA3A0-C7D8-4540-99FE-A58A8EE7D55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EA9EC32F-3CED-41B2-8741-45964AB455F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374B953-5610-4F53-8366-DD6DBEF94F4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673BB58-4E35-4475-B1C3-9B77DCFB6FB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B063A9C-3621-446E-940E-73D0D26358F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8BAF922-81D7-4112-9082-6E6CD5613DE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FFC7F33-8B39-4135-8DD5-F1045D5F9EF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B3EE01A-38DB-4EDC-A17D-51B7FDE3530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BF6052D-7E39-4F36-B4A9-509681B9C29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8D95EF79-7551-4281-8EAD-517898E52D0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F6DD0C8-91A3-4CBB-B7E4-2CFFDC8550C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20685F-B7CF-4020-BA56-E55BD9D286B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A039450F-B2CD-48EA-A2C2-CF98B625E2F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47C63CF-446A-4A46-8314-FF245DA38F1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5C9E9A47-8902-48A1-B370-E9D56981A08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63FA1B4-EA20-448E-B5A0-BD361600DE48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378EBBD-5519-4FDB-8916-20DD2931304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2E13568-906C-4C76-A4BF-87737073155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0E8D99A-B4F8-4381-B8A9-78EFDB90BD7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CD13482-CE18-4503-9A36-8CFED66AC5D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F508C8CD-3297-47B2-A956-9795944E6D5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F5282CC-1E2A-4489-92C4-BE3565AE91B8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C289C1FE-DD08-458E-939A-A226FBC603C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2AACC972-1CF7-4976-8282-51452B34982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531ED84F-741E-429B-B172-1ED0EC14CB8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5EDDC4C-A830-457C-9E2E-2A20101279A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146A7FA-A0AE-41D5-90B1-DCF3CB4EFDA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4E40D5BB-972D-4AFE-B69D-28D55D92B11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6369AEC-DC5C-44AD-89BC-F9338A815CF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254093B-76CE-4348-AEC5-F24FE329114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E9CA23B-7365-4FC4-B592-9F88C7457AC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2EC37D7-7B07-4CF0-A38E-C9F7CED584F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F8A9FD2-A6AE-41A1-83E6-A8ED6CB31F1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9CF14EF-8A69-48E0-AFA4-3A394064CCA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E2AC8FE-1345-4D1F-A11B-015E73583008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B3CE601E-D765-4CAE-A615-5C4607CE07D5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6C71C39-1CC8-4B04-914A-F12C6766B4E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44F1ECE-EF66-4E77-A79D-9D2998A61A8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B79B866E-3A87-49E2-BA25-9E5313DC8AE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814D2E18-5B26-4C0A-9ABA-90330C853EB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5B8F4B1-66FD-43A6-8039-7BD04087CFE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52DBE97-E78F-4617-B05E-303A678F9C7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6A119E9-3675-47B4-B846-4CF257397C6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4AF94E2F-9050-4A84-B269-D598B9437BA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7D43920-F609-473F-9695-9A97601A449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987E715-9E2C-4F59-A4EF-A906645BA27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A09F1E8-EF91-4060-A625-AB2D275853F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A9D17A22-A330-41DF-9365-5BA87EB21E2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E2921B4-B132-46AA-A60C-B9812C82AA0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20354E8F-BAA9-4182-A691-BBBD084AF6C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2DF5B20-54BB-4530-B2A0-03F57ACE62E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E3F13BBA-ABB1-460B-9CFE-6367CD76C88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3069FF54-F5AE-451B-89BE-A28C3F75E87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DEE07427-5070-4A8B-9FB5-FAF1500C472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ACEE6EED-5B6D-448C-A311-CD60DCE0384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99DD97AC-CEAB-4435-BBDF-035CC94859A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F26D726-56FA-43DA-837E-116DEF9B3DB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6B5FB25C-3590-4B44-ACE1-411C1FC0D12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9557F2B5-FD19-48C3-82D0-B03A3A5028F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3016B927-73DD-428A-8F56-CCBFB4FEF6D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65FE6039-67C5-4B7E-B65D-4C5CE9970B3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B1F9DAE-47F0-4C27-A797-4003DCBE5D8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AEF1327D-6463-4F54-8B2A-74F06729A417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4130B372-5B02-4E41-8B72-A2CEFC4A44E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E6C7E370-38C0-4594-818C-9BDD27CB51F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13C657D1-FC85-4448-8791-DD3B070DB7A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5AAEC7E4-5909-4FED-83BD-59CF6CAE899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C9DBF86-8008-4314-B454-53DF7557467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27AD44A5-3C70-4E88-937F-57BF7166BDB4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B15E6A46-7309-4075-A831-11F5D7340C1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92038123-03C6-468C-82B1-6040898A6725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D3E23F3D-7CB9-496F-AC8D-473E0D8F913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E009570F-9FA8-48D1-A85D-51E0EAC026D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D9396A09-3B29-4316-84D7-F1549989E13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BF58B886-3976-4F1C-8F5C-1A39D8A03285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D7B2AD11-026D-453C-B3C5-05A1858C69F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7432E764-F4B1-457A-9C81-EE9DA061316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B78F2242-2B74-46B1-9A27-F91A788A3165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FB5C71FA-210A-4A01-86DE-8315C7899C5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87EF8E6D-50E9-42D9-975D-6648BDD4978E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41A078E7-D3CA-469B-BDDC-F823F7F2BB1A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F3C6C3CA-D4C7-4EA4-A54B-59A7D1A627A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B1E0B220-B0CC-416E-A596-5699F103A57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49BDF9C8-8780-4309-842E-23A2EA56BC3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35BA6227-3571-4221-9635-DE8D0C1C5ABD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9FD97E1-FFFD-440D-A634-250B9FAAE31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EB55F636-AB14-47B6-A923-72D476B72B3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75DEC9E-5503-43C5-8B4A-0687698368E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BEE78EAC-9B1B-4E72-BC6E-4C76BC746A5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A4ECBF7F-BB49-451A-A7D8-C77558141F0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57D42259-8708-4242-A31E-BC327BAE283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C6C12B36-E06A-44E8-AF12-9AF5F8F0A188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175AE48D-8BB4-4CFC-9E68-A63FCDC92DE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18659153-4EAC-44B1-8662-266F8374AA8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BD67AEB8-174A-437C-B3FB-AC1B9CE40F36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91223ED8-59C2-4F16-B86A-880D98B9C47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99A0E748-35C7-4CC1-B766-15C1C8895D8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2032A991-3EAB-4510-8CCF-EE36DFA4CB3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77B7C76-A9C1-47AA-9FC4-E0F8CF69CA90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39A25C83-92E0-49E0-A1CF-7D78C3C9CCB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9CEB9C2F-D3BF-43C2-A90E-92168EC3C7F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E2F4A7C-3071-404B-835E-FC4D4658B921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67490E79-0984-4903-ACD7-C459E904EB4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F90F35EB-A88B-4F9A-ADA1-A7A1B3F4AB1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E64ED8D4-BC7C-40AC-B495-7AC0CE10E319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CBD5F6F2-86FE-426F-A603-2C044086EB2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B2387F67-DA8C-46ED-9D0B-0B9672786ACB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F0291C1C-60C4-4B71-8425-C5358133071F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F705D7DC-DBEF-44D0-8823-2C417E78EE33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A293166-0B58-4EF8-813F-8C3D7325A4A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55FEE22C-7E47-427C-9551-90623DD74B72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47540397-59A6-4F38-9181-F811DE6D61AC}"/>
            </a:ext>
          </a:extLst>
        </xdr:cNvPr>
        <xdr:cNvSpPr>
          <a:spLocks noChangeShapeType="1"/>
        </xdr:cNvSpPr>
      </xdr:nvSpPr>
      <xdr:spPr>
        <a:xfrm>
          <a:off x="6987886" y="1133128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1263212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8E89F282-6FBE-48EE-9640-6D8FB9F1682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73F9DF5E-754D-4964-B705-F09AFB5AB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314325</xdr:colOff>
      <xdr:row>2</xdr:row>
      <xdr:rowOff>133350</xdr:rowOff>
    </xdr:from>
    <xdr:to>
      <xdr:col>2</xdr:col>
      <xdr:colOff>1343025</xdr:colOff>
      <xdr:row>2</xdr:row>
      <xdr:rowOff>133350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198F2A55-4522-4A4B-9F3B-A1BCD413FC99}"/>
            </a:ext>
          </a:extLst>
        </xdr:cNvPr>
        <xdr:cNvCxnSpPr/>
      </xdr:nvCxnSpPr>
      <xdr:spPr>
        <a:xfrm>
          <a:off x="1762125" y="49530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3</xdr:row>
      <xdr:rowOff>0</xdr:rowOff>
    </xdr:from>
    <xdr:to>
      <xdr:col>5</xdr:col>
      <xdr:colOff>895350</xdr:colOff>
      <xdr:row>3</xdr:row>
      <xdr:rowOff>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2B5B1ECC-65C6-4BFB-B8AE-97C0BE2087DB}"/>
            </a:ext>
          </a:extLst>
        </xdr:cNvPr>
        <xdr:cNvCxnSpPr/>
      </xdr:nvCxnSpPr>
      <xdr:spPr>
        <a:xfrm>
          <a:off x="5934075" y="5429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9932E12B-46A3-4012-9CC5-1C4D5333BF96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F1962E18-ED3D-4AC9-BA89-640C123B5D9F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73ACFC68-94E7-4EDB-AD66-236C4D59F79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183C2A83-CD1B-4BE6-88D0-3B47CA425CA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B0F5C091-CF27-4D15-8285-381AD354C71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28C888CB-6B20-40F0-9323-791D78D26DA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8C99F472-6B10-4031-A67C-3398E1677984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B711B3BA-3E79-4F0D-9A63-268FC1D2637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E11364DE-F84D-46C0-B5B5-D3395FF5D2EF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3A4860BA-4EDD-4B15-BB9F-D7973C5D620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FD2C3B4E-71DD-429F-B897-CEA4FB7482F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58AE419-6911-40E0-9C19-58884ECB698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813FFB40-CBFF-4DA3-A548-FA92A4A5689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4EC636F5-B470-4209-87E3-90BA443A9BD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B309A26C-F1E6-4905-BE0B-9B640319823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7E6FFACE-D98A-42F4-AE2E-A0DD2EA7E8DC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BFA0449B-72F6-45A5-A834-0F4FF5053565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A247B248-03B3-4B8E-9B51-F6D65CBE685C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30D1EE54-BAC7-4B1E-B93C-E675F1014052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B99FCA9E-F160-4917-9165-2FCCDC4866B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4D9191A5-C5BC-4C96-9916-25C8E4D81C11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AE691A9A-6720-4047-979B-6D712964C1C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471785D5-52A9-45D8-B2B8-C61E5E971A02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FA1F2D4B-0378-49DE-96E6-3667853945D2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A895B186-036F-4440-824D-B805FE7773B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44851065-7AF0-431F-BA5E-EB09FD52226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FE035267-7A87-4472-8842-B277874432A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6EBC361D-C373-4CA3-85B1-E1522585459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79263C67-E218-4A31-9747-36BF616C2091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2A509D18-4EFD-4D52-BB14-F54AF65EE90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9C177A83-A45B-4877-938B-978AACFAAA7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1999BFA1-1591-40BA-8AA6-1D56FB44426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C35796DC-8C43-44AF-9C5E-2552E13D516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E0F2E25-B314-4B23-A55A-5CAC71A26116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967E4B5B-8B1D-4846-9564-B604499C36B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92165D37-450E-49FF-BD4F-A1695247D54A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5C64F6B8-5464-4662-AD0E-CA17CFD88079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17BA10D2-2B90-43D7-9750-4B1F22FB8365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37C927A7-0DC0-4D83-8282-2BBE8AD95AD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70E56A54-F249-459E-A5F8-81D8EC67A37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253821D0-27AC-48B5-AC60-DB9DE846B23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EB45EC39-03F2-4518-B367-13450DE926F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46E6ADB9-A0C3-409E-8449-365296F1AAFC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FBEF1F02-D056-4AF4-8144-4F8CA0AC195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1EE3ADA3-BBDD-43B4-B5F0-59F8B0E0C28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6918934B-CE6C-40BD-9959-8C9E2450CA03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97C14011-736F-429F-A7A3-A5FFB237CDC3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61E5D17A-FA5E-4303-855D-7406CC7D28D0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BC5C1A8-D04C-4577-A4CC-52ABE1FFE278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F3EF20A9-BA7F-4270-8A5C-6473F417702F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8471CC0-5F01-4140-96E0-75B63CD87A57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2318434C-CF31-4C82-876E-1EFD840F20DF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EE4DFCBA-6B8C-4BCA-84A3-CEBAF140B44A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2AD34AA0-44BC-4499-8A26-E368E50EE84A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9BC694B6-AAAD-4073-98C1-9915BC268FD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F5E00CC9-CAE6-4B43-B65B-68CEC0A5B79E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94FEFCC7-DBEC-4B2D-97C6-16E22240F9A5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CB3576DC-9A4D-4667-8FB8-00A81B5BADDB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FDB04966-DFEB-4277-A1A7-041E67822173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430D6FD5-CD7B-4849-835A-4F9806E1B8D2}"/>
            </a:ext>
          </a:extLst>
        </xdr:cNvPr>
        <xdr:cNvSpPr>
          <a:spLocks noChangeShapeType="1"/>
        </xdr:cNvSpPr>
      </xdr:nvSpPr>
      <xdr:spPr>
        <a:xfrm>
          <a:off x="6943725" y="8648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A2C17F8E-E6F0-42D4-9E21-CE931AFBE5E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701C247D-56C3-4817-AD10-544505F71AC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53528B57-3CAD-4FEE-9C5C-7990448B8B6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922CBF1F-5998-4163-8CFD-BF0C1262619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346C2DFB-30BA-4981-A6B8-F1D947DDA67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A29F66A5-5ED7-4DC1-A770-AD6BC97F338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B6F9F80A-FC2A-48E7-8EE0-050EFC1F43B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7D19E5EA-FA6C-4AA6-B30C-E1D9B09664A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9E556366-109A-4B3B-8126-7F737B18627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CE1F5D0-8A92-45D4-B9A6-8453BA84063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43A4C58A-5EC9-475E-B1CB-8AF7543D26C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9026C3E8-FF93-49CD-B27E-29F6F32A2CB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1DF446AE-1329-48EB-A976-4895550E5F4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DC05E651-D044-4138-B52E-F9BA191F3DB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6137C45B-822D-4364-92CD-5635AD49F0A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F0D9AD94-FEEA-4D8B-9FB9-49670D1E8A2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A9BC2D9-C851-417A-BF1E-EA9AFCCCD6F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E5A24D61-61C1-461C-AD22-D94DCB93D5A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CFE808E5-98F4-4C8A-9D94-DFF8D559241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4EE775E1-AAB2-4594-BA58-52A40BFB48D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7E591518-C8D7-4983-B955-60441EFD2BF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64013129-CE6B-4D1A-A95B-355D901B046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B08EF999-F3EA-403F-AF73-63F0AA0C39A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A7141C69-DF3B-4590-9571-C0605E70141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43073142-CC9A-4E9F-9FB9-4197A304F1C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CC12F676-361C-4969-90C1-FE4C50F053F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2CF04C21-61A9-4533-ABE7-BE54AC127E0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D0239BC2-26E2-4572-986C-74AF409A579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96844B8-6C61-4395-AEA9-4C0F95135A2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BC7BE6F4-FF14-4035-BFEE-C6FBC4E45EB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CC4A2808-83C5-44DD-8669-491AB5C76FE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59169301-C56C-49CC-8794-2EACAA5604D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E1156F13-2BE5-4C1A-B17D-ACBDC1BF7D3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374BA8BC-0394-4C11-86DF-99C668738E9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34DBCD64-2B26-4C5B-8202-1FF9B5AF91B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6640A076-1858-4EA9-8AA4-D2CD02940D3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7B00BDF5-6342-4B64-91BD-0F16FF454E4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13D41353-83CD-4833-9236-7104E5AFA57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4B9CDE5F-0361-4563-8D83-61F810DD0FF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DB4AE9C0-D893-4525-8E41-FC5784B664C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9E00295F-D3A1-46AB-82A0-76DDF2213BC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5E9191F3-1D6A-4FC8-9B46-871EDBF8F7D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D1A23866-5370-43D0-B835-606A1685A50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5F9742C6-9908-4A30-B53E-877277E386D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C0E2D4DA-483E-4FF9-AADB-7C267B6C7A0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C19F262B-3CEA-463B-BF10-1387B75DC96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74AE076D-C9F8-4D0C-B0A1-4B1718D5122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EC66269C-D154-4E8E-A386-E6D292C1452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46F67D42-8236-4806-A1A7-03EB2795AFD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311CEA5E-0E1A-4DB1-AA7E-94A68285164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C32D5824-7BAB-4AD0-81F3-98C9357C78F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9A6761B1-9172-41DE-BC04-C0B4B7C1428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B492C583-35FB-4439-8A3D-9B484FDE3DC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1B001CFD-668B-465C-9EE5-21C23652AA0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EA37ED52-9546-431A-94A0-AA2F544A62B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E1BA77E5-FAA5-4C10-93CD-90F7B012DC2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1C94D353-7755-42AB-9D10-F12CA123045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7FAECAB3-1E55-4910-9B13-3CC16E915C2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A656418-45DC-42AC-A5D1-65DBA4CC823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8BE558CC-B45F-47A1-9239-7FD1FF316B5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BB7FDBB6-C2D9-48CC-A09F-C714BC2D868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C1124E0-3569-4FFD-A988-61FA86365BD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33AE896-4A2D-4857-9192-81DCFE00B9A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2E184264-5A72-4015-9F04-15CA1BB02DA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FCF986C4-028E-472A-8A6C-73D84DB057C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7D149EF1-0AF7-49FC-B3A8-863B78A0A4F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479136D5-6BFA-45EA-B4FA-BEE1571EEED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33703CE-64E9-48FC-852E-27EFFC903BE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2D036F6E-0109-4FB5-97FE-F39291A3753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2DC5DF17-8502-4011-BD5A-E97C327716F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A126869D-C38F-4D42-9110-1265881A863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4A6A46E-D52A-4515-9290-3FBE816583E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16C6E624-3BC5-4667-8683-0F99E6C54354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DDDFE1DB-FA02-48F0-B35D-3E5CA461377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BFA8CD61-694E-48E6-B1CD-1A74DDB1780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6E9F3DA9-9539-43BB-A8E4-4F98C9842F95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540A02F5-AFCF-4772-9615-15A0791373E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223E1B1A-C778-47C1-89E2-CFCCE682A2D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14182015-5D73-49ED-B5A5-006C5D1068D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877850B7-D0F3-4477-9B30-427A5EE3942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926FC7-A9D6-40DE-B182-3415C8C8039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15859ECB-9851-442A-A8A2-634D51603BE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EB3D265F-150E-46B9-BF29-E96791AEAD0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8D0063B8-41FF-4FF9-90FB-6F6EA953402D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1810DCC2-443A-4D59-8301-4EA34896902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383A9B8B-25BB-481D-9477-7A4FC0FF68F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4E47CD62-4E43-417B-8427-85FA02A5E0D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8596698E-4E76-4655-BE40-0509A56631A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A2B4951C-AEB0-49EC-8C01-E8DB3D04E77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862ACA31-8401-485B-A182-6C04BE5DD84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FE4F75CD-34CE-4E4A-BFDE-BEF8D317C31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DD3A062A-3632-4206-9EC9-560C9DA9272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D5750B84-6B6D-4527-AD0B-08A23DE770D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4E16F2D5-D3F0-4E1E-A5AC-2E015AA46366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C2A5E426-117B-4A5C-B3B2-642A16806F8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672AC725-8C62-40DE-BAC4-492EF3AC279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47444D68-E3D7-4B23-B35E-D1B984FB3B79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5CC693DC-013E-4537-BC01-A8FA3F34958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C066933A-7FE8-4BEF-95AC-7CF779DBC63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F5109DBF-9AA5-44DE-B403-078B549814F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828238E7-DE9F-475A-B9FA-CEF6FFB6051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38324A64-68C8-4DB9-81A0-0EADABA98DC8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BD29D387-2B8A-4161-B8A5-C98EAA9C45A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9CEDDC15-0B65-4FAB-AD83-8DB5A88FB48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D0DA0437-CFD5-406B-8402-2ECBE4DF7B1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57DFBDA4-D993-4F0B-8428-823C57A66E52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7A225C3B-0446-431B-85A2-1DCD7B32D9C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936D8EF7-3B1C-40D9-B149-A371B224FD87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F2895388-EFFA-492A-B066-E2E6C3F8BCF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C8A0320B-FB78-4E6F-9557-1585850E3B1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5587940-A9BF-4289-A5EE-0E54064F50F1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115AA238-309B-4C1B-AA66-F1603A43785F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ADFA8B2D-6DBC-4AEC-8250-60236FDBFC8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B8557494-6EB7-44AF-8DF2-C514450DADEC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AF736B27-3F34-4327-AFCC-DB85F63ACBC3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69ED86DA-0565-428C-915C-5CC9573F92C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BDFED381-5966-4B70-AA7C-C57E5EB141C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FB36EB8F-ACBA-4F7A-B986-4BB2476714BE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6989DC23-9AA9-44B1-900B-4E477A4E4DBA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3D654658-123F-46EA-8A84-0201771AEAEB}"/>
            </a:ext>
          </a:extLst>
        </xdr:cNvPr>
        <xdr:cNvSpPr>
          <a:spLocks noChangeShapeType="1"/>
        </xdr:cNvSpPr>
      </xdr:nvSpPr>
      <xdr:spPr>
        <a:xfrm>
          <a:off x="69437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878EF150-106D-4B7E-A937-8FC050E4E2F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2AFE4789-535D-4C41-A294-1D6C7C619B0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715F05CD-767E-46D0-BA66-65B051D2EFD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B11BB615-A734-40CE-B4A8-799713D3198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BA7CE4E4-512B-45A6-931C-EF5FB006EF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2520FF09-649B-4266-8878-4A93D2D7BAE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B51AE2A5-BFE0-4E4A-995A-4DB713E902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3C690EAB-BC66-4894-86F1-A1A44827612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1C78E550-7FCA-4825-864D-F772AC99983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632BFE4-94DF-4B2E-9C3F-D6706DAC0DE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7C393A90-86E9-4AEA-AB1E-6641D41BB88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D2CE48AF-929D-4FF6-8187-53EAA3C9B54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3F2D383B-27A7-425C-ABEC-CBE4F4C206F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63EC90D7-E166-4767-BAA8-71B06520DFA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25EE04F2-0B44-4D5C-8501-9659FA47C0F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DA5985BD-A716-45ED-BD47-15F57E2CD3F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16025C38-2B10-4DBD-9FB0-DE3DB6D2437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40268A24-B1CC-4B65-B599-F852D4D9A62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F1A78173-8374-4987-994E-FDF80C95FA6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974301F1-1056-4D6E-B2B3-95654EC73A1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D0802DA7-8E32-4116-859B-DF17600975F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07ADC7C4-D26B-4E99-AD91-288FC61E7F8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BB29C8A1-711E-4762-BBA9-72976844EE2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B0F9CD11-B291-4F0A-B941-3E2ED243079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FBF6C5E5-AD55-4328-B996-39EDD448781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ADA310F0-8F10-4B0F-8CFD-97460285589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A61C76A9-FF06-4CD5-AC72-35AB9ADF212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F03BBFFD-39E2-47F1-B52E-8AACDD9EA34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9D11ABF7-53A1-414E-9023-AF806315033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77294520-6640-4B33-8B43-E18845FA38A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A450F721-AE75-4BB0-AAD4-BF41244DD46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D92A6447-C868-42AA-B9D7-AD180BB7002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DEC871B5-48F0-403C-B4BE-C8D544E1EF5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F2186D9C-EB3E-4107-8BA8-C605227E03E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6F498BA3-CE85-46CF-8C18-E64830FED62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2C411BF4-491D-4A3B-AA9D-2A217A50EBB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887908D1-AF87-4672-B4DB-CCF1057876B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2302E2B7-B848-46F2-A396-9C1D2B1B3C7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A49E8D28-3B8B-49C7-92B2-3AF32950A80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FC8AA880-2E29-4C0E-B9D6-AA30FC24934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80465FFE-BD09-498E-BC8E-7EFFFD6A5C3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95DA3BE3-75ED-4B02-A6BB-DF7EFB308DA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2877A962-FE2C-4FCE-BE4A-0689431A71E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22653DA1-9806-417A-AA6D-5E04BCCE2D5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61AC7225-56F8-4629-8BF9-677B271E891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9F8B5535-95F5-48A8-8855-6A86BB2CEF4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E7759928-DC26-4A8E-BC1F-2FB08DEE813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34CD5016-38FD-4681-B16A-67CF581F8DA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1C88B13B-CAED-4F32-A416-E3E95E51D0D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B6A88053-4E3F-415C-A5D8-8A18EA7D4A5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5BEB6203-ED09-4564-BCF2-4D057A0F52E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03DCDC00-AAFA-4A1F-AECC-8195CD07872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B9995FA8-F15C-441E-838B-4AD1640C40A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2C68BB73-AE37-4F05-819C-BD971DCB412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E15FA80C-612C-40AF-8D2D-84017BE4C2B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90319AB6-16F8-4FF3-9B63-7EA795D9601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22513D01-CEA7-4744-8891-CD603492C86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C036CECE-2F8B-491F-872E-76B53FBFE4A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D32434D0-C09B-4FA1-9DC4-0864A43AE6E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FC957088-816B-4A5A-A4D0-F0B3BABEBF2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6" name="Line 7">
          <a:extLst>
            <a:ext uri="{FF2B5EF4-FFF2-40B4-BE49-F238E27FC236}">
              <a16:creationId xmlns:a16="http://schemas.microsoft.com/office/drawing/2014/main" xmlns="" id="{21CB1B6E-AA9D-40E8-925C-1EE63CA1D5D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7" name="Line 19">
          <a:extLst>
            <a:ext uri="{FF2B5EF4-FFF2-40B4-BE49-F238E27FC236}">
              <a16:creationId xmlns:a16="http://schemas.microsoft.com/office/drawing/2014/main" xmlns="" id="{895DFB33-1560-4137-90D0-12B392FF19C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8" name="Line 7">
          <a:extLst>
            <a:ext uri="{FF2B5EF4-FFF2-40B4-BE49-F238E27FC236}">
              <a16:creationId xmlns:a16="http://schemas.microsoft.com/office/drawing/2014/main" xmlns="" id="{570E0B08-3D2B-454D-8FB3-1F0BD0CCAF3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9" name="Line 19">
          <a:extLst>
            <a:ext uri="{FF2B5EF4-FFF2-40B4-BE49-F238E27FC236}">
              <a16:creationId xmlns:a16="http://schemas.microsoft.com/office/drawing/2014/main" xmlns="" id="{186614CB-6436-437D-A9D7-AD69758B13B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0" name="Line 7">
          <a:extLst>
            <a:ext uri="{FF2B5EF4-FFF2-40B4-BE49-F238E27FC236}">
              <a16:creationId xmlns:a16="http://schemas.microsoft.com/office/drawing/2014/main" xmlns="" id="{920EBD19-0B7B-497C-9846-B4D7955D871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1" name="Line 19">
          <a:extLst>
            <a:ext uri="{FF2B5EF4-FFF2-40B4-BE49-F238E27FC236}">
              <a16:creationId xmlns:a16="http://schemas.microsoft.com/office/drawing/2014/main" xmlns="" id="{4D673AC1-F72A-4598-B4D0-5E1210112F2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2" name="Line 7">
          <a:extLst>
            <a:ext uri="{FF2B5EF4-FFF2-40B4-BE49-F238E27FC236}">
              <a16:creationId xmlns:a16="http://schemas.microsoft.com/office/drawing/2014/main" xmlns="" id="{A7ADDCDC-0985-4078-A74A-77B3BD84661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3" name="Line 19">
          <a:extLst>
            <a:ext uri="{FF2B5EF4-FFF2-40B4-BE49-F238E27FC236}">
              <a16:creationId xmlns:a16="http://schemas.microsoft.com/office/drawing/2014/main" xmlns="" id="{55CBAF70-55FD-4440-87C9-9D4B3FCB4EC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4" name="Line 7">
          <a:extLst>
            <a:ext uri="{FF2B5EF4-FFF2-40B4-BE49-F238E27FC236}">
              <a16:creationId xmlns:a16="http://schemas.microsoft.com/office/drawing/2014/main" xmlns="" id="{6BDC9AF9-890F-4E50-AF3D-DB688DF411C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5" name="Line 19">
          <a:extLst>
            <a:ext uri="{FF2B5EF4-FFF2-40B4-BE49-F238E27FC236}">
              <a16:creationId xmlns:a16="http://schemas.microsoft.com/office/drawing/2014/main" xmlns="" id="{8FEAB127-B8C1-4079-8092-0347CFA5D87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6" name="Line 7">
          <a:extLst>
            <a:ext uri="{FF2B5EF4-FFF2-40B4-BE49-F238E27FC236}">
              <a16:creationId xmlns:a16="http://schemas.microsoft.com/office/drawing/2014/main" xmlns="" id="{962A3F79-8CAD-4836-8DDF-082ED05F811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7" name="Line 19">
          <a:extLst>
            <a:ext uri="{FF2B5EF4-FFF2-40B4-BE49-F238E27FC236}">
              <a16:creationId xmlns:a16="http://schemas.microsoft.com/office/drawing/2014/main" xmlns="" id="{ABA35A20-08C4-4024-99CC-BC45D16903F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8" name="Line 7">
          <a:extLst>
            <a:ext uri="{FF2B5EF4-FFF2-40B4-BE49-F238E27FC236}">
              <a16:creationId xmlns:a16="http://schemas.microsoft.com/office/drawing/2014/main" xmlns="" id="{E12D6ED2-EC3D-431A-8A33-4A89D22DE7D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9" name="Line 19">
          <a:extLst>
            <a:ext uri="{FF2B5EF4-FFF2-40B4-BE49-F238E27FC236}">
              <a16:creationId xmlns:a16="http://schemas.microsoft.com/office/drawing/2014/main" xmlns="" id="{599A7803-ECB0-4E87-BA0D-71075C6A617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0" name="Line 7">
          <a:extLst>
            <a:ext uri="{FF2B5EF4-FFF2-40B4-BE49-F238E27FC236}">
              <a16:creationId xmlns:a16="http://schemas.microsoft.com/office/drawing/2014/main" xmlns="" id="{177F5D68-32F0-4439-8B0C-7012849847E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1" name="Line 19">
          <a:extLst>
            <a:ext uri="{FF2B5EF4-FFF2-40B4-BE49-F238E27FC236}">
              <a16:creationId xmlns:a16="http://schemas.microsoft.com/office/drawing/2014/main" xmlns="" id="{EE566EA0-9675-4F60-8F5A-261ECE430E0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2" name="Line 7">
          <a:extLst>
            <a:ext uri="{FF2B5EF4-FFF2-40B4-BE49-F238E27FC236}">
              <a16:creationId xmlns:a16="http://schemas.microsoft.com/office/drawing/2014/main" xmlns="" id="{16B9E3EA-98FD-4C72-AFE6-A6EE88A8859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3" name="Line 19">
          <a:extLst>
            <a:ext uri="{FF2B5EF4-FFF2-40B4-BE49-F238E27FC236}">
              <a16:creationId xmlns:a16="http://schemas.microsoft.com/office/drawing/2014/main" xmlns="" id="{8FCFF7A7-601A-425E-95AB-CEF17E3646C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4" name="Line 7">
          <a:extLst>
            <a:ext uri="{FF2B5EF4-FFF2-40B4-BE49-F238E27FC236}">
              <a16:creationId xmlns:a16="http://schemas.microsoft.com/office/drawing/2014/main" xmlns="" id="{57255DEA-01AF-4C1E-9E5F-D18002C434B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5" name="Line 19">
          <a:extLst>
            <a:ext uri="{FF2B5EF4-FFF2-40B4-BE49-F238E27FC236}">
              <a16:creationId xmlns:a16="http://schemas.microsoft.com/office/drawing/2014/main" xmlns="" id="{F522231A-F38B-427F-8FF7-DC5D7639353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6" name="Line 7">
          <a:extLst>
            <a:ext uri="{FF2B5EF4-FFF2-40B4-BE49-F238E27FC236}">
              <a16:creationId xmlns:a16="http://schemas.microsoft.com/office/drawing/2014/main" xmlns="" id="{C72F3B76-E66E-4E0D-A7E9-A00884A6741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7" name="Line 19">
          <a:extLst>
            <a:ext uri="{FF2B5EF4-FFF2-40B4-BE49-F238E27FC236}">
              <a16:creationId xmlns:a16="http://schemas.microsoft.com/office/drawing/2014/main" xmlns="" id="{BCD0F62F-2045-49FF-BB55-EE11265D157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8" name="Line 7">
          <a:extLst>
            <a:ext uri="{FF2B5EF4-FFF2-40B4-BE49-F238E27FC236}">
              <a16:creationId xmlns:a16="http://schemas.microsoft.com/office/drawing/2014/main" xmlns="" id="{6BCA544F-C11A-4AAD-8474-DF32E653807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9" name="Line 19">
          <a:extLst>
            <a:ext uri="{FF2B5EF4-FFF2-40B4-BE49-F238E27FC236}">
              <a16:creationId xmlns:a16="http://schemas.microsoft.com/office/drawing/2014/main" xmlns="" id="{F43B3509-4FB2-4A5F-8A2E-03168503374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0" name="Line 7">
          <a:extLst>
            <a:ext uri="{FF2B5EF4-FFF2-40B4-BE49-F238E27FC236}">
              <a16:creationId xmlns:a16="http://schemas.microsoft.com/office/drawing/2014/main" xmlns="" id="{5E932697-7AC0-4428-A3DF-56BBBBD562E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1" name="Line 19">
          <a:extLst>
            <a:ext uri="{FF2B5EF4-FFF2-40B4-BE49-F238E27FC236}">
              <a16:creationId xmlns:a16="http://schemas.microsoft.com/office/drawing/2014/main" xmlns="" id="{675F2877-FB59-4C01-BD9D-F48248B982A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2" name="Line 7">
          <a:extLst>
            <a:ext uri="{FF2B5EF4-FFF2-40B4-BE49-F238E27FC236}">
              <a16:creationId xmlns:a16="http://schemas.microsoft.com/office/drawing/2014/main" xmlns="" id="{E2AC0266-94F5-45D9-BF8E-3D6F409C6C2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3" name="Line 19">
          <a:extLst>
            <a:ext uri="{FF2B5EF4-FFF2-40B4-BE49-F238E27FC236}">
              <a16:creationId xmlns:a16="http://schemas.microsoft.com/office/drawing/2014/main" xmlns="" id="{10D5EA39-812E-4F76-9EC6-D01FD8A3184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4" name="Line 7">
          <a:extLst>
            <a:ext uri="{FF2B5EF4-FFF2-40B4-BE49-F238E27FC236}">
              <a16:creationId xmlns:a16="http://schemas.microsoft.com/office/drawing/2014/main" xmlns="" id="{32659FB9-1ECC-4FF5-BC18-AADE0FFC470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5" name="Line 19">
          <a:extLst>
            <a:ext uri="{FF2B5EF4-FFF2-40B4-BE49-F238E27FC236}">
              <a16:creationId xmlns:a16="http://schemas.microsoft.com/office/drawing/2014/main" xmlns="" id="{C8C2755C-DC5D-45FB-90C5-A2C59B9891E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6" name="Line 7">
          <a:extLst>
            <a:ext uri="{FF2B5EF4-FFF2-40B4-BE49-F238E27FC236}">
              <a16:creationId xmlns:a16="http://schemas.microsoft.com/office/drawing/2014/main" xmlns="" id="{4F5A2B5D-2A40-49F3-AAAE-E108FB6D90E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7" name="Line 19">
          <a:extLst>
            <a:ext uri="{FF2B5EF4-FFF2-40B4-BE49-F238E27FC236}">
              <a16:creationId xmlns:a16="http://schemas.microsoft.com/office/drawing/2014/main" xmlns="" id="{C5AF165B-34F7-446E-80AE-E324263E7BF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8" name="Line 7">
          <a:extLst>
            <a:ext uri="{FF2B5EF4-FFF2-40B4-BE49-F238E27FC236}">
              <a16:creationId xmlns:a16="http://schemas.microsoft.com/office/drawing/2014/main" xmlns="" id="{B76BD482-CB30-4885-BABE-021B65CF5AC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9" name="Line 19">
          <a:extLst>
            <a:ext uri="{FF2B5EF4-FFF2-40B4-BE49-F238E27FC236}">
              <a16:creationId xmlns:a16="http://schemas.microsoft.com/office/drawing/2014/main" xmlns="" id="{BA9EBCDF-3F5B-41D5-B161-912FC0E0723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0" name="Line 7">
          <a:extLst>
            <a:ext uri="{FF2B5EF4-FFF2-40B4-BE49-F238E27FC236}">
              <a16:creationId xmlns:a16="http://schemas.microsoft.com/office/drawing/2014/main" xmlns="" id="{0CB77947-4895-41C1-A923-D5466B94DAD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1" name="Line 19">
          <a:extLst>
            <a:ext uri="{FF2B5EF4-FFF2-40B4-BE49-F238E27FC236}">
              <a16:creationId xmlns:a16="http://schemas.microsoft.com/office/drawing/2014/main" xmlns="" id="{5403148C-432F-4FDB-9F94-189A344FABB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2" name="Line 7">
          <a:extLst>
            <a:ext uri="{FF2B5EF4-FFF2-40B4-BE49-F238E27FC236}">
              <a16:creationId xmlns:a16="http://schemas.microsoft.com/office/drawing/2014/main" xmlns="" id="{46F84635-799D-427E-8C08-D54EA22B4C2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3" name="Line 19">
          <a:extLst>
            <a:ext uri="{FF2B5EF4-FFF2-40B4-BE49-F238E27FC236}">
              <a16:creationId xmlns:a16="http://schemas.microsoft.com/office/drawing/2014/main" xmlns="" id="{B68A59C9-72CD-49ED-BE1C-3533CB448DD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4" name="Line 7">
          <a:extLst>
            <a:ext uri="{FF2B5EF4-FFF2-40B4-BE49-F238E27FC236}">
              <a16:creationId xmlns:a16="http://schemas.microsoft.com/office/drawing/2014/main" xmlns="" id="{B2EAE814-ACB4-4F59-A361-E403754A13A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5" name="Line 19">
          <a:extLst>
            <a:ext uri="{FF2B5EF4-FFF2-40B4-BE49-F238E27FC236}">
              <a16:creationId xmlns:a16="http://schemas.microsoft.com/office/drawing/2014/main" xmlns="" id="{E9085632-22CC-43E2-A2C4-1371A6D4F85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6" name="Line 7">
          <a:extLst>
            <a:ext uri="{FF2B5EF4-FFF2-40B4-BE49-F238E27FC236}">
              <a16:creationId xmlns:a16="http://schemas.microsoft.com/office/drawing/2014/main" xmlns="" id="{B96C167B-24AE-4344-ACD4-9FF26190617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7" name="Line 19">
          <a:extLst>
            <a:ext uri="{FF2B5EF4-FFF2-40B4-BE49-F238E27FC236}">
              <a16:creationId xmlns:a16="http://schemas.microsoft.com/office/drawing/2014/main" xmlns="" id="{D0A2E0A4-D7D9-4823-9D00-C7D9F3A79FE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8" name="Line 7">
          <a:extLst>
            <a:ext uri="{FF2B5EF4-FFF2-40B4-BE49-F238E27FC236}">
              <a16:creationId xmlns:a16="http://schemas.microsoft.com/office/drawing/2014/main" xmlns="" id="{80AB8D96-6868-483B-B4D3-C9A19517772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9" name="Line 19">
          <a:extLst>
            <a:ext uri="{FF2B5EF4-FFF2-40B4-BE49-F238E27FC236}">
              <a16:creationId xmlns:a16="http://schemas.microsoft.com/office/drawing/2014/main" xmlns="" id="{E80144C9-7B46-44D9-9887-6541CA5E485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0" name="Line 7">
          <a:extLst>
            <a:ext uri="{FF2B5EF4-FFF2-40B4-BE49-F238E27FC236}">
              <a16:creationId xmlns:a16="http://schemas.microsoft.com/office/drawing/2014/main" xmlns="" id="{2F4198E1-BE87-4764-97DB-073E5D461B8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1" name="Line 19">
          <a:extLst>
            <a:ext uri="{FF2B5EF4-FFF2-40B4-BE49-F238E27FC236}">
              <a16:creationId xmlns:a16="http://schemas.microsoft.com/office/drawing/2014/main" xmlns="" id="{F4EA2551-9C85-4759-B782-AB3BB5F2A86B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2" name="Line 7">
          <a:extLst>
            <a:ext uri="{FF2B5EF4-FFF2-40B4-BE49-F238E27FC236}">
              <a16:creationId xmlns:a16="http://schemas.microsoft.com/office/drawing/2014/main" xmlns="" id="{6206702A-3D65-4E85-9005-F60D8095384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3" name="Line 19">
          <a:extLst>
            <a:ext uri="{FF2B5EF4-FFF2-40B4-BE49-F238E27FC236}">
              <a16:creationId xmlns:a16="http://schemas.microsoft.com/office/drawing/2014/main" xmlns="" id="{20106616-FC36-4B43-892A-B27AADAD953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4" name="Line 7">
          <a:extLst>
            <a:ext uri="{FF2B5EF4-FFF2-40B4-BE49-F238E27FC236}">
              <a16:creationId xmlns:a16="http://schemas.microsoft.com/office/drawing/2014/main" xmlns="" id="{E89085C7-433E-49C7-B575-0EC8E92075F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5" name="Line 19">
          <a:extLst>
            <a:ext uri="{FF2B5EF4-FFF2-40B4-BE49-F238E27FC236}">
              <a16:creationId xmlns:a16="http://schemas.microsoft.com/office/drawing/2014/main" xmlns="" id="{90707B5E-3721-46B4-A636-95BE9C874B9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6" name="Line 7">
          <a:extLst>
            <a:ext uri="{FF2B5EF4-FFF2-40B4-BE49-F238E27FC236}">
              <a16:creationId xmlns:a16="http://schemas.microsoft.com/office/drawing/2014/main" xmlns="" id="{B44536EC-1D83-494F-AD2B-A8955ECD08D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7" name="Line 19">
          <a:extLst>
            <a:ext uri="{FF2B5EF4-FFF2-40B4-BE49-F238E27FC236}">
              <a16:creationId xmlns:a16="http://schemas.microsoft.com/office/drawing/2014/main" xmlns="" id="{A5D33EE9-704E-4AAC-9E1C-68002AC14A8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8" name="Line 7">
          <a:extLst>
            <a:ext uri="{FF2B5EF4-FFF2-40B4-BE49-F238E27FC236}">
              <a16:creationId xmlns:a16="http://schemas.microsoft.com/office/drawing/2014/main" xmlns="" id="{BB1246B8-8AA0-4A1A-BCA2-EC22FD1C777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9" name="Line 19">
          <a:extLst>
            <a:ext uri="{FF2B5EF4-FFF2-40B4-BE49-F238E27FC236}">
              <a16:creationId xmlns:a16="http://schemas.microsoft.com/office/drawing/2014/main" xmlns="" id="{C520464D-B4DD-4A9F-AD42-3FEC6F82561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0" name="Line 7">
          <a:extLst>
            <a:ext uri="{FF2B5EF4-FFF2-40B4-BE49-F238E27FC236}">
              <a16:creationId xmlns:a16="http://schemas.microsoft.com/office/drawing/2014/main" xmlns="" id="{03AC3B1A-1FEE-46A8-B9AA-8C2FD625BC7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1" name="Line 19">
          <a:extLst>
            <a:ext uri="{FF2B5EF4-FFF2-40B4-BE49-F238E27FC236}">
              <a16:creationId xmlns:a16="http://schemas.microsoft.com/office/drawing/2014/main" xmlns="" id="{949D5CBE-92C7-4E6B-826D-C9FB7B9A15D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2" name="Line 7">
          <a:extLst>
            <a:ext uri="{FF2B5EF4-FFF2-40B4-BE49-F238E27FC236}">
              <a16:creationId xmlns:a16="http://schemas.microsoft.com/office/drawing/2014/main" xmlns="" id="{BC1B6DD4-F0CC-42EE-A7E9-C91D653F6C4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3" name="Line 19">
          <a:extLst>
            <a:ext uri="{FF2B5EF4-FFF2-40B4-BE49-F238E27FC236}">
              <a16:creationId xmlns:a16="http://schemas.microsoft.com/office/drawing/2014/main" xmlns="" id="{7DE66059-039A-4715-AB42-5E7092B8F4C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4" name="Line 7">
          <a:extLst>
            <a:ext uri="{FF2B5EF4-FFF2-40B4-BE49-F238E27FC236}">
              <a16:creationId xmlns:a16="http://schemas.microsoft.com/office/drawing/2014/main" xmlns="" id="{57668AC0-90B3-422A-9E6F-4DCE7ECE6A3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5" name="Line 19">
          <a:extLst>
            <a:ext uri="{FF2B5EF4-FFF2-40B4-BE49-F238E27FC236}">
              <a16:creationId xmlns:a16="http://schemas.microsoft.com/office/drawing/2014/main" xmlns="" id="{A4CF7FCB-FDAF-4B6F-9E38-C519B8D3F28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6" name="Line 7">
          <a:extLst>
            <a:ext uri="{FF2B5EF4-FFF2-40B4-BE49-F238E27FC236}">
              <a16:creationId xmlns:a16="http://schemas.microsoft.com/office/drawing/2014/main" xmlns="" id="{BA35F372-9913-4F9C-8DBA-082CDB92D3B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7" name="Line 19">
          <a:extLst>
            <a:ext uri="{FF2B5EF4-FFF2-40B4-BE49-F238E27FC236}">
              <a16:creationId xmlns:a16="http://schemas.microsoft.com/office/drawing/2014/main" xmlns="" id="{1D2A0033-76D5-4366-ACA5-2ABDCE84CE0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8" name="Line 7">
          <a:extLst>
            <a:ext uri="{FF2B5EF4-FFF2-40B4-BE49-F238E27FC236}">
              <a16:creationId xmlns:a16="http://schemas.microsoft.com/office/drawing/2014/main" xmlns="" id="{63BA456D-B69C-48AB-BD70-3FD0A92A499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9" name="Line 19">
          <a:extLst>
            <a:ext uri="{FF2B5EF4-FFF2-40B4-BE49-F238E27FC236}">
              <a16:creationId xmlns:a16="http://schemas.microsoft.com/office/drawing/2014/main" xmlns="" id="{0474645A-2444-4535-95DC-D0225EEE46E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0" name="Line 7">
          <a:extLst>
            <a:ext uri="{FF2B5EF4-FFF2-40B4-BE49-F238E27FC236}">
              <a16:creationId xmlns:a16="http://schemas.microsoft.com/office/drawing/2014/main" xmlns="" id="{26498F90-F513-4DC7-9490-BD863C490D2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1" name="Line 19">
          <a:extLst>
            <a:ext uri="{FF2B5EF4-FFF2-40B4-BE49-F238E27FC236}">
              <a16:creationId xmlns:a16="http://schemas.microsoft.com/office/drawing/2014/main" xmlns="" id="{96933749-0002-48A6-8C17-20275BDBB27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2" name="Line 7">
          <a:extLst>
            <a:ext uri="{FF2B5EF4-FFF2-40B4-BE49-F238E27FC236}">
              <a16:creationId xmlns:a16="http://schemas.microsoft.com/office/drawing/2014/main" xmlns="" id="{06CDB6F5-D6E0-424B-AC34-958CB95033E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3" name="Line 19">
          <a:extLst>
            <a:ext uri="{FF2B5EF4-FFF2-40B4-BE49-F238E27FC236}">
              <a16:creationId xmlns:a16="http://schemas.microsoft.com/office/drawing/2014/main" xmlns="" id="{598A722B-6223-4F6D-8C98-7F40AC5F8A3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4" name="Line 7">
          <a:extLst>
            <a:ext uri="{FF2B5EF4-FFF2-40B4-BE49-F238E27FC236}">
              <a16:creationId xmlns:a16="http://schemas.microsoft.com/office/drawing/2014/main" xmlns="" id="{AE289073-7119-4CF5-9EEF-28B68F5D710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5" name="Line 19">
          <a:extLst>
            <a:ext uri="{FF2B5EF4-FFF2-40B4-BE49-F238E27FC236}">
              <a16:creationId xmlns:a16="http://schemas.microsoft.com/office/drawing/2014/main" xmlns="" id="{EBDFDECE-2C99-4103-AED0-847B64A8163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6" name="Line 7">
          <a:extLst>
            <a:ext uri="{FF2B5EF4-FFF2-40B4-BE49-F238E27FC236}">
              <a16:creationId xmlns:a16="http://schemas.microsoft.com/office/drawing/2014/main" xmlns="" id="{391A8192-9AA2-4BBB-9B97-E87CE435D55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7" name="Line 19">
          <a:extLst>
            <a:ext uri="{FF2B5EF4-FFF2-40B4-BE49-F238E27FC236}">
              <a16:creationId xmlns:a16="http://schemas.microsoft.com/office/drawing/2014/main" xmlns="" id="{ADF508FE-9446-4983-9C61-D6640EC46B8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8" name="Line 7">
          <a:extLst>
            <a:ext uri="{FF2B5EF4-FFF2-40B4-BE49-F238E27FC236}">
              <a16:creationId xmlns:a16="http://schemas.microsoft.com/office/drawing/2014/main" xmlns="" id="{44BCB96F-0198-4FFA-819C-54BFE208C02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9" name="Line 19">
          <a:extLst>
            <a:ext uri="{FF2B5EF4-FFF2-40B4-BE49-F238E27FC236}">
              <a16:creationId xmlns:a16="http://schemas.microsoft.com/office/drawing/2014/main" xmlns="" id="{CBB22227-B10F-4893-BAC7-ECC1396B8DD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0" name="Line 7">
          <a:extLst>
            <a:ext uri="{FF2B5EF4-FFF2-40B4-BE49-F238E27FC236}">
              <a16:creationId xmlns:a16="http://schemas.microsoft.com/office/drawing/2014/main" xmlns="" id="{E5A30352-9C4C-43B5-BC66-C9CDD2C973E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1" name="Line 19">
          <a:extLst>
            <a:ext uri="{FF2B5EF4-FFF2-40B4-BE49-F238E27FC236}">
              <a16:creationId xmlns:a16="http://schemas.microsoft.com/office/drawing/2014/main" xmlns="" id="{B80ED9AE-5314-4B79-BF74-95D2F121CA8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2" name="Line 7">
          <a:extLst>
            <a:ext uri="{FF2B5EF4-FFF2-40B4-BE49-F238E27FC236}">
              <a16:creationId xmlns:a16="http://schemas.microsoft.com/office/drawing/2014/main" xmlns="" id="{EE4ED405-1A0F-444F-901A-07FC6001901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3" name="Line 19">
          <a:extLst>
            <a:ext uri="{FF2B5EF4-FFF2-40B4-BE49-F238E27FC236}">
              <a16:creationId xmlns:a16="http://schemas.microsoft.com/office/drawing/2014/main" xmlns="" id="{D032715B-49FD-4F7B-99FB-502C497E739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4" name="Line 7">
          <a:extLst>
            <a:ext uri="{FF2B5EF4-FFF2-40B4-BE49-F238E27FC236}">
              <a16:creationId xmlns:a16="http://schemas.microsoft.com/office/drawing/2014/main" xmlns="" id="{A745F1FD-80CA-4183-8865-8F5E49648AA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5" name="Line 19">
          <a:extLst>
            <a:ext uri="{FF2B5EF4-FFF2-40B4-BE49-F238E27FC236}">
              <a16:creationId xmlns:a16="http://schemas.microsoft.com/office/drawing/2014/main" xmlns="" id="{E88917E3-EA96-45B5-80B4-9AF56BD9BBA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6" name="Line 7">
          <a:extLst>
            <a:ext uri="{FF2B5EF4-FFF2-40B4-BE49-F238E27FC236}">
              <a16:creationId xmlns:a16="http://schemas.microsoft.com/office/drawing/2014/main" xmlns="" id="{B5A81A14-E99B-47DF-AA5A-211A5A866E4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7" name="Line 19">
          <a:extLst>
            <a:ext uri="{FF2B5EF4-FFF2-40B4-BE49-F238E27FC236}">
              <a16:creationId xmlns:a16="http://schemas.microsoft.com/office/drawing/2014/main" xmlns="" id="{9703A349-5F78-4042-B9EF-7C8704463DF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8" name="Line 7">
          <a:extLst>
            <a:ext uri="{FF2B5EF4-FFF2-40B4-BE49-F238E27FC236}">
              <a16:creationId xmlns:a16="http://schemas.microsoft.com/office/drawing/2014/main" xmlns="" id="{062803F9-DD22-496B-B5AE-6AE887451F6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9" name="Line 19">
          <a:extLst>
            <a:ext uri="{FF2B5EF4-FFF2-40B4-BE49-F238E27FC236}">
              <a16:creationId xmlns:a16="http://schemas.microsoft.com/office/drawing/2014/main" xmlns="" id="{47E45545-A6C6-4619-8505-6994009BA62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0" name="Line 7">
          <a:extLst>
            <a:ext uri="{FF2B5EF4-FFF2-40B4-BE49-F238E27FC236}">
              <a16:creationId xmlns:a16="http://schemas.microsoft.com/office/drawing/2014/main" xmlns="" id="{9C3AF6AF-2C0F-46E0-B3B5-A63B63D453C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1" name="Line 19">
          <a:extLst>
            <a:ext uri="{FF2B5EF4-FFF2-40B4-BE49-F238E27FC236}">
              <a16:creationId xmlns:a16="http://schemas.microsoft.com/office/drawing/2014/main" xmlns="" id="{011B4F28-C71C-42B5-AAF2-DCB98520D16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2" name="Line 7">
          <a:extLst>
            <a:ext uri="{FF2B5EF4-FFF2-40B4-BE49-F238E27FC236}">
              <a16:creationId xmlns:a16="http://schemas.microsoft.com/office/drawing/2014/main" xmlns="" id="{FCC5933A-C9DB-4522-AADA-3B858EB40FE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3" name="Line 19">
          <a:extLst>
            <a:ext uri="{FF2B5EF4-FFF2-40B4-BE49-F238E27FC236}">
              <a16:creationId xmlns:a16="http://schemas.microsoft.com/office/drawing/2014/main" xmlns="" id="{8A69C36F-454D-4B51-BA56-DCC5B3EA333A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4" name="Line 7">
          <a:extLst>
            <a:ext uri="{FF2B5EF4-FFF2-40B4-BE49-F238E27FC236}">
              <a16:creationId xmlns:a16="http://schemas.microsoft.com/office/drawing/2014/main" xmlns="" id="{4D4BA94A-3B71-430A-987A-1D8DDE945686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5" name="Line 19">
          <a:extLst>
            <a:ext uri="{FF2B5EF4-FFF2-40B4-BE49-F238E27FC236}">
              <a16:creationId xmlns:a16="http://schemas.microsoft.com/office/drawing/2014/main" xmlns="" id="{3884ED33-537A-4E4B-97D4-DE4A658D4A3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6" name="Line 7">
          <a:extLst>
            <a:ext uri="{FF2B5EF4-FFF2-40B4-BE49-F238E27FC236}">
              <a16:creationId xmlns:a16="http://schemas.microsoft.com/office/drawing/2014/main" xmlns="" id="{7D8E7DF5-21C4-4A60-A960-73A7563DDC9F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7" name="Line 19">
          <a:extLst>
            <a:ext uri="{FF2B5EF4-FFF2-40B4-BE49-F238E27FC236}">
              <a16:creationId xmlns:a16="http://schemas.microsoft.com/office/drawing/2014/main" xmlns="" id="{2F03F319-9A2E-47BF-BCFF-12B0FF8842C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8" name="Line 7">
          <a:extLst>
            <a:ext uri="{FF2B5EF4-FFF2-40B4-BE49-F238E27FC236}">
              <a16:creationId xmlns:a16="http://schemas.microsoft.com/office/drawing/2014/main" xmlns="" id="{64437B02-6F04-4EE0-903A-65927A0AE7C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9" name="Line 19">
          <a:extLst>
            <a:ext uri="{FF2B5EF4-FFF2-40B4-BE49-F238E27FC236}">
              <a16:creationId xmlns:a16="http://schemas.microsoft.com/office/drawing/2014/main" xmlns="" id="{1EF35636-E90C-4D62-9BE3-495FF1A29BE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0" name="Line 7">
          <a:extLst>
            <a:ext uri="{FF2B5EF4-FFF2-40B4-BE49-F238E27FC236}">
              <a16:creationId xmlns:a16="http://schemas.microsoft.com/office/drawing/2014/main" xmlns="" id="{C8105902-DEB3-405E-9ED5-6680183826F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1" name="Line 19">
          <a:extLst>
            <a:ext uri="{FF2B5EF4-FFF2-40B4-BE49-F238E27FC236}">
              <a16:creationId xmlns:a16="http://schemas.microsoft.com/office/drawing/2014/main" xmlns="" id="{AB102A11-2215-49C7-A95A-60C4F09E117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2" name="Line 7">
          <a:extLst>
            <a:ext uri="{FF2B5EF4-FFF2-40B4-BE49-F238E27FC236}">
              <a16:creationId xmlns:a16="http://schemas.microsoft.com/office/drawing/2014/main" xmlns="" id="{68AE6625-8961-4D54-A31E-0016FBA123C5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3" name="Line 19">
          <a:extLst>
            <a:ext uri="{FF2B5EF4-FFF2-40B4-BE49-F238E27FC236}">
              <a16:creationId xmlns:a16="http://schemas.microsoft.com/office/drawing/2014/main" xmlns="" id="{DB6D2DD7-A14E-4910-BED9-D96CA4870A7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4" name="Line 7">
          <a:extLst>
            <a:ext uri="{FF2B5EF4-FFF2-40B4-BE49-F238E27FC236}">
              <a16:creationId xmlns:a16="http://schemas.microsoft.com/office/drawing/2014/main" xmlns="" id="{D4FBE2C8-D295-49CC-A70D-88F46668C01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5" name="Line 19">
          <a:extLst>
            <a:ext uri="{FF2B5EF4-FFF2-40B4-BE49-F238E27FC236}">
              <a16:creationId xmlns:a16="http://schemas.microsoft.com/office/drawing/2014/main" xmlns="" id="{6C111973-A4B7-48D1-AE6E-1BD72BE6872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6" name="Line 7">
          <a:extLst>
            <a:ext uri="{FF2B5EF4-FFF2-40B4-BE49-F238E27FC236}">
              <a16:creationId xmlns:a16="http://schemas.microsoft.com/office/drawing/2014/main" xmlns="" id="{5AFE1820-DE67-4512-A51A-35B072BA480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7" name="Line 19">
          <a:extLst>
            <a:ext uri="{FF2B5EF4-FFF2-40B4-BE49-F238E27FC236}">
              <a16:creationId xmlns:a16="http://schemas.microsoft.com/office/drawing/2014/main" xmlns="" id="{0FC0CD74-06EE-453B-8BE4-3608C364885C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8" name="Line 7">
          <a:extLst>
            <a:ext uri="{FF2B5EF4-FFF2-40B4-BE49-F238E27FC236}">
              <a16:creationId xmlns:a16="http://schemas.microsoft.com/office/drawing/2014/main" xmlns="" id="{67248DF9-6CA5-40F3-9CB5-6370C5B41A5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9" name="Line 19">
          <a:extLst>
            <a:ext uri="{FF2B5EF4-FFF2-40B4-BE49-F238E27FC236}">
              <a16:creationId xmlns:a16="http://schemas.microsoft.com/office/drawing/2014/main" xmlns="" id="{8F771D30-73C1-489F-9E82-36F484BB3FD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0" name="Line 7">
          <a:extLst>
            <a:ext uri="{FF2B5EF4-FFF2-40B4-BE49-F238E27FC236}">
              <a16:creationId xmlns:a16="http://schemas.microsoft.com/office/drawing/2014/main" xmlns="" id="{1F35BC0B-F690-41A4-88A0-538AEFAA1230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1" name="Line 19">
          <a:extLst>
            <a:ext uri="{FF2B5EF4-FFF2-40B4-BE49-F238E27FC236}">
              <a16:creationId xmlns:a16="http://schemas.microsoft.com/office/drawing/2014/main" xmlns="" id="{4039723B-4DE3-4108-A2B9-E0CD4F8D59A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2" name="Line 7">
          <a:extLst>
            <a:ext uri="{FF2B5EF4-FFF2-40B4-BE49-F238E27FC236}">
              <a16:creationId xmlns:a16="http://schemas.microsoft.com/office/drawing/2014/main" xmlns="" id="{9B069E5D-70EE-475B-AC4F-E92DBB6C7FAE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3" name="Line 19">
          <a:extLst>
            <a:ext uri="{FF2B5EF4-FFF2-40B4-BE49-F238E27FC236}">
              <a16:creationId xmlns:a16="http://schemas.microsoft.com/office/drawing/2014/main" xmlns="" id="{8FC922E0-959E-44D2-93DA-9A7E8F464337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4" name="Line 7">
          <a:extLst>
            <a:ext uri="{FF2B5EF4-FFF2-40B4-BE49-F238E27FC236}">
              <a16:creationId xmlns:a16="http://schemas.microsoft.com/office/drawing/2014/main" xmlns="" id="{DDD43D97-953A-4E19-9742-97EE381D715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5" name="Line 19">
          <a:extLst>
            <a:ext uri="{FF2B5EF4-FFF2-40B4-BE49-F238E27FC236}">
              <a16:creationId xmlns:a16="http://schemas.microsoft.com/office/drawing/2014/main" xmlns="" id="{D6E45952-3839-47ED-9DF2-6AD142333D4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6" name="Line 7">
          <a:extLst>
            <a:ext uri="{FF2B5EF4-FFF2-40B4-BE49-F238E27FC236}">
              <a16:creationId xmlns:a16="http://schemas.microsoft.com/office/drawing/2014/main" xmlns="" id="{938DBE6D-FA6D-47AF-8D60-9C53485C26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7" name="Line 19">
          <a:extLst>
            <a:ext uri="{FF2B5EF4-FFF2-40B4-BE49-F238E27FC236}">
              <a16:creationId xmlns:a16="http://schemas.microsoft.com/office/drawing/2014/main" xmlns="" id="{000C239D-9FA9-4B1B-B5B9-F6651AD0678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8" name="Line 7">
          <a:extLst>
            <a:ext uri="{FF2B5EF4-FFF2-40B4-BE49-F238E27FC236}">
              <a16:creationId xmlns:a16="http://schemas.microsoft.com/office/drawing/2014/main" xmlns="" id="{1D24FEE1-7BC7-4A12-B232-2A3770046A73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9" name="Line 19">
          <a:extLst>
            <a:ext uri="{FF2B5EF4-FFF2-40B4-BE49-F238E27FC236}">
              <a16:creationId xmlns:a16="http://schemas.microsoft.com/office/drawing/2014/main" xmlns="" id="{4C72E044-B31E-4857-A67F-B9B99C3B6A52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0" name="Line 7">
          <a:extLst>
            <a:ext uri="{FF2B5EF4-FFF2-40B4-BE49-F238E27FC236}">
              <a16:creationId xmlns:a16="http://schemas.microsoft.com/office/drawing/2014/main" xmlns="" id="{66A1036E-2C51-4118-8C49-2F6E70974C71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1" name="Line 19">
          <a:extLst>
            <a:ext uri="{FF2B5EF4-FFF2-40B4-BE49-F238E27FC236}">
              <a16:creationId xmlns:a16="http://schemas.microsoft.com/office/drawing/2014/main" xmlns="" id="{DED04534-D020-46CD-BBD8-F713B9CCB56D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2" name="Line 7">
          <a:extLst>
            <a:ext uri="{FF2B5EF4-FFF2-40B4-BE49-F238E27FC236}">
              <a16:creationId xmlns:a16="http://schemas.microsoft.com/office/drawing/2014/main" xmlns="" id="{CD1D830A-6DAC-4C15-8845-7F395A5B0994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3" name="Line 19">
          <a:extLst>
            <a:ext uri="{FF2B5EF4-FFF2-40B4-BE49-F238E27FC236}">
              <a16:creationId xmlns:a16="http://schemas.microsoft.com/office/drawing/2014/main" xmlns="" id="{7F2A1A8B-08EB-441E-BF79-E9B90853D56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4" name="Line 7">
          <a:extLst>
            <a:ext uri="{FF2B5EF4-FFF2-40B4-BE49-F238E27FC236}">
              <a16:creationId xmlns:a16="http://schemas.microsoft.com/office/drawing/2014/main" xmlns="" id="{E5AF5D68-50DE-4CDF-813C-D835D1EB0229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5" name="Line 19">
          <a:extLst>
            <a:ext uri="{FF2B5EF4-FFF2-40B4-BE49-F238E27FC236}">
              <a16:creationId xmlns:a16="http://schemas.microsoft.com/office/drawing/2014/main" xmlns="" id="{9E4A44F9-A55F-4EA7-A55D-BCEF21D3B628}"/>
            </a:ext>
          </a:extLst>
        </xdr:cNvPr>
        <xdr:cNvSpPr>
          <a:spLocks noChangeShapeType="1"/>
        </xdr:cNvSpPr>
      </xdr:nvSpPr>
      <xdr:spPr>
        <a:xfrm>
          <a:off x="6981825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6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7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8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09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0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1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2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3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4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5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6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7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8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9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0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1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2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3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4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5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627784</xdr:colOff>
      <xdr:row>2</xdr:row>
      <xdr:rowOff>44161</xdr:rowOff>
    </xdr:from>
    <xdr:to>
      <xdr:col>5</xdr:col>
      <xdr:colOff>799234</xdr:colOff>
      <xdr:row>2</xdr:row>
      <xdr:rowOff>44161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338329" y="667616"/>
          <a:ext cx="155690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728C727E-5665-4584-B85E-12AE16F44D1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5FE5556-EA3B-47CB-83E1-632EC2FEA3C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D8E05505-C319-4FD1-9AD3-8C1D231481A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446911CA-CAB9-4B4F-89F5-9BC9C244628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FD8DBA9-2EA5-4522-B748-EA62B3DB377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791CD4D-8339-40F2-A386-E693D607EBC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11060FA-D327-437B-B1B8-845AACF8A7B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FD872E1A-3246-4003-B6A1-35B0C15B967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71FD5D8-A3E1-4DBC-ABC6-4A07BE6726AC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76A70F4-C5D8-445B-8F56-B442A4ED461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CDA5C28-82AD-40A1-8FDB-50C139694FA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4F88562-96E0-42F3-B1A0-51EF2D80D35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DFCC20C-74F9-448F-8411-772248FA211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F0EEB5B9-1499-404E-9AD8-77316A54C8E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D352481-F90D-4354-A421-4FA4BF47916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0B2720A-DAD6-47E2-A35E-46BD8ED2690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B55894D-19F7-452D-BE5F-28001C31AA8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AE6C7C53-BA05-4BCA-BCD0-52B9A0DA645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AF46DAF-30C7-4117-AEE1-8A06CD0439F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C2996F56-4D7C-4F84-A5FA-BD980D8039A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79ED29AE-DB33-431E-A945-5BF3E2272F6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0A9B4F5-9778-458E-8A3C-F890EE3DE0D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181A6A5-B23B-4404-99F5-86B0DEF4798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32FE48A1-D69D-4FD4-B687-9A85E381DAD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C939F8-1767-444A-934D-12BFF61235F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0ADF98F-4835-440E-B663-35AD95F5CCE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2F8BD01-3D80-47B7-AB0E-D711E307423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D6E1E20-AEDE-4C87-8BEE-6B9100CAE6F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C92DCBC-3ADA-4E9E-BA65-6463053CE6F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892DD66-7524-48C9-B9B7-3EECA87C604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7BB0DD2A-C368-4F71-B299-B56ED4A0D94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412EE03-5BA0-45A7-A1FB-4C218C1EA38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BD968BB-7791-491C-93E8-E9C5E7D658F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F4358DC-F71A-42C8-8666-252A666CB85C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78142713-3231-47DF-BE13-7ABB5E1678D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BEFC423-C142-425D-A84C-2FCDEDA119A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7F0C406-5E90-4380-8782-4D75B43506C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9E7C577-17BD-4CD6-9B61-B20737EB75A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8B1A2926-9432-4B2D-B2AB-B8F89849D81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CB86298-AD7A-4078-A2BB-EAC2FAD6F45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22745C4-05EF-4BB3-B0A8-047810134B6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6A11789-0BF2-48F0-B276-9F9FE9F6D09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654675CF-D434-4874-8455-478FDCE217B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D89CF66-8EA8-47F7-A24A-D38AC7783AC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237AD2F9-8756-4DDE-A31F-DF662A3F154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32ECE1EF-AFF7-48D1-B4BA-5F86829131B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637D87B-6FEC-4D3A-8A7E-B7E7E680439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BA6A80A-CC77-4878-BB27-E8D2FE3767F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749B60E-69F1-42F0-B72C-3E220ECA9A6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E2093206-269C-43E5-A6E9-966C21E29C1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7B3B2B8-8970-4637-B0C1-C4B195997CA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452448D1-9A7E-4627-87E0-9D49E4BB887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86CF4385-69A3-4A17-8253-E6DE80CBF5B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43B24CF1-A264-44C9-BC27-09D23D753DB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26DCDE4-E952-441D-8ECC-23BA1D7ED328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338FD3B2-04C8-44E5-8792-52315827A30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AE64E1CF-D7B9-43EC-85E4-E3092DC5078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E2CF73F-2FF5-44B9-A15C-4905B3F4748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A264162F-474D-433C-8685-B078028C90A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ACE04D47-3C6F-4ABD-BBB8-B697E239B2D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971CC8BE-F8E9-45B8-893B-2ECA69D9935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E0D9E971-FDEC-4620-A2D5-FED42768AF6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31B1FFED-5B93-4645-ABB8-3EC8FE2472A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83FCEC9B-857B-43E7-904B-C41908DF585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66832666-B3DF-4822-81A4-E1E7E067E6B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D3F816C-9266-4480-9C89-28CBCABB3A5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6E9DFE79-06FE-49A9-ABB5-F08D9DABFAA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F9C899E6-C35F-472B-B265-0DFFDDB560E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95CF73B2-24B8-4C34-89E3-5CCB0561A08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737B6EE2-E9B7-49B4-84F2-6C902E2AF72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DB7CD11D-1994-4BFD-8CC9-7DE7D6B7FD6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B8B5388-297B-4FF6-992F-F356CA6DC70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4D5562BE-E9AE-4755-B101-300013E1C1D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A948074E-FEAA-4C07-852D-F49898CEC99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9AEF2027-E18E-4168-8AB1-A3E25C4F1E9A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50F37F77-8FBF-4B58-B491-49B6DD96629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1BA6E8DE-7985-443C-87CF-7861268B508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BC02ED06-859B-4669-A367-9B465EAF756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503BA9FF-6AE4-4A99-9743-9A3CC626FB0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1F6866B7-353C-46EB-8FC7-C882BEE8A84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652D624-C155-440F-80D9-7CA7C0077A6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4374CDC0-662B-487F-BE41-2277EABC883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C870D4E5-47A2-4C65-B78C-6A1DE7BE2E2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C500C97E-049E-4090-A129-9C0ABD6B117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1146E55A-138E-44BB-B6B4-78E73DA6F306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1BA3643A-8B8C-4583-8719-C1F1D2EB207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E463DEC0-E1EC-4963-8509-C43DBAD7CF28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CA9E428A-9F6B-4C67-9C7C-66717C29D8AF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E16CE598-D9AF-4945-8E7D-9CBB3F1AF302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B0FFEA25-6303-4A62-801B-DDA007E49D2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6097F62A-D683-4724-939E-B9B233CDE59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4F9A6536-6CAF-400B-9942-C521CF4AF8E9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685D360C-A3F3-4100-9B9F-252EDB7E6B5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21923F60-E484-49AA-B30E-8EFAFE16451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63CE7B4-14C1-42E8-B1E8-F295914C805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C779308E-EFC6-4A6F-BB44-DB125E8B4E0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A895ABB3-5A87-4431-B3B4-D839EEDC6D5E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558ED0F8-33D7-48B1-8600-EA879D2A36A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A2EF2911-9AEC-4A49-A96F-F22034EBBA4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682056D1-370C-4188-B4E2-8CFAF90268A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E8E9C768-40B9-4FB8-9A6F-9204CCC7F338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CE180E64-FD9D-4C80-B53B-37E3988E86E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B6B41445-DAC7-4265-8245-3A37A47CAC9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7F95772B-FD1B-45C6-BE32-8B13254CEFA5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1877A8AB-016E-4A90-B2EA-52DD60E6B17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8CB86B13-57FE-47CD-9062-B33A211C36C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91CEAED7-19AE-4FE3-AD2B-83B6D255536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C5899294-BADA-4842-9DF4-EB18C5D3B0CB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7FB1E884-C69F-4720-B2ED-68EB155EF2D1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58F782C6-992D-482A-8D74-2754EE5732E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8937D1D5-2F8F-444B-899D-2A7573B0EC63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F35A1EA9-53F4-47F2-824B-D310A0213F60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481C5A1-6221-46F5-BB51-7C3F10102AC8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595A1337-2CC1-4693-9E69-5E72FDC1061C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7D3B9F1B-C700-4C41-9D02-9F1774F1DBB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B7036241-E760-4A14-9D48-9EFF9E37A5E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8678CD69-334F-4485-B23A-C13616763887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88AD3C3C-3658-404E-B7CC-DF5504D0F6AC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26294D85-4F8A-4C70-8CDE-A8DA09917FE4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B8A148EF-7C61-46A2-948D-BB3E57D5686D}"/>
            </a:ext>
          </a:extLst>
        </xdr:cNvPr>
        <xdr:cNvSpPr>
          <a:spLocks noChangeShapeType="1"/>
        </xdr:cNvSpPr>
      </xdr:nvSpPr>
      <xdr:spPr>
        <a:xfrm>
          <a:off x="6987886" y="1020560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750744</xdr:colOff>
      <xdr:row>2</xdr:row>
      <xdr:rowOff>26842</xdr:rowOff>
    </xdr:from>
    <xdr:to>
      <xdr:col>2</xdr:col>
      <xdr:colOff>2123210</xdr:colOff>
      <xdr:row>2</xdr:row>
      <xdr:rowOff>26842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CxnSpPr/>
      </xdr:nvCxnSpPr>
      <xdr:spPr>
        <a:xfrm>
          <a:off x="1859108" y="65029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705716</xdr:colOff>
      <xdr:row>2</xdr:row>
      <xdr:rowOff>61479</xdr:rowOff>
    </xdr:from>
    <xdr:to>
      <xdr:col>5</xdr:col>
      <xdr:colOff>877166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CxnSpPr/>
      </xdr:nvCxnSpPr>
      <xdr:spPr>
        <a:xfrm>
          <a:off x="6108989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C58E8049-3DD6-4DDF-BB83-1E7EC9C7884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EEF841A-51D1-44F5-B4E6-D6189EC6D1F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5186109-5733-43D9-BDC1-1E4214AC250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48C71DF5-090A-4FD0-85F4-33945DEC23C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7DF9865-52F2-44FB-83E8-2E6A9F25B53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07795A2-4A26-49A8-A41E-EBAA8384FDB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1846B62F-712A-4BAA-B556-D9DC70BE901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4094B9E-A7B1-4305-BB85-5F7C9C0BA82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18A7379-6A2C-4289-8D9E-D734BE8FB3D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9C8DFDF-2BCB-42B0-92FE-61827B841C7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040F68E-A289-4A79-863B-CC5AC6C3CA8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8045AF4-C695-450C-BC39-3E6B02A9948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F8DE67F-D0FA-47E1-B352-A34FDDF6F46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A4A4D05-44B2-4CDC-93FF-F79BE421FAD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4811CFD6-A719-4AE8-9951-2479D81A0A4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275E601-977B-42F9-BB1C-B6FE6555A50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B6669C7-6344-4DB5-88B3-2ACB2446A61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98DBE66-10B8-4E78-B369-D9D9FBE8A6E7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F7AB00B-22D8-4043-8522-31431279E86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38367B2-BC72-49CB-A559-C8F28910B95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B193B37-6CA2-4C41-A0FA-3E4305A8C8D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E985331-A09E-4524-A360-39680D31648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96222F2-3915-40C0-85E8-1F13318B6F5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7B27902-825C-4BAA-BD78-FAF21BA25F7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FF3E9AC-516D-439E-B7BD-4B4BF4C58E7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1BE2EC-DBA9-4C24-8C20-4B7218171CA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A55A4B05-F291-441D-A788-8A5D6865F30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D4680A1-FE03-416A-B4BD-F046C3A4FDB7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D7215644-27CF-4756-8799-50AE5AF17AC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CBBD142B-2A76-493D-84ED-15F1E64EAFE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5D2B107-0B53-4D8C-8D8F-E8D0EB95D89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A861A82-5D00-4DD0-9D19-461F8AC4FED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F487550-7763-4C2A-BEC9-83F00D8A4E0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8199AF3B-F1F1-48D4-AD13-97F93D8B212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A3752CD-74D1-48EE-A294-4397A18C4DB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D49F9818-1161-4255-8FFD-44AA2C43A7A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43978E7A-BC2C-4358-B1E7-214B099ADE1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64EBE97-BCE3-43FD-95A0-0E82BFAEC03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6203905-7A24-4B15-9064-937E2489FB8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E0136D1-8487-4921-AE38-3DCDD026B80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A7B413E-2931-48D5-B017-6410C1E474E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7E130745-6A9B-49BE-AE42-CFF8076CC76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43D07F82-1F5F-471A-8C21-C4A75ABABF8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7D0B782-B2B5-460A-ACA2-4A8C644C818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7E933CE4-C61A-4DBF-9A8C-BB10F1D9A7D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A4D25B2-BD1D-4BD0-A067-10EE3E41142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D047360-A7EC-49D2-9A60-8CF3BDCEAE6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138D328-9772-4E6C-98ED-FB15684AE21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E11211C-2C64-461A-A8C8-FA83FDF6CE0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F9F63010-A16A-4533-8B16-6928D741761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2D89E95F-3CAB-487E-9112-1818862280D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22F41BB-11F0-4638-A0E5-D7703836DBA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106A1D1-3ADD-4F01-A6C8-07A979004EB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B29924EF-AA50-4C54-A5A2-F52D3673BA3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4EA8FFA8-C732-4277-9860-4A920E6794E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056AC07-9009-42E5-973B-9F065C2D70D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023768E-2FA5-4ED2-9697-D35214B71DD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8F45621-AC5D-468A-A884-BAA3470A76B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BFE7CA92-1EF3-4C0E-A482-0713CA7EB96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E440353A-1191-44EC-80B1-3D379C38ABB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F48A0A74-DAD9-4C61-8738-EBB8290866E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25401E29-C755-4C7D-A73B-FC73339E0A6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C4E3A120-64AD-47E8-868F-78BFEF301AC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5020084-C56B-4C62-BA76-9D6DB3188A1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0C4466F-2A4E-45B3-8C8F-14D97944C8B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7DED11B1-3910-43EE-8B77-9E08493AB45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2AD4FD6-1AC0-4A95-B876-0788A81C771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62919AD-472F-4060-B664-106CDCD5605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658034C-E9BA-44EE-9343-ABAFFDB88C6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2B327168-F4B3-4EEC-8115-252E0E47B1E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1327E5D5-F4CA-4A61-A1D1-55CE4CB063F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57F95AAE-A2D8-4FAE-8A69-8F11AA08A65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33CD3FC-38BF-470B-A710-8453A68113C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B670108-BBF2-416D-9757-4736E255352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745EB36-B90B-47C0-8851-FB35AA3AB82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FDF0343-CE5F-488A-9E06-A632856C76B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6043C28-F404-4649-B5AD-C870DE33D96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A6E55CB-FA3F-4519-BF5F-F6BA43DDB863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D86BD0D-65C7-40B0-9943-B34E1B5C73C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B265238-7DDB-4C06-9A57-5136BA7FAF5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BBCE10F5-D837-463A-BF9F-0FA533DD1F2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3F8E7E9-B2F7-4A48-BC6A-CBE9EAF18FE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E0E05784-D99C-4ECD-A18E-D0A7FAF9243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A76CF2F4-ABDD-4F53-9759-7EA5C8F4BB4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ADF8A7A-8F0D-4D04-9DF4-38A4D37B251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90E9304-56AD-4C77-82DF-FAB13DA1F38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F59CC2E-A6E7-44AF-ADB7-89B4E00AF31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874CDB4-8569-470E-B4C9-4DE9E1E6ABC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C9EC2D60-4F66-4CCF-98FE-57827A0237E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575A691-D260-4EA2-82E2-7E45C25E7DC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E7A2211-029C-42F1-B7A0-172C9B72D65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A22EE64-41C2-4282-A78D-543341C8223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081B6AC-B272-48CD-9343-AC12F18A35B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CA6B73D7-382F-46F9-9443-D2E67E8A3C83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909D049-522F-4049-8927-EF431D73E11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7729390-4FA1-4BE7-9A4B-D21D0E912B7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1942DF91-93C4-4FFE-A006-C402CF40532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843D6F16-442F-4B84-AC8B-CB657E36F73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8E655823-8A6A-4164-ABEB-F7BA8A5D7003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54CC85D-7D9F-4391-9ED8-18F92F49958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81D492D-CFC2-4C9D-8A7D-BB16A3D2C18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54676B6-9DA5-4C30-A53D-5626ED54273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CA0CCE3-9DC0-4063-8033-AFC52623886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1AB718AD-33A5-4FCE-80AB-B3446976B8B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B717092-027B-4872-B95F-C3E565860A6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AACFDDF4-3FBC-47A9-BE6D-FD7F2FD7731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81634A0-F6A3-4BE3-890B-460FCEC4A8B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B4C2095-397F-4EFB-A957-9A6DFD46AFB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A0A0D4-EB90-432F-B03D-14F6EA17988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810A233A-B962-44AC-8A35-3F5ACE55009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9ED7F6C-2C7A-4468-851C-8A36FD65696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9B745009-B5C8-442D-9449-AA7AEF3B0B6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388BD91D-2668-4BFD-860C-EE5F7EB1630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5D13A43-5CE6-4BAE-B8E9-9C12BADB8CC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B25C3D93-E51A-4D7E-8E59-44ADF08176D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B1A9989-FA04-41C7-B92B-113BA0E2260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6392D9E-61F9-4EDD-97DD-C025BCFA0A7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FEB85880-6D98-4E96-BA7E-A2091DC6493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7C97129-1850-489D-8376-2E5F617A51C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2ECA630B-CB2A-4978-9024-89BB5ABD141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B07D83B2-9D89-4936-9151-689D4900EE4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2A8C58C7-152A-4323-8A06-B3F3DC64713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ED12CE50-492B-49D5-8E3A-C2C73C24C3F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CFE9168-263F-4566-AECC-257BA40476A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1719175B-2D75-4608-A3D0-ACD29F16939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65A317B6-7B9C-4F49-8656-01217E245C8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DB0F3918-BDAD-4B10-8B92-6B7F73E7288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F3A140DC-9D39-4118-8AA6-2AD7CE73E2E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EC2F5DC-6DD2-465A-AC4A-DDB989BF109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7682645-45BA-4B63-90D6-9CB2AF62B2C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401CEADE-6514-4383-AA6E-10063A2682E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E2FE93ED-B84D-4AF5-B8AF-1EB6E17F913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F996C25B-5E01-4F9E-8A6E-BFCC1ED176B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A8CF805D-BF78-4F06-B0BB-42246DB1569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66201DCD-1191-4B3B-A3D6-23EDAC13F70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48E9ADF-0BAD-4B2E-BE88-0551B8FB099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9F5872C6-A621-451F-8628-BCBD4900B1D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FAC17758-A26B-4EB5-AF3C-294F95D6194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86584C88-DE43-4E8E-AD97-689D81270CB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DCB425EE-5445-4617-A99F-F6075A85E32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B737E765-F08C-4422-BE42-5E5B17735F1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B29B693C-3761-4375-8E56-2639264E921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88E13C2D-8E3A-471F-82DA-7AAD40D5F8F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1E4D7FE2-5464-4858-A28B-2B86AFAAF23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CC3FB2D-A807-4C0D-A5D3-57574C2A898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7B9DBBBE-24EE-4A52-AC15-A5951213327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E4C286E5-9ABC-4A8F-82D4-834C9696235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C7C1B6F6-7EB8-4EEB-B9CB-CA0803C077D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4E69136A-F4E7-4659-B495-5202DCA8DCF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C6E23DA3-EC25-4AB2-8532-547C762066F2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C4FB0E10-62DC-449B-B7F4-9A4B936E4C8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61AA1E62-2EDC-48FE-B752-7FA435B57BE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D4393338-9825-48B0-AEED-7B5609F7BEA3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BEB1EBD-6ED3-43BE-8896-19DE1817945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D8D07550-C258-4CEC-8CB5-0E4DB33ACE2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3166B1F0-8ED9-4B77-83F4-36A8A3AB245B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7FA00580-9EB1-4885-A37E-5CD121DDC80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EE160B72-7866-4F33-B02A-797DDF9D11E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12972A42-A5A2-43E1-A6AF-7705FBD820C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B89630E3-7058-4FB2-B6CD-D0A44FC4607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5CA0296C-8A8F-4C83-A94D-90150190F50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115C2662-7F02-4F4D-8291-BA4A08AAE58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50DEE8A6-B044-4D2F-8288-BDF5F862884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EA6DE748-2808-475A-A2AE-D5B3538EF9A8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E6F89824-E819-4C2E-AC46-96EF174CDE6C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5726FD11-9F2B-4D7C-81B8-1490650EF57F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518DDEEF-62EB-4DC4-A07D-3B12ED1A718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261467F0-155C-4C83-AC8C-20F1CEA7EC69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63EC6C85-2203-44EC-AF3A-02691F976A01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7A2C32FD-700C-4AA4-9FB0-D1C1133284F4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EBB6CF3-E641-4B84-8294-0FDAC1CD234E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AAFDC991-5B07-443C-A0F0-D841E683AF4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D079082E-63DD-45D2-B743-DA160A286180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6EC29AA4-4D10-4B04-9CC1-DABFEA93BFEA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B2B98736-505C-450B-A75C-F329FC050246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60ADE384-6229-4A63-817F-6D671218720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4578D7D5-CA8C-4EA6-A2AD-B53B749C128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48EC92D8-CF3D-498F-B0C2-A58E502036B7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A24EE7BB-17B4-43EB-A54F-FD88679D5C6D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799AB6C1-BB3C-449B-82FE-DAC2005E69D5}"/>
            </a:ext>
          </a:extLst>
        </xdr:cNvPr>
        <xdr:cNvSpPr>
          <a:spLocks noChangeShapeType="1"/>
        </xdr:cNvSpPr>
      </xdr:nvSpPr>
      <xdr:spPr>
        <a:xfrm>
          <a:off x="6987886" y="1124469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D76C6275-5EE5-48A7-960C-B980B82C6DD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C08C94A9-F79D-45D0-A65D-175D87BF7A5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48AC3465-0C94-436A-B8B8-C5A8109B869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9E1EB3E-CE16-47B5-AC8B-CF92348963A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85F04851-DDC1-4EE0-9192-B4B3437B368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ECD99741-8250-4C95-925C-0F1B2ACB728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5B5F7F9-2788-4424-B794-E64C9CE453F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5D487BA-FD5F-494A-89A8-1765D757003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A9FB3FEB-C5E1-44BA-B9F5-69254F95D07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62D2822-E990-42EE-8579-AC7FC44FEC7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D1D71F2-FB5D-4A35-BE06-01628556333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3749B4B-0DE0-413F-A98C-BF859D16C52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4BEDE4D-74DC-4964-8229-D9B2FF9B9A5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9C61E56-7599-4321-BE79-B7872FD3E1B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BA91F8AB-B642-4325-8DD3-0A39BBA98F1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07B452C-5D16-4B06-BCC9-8524732CA13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43EF48F-8392-4A4F-8B0C-C8699B99F14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1C3C91A7-2F99-4E28-A0EF-2EEAD989A8C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3E4E779-D602-431A-8986-912E5F464D0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B644FE7A-1674-4888-BEB4-6158B19738A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B35D3893-A698-4FCA-8D8A-5F708A7FAE4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A868089-9CA8-4917-B046-6930292EFB3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1F5F0F93-D80F-4933-9713-96DAC9519EB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2A81FE89-2363-4CA6-A077-EF3D44B77FA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C711229-29EA-4D30-8D5C-1EB3156F083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A5323AA7-E9E1-4267-80F5-A6CF4855B58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76445DD-B26F-47AD-A55B-9B41C0D0445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5577627D-1127-4F8D-8E40-C78A6E4F6C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9777896C-F902-4BC7-ACB2-BB08C2C60D2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CDCE6D0-07B7-4AD7-89A4-868166A2B77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EDF7CF22-126E-420E-97D0-439FB91E27A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92EF173-D585-441F-9B6E-20C9F3041FA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EEA1BF8-52D6-4ED9-A7BE-3ACE2A8106D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3ABFD5C9-C07D-4FB2-B171-A4988C643F8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C40B5B6-C33C-497E-80B8-92BCC37809D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3E64990E-004F-49D4-B69E-59B901C0BDD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11EA7B26-E383-46FC-8284-2467CB2BC6E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61886F4-1226-4089-AC71-E8F0BAF2BCE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C0B4677-A956-4BE8-A4F1-C37C6007191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FC58FAA-FB6A-418A-A930-EE930341E85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35E2844D-8A4D-4929-A6E5-4B8852E0A72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D4AC162-A77C-4E50-A25A-45192A4D03E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4474C7B-1E67-4B9A-B483-1ACBF7A50B5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821EF85-9219-417D-BDC7-A4E825A9A8F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57301EB-615D-4ADA-A86C-24253B1CEC8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5C8AED3-3FFB-4949-AA32-D0BE0142C6B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C7702EE-6FD6-421B-9CB1-1CBF2FEF874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FFB9FEA0-1EDE-417D-9D71-3414F1CB554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5283454-B1F6-43EE-BAFB-68D00A8C287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33D6DF6-6FAB-4428-962E-C97B6DCEED7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A34A4C13-042C-42CF-9DB9-D9D8D334DFC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2060824B-4F27-457D-B57E-5AC59B2372E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4AE650C1-A5F1-4273-A470-F8645924BB3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BD2041D1-AA3B-4037-88CB-68C12C9A143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94A9B90-7B04-4F49-AB8C-0528C40D390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F89393B-9D43-43AF-B756-4140C774FCE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ED8733A-C531-4430-B114-7ACA46C45C4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AD6DFA3-D36B-42F0-83E8-2FA74329C81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F7E32DF-9D64-4E2B-9C17-19FD0147E57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D532CDBB-FDB2-4FD5-9E8F-8BEE009AFC0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98C4FD57-C466-4892-ADB6-C5D1D8C1187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A44D1A3E-BF1E-4199-A118-E1D31F235C1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273603B-92A1-473A-A262-D2C46E97118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FC262A79-E1BD-4C10-A5CA-EB638160099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6A78CBB8-D4AD-4340-A132-BFE01BDB286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3A108025-6558-4AAB-A4BC-BA78F5C23EE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FDE1EFFA-797A-4C0C-8B2A-5361D69C7E3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82F9E825-1178-40AC-9091-14D0A9E7683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61C24E39-8D07-4536-9B8F-5923815D986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22369773-FF0C-4017-9000-1D91A96BB2F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2CA9F1A7-4C65-4306-8B74-084CFA32B32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2FE0CBE5-6AC2-4214-8483-2FEFF9ECDD7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B66718EF-7C3C-45DD-9886-8830E9BD18B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D8F68073-52E5-4C78-BD9D-BC86CB39044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AE80A143-C6F8-42A8-A521-19DE98FD073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5AB2F00-3319-4899-A68B-A07961E2024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61C43270-138D-442E-9923-F7186753388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A4C42A14-98FC-47F1-9BAE-732F6D3100B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9B45EB20-6D04-43AD-9916-02135E82951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854AE7A8-4AFC-47D5-8943-C9123E737CA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880130E0-99B8-484F-931D-DFCFEF743AF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3DF20E01-DFAF-48B7-9002-E99AC20A48F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8E96ABB5-A3A6-4BF7-A476-C489C7B3146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A2F73356-C88B-4A63-9805-2F0AF9F2B46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59E95E3B-0F4E-4A69-BC84-F0DEE5498EF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CE6C9D71-CEB2-49D9-B159-A0E60FA3C82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2735C913-9391-4A2C-A1E7-4C210BB1EC8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4C3442AE-E60A-402D-A41F-B480069A5A4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9BD00FC-6B0B-4044-9D35-D9254A8823E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3EC44F51-115A-4835-9CBB-FE662960EAF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C72080C4-9C0B-445C-B7C7-0BC641BFF56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FDCB09A0-6E3F-4C4B-8FA6-21662E93F65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DE339ABB-683D-4380-9971-FDE602591AE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EBA7C86-F544-4989-B165-F43CA75A704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8ED2F51F-EA3F-49A6-91EA-FC5EE5C4E15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632C4110-118B-4D08-9FF0-F3C57234940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303CF77B-A121-4D36-83B0-5D412B3C5BC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51C68846-8597-4BDA-B63F-2978BDC4D56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C78003F2-2A75-48B4-A7E9-002655DD9C0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AA496845-A82C-4B92-8167-342C91AA5E0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DF5F1002-AC47-41A9-98A2-A5F40129E44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DE1B15C0-752A-400B-9228-CB43958EE6C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A2B97F90-AF36-433E-AFF9-52E70DAD276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948B32F1-BCD4-4C74-8EB7-BA3FAD11F21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EE9C2EF7-2387-427A-8644-BB3C4F27DA6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C6F427E7-E0F4-4BC8-BDC5-EBE3E4945AC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D0AE66A1-9E9A-42E9-AF8A-0648DAB01C7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DF3C4C65-7162-43F1-AC3F-A2CF865BA06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8CF8F6C0-8BC2-4D42-AC4E-443C4EA9611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8C526DED-605B-48E4-9039-DB0FB3CFB31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7B5EBD8F-D789-4334-A934-0CC362C422D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A0E59B49-4BD2-44AC-B5EF-F7B08279294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A9F17609-D39C-4379-BFEA-F498DDC69CF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D07B8752-0286-41AB-9384-5D777FFC11E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294B26BA-A740-4C97-B8C9-4DD2C17904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3FB8D838-06EC-49E1-BA95-02245252FB3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5048E026-EC6A-4EED-B021-413C98503B8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D9B91399-DA6D-4E9F-BF19-260DD5E7784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C365F9E9-0942-49E5-BD15-3B53ED6159D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BB43DD74-B43C-46DB-8F31-FE342807E69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7CC2432D-A67E-40EA-86A4-7BD7FB05C10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61AEC-663C-495B-BAD5-7604D435B38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E0AC0DE4-1DDA-4C32-B961-165F2BCB4FB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676FAD8-4618-4DDD-B173-40FDC598F7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1B784DD9-EB02-47F1-8019-31ED5F4C70C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F61F7C76-5ED8-43BD-B026-606058C0022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4818D48A-1776-43BA-A8E8-23E2535AE96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46BC3E92-7DA0-4F23-9253-847FCB713F7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78639A9-E91D-44B5-A34E-F0F8DCB7E11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4CD26F5C-A111-4F1D-9CBF-A40D0B8EADC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0A3E4E3-A2B0-4490-84DB-0E2715B137C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138965D-57BA-4140-A610-68CFF20EBCB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E4DC441-423B-4FBA-BB9D-B6B7A5307DC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951CDD0-B0AE-4A80-A7E5-0B62AD0E1E8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58342F-C932-4091-A266-83FE85CCFF5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E4CAB226-FEA0-4946-B4E2-4F5F5AB843F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B193220-39FB-4B59-B29C-D2A86989631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11794B2-6A9B-4F6A-B419-F2BF200DA99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9163BE0-448B-42B8-A68D-89A9008394E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F8CE74A-1CFD-483A-98C6-DD7FAA27F92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B100BFD-9DDC-4220-B0BF-1EAFAB2FF30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2547E73-25C0-4DA1-B1D0-6AE22EE46DD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A2E5A9A-12A1-4FCC-9EB4-3F32D6DD730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9D19311-8DF9-4169-A195-571FC6740A3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D072E48-7DC3-402A-B060-34D0B5CC6B1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510AF12-D1C0-48AF-B4AD-75DB1C1E61B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8AD14518-05BF-415A-B7CF-43C4ACCB810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5E84287-C2E9-42C0-A534-6B280606CEF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DF82C90F-A4F9-4D8A-83CA-3E64FF4CAB8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2314C4F-F876-441E-B6CF-7D853C7C010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DBDE128B-11E3-4E49-8F05-CA359ABB8A4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3EFB59D-2379-4F20-84D7-0972B8F8591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80B1A37-2814-4679-9EDD-3B34D4798C6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0131E62-63BF-4505-9DD6-268BE04FA0C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4B15C309-1B20-4C7E-8D5B-07A282F4680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49F04F42-1E4A-4B8B-9145-929D01CFC1B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60B4F5EB-6930-418A-B48E-CEA63C08BEC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6B400216-D5B4-4EB7-BD53-FFFB4CF9E31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BD39498-1F5F-4060-91BC-DC61BD1E3A9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B2346C44-3E83-470F-9CA4-79D92AA99429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D6B4260-5A53-4317-A863-379EA7283EE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3DD01E5A-E51E-41FA-B402-B6614470E7E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6E318A5-58E8-4712-A493-4C9B26980BF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CA4E9B1-DEA6-4765-939E-496A4ADD63D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131A5894-C0C3-4291-B67C-C39AF8E6F45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B00DE77A-8544-479E-84EC-C3076430C08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907B9EFD-6FB9-4D3A-8E62-23F4B6E0DDB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7A71394-F7F3-4454-9D0E-63DB8E596D6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EAE4F0B-09F8-4C4B-8115-989EAE5D022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EEBE9BA-5CF4-4FFC-A51F-8C43A88A46F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CAFFD575-357D-4257-B93B-6282BA9D931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8EBEDED6-4D0E-4AAF-8564-939DAB35CA7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7DF94FF-7F58-427A-8AD2-954F96A42E4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573BA0E-42BE-4DAF-8E82-20DC30EE585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AFCCB8DD-8F6C-4C81-B0EA-DD1FE8B2003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2A5ED37-A24C-4B9F-8353-626813FFFD7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7DE47390-3595-490C-A897-81B55061E49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7650FA8-CD28-42D7-9580-833600D673D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4DA5C4F0-7B46-4B51-833A-4B5A38222E5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78BCD04-F32E-4E77-AEBC-1296948BB42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1231EFA4-9C54-4DEA-85E3-0D20E51728F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D8AF3C0F-8E65-40B4-B09D-2DE1184B3FE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EFD43411-0AF2-4AC9-B5E9-E98D25F07D1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6C14E663-36F7-4CB9-945A-634F118718E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DD6F9E9E-0CC7-49D5-9F86-DEA7D1C9907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2FE6D70-283E-41DD-B81D-2DAF1BB4D0C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21AC1E32-557C-4AE0-9744-C15FB21382F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D8EE7B66-DA66-4B98-B50F-74A8F00FF4B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DD3F148-6A5E-4D7F-96A9-3C256320377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4FFB7229-3D29-4854-B579-22D4FA5CEAF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B576ED1C-26AC-4FED-9494-1718EC2C7F7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2EBA654-E4F6-4C31-ADF4-85E12A6D91E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8AD262D0-A6B1-4247-B0B6-8C6FEACED04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18DA505-6DDE-4BC0-9D58-92CB61680B6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B41FF2AA-3B4E-4443-89E6-15D282CB3FB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B844AEF1-4215-4625-8015-898D989F549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B1AAA962-0965-4584-8EB1-757ED257509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9E62D50F-A82E-4FB1-934E-F6E0560CB6F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F09E97D6-5528-467B-BB16-DF0A4683B48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B1AFDA7D-6E92-426E-8893-5CA66E4D556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F415A7DF-5A65-4475-9B60-8A30049E3BE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8696FF6-EB6D-4C45-8D20-5C18133A5CA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58D8B4BC-14BC-465F-9F94-B827D8C8CB0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2C8FB600-4245-47F0-B012-5E0A7007ADEF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C387C4DC-79D2-4EFC-BA54-D2EBCC6B10A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C5F86EA9-706E-45C4-984C-0029E986533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3ECA0AF0-08AA-48EC-92D8-9E686F64C55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74A79C3D-F315-4488-B939-41B187AACB3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D03CED5E-CFD2-41B5-A9F1-E40ECCA74D06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083E4BB-3E53-4890-AC22-ECD5602043ED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8904265A-8B8F-4101-AC01-913940732C74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8242D183-BDD5-477F-A3C5-C1CA80DAA7B5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EAE2D1C-1A62-4920-BBDC-DD96A3AF76A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CCC4314B-D5A7-4074-80CC-562BFF21DB8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32B57EFB-ABEC-4604-A64A-03133134139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48F28E1D-B252-4364-AC9E-BD6D5EC504D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4212E60-7514-4D86-9887-9614DE330C0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7B861889-62E2-43D5-8887-D2CF6D84956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E29FE0FC-A8D6-471D-B678-40EE8EEF0E7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1119421E-E939-4D9F-8857-53FE4A40F5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C518D31D-897F-489D-B64D-EC9CF6A8DAB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EA0E26EC-09A2-44E1-898D-C71DFB2AC760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AB70DE26-9872-4D97-9856-1CBF5D1419D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33E38C5A-4455-46D0-AFCD-8AE395069D0C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25CD8EA3-2CA0-41C7-9417-5A00C2614A7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F3596263-B91A-49D3-80DB-9AF31458C06A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7CCEAD1A-D097-4EEF-8C17-09819479D14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4B865C92-B87F-4F4E-B3A1-0D821A19F24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201A1B71-D861-4752-A7E5-54832DF00EB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43CE27FF-C435-40CA-9F60-8FA6C1021B1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95086BF4-7206-4698-A3F4-C522D8BCB9D7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2783C0F8-F2A5-4D8B-BDC8-3D13CBBC705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4BFC1A08-FCD7-4132-BDF5-A9B2B3DADCE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F3FC57CB-36BC-42F8-B95B-98CFC1F3999B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BBE0BB74-44A7-477D-B610-B89264E7B243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C7C3A39B-F38F-448E-9337-8805DC41EC58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FF5FAB81-D8E6-41CE-9026-112E296EDDC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DF73A9B0-92B0-49CD-8337-519FE635AF72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67732B92-F2EE-4967-8443-C7CA67627E01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E770F396-4303-4B2F-A8A8-7DD373EB5A7E}"/>
            </a:ext>
          </a:extLst>
        </xdr:cNvPr>
        <xdr:cNvSpPr>
          <a:spLocks noChangeShapeType="1"/>
        </xdr:cNvSpPr>
      </xdr:nvSpPr>
      <xdr:spPr>
        <a:xfrm>
          <a:off x="6987886" y="1078576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811357</xdr:colOff>
      <xdr:row>2</xdr:row>
      <xdr:rowOff>35502</xdr:rowOff>
    </xdr:from>
    <xdr:to>
      <xdr:col>3</xdr:col>
      <xdr:colOff>1732</xdr:colOff>
      <xdr:row>2</xdr:row>
      <xdr:rowOff>35502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CxnSpPr/>
      </xdr:nvCxnSpPr>
      <xdr:spPr>
        <a:xfrm>
          <a:off x="1919721" y="65895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35502</xdr:rowOff>
    </xdr:from>
    <xdr:to>
      <xdr:col>5</xdr:col>
      <xdr:colOff>868507</xdr:colOff>
      <xdr:row>2</xdr:row>
      <xdr:rowOff>35502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CxnSpPr/>
      </xdr:nvCxnSpPr>
      <xdr:spPr>
        <a:xfrm>
          <a:off x="6100330" y="658957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BC3884C4-B147-48D0-B5DC-BF599390C57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94467C1-DC63-4C67-9EF7-79C48BC981D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58E780B-226E-4601-A691-9BF1E3B0AD2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CB7F3A03-9CCB-4312-BC39-A9E3C26A452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987F284-8F11-4B23-AA71-5600D3E86AA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8747365-3200-4E6F-B1F5-931A7E8F39A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C9B2A841-CC66-4CA7-8473-BDE6D280A277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5CEE3272-B0F5-40C1-BD91-F3E74B139EA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EAC700B-9FCC-4E0F-A2E7-85FA9AD7711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225CC24-D9D0-4288-96B5-A7C6F937F16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5A184A2-84DF-4B5C-B3A2-0FD01CD0F35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80DA3EF5-7C79-4BDE-A353-89D4B99C16F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5E9F687-AE8C-4275-AE20-33FF3D81BA5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50B7B681-C072-413A-B7D9-04B9557BFA4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F03F6BFD-FB39-4AF1-8CA1-94B82165476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CB1AB090-8C23-494D-A657-99214F9A336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92373F2-F1BA-48FF-8D39-FA625AD4DCF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4F43E2A3-FBF4-408C-B6D8-4BF137F75CE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DFABA9A-AF3A-49F3-BE08-A1E4178A07E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A43194E-BBF2-4194-9333-603B1B19D9A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2FFF41F4-F32C-420C-95A9-8A13F1CD05A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927949C-D9CB-4DD9-9C48-F54F35D1161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BEDBB36F-786D-4F5C-9165-5E3726B06C2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DF2BB33-24CD-431C-BA96-6DFCA095B91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321AE3B-8584-496D-BD24-6E3EB2091AB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00D6434-D9EE-451C-92F4-6E56FB0B20D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E7DD7A4-94FB-42C6-9984-B68E28CC0FA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9D6911A-1844-4295-B8BA-62110F5FCF70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ABD813A9-5C1B-4798-97EB-B8D31201259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9DB07C6A-01A8-4AD0-BCB5-1BD852682E5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2542409-C792-45B4-A529-7010EC36A8D8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D4848EF-0BE7-4991-95D0-1A40C8B89D8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E48DAA-54C6-46C2-A8E1-BB37BB9CD01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C2AB737-34F7-4EEE-A429-721AF7AEE00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B87A267-FCC4-474C-834F-BD8409542EA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4ED1D04E-2A11-4941-9FC5-2A65E73B4726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54528476-0510-4045-8DF5-CCADEAEFD484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544C023-0693-4BD0-AA5C-ACB431EDFE2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C2E3127-F4CA-4735-85E2-616C9B1AFD2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64194A1B-9401-4454-AA79-FE4FAA2ED001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F7DA037-31E3-499D-A2F3-B3B4019B51C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037F53E-ED4A-4BEA-A5FA-83CA5EC308E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55E3842-8E79-4483-9758-8092C032EB05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13AF241-A6DC-47A7-8F69-D2F8EC5EA25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749D4417-9368-4B1F-BD81-282DD1870E7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3B4E943C-F828-434C-9BDC-F63EE4302DDF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B224096-086B-48D2-8FBF-D2FBCBB2EB2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F04C316C-BFC1-4CFB-AB89-B7D8B8F33DA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F730821-1D18-4DF7-B6FC-E7D240CCB559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A774238-EACB-476E-BC09-11F41A39EC3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4924492-E36C-4A1E-BF5B-BEF276D8A57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7449883-0A54-4988-B52F-507E2B35DE5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FC512D08-1D8A-4D85-9A15-1EFAFAA147BC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42D549B-D633-4A71-8F1C-ED26FE1E7A8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0DE0682-A432-4AA9-B6E1-2C317890D61E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B8D13631-36EF-4841-AA1A-AE425F5421D3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3F0F4B41-40D3-49E4-A5EF-38181C1C9E1A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DFA0E3E-7136-4E16-9AF4-3071680C42AB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D82841D-BD32-4C57-A1F0-54173859D46D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97EAC33F-F38B-4FCD-9462-337FBD47E832}"/>
            </a:ext>
          </a:extLst>
        </xdr:cNvPr>
        <xdr:cNvSpPr>
          <a:spLocks noChangeShapeType="1"/>
        </xdr:cNvSpPr>
      </xdr:nvSpPr>
      <xdr:spPr>
        <a:xfrm>
          <a:off x="6987886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1156705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BB2FDD3D-D4B9-470E-9C04-755F6077CF6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AB5EE61-AB5C-41A7-9077-FB23235D617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EFE75BE-7EE0-410B-8940-09BA4BDF6AE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FB7E430-51E8-44D5-AF9B-6D89AB337F7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F71DB9C-D706-4CE8-B37C-B5829586663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5373D31-1386-477B-9B01-BC6F6373A2E0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7A432091-2864-4AFF-A78C-436E3C6FB17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D16FBC5-859A-4279-969C-B25AE15A0CE5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A82614-3EE2-454C-9712-3504396B2ACA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6670AAE-4D78-48CA-B4B8-3CF0EA74438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684893CB-C34F-47B7-AA29-5279E8F37DDC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2BD8F4AA-A770-4948-AB0E-254B63B4A1BA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9A53191-2C1C-46C1-BE48-AE43AA4AC7B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F9670E32-5A68-4190-A753-3AB0C72A2900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CEA4A435-4C68-41CD-89C8-C69E04C0CAEC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2B8A7216-88B5-4243-ABE9-AE0F9C67EE99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874183F0-6FDD-4689-9679-65CCA4D8853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9390E28-F43D-4C25-853E-D167A0F5FBB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689E7902-1D19-443D-9A11-DF827D3C7AB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D141DF75-8EE0-4B4E-AA47-4B1714628127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9EB8A1C4-1B1B-4953-AF6C-A0A04E3559CA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C5F31E9-7789-4F1C-B9EE-A5EC7AD03B65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34D46E8-AD8D-456D-A3F4-DEFD2EA5954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ECE5D423-F9ED-4136-AC9E-B90A997E4FE0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77F810D8-BF47-40BE-BB92-ACAE6E08914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B3580844-3871-4BD0-9E62-A80470706737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5B32D95-0655-4FC8-A8F5-BCC3701319A7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B40F0BCC-E15F-4190-98E2-81B350DCAF9D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BE27A0C-10D3-4741-A24C-003B525C405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64AF7C69-6A57-4FC1-AA25-6C61B2C6160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D13145C1-412B-4F62-98AE-7B41543BC28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5E080FB-4A12-4350-8D67-ABA4C9C2927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1D85455-A202-45FC-8F19-BA9B63A7AE0D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D2CD61CA-A8A2-478D-9663-349921DAB9F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7743B82-4B29-4D9F-A5EE-F872A8B90CD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5E946414-DB8F-4E96-A7D9-D336D35A09A5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DF46DC9-A745-484A-9262-A07D39C1B83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649E91D-4095-4BF3-8789-287B4C449526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1A33103-3DAA-47E1-839A-F3E78F880038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F8DAC9E-786D-4F6A-BAAD-F3EE9D251167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DDFEB15-D2A0-41DF-B1AD-88393C958C62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F1376EDB-87E2-4C99-827E-0D719EB552D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F4CC0EA4-3644-46D7-9D6F-B36AC5CE19B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4E45E8B4-7E5F-42F4-B863-44113441B5E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BC7A9CB-32F5-461A-9DAD-5FC8AB4923F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FE736E6-75D1-4EE4-A20F-DDE3E0549CE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129CF65-0618-4B86-BA29-A58816F20E0E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4637710-4119-4B8D-94AF-C901321FF52B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37776FE-612E-416E-83F8-0FA5E08E8A39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A5D48E9-1CB2-455E-9BDD-69963559E57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6751741-0041-4DA4-ACBD-EB29E7846C0E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715EBEA-4FFF-4139-A60F-95867914337A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D9E3C90-4A48-4194-B4BE-6FF43900D294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21F7E7DB-1968-4839-83CD-093AC471B6A1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C6CEC12-B09B-406F-A5F4-EF6B49998395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68F4616-121E-4250-884A-183CED4CA263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6B06806F-96E4-4362-AD29-6BC6F9A1A0C0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B34F1F49-78FE-4473-8579-ACBFB49882D2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BDCDF717-2716-45C7-9421-ADBD4C00648F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9D808EDF-4AAC-4CCE-9563-FBFA02000D4C}"/>
            </a:ext>
          </a:extLst>
        </xdr:cNvPr>
        <xdr:cNvSpPr>
          <a:spLocks noChangeShapeType="1"/>
        </xdr:cNvSpPr>
      </xdr:nvSpPr>
      <xdr:spPr>
        <a:xfrm>
          <a:off x="74468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486598</xdr:colOff>
      <xdr:row>0</xdr:row>
      <xdr:rowOff>304800</xdr:rowOff>
    </xdr:from>
    <xdr:ext cx="4133744" cy="318655"/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184C1434-D94B-4E4C-B8F5-9F74080F3FD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33744" cy="3186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0</xdr:col>
      <xdr:colOff>19050</xdr:colOff>
      <xdr:row>0</xdr:row>
      <xdr:rowOff>19050</xdr:rowOff>
    </xdr:from>
    <xdr:ext cx="942975" cy="219075"/>
    <xdr:pic>
      <xdr:nvPicPr>
        <xdr:cNvPr id="23" name="Picture 2">
          <a:extLst>
            <a:ext uri="{FF2B5EF4-FFF2-40B4-BE49-F238E27FC236}">
              <a16:creationId xmlns:a16="http://schemas.microsoft.com/office/drawing/2014/main" xmlns="" id="{EF4792D2-71B2-4751-BEC1-FB02958C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24236636-4AE0-49C2-8D6D-57DD0B77CDBD}"/>
            </a:ext>
          </a:extLst>
        </xdr:cNvPr>
        <xdr:cNvCxnSpPr/>
      </xdr:nvCxnSpPr>
      <xdr:spPr>
        <a:xfrm>
          <a:off x="2057400" y="361950"/>
          <a:ext cx="20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3CA26288-3BBA-44AD-BF95-560815349B15}"/>
            </a:ext>
          </a:extLst>
        </xdr:cNvPr>
        <xdr:cNvCxnSpPr/>
      </xdr:nvCxnSpPr>
      <xdr:spPr>
        <a:xfrm>
          <a:off x="3171825" y="371475"/>
          <a:ext cx="857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A4CB9DBA-FFBE-449A-B809-EBDD1C587EE3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9887DFBC-ADE9-4BC7-A694-D95CF18B3731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010A017-0EE9-4096-9AF5-3F633992F9D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6911E65-BC27-4921-A4F3-CB2F426E9CD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19409DE-ACE9-4559-86F6-CF3C5C2D9C9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4487246-9108-403E-AB8D-F77C99140E4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7043BDB5-878A-4738-9B6E-30A4E0702403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8F78168-2E4C-42B3-BC5D-181377E33CF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C7D8FB43-90F1-451B-A541-0715C4FEA579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F8BFD011-9859-4DB9-B310-D1BBA73E0C1C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92FB99D4-D74C-4EAC-9E0B-9777C350C749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594A58F1-CB89-4786-832E-454A7C3A31D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B4DA796-E46F-4331-8097-2253D4E6155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C4F2D1E-1B05-4420-97EF-3F0750EFD86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CE613E9-20B9-4B50-AD32-9FFD66B7A68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60FB8247-D4FF-442A-B337-CE0A9AE6E6F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6E1B897-E595-44C5-92C5-F15850C92F8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958E513-B92E-44AB-9BF0-C326785035E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F6AC51B-5BB2-484A-978D-FAA916EAE03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FC429D5-4F25-4FBE-93FE-648D999199F1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DC2BCDA-F000-4167-894C-9DA2694A29D1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749C6C0-CB9B-4605-84F1-E55B1684A3E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6A91195-B7F9-4380-90FB-D86A592CF700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7AA217F-54EA-4510-BD5E-E5E84ED5587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C4B35CA-DACE-4633-A8A2-348358CFB8D0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70CF931-BF00-4304-B698-D5B4B3AA9AC5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A245BE0-704B-471D-BB4D-C429CBE1A03B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10F32A5-FF79-47BF-AF87-D678CC2E75B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AB04CA93-F7B8-4312-B8A9-5E43BFFC076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7098C2F-982C-48A5-B703-FD0A7F802E8F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909921A-BDF5-4057-A937-39C659A0261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2F95313-F72B-4ABF-8CCD-8AEECCDAD3E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B09300B3-89FE-417E-9221-49712D2DEA5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27BA7299-B4ED-428F-846A-6418FE589E85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8C0ACD72-52E8-4116-9A2E-9D84E52D1E55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9D4422E-EBC1-4EA8-A74A-20E252493DC2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3C1FD044-ABE5-4B0D-A2A8-8557D50FA4E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285C931-1A4D-4E76-88A2-B93D7E389106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903E00E-E44F-4C71-9FC1-B3A5746ABD3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96E1082-2342-47EC-9283-83C85830CB23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9F6CFA8A-B6A7-4F81-9C61-F033B0DB7F4C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71A1E27-5D88-499F-A71C-C7B87923A24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B220330-7376-41E4-AA13-D9F558D588D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57F941D-1D1B-4E96-B902-6A3343609338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4AD90F2-8BA8-4C49-899A-4490FC9C86F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DB5681A5-403F-4669-9D3A-68CF6A3C051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4DBF3CA2-8507-4CCA-AF06-E16DF5C1B44B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5D533219-F7D2-4252-9BBD-9983EFB92D55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7DE4F92-DB66-499E-AC95-0D57157509A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D2BEDC7E-350D-492D-8E1A-8D294CCD77F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C1CD155-FE7D-4EBB-B0C3-EBCCF2B14B59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A0185E9-B2C3-4FD5-A693-1B1B78E58D60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784A6D3F-34F1-4F15-9168-A5C29A7DBA57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B33B406-51FE-4057-B663-6E84B14380F1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F75B789-36DD-4D8A-9B36-783E657D3E4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2886058-F91E-47E3-B87F-8B1F5BC6D94A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A9843CC1-0AD7-4575-89A6-486F6886C030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7A97F601-2D7E-47C9-91D1-339A4BC69A84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22E18B7D-2042-4DC2-8BBF-20C636C2C1F3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681A4A8-9F08-4ACE-B3C9-C6460828EC3D}"/>
            </a:ext>
          </a:extLst>
        </xdr:cNvPr>
        <xdr:cNvSpPr>
          <a:spLocks noChangeShapeType="1"/>
        </xdr:cNvSpPr>
      </xdr:nvSpPr>
      <xdr:spPr>
        <a:xfrm>
          <a:off x="7256318" y="920980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B3B38822-10F2-45C1-8C38-F18F9CF2E48D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2F738F1E-85D8-459F-9C92-E0BB67414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747CB9D6-84A7-4A02-B73A-44E27770E8C7}"/>
            </a:ext>
          </a:extLst>
        </xdr:cNvPr>
        <xdr:cNvCxnSpPr/>
      </xdr:nvCxnSpPr>
      <xdr:spPr>
        <a:xfrm>
          <a:off x="2466975" y="36195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5FAFAA20-B8F5-4B0D-AFC7-2593106E6F7E}"/>
            </a:ext>
          </a:extLst>
        </xdr:cNvPr>
        <xdr:cNvCxnSpPr/>
      </xdr:nvCxnSpPr>
      <xdr:spPr>
        <a:xfrm>
          <a:off x="5638800" y="3714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277965CD-08E3-4AE2-AF6A-9FC97D0D20E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C7844D2D-B901-4B24-A9AD-6591D595F68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448177FD-25D7-4056-91F7-8A8BE89A69F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68E1FA15-9FA5-4D3B-8C04-54076A1D528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48FF9C2B-7F1E-42FC-B5E4-B3E7E859F9B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1524DA0-469C-4E17-87DF-866694ADA6A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8156F33F-F203-4BB9-8FCC-6B4AB6DCD4E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42F28809-5E6D-4DEC-9D30-E9A3569D05E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B7D9B12-3E6D-4487-9DC4-6352D8FF433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D61E2A3-27DD-49B7-A039-AC327D93FDA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FF4D6F44-4398-4460-BF0A-F3F733B3F65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110DE81-1227-4C00-861A-78FC3711272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218043B-79BD-49B8-95AD-E9379D192E3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DF8A9D8C-B0F1-499B-816B-F9E2098E35B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13229534-7691-4FD9-B402-5C6F664A1BD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C1B4B3D9-6FF5-407E-8860-430B2663A01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D669651-8557-47AC-8A58-0B18F72638E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95268206-83A7-45C5-B739-E5B08E767D95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2E4EAD20-C846-42BE-A74A-CCDD151E9A4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8A45FE55-EB6A-42C0-B9D1-9C801547C93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9A8D6746-A6CD-4AC0-AEC5-B61BDF03CF5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9B170A39-5245-49D0-B7E7-7B29BA876DF7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5CE3D36E-1BE2-478E-BB20-179D0FB309FB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C4B58AC-BE09-4611-9D6D-21A34E0BC88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4E6B1075-F042-4424-9A9F-AB041705EB9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4150BAED-AD9B-4CC5-8900-B1B4FF5E974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DFCCA122-4763-40B1-81C7-260A84AA4BBF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A477F97-0C67-4EDD-A2F5-660CD8257C1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ABA7296-3BAE-417D-B8F8-922A88E5CC5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514AA041-CD6B-49B5-A977-5B58A24CD017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C66E034B-3923-4FC0-9914-1B883CF02CF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CEB5518A-B86E-4B9D-9911-93D5C66267B2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74BC8FDD-C2AC-4FFF-935C-2764C4D8436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0E5E4B8-E17B-437B-97FC-4DDBC5AF0239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92BC25C6-C432-4505-885F-42D5B65E531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C23A3DCA-5B9A-41F9-8D14-BF159D926FA5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D842169E-C43C-48E8-B83D-C28662366A3F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582712EF-0149-4EC1-9428-546300509427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3D7FD3C2-9E7D-4BF2-9DC0-5CA84BB1DA28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B9B1F29D-23CF-4C5C-AF51-B2C4EE232F3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B974B34F-3F76-4B34-A064-A3F256450C5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60908D83-F8B5-4FD7-AD91-15E90E618A1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68C3B330-C0AF-4337-AC37-E552984A27F9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53E5A583-B686-44DE-8F35-20EE6EBB37C4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41D910D8-0586-48EA-A933-244A08C4A9FF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846901C3-4758-459F-A5F2-ECDF18AD8F99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B0D6FE6-175A-45DB-9D24-78D816E28D7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303D5B0-114B-4062-B257-C8CF6A743273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2D89E80D-EF29-47D4-9A45-0CDA9AAC9832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C3201149-5AE1-4128-9F26-AE3CC97FA050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1573DD6E-AEA2-4623-9EE7-74DA033E0A6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24CD576E-8E43-4B14-B84B-97772602FEE5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B2393A06-173E-4B3F-81D3-9B98E03C789D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85D1E32C-3186-44F9-BC49-7AC27A90631E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864A0C26-75F1-4E3C-ADF9-DCDF16E22F46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9B054FB7-8C88-4D21-990F-6A5CD0AAD731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82382355-4EC3-43A8-833F-E15B0583E9F2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F50CF223-1B01-41E3-8272-25693371C0EC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5799C849-0E33-4669-8722-E4EA8D715B4A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B52025A4-DF5E-4A58-865E-2CBE184021CC}"/>
            </a:ext>
          </a:extLst>
        </xdr:cNvPr>
        <xdr:cNvSpPr>
          <a:spLocks noChangeShapeType="1"/>
        </xdr:cNvSpPr>
      </xdr:nvSpPr>
      <xdr:spPr>
        <a:xfrm>
          <a:off x="6600825" y="888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61479</xdr:rowOff>
    </xdr:from>
    <xdr:to>
      <xdr:col>5</xdr:col>
      <xdr:colOff>868507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A00-000019000000}"/>
            </a:ext>
          </a:extLst>
        </xdr:cNvPr>
        <xdr:cNvCxnSpPr/>
      </xdr:nvCxnSpPr>
      <xdr:spPr>
        <a:xfrm>
          <a:off x="6100330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2272E1B6-E198-4284-B80B-6A8F532BBA1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AE7CFE5-F8BF-44D8-8F7F-FDB6F643B25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47E9F948-ACD6-48B8-BC97-439DED37595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59181E53-513D-4599-99C4-7FF8B11CD02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B42936C-DBA5-4FB9-8A94-BCE3C240BA4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44C708F-E0D0-41D5-AE6F-EEBB2E16A407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36DDC1D7-4C20-41DF-8DC3-FEF6D650E797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426FBA5D-2BC5-498F-9353-35F4DA443346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B0895FF7-7333-466F-93CC-5EE368C00DB2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9F269ED-FF77-4542-9574-3F409AAFEBB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A860169-0274-4CB5-9C31-107786D13946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8BDB183A-0088-4D01-98E1-04ECC6A0F7E2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6B9CA22-7AC0-4B6F-9FE0-15CA2B8E3D4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A26EC0A-27BD-4793-97D6-CCFB499D8D9B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3DB3925A-3D82-4E65-8058-9409112D0F4F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715039F-33D2-4F5A-81E7-8282613BCBE5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A669A9A-8156-4AA8-8D1F-18E4CF86CDD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1310473-C531-4074-9F5A-656DC87B8BF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AC7E0846-CDE9-4DF9-BBCE-4705138EC0E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C5BB2C2-FE43-4E67-B823-226030F5FF5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ACC1D4-6E55-48C9-9F3D-799E5BAD858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0AA48B-C271-4F59-A0C5-A69BFED1BA9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AC8F6770-2C5F-47AE-B774-B3AD4245CE6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EA5E273A-0065-4AC6-9E66-D45BA216F68B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238ECD83-0F27-4A3F-A8A4-98E17F59B04B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317C02E-690E-45DE-B8AD-AE54D7601951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5550BAD-3193-40EF-92A1-7ADD9FD3DB4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BA1FA0D6-94B8-4974-A6DE-6D52CBB710E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B5D721D-B4BF-432C-A7CF-3F1B29296A6B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DE3BB052-9EEE-469E-9E61-BE4ABC728519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ECA3435-2BA3-4936-A038-174607553DB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34104A3-9270-463A-848D-F9F1B8BC673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9403BA6-AE0E-4C85-96AC-A244D5F1DAB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615462-98BF-4121-8FF6-FABA9BEABAB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3F999EF-C16D-4E97-82D7-7D197AFF705A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BCB9BFD4-B9D2-44C4-A6C0-33F3471B906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237C353-4D3E-4A0D-8A45-94396A095C2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5ACD0C6-1BBA-4D2F-9B11-4AFA4D139C56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6734D03-53C5-42A7-B696-3ED078D52465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D653107F-8AD8-486D-BDFB-596BD551E4D9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95A8DAE-B57F-40A5-ADA0-212051F80B3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BA38F59-E207-4CAC-B479-6752A88A4BED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54AFB7C-0B76-4E93-B4F3-8222B0C580C8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25E642FD-A462-4AC8-ACB6-DB44693321F2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3393D45-9E62-4C64-BEF8-8617204D2C1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D13D1ECC-4070-4759-B64E-88B209F6DEEF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409EF449-10D1-47F2-B85F-DD58AA19744A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5E3BA203-63A6-4863-8361-7225F280B3D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080B3A4-59DE-468C-8510-6B5769FAD0E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2A0F896-C50B-47B1-9FFB-492A148072EC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4ADBE10-C70B-4252-9FAD-6572A38AF242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838841EA-04B6-466F-95C7-61FADD2505AE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A034397B-6C81-4F87-926E-A3AD5FD2E6A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A91E5B6-FD0B-4384-9BFA-15C2F66CB3A3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6BCEF8F-8F61-4678-A574-5ADC264402F9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28EC587-BD27-4B03-BAA2-0336E656F30A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57160FCF-7136-451A-A448-72B2F1361BA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560D1D1C-820D-42AC-BD1C-B6CA34520F24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1B818EC0-AE6C-492D-A91B-F866377714F0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B048CED7-47BA-4F0D-A466-74A75A91B14A}"/>
            </a:ext>
          </a:extLst>
        </xdr:cNvPr>
        <xdr:cNvSpPr>
          <a:spLocks noChangeShapeType="1"/>
        </xdr:cNvSpPr>
      </xdr:nvSpPr>
      <xdr:spPr>
        <a:xfrm>
          <a:off x="7282295" y="822267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eet.google.com/orf-gvir-yvs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7"/>
  <sheetViews>
    <sheetView tabSelected="1" topLeftCell="A7" zoomScale="110" zoomScaleNormal="110" workbookViewId="0">
      <selection activeCell="F45" sqref="F4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2"/>
      <c r="E2" s="337" t="s">
        <v>0</v>
      </c>
      <c r="F2" s="338"/>
      <c r="G2" s="12"/>
    </row>
    <row r="3" spans="1:7" s="1" customFormat="1" ht="13.5">
      <c r="A3" s="339"/>
      <c r="B3" s="340"/>
      <c r="C3" s="340"/>
      <c r="E3" s="340"/>
      <c r="F3" s="340"/>
      <c r="G3" s="12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3"/>
    </row>
    <row r="5" spans="1:7" s="2" customFormat="1" ht="15.75">
      <c r="A5" s="332" t="s">
        <v>1</v>
      </c>
      <c r="B5" s="333"/>
      <c r="C5" s="334" t="s">
        <v>299</v>
      </c>
      <c r="D5" s="335"/>
      <c r="E5" s="335"/>
      <c r="F5" s="336"/>
      <c r="G5" s="13"/>
    </row>
    <row r="6" spans="1:7" s="2" customFormat="1" ht="15.75">
      <c r="A6" s="349" t="s">
        <v>2</v>
      </c>
      <c r="B6" s="350"/>
      <c r="C6" s="351" t="s">
        <v>133</v>
      </c>
      <c r="D6" s="352"/>
      <c r="E6" s="352"/>
      <c r="F6" s="353"/>
      <c r="G6" s="5"/>
    </row>
    <row r="7" spans="1:7" s="2" customFormat="1" ht="16.5" thickBot="1">
      <c r="A7" s="354" t="s">
        <v>3</v>
      </c>
      <c r="B7" s="355"/>
      <c r="C7" s="356" t="s">
        <v>17</v>
      </c>
      <c r="D7" s="357"/>
      <c r="E7" s="357"/>
      <c r="F7" s="358"/>
      <c r="G7" s="5"/>
    </row>
    <row r="8" spans="1:7" s="2" customFormat="1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  <c r="G8" s="5"/>
    </row>
    <row r="9" spans="1:7" s="2" customFormat="1" ht="16.5" customHeight="1" thickBot="1">
      <c r="A9" s="315" t="s">
        <v>10</v>
      </c>
      <c r="B9" s="201">
        <v>1</v>
      </c>
      <c r="C9" s="343" t="s">
        <v>352</v>
      </c>
      <c r="D9" s="346" t="s">
        <v>346</v>
      </c>
      <c r="E9" s="381" t="s">
        <v>348</v>
      </c>
      <c r="F9" s="211"/>
      <c r="G9" s="5"/>
    </row>
    <row r="10" spans="1:7" s="2" customFormat="1" ht="16.5" thickBot="1">
      <c r="A10" s="316"/>
      <c r="B10" s="201">
        <v>2</v>
      </c>
      <c r="C10" s="344"/>
      <c r="D10" s="318"/>
      <c r="E10" s="382"/>
      <c r="F10" s="211"/>
      <c r="G10" s="5"/>
    </row>
    <row r="11" spans="1:7" s="2" customFormat="1" ht="16.5" thickBot="1">
      <c r="A11" s="316"/>
      <c r="B11" s="201">
        <v>3</v>
      </c>
      <c r="C11" s="344"/>
      <c r="D11" s="318"/>
      <c r="E11" s="382"/>
      <c r="F11" s="211"/>
      <c r="G11" s="5"/>
    </row>
    <row r="12" spans="1:7" s="2" customFormat="1" ht="16.5" thickBot="1">
      <c r="A12" s="316"/>
      <c r="B12" s="201">
        <v>4</v>
      </c>
      <c r="C12" s="344"/>
      <c r="D12" s="318"/>
      <c r="E12" s="382"/>
      <c r="F12" s="211"/>
      <c r="G12" s="5"/>
    </row>
    <row r="13" spans="1:7" s="2" customFormat="1" ht="16.5" thickBot="1">
      <c r="A13" s="316"/>
      <c r="B13" s="201">
        <v>5</v>
      </c>
      <c r="C13" s="344"/>
      <c r="D13" s="318"/>
      <c r="E13" s="382"/>
      <c r="F13" s="211"/>
      <c r="G13" s="5"/>
    </row>
    <row r="14" spans="1:7" s="2" customFormat="1" ht="16.5" thickBot="1">
      <c r="A14" s="320"/>
      <c r="B14" s="201">
        <v>6</v>
      </c>
      <c r="C14" s="345"/>
      <c r="D14" s="347"/>
      <c r="E14" s="383"/>
      <c r="F14" s="216"/>
      <c r="G14" s="5"/>
    </row>
    <row r="15" spans="1:7" s="2" customFormat="1" ht="16.5" thickBot="1">
      <c r="A15" s="316" t="s">
        <v>11</v>
      </c>
      <c r="B15" s="201">
        <v>6</v>
      </c>
      <c r="C15" s="309" t="s">
        <v>331</v>
      </c>
      <c r="D15" s="250" t="s">
        <v>349</v>
      </c>
      <c r="E15" s="310"/>
      <c r="F15" s="264"/>
      <c r="G15" s="5"/>
    </row>
    <row r="16" spans="1:7" s="3" customFormat="1" ht="16.5" thickBot="1">
      <c r="A16" s="316"/>
      <c r="B16" s="201">
        <v>1</v>
      </c>
      <c r="C16" s="384" t="s">
        <v>347</v>
      </c>
      <c r="D16" s="346" t="s">
        <v>346</v>
      </c>
      <c r="E16" s="381" t="s">
        <v>348</v>
      </c>
      <c r="F16" s="218"/>
    </row>
    <row r="17" spans="1:12" s="3" customFormat="1" ht="16.5" thickBot="1">
      <c r="A17" s="316"/>
      <c r="B17" s="201">
        <v>2</v>
      </c>
      <c r="C17" s="344"/>
      <c r="D17" s="318"/>
      <c r="E17" s="382"/>
      <c r="F17" s="218"/>
    </row>
    <row r="18" spans="1:12" s="3" customFormat="1" ht="16.5" thickBot="1">
      <c r="A18" s="316"/>
      <c r="B18" s="201">
        <v>3</v>
      </c>
      <c r="C18" s="344"/>
      <c r="D18" s="318"/>
      <c r="E18" s="382"/>
      <c r="F18" s="218"/>
    </row>
    <row r="19" spans="1:12" s="3" customFormat="1" ht="16.5" thickBot="1">
      <c r="A19" s="316"/>
      <c r="B19" s="201">
        <v>4</v>
      </c>
      <c r="C19" s="344"/>
      <c r="D19" s="318"/>
      <c r="E19" s="382"/>
      <c r="F19" s="218"/>
    </row>
    <row r="20" spans="1:12" s="3" customFormat="1" ht="16.5" thickBot="1">
      <c r="A20" s="316"/>
      <c r="B20" s="201">
        <v>5</v>
      </c>
      <c r="C20" s="344"/>
      <c r="D20" s="318"/>
      <c r="E20" s="382"/>
      <c r="F20" s="218"/>
    </row>
    <row r="21" spans="1:12" s="3" customFormat="1" ht="16.5" thickBot="1">
      <c r="A21" s="331"/>
      <c r="B21" s="201">
        <v>6</v>
      </c>
      <c r="C21" s="345"/>
      <c r="D21" s="347"/>
      <c r="E21" s="383"/>
      <c r="F21" s="218"/>
    </row>
    <row r="22" spans="1:12" ht="15.75" customHeight="1" thickBot="1">
      <c r="A22" s="330" t="s">
        <v>12</v>
      </c>
      <c r="B22" s="201">
        <v>1</v>
      </c>
      <c r="C22" s="384" t="s">
        <v>353</v>
      </c>
      <c r="D22" s="346" t="s">
        <v>346</v>
      </c>
      <c r="E22" s="381" t="s">
        <v>348</v>
      </c>
      <c r="F22" s="222"/>
      <c r="G22" s="6"/>
      <c r="H22" s="7"/>
      <c r="I22" s="10"/>
      <c r="J22" s="10"/>
      <c r="K22" s="10"/>
      <c r="L22" s="10"/>
    </row>
    <row r="23" spans="1:12" ht="15" customHeight="1" thickBot="1">
      <c r="A23" s="316"/>
      <c r="B23" s="201">
        <v>2</v>
      </c>
      <c r="C23" s="344"/>
      <c r="D23" s="318"/>
      <c r="E23" s="382"/>
      <c r="F23" s="224"/>
      <c r="G23" s="3"/>
      <c r="H23" s="3"/>
    </row>
    <row r="24" spans="1:12" ht="16.5" thickBot="1">
      <c r="A24" s="316"/>
      <c r="B24" s="201">
        <v>3</v>
      </c>
      <c r="C24" s="344"/>
      <c r="D24" s="318"/>
      <c r="E24" s="382"/>
      <c r="F24" s="224"/>
      <c r="G24" s="3"/>
      <c r="H24" s="3"/>
    </row>
    <row r="25" spans="1:12" ht="16.5" thickBot="1">
      <c r="A25" s="316"/>
      <c r="B25" s="201">
        <v>4</v>
      </c>
      <c r="C25" s="384" t="s">
        <v>347</v>
      </c>
      <c r="D25" s="318"/>
      <c r="E25" s="382"/>
      <c r="F25" s="224"/>
      <c r="G25" s="3"/>
      <c r="H25" s="3"/>
      <c r="I25" s="8"/>
      <c r="J25" s="11"/>
      <c r="K25" s="3"/>
      <c r="L25" s="3"/>
    </row>
    <row r="26" spans="1:12" ht="16.5" thickBot="1">
      <c r="A26" s="316"/>
      <c r="B26" s="201">
        <v>5</v>
      </c>
      <c r="C26" s="344"/>
      <c r="D26" s="318"/>
      <c r="E26" s="382"/>
      <c r="F26" s="224"/>
      <c r="G26" s="3"/>
      <c r="H26" s="3"/>
      <c r="I26" s="8"/>
      <c r="J26" s="11"/>
      <c r="K26" s="3"/>
      <c r="L26" s="3"/>
    </row>
    <row r="27" spans="1:12" ht="16.5" thickBot="1">
      <c r="A27" s="320"/>
      <c r="B27" s="201">
        <v>6</v>
      </c>
      <c r="C27" s="344"/>
      <c r="D27" s="347"/>
      <c r="E27" s="383"/>
      <c r="F27" s="227"/>
      <c r="G27" s="3"/>
      <c r="H27" s="3"/>
      <c r="I27" s="8"/>
      <c r="J27" s="11"/>
      <c r="K27" s="3"/>
      <c r="L27" s="3"/>
    </row>
    <row r="28" spans="1:12" ht="16.5" thickBot="1">
      <c r="A28" s="315" t="s">
        <v>13</v>
      </c>
      <c r="B28" s="201">
        <v>1</v>
      </c>
      <c r="C28" s="384" t="s">
        <v>350</v>
      </c>
      <c r="D28" s="385" t="s">
        <v>349</v>
      </c>
      <c r="E28" s="381" t="s">
        <v>348</v>
      </c>
      <c r="F28" s="229"/>
      <c r="G28" s="3"/>
      <c r="H28" s="3"/>
      <c r="I28" s="8"/>
      <c r="J28" s="11"/>
      <c r="K28" s="3"/>
      <c r="L28" s="3"/>
    </row>
    <row r="29" spans="1:12" ht="16.5" thickBot="1">
      <c r="A29" s="316"/>
      <c r="B29" s="201">
        <v>2</v>
      </c>
      <c r="C29" s="344"/>
      <c r="D29" s="386"/>
      <c r="E29" s="382"/>
      <c r="F29" s="229"/>
      <c r="G29" s="3"/>
      <c r="H29" s="3"/>
      <c r="I29" s="8"/>
      <c r="J29" s="11"/>
      <c r="K29" s="3"/>
      <c r="L29" s="3"/>
    </row>
    <row r="30" spans="1:12" ht="16.5" thickBot="1">
      <c r="A30" s="316"/>
      <c r="B30" s="201">
        <v>3</v>
      </c>
      <c r="C30" s="344"/>
      <c r="D30" s="386"/>
      <c r="E30" s="382"/>
      <c r="F30" s="229"/>
      <c r="G30" s="3"/>
      <c r="H30" s="3"/>
      <c r="I30" s="8"/>
      <c r="J30" s="11"/>
      <c r="K30" s="3"/>
      <c r="L30" s="3"/>
    </row>
    <row r="31" spans="1:12" ht="16.5" thickBot="1">
      <c r="A31" s="316"/>
      <c r="B31" s="201">
        <v>4</v>
      </c>
      <c r="C31" s="344"/>
      <c r="D31" s="386"/>
      <c r="E31" s="382"/>
      <c r="F31" s="229"/>
      <c r="G31" s="3"/>
      <c r="H31" s="3"/>
      <c r="I31" s="8"/>
      <c r="J31" s="11"/>
      <c r="K31" s="3"/>
      <c r="L31" s="3"/>
    </row>
    <row r="32" spans="1:12" ht="16.5" thickBot="1">
      <c r="A32" s="316"/>
      <c r="B32" s="201">
        <v>5</v>
      </c>
      <c r="C32" s="344"/>
      <c r="D32" s="386"/>
      <c r="E32" s="382"/>
      <c r="F32" s="229"/>
      <c r="G32" s="3"/>
      <c r="H32" s="3"/>
      <c r="I32" s="8"/>
      <c r="J32" s="11"/>
      <c r="K32" s="3"/>
      <c r="L32" s="3"/>
    </row>
    <row r="33" spans="1:12" ht="16.5" thickBot="1">
      <c r="A33" s="316"/>
      <c r="B33" s="201">
        <v>6</v>
      </c>
      <c r="C33" s="345"/>
      <c r="D33" s="387"/>
      <c r="E33" s="383"/>
      <c r="F33" s="229"/>
      <c r="G33" s="3"/>
      <c r="H33" s="3"/>
      <c r="I33" s="8"/>
      <c r="J33" s="11"/>
      <c r="K33" s="3"/>
      <c r="L33" s="3"/>
    </row>
    <row r="34" spans="1:12" ht="16.5" customHeight="1" thickBot="1">
      <c r="A34" s="316"/>
      <c r="B34" s="220">
        <v>7</v>
      </c>
      <c r="C34" s="384" t="s">
        <v>351</v>
      </c>
      <c r="D34" s="385" t="s">
        <v>349</v>
      </c>
      <c r="E34" s="381" t="s">
        <v>348</v>
      </c>
      <c r="F34" s="229"/>
      <c r="G34" s="3"/>
      <c r="H34" s="3"/>
      <c r="I34" s="8"/>
      <c r="J34" s="11"/>
      <c r="K34" s="3"/>
      <c r="L34" s="3"/>
    </row>
    <row r="35" spans="1:12" ht="16.5" thickBot="1">
      <c r="A35" s="316"/>
      <c r="B35" s="220">
        <v>8</v>
      </c>
      <c r="C35" s="344"/>
      <c r="D35" s="386"/>
      <c r="E35" s="382"/>
      <c r="F35" s="229"/>
      <c r="G35" s="3"/>
      <c r="H35" s="3"/>
      <c r="I35" s="8"/>
      <c r="J35" s="11"/>
      <c r="K35" s="3"/>
      <c r="L35" s="3"/>
    </row>
    <row r="36" spans="1:12" ht="16.5" thickBot="1">
      <c r="A36" s="316"/>
      <c r="B36" s="220">
        <v>9</v>
      </c>
      <c r="C36" s="344"/>
      <c r="D36" s="386"/>
      <c r="E36" s="382"/>
      <c r="F36" s="229"/>
      <c r="G36" s="3"/>
      <c r="H36" s="3"/>
      <c r="I36" s="8"/>
      <c r="J36" s="11"/>
      <c r="K36" s="3"/>
      <c r="L36" s="3"/>
    </row>
    <row r="37" spans="1:12" ht="16.5" customHeight="1" thickBot="1">
      <c r="A37" s="316"/>
      <c r="B37" s="220">
        <v>10</v>
      </c>
      <c r="C37" s="344"/>
      <c r="D37" s="386"/>
      <c r="E37" s="382"/>
      <c r="F37" s="229"/>
      <c r="G37" s="3"/>
      <c r="H37" s="3"/>
      <c r="I37" s="8"/>
      <c r="J37" s="11"/>
      <c r="K37" s="3"/>
      <c r="L37" s="3"/>
    </row>
    <row r="38" spans="1:12" ht="16.5" thickBot="1">
      <c r="A38" s="316"/>
      <c r="B38" s="220">
        <v>11</v>
      </c>
      <c r="C38" s="344"/>
      <c r="D38" s="386"/>
      <c r="E38" s="382"/>
      <c r="F38" s="229"/>
      <c r="G38" s="3"/>
      <c r="H38" s="3"/>
      <c r="I38" s="8"/>
      <c r="J38" s="11"/>
      <c r="K38" s="3"/>
      <c r="L38" s="3"/>
    </row>
    <row r="39" spans="1:12" ht="16.5" thickBot="1">
      <c r="A39" s="320"/>
      <c r="B39" s="220">
        <v>12</v>
      </c>
      <c r="C39" s="345"/>
      <c r="D39" s="387"/>
      <c r="E39" s="383"/>
      <c r="F39" s="229"/>
      <c r="G39" s="3"/>
      <c r="H39" s="3"/>
      <c r="I39" s="8"/>
      <c r="J39" s="11"/>
      <c r="K39" s="3"/>
      <c r="L39" s="3"/>
    </row>
    <row r="40" spans="1:12" ht="16.5" thickBot="1">
      <c r="A40" s="315" t="s">
        <v>14</v>
      </c>
      <c r="B40" s="201">
        <v>7</v>
      </c>
      <c r="C40" s="313" t="s">
        <v>308</v>
      </c>
      <c r="D40" s="311" t="s">
        <v>309</v>
      </c>
      <c r="E40" s="228"/>
      <c r="F40" s="229"/>
      <c r="G40" s="3"/>
      <c r="H40" s="3"/>
      <c r="I40" s="8"/>
      <c r="J40" s="11"/>
      <c r="K40" s="3"/>
      <c r="L40" s="3"/>
    </row>
    <row r="41" spans="1:12" ht="16.5" thickBot="1">
      <c r="A41" s="316"/>
      <c r="B41" s="201">
        <v>8</v>
      </c>
      <c r="C41" s="314"/>
      <c r="D41" s="312"/>
      <c r="E41" s="230"/>
      <c r="F41" s="229"/>
      <c r="G41" s="3"/>
      <c r="H41" s="3"/>
      <c r="I41" s="8"/>
      <c r="J41" s="11"/>
      <c r="K41" s="3"/>
      <c r="L41" s="3"/>
    </row>
    <row r="42" spans="1:12" ht="16.5" thickBot="1">
      <c r="A42" s="316"/>
      <c r="B42" s="201">
        <v>9</v>
      </c>
      <c r="C42" s="317" t="s">
        <v>310</v>
      </c>
      <c r="D42" s="317" t="s">
        <v>311</v>
      </c>
      <c r="E42" s="230"/>
      <c r="F42" s="229"/>
      <c r="G42" s="3"/>
      <c r="H42" s="3"/>
      <c r="I42" s="3"/>
      <c r="J42" s="3"/>
      <c r="K42" s="3"/>
      <c r="L42" s="3"/>
    </row>
    <row r="43" spans="1:12" ht="16.5" thickBot="1">
      <c r="A43" s="316"/>
      <c r="B43" s="201">
        <v>10</v>
      </c>
      <c r="C43" s="318"/>
      <c r="D43" s="318"/>
      <c r="E43" s="230"/>
      <c r="F43" s="229"/>
      <c r="G43" s="3"/>
      <c r="H43" s="3"/>
      <c r="I43" s="3"/>
      <c r="J43" s="3"/>
      <c r="K43" s="3"/>
      <c r="L43" s="3"/>
    </row>
    <row r="44" spans="1:12" ht="16.5" thickBot="1">
      <c r="A44" s="316"/>
      <c r="B44" s="201">
        <v>11</v>
      </c>
      <c r="C44" s="318"/>
      <c r="D44" s="318"/>
      <c r="E44" s="230"/>
      <c r="F44" s="229"/>
      <c r="G44" s="3"/>
      <c r="H44" s="3"/>
      <c r="I44" s="3"/>
      <c r="J44" s="3"/>
      <c r="K44" s="3"/>
      <c r="L44" s="3"/>
    </row>
    <row r="45" spans="1:12" ht="16.5" thickBot="1">
      <c r="A45" s="316"/>
      <c r="B45" s="201">
        <v>12</v>
      </c>
      <c r="C45" s="318"/>
      <c r="D45" s="319"/>
      <c r="E45" s="231"/>
      <c r="F45" s="229"/>
      <c r="G45" s="3"/>
      <c r="H45" s="3"/>
      <c r="I45" s="3"/>
      <c r="J45" s="3"/>
      <c r="K45" s="3"/>
      <c r="L45" s="3"/>
    </row>
    <row r="46" spans="1:12" ht="16.5" thickBot="1">
      <c r="A46" s="315" t="s">
        <v>15</v>
      </c>
      <c r="B46" s="201">
        <v>1</v>
      </c>
      <c r="C46" s="321" t="s">
        <v>308</v>
      </c>
      <c r="D46" s="324" t="s">
        <v>309</v>
      </c>
      <c r="E46" s="230"/>
      <c r="F46" s="229"/>
      <c r="G46" s="3"/>
      <c r="H46" s="3"/>
      <c r="I46" s="3"/>
      <c r="J46" s="3"/>
      <c r="K46" s="3"/>
      <c r="L46" s="3"/>
    </row>
    <row r="47" spans="1:12" ht="16.5" thickBot="1">
      <c r="A47" s="316"/>
      <c r="B47" s="201">
        <v>2</v>
      </c>
      <c r="C47" s="322"/>
      <c r="D47" s="325"/>
      <c r="E47" s="230"/>
      <c r="F47" s="229"/>
      <c r="G47" s="3"/>
      <c r="H47" s="3"/>
      <c r="I47" s="3"/>
      <c r="J47" s="3"/>
      <c r="K47" s="3"/>
      <c r="L47" s="3"/>
    </row>
    <row r="48" spans="1:12" ht="16.5" thickBot="1">
      <c r="A48" s="316"/>
      <c r="B48" s="201">
        <v>3</v>
      </c>
      <c r="C48" s="322"/>
      <c r="D48" s="325"/>
      <c r="E48" s="230"/>
      <c r="F48" s="229"/>
      <c r="G48" s="3"/>
      <c r="H48" s="3"/>
      <c r="I48" s="3"/>
      <c r="J48" s="3"/>
      <c r="K48" s="3"/>
      <c r="L48" s="3"/>
    </row>
    <row r="49" spans="1:12" ht="16.5" thickBot="1">
      <c r="A49" s="316"/>
      <c r="B49" s="201">
        <v>4</v>
      </c>
      <c r="C49" s="323"/>
      <c r="D49" s="326"/>
      <c r="E49" s="230"/>
      <c r="F49" s="229"/>
      <c r="G49" s="3"/>
      <c r="H49" s="3"/>
      <c r="I49" s="3"/>
      <c r="J49" s="3"/>
      <c r="K49" s="3"/>
      <c r="L49" s="3"/>
    </row>
    <row r="50" spans="1:12" ht="16.5" thickBot="1">
      <c r="A50" s="316"/>
      <c r="B50" s="201">
        <v>5</v>
      </c>
      <c r="C50" s="327" t="s">
        <v>310</v>
      </c>
      <c r="D50" s="329" t="s">
        <v>311</v>
      </c>
      <c r="E50" s="230"/>
      <c r="F50" s="229"/>
      <c r="G50" s="3"/>
      <c r="H50" s="3"/>
      <c r="I50" s="3"/>
      <c r="J50" s="3"/>
      <c r="K50" s="3"/>
      <c r="L50" s="3"/>
    </row>
    <row r="51" spans="1:12" ht="16.5" thickBot="1">
      <c r="A51" s="320"/>
      <c r="B51" s="201">
        <v>6</v>
      </c>
      <c r="C51" s="328"/>
      <c r="D51" s="314"/>
      <c r="E51" s="230"/>
      <c r="F51" s="229"/>
      <c r="G51" s="3"/>
      <c r="H51" s="3"/>
      <c r="I51" s="3"/>
      <c r="J51" s="3"/>
      <c r="K51" s="3"/>
      <c r="L51" s="3"/>
    </row>
    <row r="52" spans="1:12" ht="15.75">
      <c r="A52" s="315" t="s">
        <v>19</v>
      </c>
      <c r="B52" s="220">
        <v>1</v>
      </c>
      <c r="C52" s="321" t="s">
        <v>181</v>
      </c>
      <c r="D52" s="365" t="s">
        <v>333</v>
      </c>
      <c r="E52" s="232"/>
      <c r="F52" s="229"/>
      <c r="G52" s="3"/>
      <c r="H52" s="3"/>
      <c r="I52" s="3"/>
      <c r="J52" s="3"/>
      <c r="K52" s="3"/>
      <c r="L52" s="3"/>
    </row>
    <row r="53" spans="1:12" ht="16.5" thickBot="1">
      <c r="A53" s="316"/>
      <c r="B53" s="233">
        <v>2</v>
      </c>
      <c r="C53" s="322"/>
      <c r="D53" s="366"/>
      <c r="E53" s="232"/>
      <c r="F53" s="229"/>
      <c r="G53" s="3"/>
      <c r="H53" s="3"/>
      <c r="I53" s="3"/>
      <c r="J53" s="3"/>
      <c r="K53" s="3"/>
      <c r="L53" s="3"/>
    </row>
    <row r="54" spans="1:12" ht="15.75">
      <c r="A54" s="316"/>
      <c r="B54" s="220">
        <v>3</v>
      </c>
      <c r="C54" s="322"/>
      <c r="D54" s="366"/>
      <c r="E54" s="232"/>
      <c r="F54" s="229"/>
    </row>
    <row r="55" spans="1:12" ht="16.5" thickBot="1">
      <c r="A55" s="316"/>
      <c r="B55" s="233">
        <v>4</v>
      </c>
      <c r="C55" s="322"/>
      <c r="D55" s="366"/>
      <c r="E55" s="232"/>
      <c r="F55" s="229"/>
    </row>
    <row r="56" spans="1:12" ht="15.75">
      <c r="A56" s="316"/>
      <c r="B56" s="220">
        <v>5</v>
      </c>
      <c r="C56" s="322"/>
      <c r="D56" s="366"/>
      <c r="E56" s="232"/>
      <c r="F56" s="229"/>
    </row>
    <row r="57" spans="1:12" ht="16.5" thickBot="1">
      <c r="A57" s="320"/>
      <c r="B57" s="233">
        <v>6</v>
      </c>
      <c r="C57" s="364"/>
      <c r="D57" s="367"/>
      <c r="E57" s="234"/>
      <c r="F57" s="235"/>
    </row>
    <row r="59" spans="1:12" ht="15.75">
      <c r="C59" s="3"/>
      <c r="D59" s="359" t="s">
        <v>261</v>
      </c>
      <c r="E59" s="360"/>
      <c r="F59" s="360"/>
    </row>
    <row r="60" spans="1:12" ht="15.75">
      <c r="C60" s="8"/>
      <c r="D60" s="147"/>
      <c r="E60" s="151" t="s">
        <v>16</v>
      </c>
      <c r="F60" s="151"/>
    </row>
    <row r="69" spans="2:6" ht="13.5" thickBot="1"/>
    <row r="70" spans="2:6" ht="16.5" thickBot="1">
      <c r="B70" s="52"/>
      <c r="C70" s="53"/>
      <c r="D70" s="54" t="s">
        <v>34</v>
      </c>
      <c r="E70" s="55">
        <v>25</v>
      </c>
    </row>
    <row r="71" spans="2:6" ht="16.5" customHeight="1" thickBot="1">
      <c r="B71" s="368" t="s">
        <v>35</v>
      </c>
      <c r="C71" s="369"/>
      <c r="D71" s="370"/>
      <c r="E71" s="56">
        <v>25</v>
      </c>
    </row>
    <row r="72" spans="2:6" ht="16.5" thickBot="1">
      <c r="B72" s="57">
        <v>16</v>
      </c>
      <c r="C72" s="58" t="s">
        <v>36</v>
      </c>
      <c r="D72" s="59" t="s">
        <v>37</v>
      </c>
      <c r="E72" s="58" t="s">
        <v>38</v>
      </c>
    </row>
    <row r="73" spans="2:6" ht="16.5" thickBot="1">
      <c r="B73" s="57">
        <v>17</v>
      </c>
      <c r="C73" s="58" t="s">
        <v>39</v>
      </c>
      <c r="D73" s="66" t="s">
        <v>40</v>
      </c>
      <c r="E73" s="58" t="s">
        <v>38</v>
      </c>
    </row>
    <row r="74" spans="2:6" ht="16.5" thickBot="1">
      <c r="B74" s="57">
        <v>18</v>
      </c>
      <c r="C74" s="58" t="s">
        <v>41</v>
      </c>
      <c r="D74" s="66" t="s">
        <v>42</v>
      </c>
      <c r="E74" s="58" t="s">
        <v>38</v>
      </c>
    </row>
    <row r="75" spans="2:6" ht="16.5" thickBot="1">
      <c r="B75" s="57">
        <v>19</v>
      </c>
      <c r="C75" s="58" t="s">
        <v>43</v>
      </c>
      <c r="D75" s="66" t="s">
        <v>44</v>
      </c>
      <c r="E75" s="58" t="s">
        <v>38</v>
      </c>
    </row>
    <row r="76" spans="2:6" ht="16.5" thickBot="1">
      <c r="B76" s="57">
        <v>20</v>
      </c>
      <c r="C76" s="58" t="s">
        <v>108</v>
      </c>
      <c r="D76" s="67" t="s">
        <v>109</v>
      </c>
      <c r="E76" s="58" t="s">
        <v>110</v>
      </c>
      <c r="F76" s="4" t="s">
        <v>301</v>
      </c>
    </row>
    <row r="77" spans="2:6" ht="16.5" thickBot="1">
      <c r="B77" s="60">
        <v>22</v>
      </c>
      <c r="C77" s="61" t="s">
        <v>111</v>
      </c>
      <c r="D77" s="68" t="s">
        <v>112</v>
      </c>
      <c r="E77" s="61" t="s">
        <v>69</v>
      </c>
      <c r="F77" s="4" t="s">
        <v>141</v>
      </c>
    </row>
    <row r="78" spans="2:6" ht="17.25" thickBot="1">
      <c r="B78" s="94"/>
      <c r="C78" s="91" t="s">
        <v>142</v>
      </c>
      <c r="D78" s="92" t="s">
        <v>136</v>
      </c>
      <c r="E78" s="93" t="s">
        <v>69</v>
      </c>
      <c r="F78" s="4" t="s">
        <v>143</v>
      </c>
    </row>
    <row r="79" spans="2:6" ht="16.5" customHeight="1" thickBot="1">
      <c r="B79" s="368" t="s">
        <v>50</v>
      </c>
      <c r="C79" s="369"/>
      <c r="D79" s="370"/>
      <c r="E79" s="62">
        <v>0</v>
      </c>
      <c r="F79" s="4">
        <f>30/9</f>
        <v>3.3333333333333335</v>
      </c>
    </row>
    <row r="84" spans="2:6" ht="15.75">
      <c r="C84" s="89" t="s">
        <v>137</v>
      </c>
      <c r="D84" s="90">
        <v>90</v>
      </c>
    </row>
    <row r="85" spans="2:6" ht="13.5" thickBot="1"/>
    <row r="86" spans="2:6" ht="17.25" thickBot="1">
      <c r="B86" s="122"/>
      <c r="C86" s="123"/>
      <c r="D86" s="124" t="s">
        <v>171</v>
      </c>
      <c r="E86" s="125">
        <v>25</v>
      </c>
    </row>
    <row r="87" spans="2:6" ht="17.25" thickBot="1">
      <c r="B87" s="361" t="s">
        <v>35</v>
      </c>
      <c r="C87" s="362"/>
      <c r="D87" s="363"/>
      <c r="E87" s="131">
        <v>25</v>
      </c>
    </row>
    <row r="88" spans="2:6" ht="17.25" thickBot="1">
      <c r="B88" s="127">
        <v>23</v>
      </c>
      <c r="C88" s="116" t="s">
        <v>172</v>
      </c>
      <c r="D88" s="128" t="s">
        <v>173</v>
      </c>
      <c r="E88" s="116" t="s">
        <v>38</v>
      </c>
    </row>
    <row r="89" spans="2:6" ht="17.25" thickBot="1">
      <c r="B89" s="127">
        <v>24</v>
      </c>
      <c r="C89" s="118" t="s">
        <v>174</v>
      </c>
      <c r="D89" s="129" t="s">
        <v>175</v>
      </c>
      <c r="E89" s="118" t="s">
        <v>38</v>
      </c>
    </row>
    <row r="90" spans="2:6" ht="17.25" thickBot="1">
      <c r="B90" s="127">
        <v>25</v>
      </c>
      <c r="C90" s="118" t="s">
        <v>176</v>
      </c>
      <c r="D90" s="129" t="s">
        <v>177</v>
      </c>
      <c r="E90" s="118" t="s">
        <v>38</v>
      </c>
    </row>
    <row r="91" spans="2:6" ht="17.25" thickBot="1">
      <c r="B91" s="127">
        <v>26</v>
      </c>
      <c r="C91" s="118" t="s">
        <v>178</v>
      </c>
      <c r="D91" s="129" t="s">
        <v>179</v>
      </c>
      <c r="E91" s="118" t="s">
        <v>38</v>
      </c>
    </row>
    <row r="92" spans="2:6" ht="17.25" thickBot="1">
      <c r="B92" s="127">
        <v>27</v>
      </c>
      <c r="C92" s="116" t="s">
        <v>180</v>
      </c>
      <c r="D92" s="128" t="s">
        <v>181</v>
      </c>
      <c r="E92" s="116" t="s">
        <v>89</v>
      </c>
    </row>
    <row r="93" spans="2:6" ht="33.75" thickBot="1">
      <c r="B93" s="127">
        <v>28</v>
      </c>
      <c r="C93" s="116" t="s">
        <v>230</v>
      </c>
      <c r="D93" s="128" t="s">
        <v>231</v>
      </c>
      <c r="E93" s="116" t="s">
        <v>232</v>
      </c>
      <c r="F93" s="4" t="s">
        <v>300</v>
      </c>
    </row>
    <row r="94" spans="2:6" ht="33.75" thickBot="1">
      <c r="B94" s="127">
        <v>29</v>
      </c>
      <c r="C94" s="132" t="s">
        <v>233</v>
      </c>
      <c r="D94" s="129" t="s">
        <v>234</v>
      </c>
      <c r="E94" s="129" t="s">
        <v>69</v>
      </c>
      <c r="F94" s="4" t="s">
        <v>264</v>
      </c>
    </row>
    <row r="95" spans="2:6" ht="17.25" thickBot="1">
      <c r="B95" s="361" t="s">
        <v>50</v>
      </c>
      <c r="C95" s="362"/>
      <c r="D95" s="363"/>
      <c r="E95" s="131">
        <v>0</v>
      </c>
    </row>
    <row r="97" spans="2:6" ht="13.5" thickBot="1"/>
    <row r="98" spans="2:6" ht="17.25" thickBot="1">
      <c r="B98" s="122"/>
      <c r="C98" s="123"/>
      <c r="D98" s="124" t="s">
        <v>235</v>
      </c>
      <c r="E98" s="125">
        <v>25</v>
      </c>
    </row>
    <row r="99" spans="2:6" ht="17.25" thickBot="1">
      <c r="B99" s="361" t="s">
        <v>35</v>
      </c>
      <c r="C99" s="362"/>
      <c r="D99" s="363"/>
      <c r="E99" s="131">
        <v>21</v>
      </c>
    </row>
    <row r="100" spans="2:6" ht="17.25" thickBot="1">
      <c r="B100" s="127">
        <v>30</v>
      </c>
      <c r="C100" s="116" t="s">
        <v>236</v>
      </c>
      <c r="D100" s="128" t="s">
        <v>237</v>
      </c>
      <c r="E100" s="116" t="s">
        <v>38</v>
      </c>
    </row>
    <row r="101" spans="2:6" ht="17.25" thickBot="1">
      <c r="B101" s="127">
        <v>31</v>
      </c>
      <c r="C101" s="116" t="s">
        <v>238</v>
      </c>
      <c r="D101" s="128" t="s">
        <v>239</v>
      </c>
      <c r="E101" s="116" t="s">
        <v>38</v>
      </c>
    </row>
    <row r="102" spans="2:6" ht="17.25" thickBot="1">
      <c r="B102" s="127">
        <v>32</v>
      </c>
      <c r="C102" s="116" t="s">
        <v>240</v>
      </c>
      <c r="D102" s="128" t="s">
        <v>241</v>
      </c>
      <c r="E102" s="116" t="s">
        <v>242</v>
      </c>
    </row>
    <row r="103" spans="2:6" ht="17.25" thickBot="1">
      <c r="B103" s="127">
        <v>33</v>
      </c>
      <c r="C103" s="116" t="s">
        <v>243</v>
      </c>
      <c r="D103" s="128" t="s">
        <v>244</v>
      </c>
      <c r="E103" s="116" t="s">
        <v>89</v>
      </c>
    </row>
    <row r="104" spans="2:6" ht="17.25" thickBot="1">
      <c r="B104" s="127">
        <v>34</v>
      </c>
      <c r="C104" s="116" t="s">
        <v>245</v>
      </c>
      <c r="D104" s="128" t="s">
        <v>246</v>
      </c>
      <c r="E104" s="116" t="s">
        <v>55</v>
      </c>
      <c r="F104" s="4">
        <f>75/11</f>
        <v>6.8181818181818183</v>
      </c>
    </row>
    <row r="105" spans="2:6" ht="17.25" thickBot="1">
      <c r="B105" s="127">
        <v>35</v>
      </c>
      <c r="C105" s="116" t="s">
        <v>247</v>
      </c>
      <c r="D105" s="128" t="s">
        <v>248</v>
      </c>
      <c r="E105" s="116" t="s">
        <v>89</v>
      </c>
      <c r="F105" s="4" t="s">
        <v>288</v>
      </c>
    </row>
    <row r="106" spans="2:6" ht="17.25" thickBot="1">
      <c r="B106" s="361" t="s">
        <v>249</v>
      </c>
      <c r="C106" s="362"/>
      <c r="D106" s="363"/>
      <c r="E106" s="131">
        <v>4</v>
      </c>
    </row>
    <row r="107" spans="2:6" ht="17.25" thickBot="1">
      <c r="B107" s="127">
        <v>36</v>
      </c>
      <c r="C107" s="116" t="s">
        <v>250</v>
      </c>
      <c r="D107" s="128" t="s">
        <v>251</v>
      </c>
      <c r="E107" s="116" t="s">
        <v>69</v>
      </c>
    </row>
    <row r="108" spans="2:6" ht="17.25" thickBot="1">
      <c r="B108" s="127">
        <v>37</v>
      </c>
      <c r="C108" s="118" t="s">
        <v>252</v>
      </c>
      <c r="D108" s="129" t="s">
        <v>253</v>
      </c>
      <c r="E108" s="118" t="s">
        <v>69</v>
      </c>
      <c r="F108" s="4" t="s">
        <v>265</v>
      </c>
    </row>
    <row r="109" spans="2:6" ht="33.75" thickBot="1">
      <c r="B109" s="127">
        <v>38</v>
      </c>
      <c r="C109" s="116" t="s">
        <v>254</v>
      </c>
      <c r="D109" s="128" t="s">
        <v>104</v>
      </c>
      <c r="E109" s="116" t="s">
        <v>69</v>
      </c>
      <c r="F109" s="4">
        <f>30/6</f>
        <v>5</v>
      </c>
    </row>
    <row r="113" spans="2:8" ht="15.75">
      <c r="C113" s="375" t="s">
        <v>18</v>
      </c>
      <c r="D113" s="159" t="s">
        <v>279</v>
      </c>
      <c r="E113" s="160"/>
      <c r="F113" s="161">
        <v>12</v>
      </c>
      <c r="G113" s="162"/>
      <c r="H113" s="163"/>
    </row>
    <row r="114" spans="2:8" ht="15.75">
      <c r="C114" s="376"/>
      <c r="D114" s="164" t="s">
        <v>280</v>
      </c>
      <c r="E114" s="165" t="s">
        <v>281</v>
      </c>
      <c r="F114" s="166">
        <v>18</v>
      </c>
      <c r="G114" s="378">
        <f>F114+F116</f>
        <v>34</v>
      </c>
      <c r="H114" s="373" t="s">
        <v>282</v>
      </c>
    </row>
    <row r="115" spans="2:8" ht="15.75">
      <c r="C115" s="376"/>
      <c r="D115" s="164" t="s">
        <v>280</v>
      </c>
      <c r="E115" s="165" t="s">
        <v>283</v>
      </c>
      <c r="F115" s="166">
        <v>18</v>
      </c>
      <c r="G115" s="379"/>
      <c r="H115" s="374"/>
    </row>
    <row r="116" spans="2:8" ht="15.75">
      <c r="C116" s="377"/>
      <c r="D116" s="159" t="s">
        <v>284</v>
      </c>
      <c r="E116" s="167" t="s">
        <v>283</v>
      </c>
      <c r="F116" s="168">
        <v>16</v>
      </c>
      <c r="G116" s="380"/>
      <c r="H116" s="169" t="s">
        <v>285</v>
      </c>
    </row>
    <row r="119" spans="2:8">
      <c r="C119" s="4" t="s">
        <v>286</v>
      </c>
    </row>
    <row r="120" spans="2:8" ht="15.75">
      <c r="D120" s="194" t="s">
        <v>18</v>
      </c>
      <c r="E120" s="194">
        <v>60</v>
      </c>
      <c r="F120" s="195" t="s">
        <v>302</v>
      </c>
    </row>
    <row r="121" spans="2:8" ht="15.75">
      <c r="B121" s="371" t="s">
        <v>291</v>
      </c>
      <c r="C121" s="371" t="s">
        <v>292</v>
      </c>
      <c r="D121" s="371" t="s">
        <v>293</v>
      </c>
      <c r="E121" s="371" t="s">
        <v>294</v>
      </c>
      <c r="F121" s="193" t="s">
        <v>298</v>
      </c>
    </row>
    <row r="122" spans="2:8">
      <c r="B122" s="372"/>
      <c r="C122" s="372"/>
      <c r="D122" s="372"/>
      <c r="E122" s="372"/>
    </row>
    <row r="123" spans="2:8" ht="110.25">
      <c r="B123" s="188" t="s">
        <v>109</v>
      </c>
      <c r="C123" s="189">
        <v>3</v>
      </c>
      <c r="D123" s="190"/>
      <c r="E123" s="191">
        <v>90</v>
      </c>
      <c r="F123" s="192" t="s">
        <v>297</v>
      </c>
    </row>
    <row r="124" spans="2:8" ht="47.25">
      <c r="B124" s="178" t="s">
        <v>173</v>
      </c>
      <c r="C124" s="185">
        <v>4</v>
      </c>
      <c r="D124" s="173" t="s">
        <v>289</v>
      </c>
      <c r="E124" s="174">
        <v>60</v>
      </c>
    </row>
    <row r="125" spans="2:8" ht="31.5">
      <c r="B125" s="178" t="s">
        <v>177</v>
      </c>
      <c r="C125" s="185">
        <v>4</v>
      </c>
      <c r="D125" s="173" t="s">
        <v>289</v>
      </c>
      <c r="E125" s="174">
        <v>60</v>
      </c>
    </row>
    <row r="126" spans="2:8" ht="31.5">
      <c r="B126" s="178" t="s">
        <v>181</v>
      </c>
      <c r="C126" s="185">
        <v>3</v>
      </c>
      <c r="D126" s="173" t="s">
        <v>289</v>
      </c>
      <c r="E126" s="174">
        <v>45</v>
      </c>
    </row>
    <row r="127" spans="2:8" ht="110.25">
      <c r="B127" s="178" t="s">
        <v>231</v>
      </c>
      <c r="C127" s="179">
        <v>4</v>
      </c>
      <c r="D127" s="173"/>
      <c r="E127" s="174">
        <v>120</v>
      </c>
    </row>
  </sheetData>
  <mergeCells count="58">
    <mergeCell ref="C34:C39"/>
    <mergeCell ref="D16:D21"/>
    <mergeCell ref="E9:E14"/>
    <mergeCell ref="E16:E21"/>
    <mergeCell ref="C28:C33"/>
    <mergeCell ref="A9:A14"/>
    <mergeCell ref="C22:C24"/>
    <mergeCell ref="C25:C27"/>
    <mergeCell ref="C121:C122"/>
    <mergeCell ref="D121:D122"/>
    <mergeCell ref="E121:E122"/>
    <mergeCell ref="B121:B122"/>
    <mergeCell ref="H114:H115"/>
    <mergeCell ref="C113:C116"/>
    <mergeCell ref="G114:G116"/>
    <mergeCell ref="B95:D95"/>
    <mergeCell ref="B99:D99"/>
    <mergeCell ref="B106:D106"/>
    <mergeCell ref="B71:D71"/>
    <mergeCell ref="B79:D79"/>
    <mergeCell ref="D59:F59"/>
    <mergeCell ref="A52:A57"/>
    <mergeCell ref="B87:D87"/>
    <mergeCell ref="C52:C57"/>
    <mergeCell ref="D52:D57"/>
    <mergeCell ref="E2:F2"/>
    <mergeCell ref="A3:C3"/>
    <mergeCell ref="E3:F3"/>
    <mergeCell ref="A4:F4"/>
    <mergeCell ref="C9:C14"/>
    <mergeCell ref="D9:D14"/>
    <mergeCell ref="A2:C2"/>
    <mergeCell ref="A6:B6"/>
    <mergeCell ref="C6:F6"/>
    <mergeCell ref="A7:B7"/>
    <mergeCell ref="C7:F7"/>
    <mergeCell ref="A22:A27"/>
    <mergeCell ref="A28:A39"/>
    <mergeCell ref="A15:A21"/>
    <mergeCell ref="A5:B5"/>
    <mergeCell ref="C5:F5"/>
    <mergeCell ref="D34:D39"/>
    <mergeCell ref="E34:E39"/>
    <mergeCell ref="D22:D27"/>
    <mergeCell ref="E22:E27"/>
    <mergeCell ref="D28:D33"/>
    <mergeCell ref="E28:E33"/>
    <mergeCell ref="C16:C21"/>
    <mergeCell ref="A46:A51"/>
    <mergeCell ref="C46:C49"/>
    <mergeCell ref="D46:D49"/>
    <mergeCell ref="C50:C51"/>
    <mergeCell ref="D50:D51"/>
    <mergeCell ref="D40:D41"/>
    <mergeCell ref="C40:C41"/>
    <mergeCell ref="A40:A45"/>
    <mergeCell ref="C42:C45"/>
    <mergeCell ref="D42:D45"/>
  </mergeCells>
  <pageMargins left="0.7" right="0.7" top="0.75" bottom="0.75" header="0.3" footer="0.3"/>
  <pageSetup scale="7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opLeftCell="A13" workbookViewId="0">
      <selection activeCell="D25" sqref="D25"/>
    </sheetView>
  </sheetViews>
  <sheetFormatPr defaultColWidth="9" defaultRowHeight="15"/>
  <cols>
    <col min="1" max="1" width="9" style="83"/>
    <col min="2" max="2" width="10" style="83" customWidth="1"/>
    <col min="3" max="3" width="24.85546875" style="83" customWidth="1"/>
    <col min="4" max="4" width="29" style="83" customWidth="1"/>
    <col min="5" max="5" width="18.28515625" style="83" customWidth="1"/>
    <col min="6" max="6" width="22.7109375" style="83" customWidth="1"/>
    <col min="7" max="16384" width="9" style="83"/>
  </cols>
  <sheetData>
    <row r="1" spans="1:6">
      <c r="A1" s="77"/>
      <c r="B1" s="77"/>
      <c r="C1" s="77"/>
      <c r="D1" s="77"/>
      <c r="E1" s="77"/>
      <c r="F1" s="77"/>
    </row>
    <row r="2" spans="1:6" ht="14.25" customHeight="1">
      <c r="A2" s="404"/>
      <c r="B2" s="404"/>
      <c r="C2" s="404"/>
      <c r="D2" s="82"/>
      <c r="E2" s="407" t="s">
        <v>0</v>
      </c>
      <c r="F2" s="407"/>
    </row>
    <row r="3" spans="1:6">
      <c r="A3" s="405"/>
      <c r="B3" s="406"/>
      <c r="C3" s="406"/>
      <c r="D3" s="81"/>
      <c r="E3" s="407"/>
      <c r="F3" s="407"/>
    </row>
    <row r="4" spans="1:6" ht="38.25" customHeight="1" thickBot="1">
      <c r="A4" s="341" t="s">
        <v>304</v>
      </c>
      <c r="B4" s="342"/>
      <c r="C4" s="342"/>
      <c r="D4" s="342"/>
      <c r="E4" s="342"/>
      <c r="F4" s="342"/>
    </row>
    <row r="5" spans="1:6" ht="15.75">
      <c r="A5" s="418" t="s">
        <v>1</v>
      </c>
      <c r="B5" s="419"/>
      <c r="C5" s="420" t="s">
        <v>278</v>
      </c>
      <c r="D5" s="421"/>
      <c r="E5" s="421"/>
      <c r="F5" s="422"/>
    </row>
    <row r="6" spans="1:6" ht="15.75">
      <c r="A6" s="411" t="s">
        <v>2</v>
      </c>
      <c r="B6" s="412"/>
      <c r="C6" s="413" t="s">
        <v>147</v>
      </c>
      <c r="D6" s="414"/>
      <c r="E6" s="414"/>
      <c r="F6" s="415"/>
    </row>
    <row r="7" spans="1:6" ht="16.5" thickBot="1">
      <c r="A7" s="416" t="s">
        <v>3</v>
      </c>
      <c r="B7" s="417"/>
      <c r="C7" s="408" t="s">
        <v>17</v>
      </c>
      <c r="D7" s="409"/>
      <c r="E7" s="409"/>
      <c r="F7" s="410"/>
    </row>
    <row r="8" spans="1:6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42" t="s">
        <v>8</v>
      </c>
      <c r="F8" s="142" t="s">
        <v>9</v>
      </c>
    </row>
    <row r="9" spans="1:6" ht="16.5" customHeight="1" thickBot="1">
      <c r="A9" s="424" t="s">
        <v>10</v>
      </c>
      <c r="B9" s="201">
        <v>1</v>
      </c>
      <c r="C9" s="317" t="s">
        <v>310</v>
      </c>
      <c r="D9" s="317" t="s">
        <v>312</v>
      </c>
      <c r="E9" s="210"/>
      <c r="F9" s="211"/>
    </row>
    <row r="10" spans="1:6" ht="16.5" thickBot="1">
      <c r="A10" s="425"/>
      <c r="B10" s="201">
        <v>2</v>
      </c>
      <c r="C10" s="318"/>
      <c r="D10" s="318"/>
      <c r="E10" s="212"/>
      <c r="F10" s="236" t="s">
        <v>313</v>
      </c>
    </row>
    <row r="11" spans="1:6" ht="16.5" thickBot="1">
      <c r="A11" s="425"/>
      <c r="B11" s="201">
        <v>3</v>
      </c>
      <c r="C11" s="318"/>
      <c r="D11" s="318"/>
      <c r="E11" s="213"/>
      <c r="F11" s="218"/>
    </row>
    <row r="12" spans="1:6" ht="16.5" thickBot="1">
      <c r="A12" s="425"/>
      <c r="B12" s="201">
        <v>4</v>
      </c>
      <c r="C12" s="319"/>
      <c r="D12" s="319"/>
      <c r="E12" s="213"/>
      <c r="F12" s="211"/>
    </row>
    <row r="13" spans="1:6" ht="16.5" thickBot="1">
      <c r="A13" s="425"/>
      <c r="B13" s="201">
        <v>5</v>
      </c>
      <c r="C13" s="313" t="s">
        <v>308</v>
      </c>
      <c r="D13" s="311" t="s">
        <v>309</v>
      </c>
      <c r="E13" s="214"/>
      <c r="F13" s="211"/>
    </row>
    <row r="14" spans="1:6" ht="16.5" thickBot="1">
      <c r="A14" s="425"/>
      <c r="B14" s="201">
        <v>6</v>
      </c>
      <c r="C14" s="388"/>
      <c r="D14" s="389"/>
      <c r="E14" s="263"/>
      <c r="F14" s="264"/>
    </row>
    <row r="15" spans="1:6" ht="16.5" thickBot="1">
      <c r="A15" s="425"/>
      <c r="B15" s="201">
        <v>7</v>
      </c>
      <c r="C15" s="266" t="s">
        <v>331</v>
      </c>
      <c r="D15" s="249" t="s">
        <v>147</v>
      </c>
      <c r="E15" s="263"/>
      <c r="F15" s="264"/>
    </row>
    <row r="16" spans="1:6" ht="16.5" thickBot="1">
      <c r="A16" s="426"/>
      <c r="B16" s="201">
        <v>8</v>
      </c>
      <c r="C16" s="152"/>
      <c r="D16" s="265"/>
      <c r="E16" s="215"/>
      <c r="F16" s="216"/>
    </row>
    <row r="17" spans="1:6" ht="16.5" thickBot="1">
      <c r="A17" s="315" t="s">
        <v>11</v>
      </c>
      <c r="B17" s="201">
        <v>1</v>
      </c>
      <c r="C17" s="394" t="s">
        <v>260</v>
      </c>
      <c r="D17" s="396" t="s">
        <v>329</v>
      </c>
      <c r="E17" s="217"/>
      <c r="F17" s="218"/>
    </row>
    <row r="18" spans="1:6" ht="16.5" thickBot="1">
      <c r="A18" s="316"/>
      <c r="B18" s="201">
        <v>2</v>
      </c>
      <c r="C18" s="395"/>
      <c r="D18" s="319"/>
      <c r="E18" s="217"/>
      <c r="F18" s="218"/>
    </row>
    <row r="19" spans="1:6" ht="16.5" thickBot="1">
      <c r="A19" s="316"/>
      <c r="B19" s="201">
        <v>3</v>
      </c>
      <c r="C19" s="237"/>
      <c r="D19" s="237"/>
      <c r="E19" s="217"/>
      <c r="F19" s="218"/>
    </row>
    <row r="20" spans="1:6" ht="16.5" thickBot="1">
      <c r="A20" s="316"/>
      <c r="B20" s="201">
        <v>4</v>
      </c>
      <c r="C20" s="241"/>
      <c r="D20" s="241"/>
      <c r="E20" s="217"/>
      <c r="F20" s="218"/>
    </row>
    <row r="21" spans="1:6" ht="16.5" customHeight="1" thickBot="1">
      <c r="A21" s="316"/>
      <c r="B21" s="201">
        <v>5</v>
      </c>
      <c r="C21" s="313"/>
      <c r="D21" s="311"/>
      <c r="E21" s="217"/>
      <c r="F21" s="218"/>
    </row>
    <row r="22" spans="1:6" ht="16.5" thickBot="1">
      <c r="A22" s="331"/>
      <c r="B22" s="201">
        <v>6</v>
      </c>
      <c r="C22" s="314"/>
      <c r="D22" s="312"/>
      <c r="E22" s="219"/>
      <c r="F22" s="218"/>
    </row>
    <row r="23" spans="1:6" ht="16.5" thickBot="1">
      <c r="A23" s="330" t="s">
        <v>12</v>
      </c>
      <c r="B23" s="201">
        <v>1</v>
      </c>
      <c r="C23" s="394" t="s">
        <v>260</v>
      </c>
      <c r="D23" s="396" t="s">
        <v>329</v>
      </c>
      <c r="E23" s="221"/>
      <c r="F23" s="222"/>
    </row>
    <row r="24" spans="1:6" ht="16.5" customHeight="1" thickBot="1">
      <c r="A24" s="316"/>
      <c r="B24" s="201">
        <v>2</v>
      </c>
      <c r="C24" s="395"/>
      <c r="D24" s="319"/>
      <c r="E24" s="223"/>
      <c r="F24" s="224"/>
    </row>
    <row r="25" spans="1:6" ht="16.5" thickBot="1">
      <c r="A25" s="316"/>
      <c r="B25" s="201">
        <v>3</v>
      </c>
      <c r="C25" s="254"/>
      <c r="D25" s="256"/>
      <c r="E25" s="225"/>
      <c r="F25" s="218"/>
    </row>
    <row r="26" spans="1:6" ht="16.5" thickBot="1">
      <c r="A26" s="316"/>
      <c r="B26" s="201">
        <v>4</v>
      </c>
      <c r="C26" s="255"/>
      <c r="D26" s="257"/>
      <c r="E26" s="225"/>
      <c r="F26" s="224"/>
    </row>
    <row r="27" spans="1:6" ht="16.5" thickBot="1">
      <c r="A27" s="316"/>
      <c r="B27" s="201">
        <v>5</v>
      </c>
      <c r="C27" s="145"/>
      <c r="D27" s="145"/>
      <c r="E27" s="225"/>
      <c r="F27" s="224"/>
    </row>
    <row r="28" spans="1:6" ht="16.5" thickBot="1">
      <c r="A28" s="320"/>
      <c r="B28" s="201">
        <v>6</v>
      </c>
      <c r="C28" s="247"/>
      <c r="D28" s="248"/>
      <c r="E28" s="231"/>
      <c r="F28" s="229"/>
    </row>
    <row r="29" spans="1:6" ht="16.5" customHeight="1" thickBot="1">
      <c r="A29" s="315" t="s">
        <v>13</v>
      </c>
      <c r="B29" s="201">
        <v>1</v>
      </c>
      <c r="C29" s="427" t="s">
        <v>308</v>
      </c>
      <c r="D29" s="397" t="s">
        <v>309</v>
      </c>
      <c r="E29" s="228"/>
      <c r="F29" s="229"/>
    </row>
    <row r="30" spans="1:6" ht="16.5" thickBot="1">
      <c r="A30" s="316"/>
      <c r="B30" s="201">
        <v>2</v>
      </c>
      <c r="C30" s="428"/>
      <c r="D30" s="398"/>
      <c r="E30" s="230"/>
      <c r="F30" s="229"/>
    </row>
    <row r="31" spans="1:6" ht="16.5" thickBot="1">
      <c r="A31" s="316"/>
      <c r="B31" s="201">
        <v>3</v>
      </c>
      <c r="C31" s="428"/>
      <c r="D31" s="398"/>
      <c r="E31" s="230"/>
      <c r="F31" s="229"/>
    </row>
    <row r="32" spans="1:6" ht="16.5" thickBot="1">
      <c r="A32" s="316"/>
      <c r="B32" s="201">
        <v>4</v>
      </c>
      <c r="C32" s="391"/>
      <c r="D32" s="399"/>
      <c r="E32" s="230"/>
      <c r="F32" s="229"/>
    </row>
    <row r="33" spans="1:6" ht="16.5" thickBot="1">
      <c r="A33" s="316"/>
      <c r="B33" s="201">
        <v>5</v>
      </c>
      <c r="C33" s="390" t="s">
        <v>310</v>
      </c>
      <c r="D33" s="392" t="s">
        <v>312</v>
      </c>
      <c r="E33" s="230"/>
      <c r="F33" s="229"/>
    </row>
    <row r="34" spans="1:6" ht="16.5" thickBot="1">
      <c r="A34" s="320"/>
      <c r="B34" s="201">
        <v>6</v>
      </c>
      <c r="C34" s="391"/>
      <c r="D34" s="393"/>
      <c r="E34" s="231"/>
      <c r="F34" s="229"/>
    </row>
    <row r="35" spans="1:6" ht="16.5" thickBot="1">
      <c r="A35" s="315" t="s">
        <v>14</v>
      </c>
      <c r="B35" s="201">
        <v>1</v>
      </c>
      <c r="C35" s="313" t="s">
        <v>290</v>
      </c>
      <c r="D35" s="401" t="s">
        <v>330</v>
      </c>
      <c r="E35" s="232"/>
      <c r="F35" s="229"/>
    </row>
    <row r="36" spans="1:6" ht="16.5" thickBot="1">
      <c r="A36" s="316"/>
      <c r="B36" s="201">
        <v>2</v>
      </c>
      <c r="C36" s="400"/>
      <c r="D36" s="402"/>
      <c r="E36" s="232"/>
      <c r="F36" s="229"/>
    </row>
    <row r="37" spans="1:6" ht="16.5" thickBot="1">
      <c r="A37" s="316"/>
      <c r="B37" s="201">
        <v>3</v>
      </c>
      <c r="C37" s="400"/>
      <c r="D37" s="402"/>
      <c r="E37" s="232"/>
      <c r="F37" s="229"/>
    </row>
    <row r="38" spans="1:6" ht="16.5" thickBot="1">
      <c r="A38" s="316"/>
      <c r="B38" s="201">
        <v>4</v>
      </c>
      <c r="C38" s="314"/>
      <c r="D38" s="403"/>
      <c r="E38" s="232"/>
      <c r="F38" s="229"/>
    </row>
    <row r="39" spans="1:6" ht="16.5" thickBot="1">
      <c r="A39" s="316"/>
      <c r="B39" s="201">
        <v>5</v>
      </c>
      <c r="C39" s="313"/>
      <c r="D39" s="311"/>
      <c r="E39" s="232"/>
      <c r="F39" s="229"/>
    </row>
    <row r="40" spans="1:6" ht="16.5" thickBot="1">
      <c r="A40" s="320"/>
      <c r="B40" s="201">
        <v>6</v>
      </c>
      <c r="C40" s="314"/>
      <c r="D40" s="312"/>
      <c r="E40" s="234"/>
      <c r="F40" s="235"/>
    </row>
    <row r="41" spans="1:6" ht="16.5" thickBot="1">
      <c r="A41" s="315" t="s">
        <v>15</v>
      </c>
      <c r="B41" s="201">
        <v>1</v>
      </c>
      <c r="C41" s="317"/>
      <c r="D41" s="317"/>
      <c r="E41" s="230"/>
      <c r="F41" s="229"/>
    </row>
    <row r="42" spans="1:6" ht="16.5" thickBot="1">
      <c r="A42" s="316"/>
      <c r="B42" s="201">
        <v>2</v>
      </c>
      <c r="C42" s="318"/>
      <c r="D42" s="318"/>
      <c r="E42" s="230"/>
      <c r="F42" s="229"/>
    </row>
    <row r="43" spans="1:6" ht="16.5" thickBot="1">
      <c r="A43" s="316"/>
      <c r="B43" s="201">
        <v>3</v>
      </c>
      <c r="C43" s="318"/>
      <c r="D43" s="318"/>
      <c r="E43" s="230"/>
      <c r="F43" s="229"/>
    </row>
    <row r="44" spans="1:6" ht="16.5" thickBot="1">
      <c r="A44" s="316"/>
      <c r="B44" s="201">
        <v>4</v>
      </c>
      <c r="C44" s="319"/>
      <c r="D44" s="319"/>
      <c r="E44" s="230"/>
      <c r="F44" s="229"/>
    </row>
    <row r="45" spans="1:6" ht="16.5" thickBot="1">
      <c r="A45" s="316"/>
      <c r="B45" s="201">
        <v>5</v>
      </c>
      <c r="C45" s="313"/>
      <c r="D45" s="311"/>
      <c r="E45" s="230"/>
      <c r="F45" s="229"/>
    </row>
    <row r="46" spans="1:6" ht="16.5" thickBot="1">
      <c r="A46" s="320"/>
      <c r="B46" s="201">
        <v>6</v>
      </c>
      <c r="C46" s="314"/>
      <c r="D46" s="312"/>
      <c r="E46" s="238"/>
      <c r="F46" s="239"/>
    </row>
    <row r="47" spans="1:6">
      <c r="A47" s="147"/>
      <c r="B47" s="147"/>
      <c r="C47" s="147"/>
      <c r="D47" s="147"/>
      <c r="E47" s="147"/>
      <c r="F47" s="147"/>
    </row>
    <row r="48" spans="1:6" ht="15.75">
      <c r="A48" s="147"/>
      <c r="B48" s="147"/>
      <c r="C48" s="146"/>
      <c r="D48" s="359" t="s">
        <v>261</v>
      </c>
      <c r="E48" s="360"/>
      <c r="F48" s="360"/>
    </row>
    <row r="49" spans="1:6" ht="15.75">
      <c r="A49" s="147"/>
      <c r="B49" s="147"/>
      <c r="C49" s="148"/>
      <c r="D49" s="147"/>
      <c r="E49" s="151" t="s">
        <v>16</v>
      </c>
      <c r="F49" s="151"/>
    </row>
    <row r="50" spans="1:6">
      <c r="A50" s="77"/>
      <c r="B50" s="77"/>
      <c r="C50" s="77"/>
      <c r="D50" s="77"/>
      <c r="E50" s="77"/>
      <c r="F50" s="77"/>
    </row>
    <row r="51" spans="1:6">
      <c r="A51" s="77"/>
      <c r="B51" s="77"/>
      <c r="C51" s="77"/>
      <c r="D51" s="77"/>
      <c r="E51" s="77"/>
      <c r="F51" s="77"/>
    </row>
    <row r="63" spans="1:6" ht="16.5">
      <c r="B63" s="18"/>
      <c r="C63" s="18"/>
      <c r="D63" s="19" t="s">
        <v>34</v>
      </c>
      <c r="E63" s="18">
        <v>23</v>
      </c>
      <c r="F63" s="4"/>
    </row>
    <row r="64" spans="1:6" ht="16.5">
      <c r="B64" s="423" t="s">
        <v>35</v>
      </c>
      <c r="C64" s="423"/>
      <c r="D64" s="423"/>
      <c r="E64" s="20">
        <v>23</v>
      </c>
      <c r="F64" s="4"/>
    </row>
    <row r="65" spans="2:6" ht="16.5">
      <c r="B65" s="21">
        <v>15</v>
      </c>
      <c r="C65" s="21" t="s">
        <v>36</v>
      </c>
      <c r="D65" s="22" t="s">
        <v>37</v>
      </c>
      <c r="E65" s="21" t="s">
        <v>38</v>
      </c>
      <c r="F65" s="4"/>
    </row>
    <row r="66" spans="2:6" ht="16.5">
      <c r="B66" s="21">
        <v>16</v>
      </c>
      <c r="C66" s="21" t="s">
        <v>39</v>
      </c>
      <c r="D66" s="65" t="s">
        <v>40</v>
      </c>
      <c r="E66" s="21" t="s">
        <v>38</v>
      </c>
      <c r="F66" s="4"/>
    </row>
    <row r="67" spans="2:6" ht="16.5">
      <c r="B67" s="21">
        <v>17</v>
      </c>
      <c r="C67" s="21" t="s">
        <v>41</v>
      </c>
      <c r="D67" s="65" t="s">
        <v>42</v>
      </c>
      <c r="E67" s="21" t="s">
        <v>38</v>
      </c>
      <c r="F67" s="4"/>
    </row>
    <row r="68" spans="2:6" ht="16.5">
      <c r="B68" s="21">
        <v>18</v>
      </c>
      <c r="C68" s="21" t="s">
        <v>43</v>
      </c>
      <c r="D68" s="65" t="s">
        <v>44</v>
      </c>
      <c r="E68" s="21" t="s">
        <v>38</v>
      </c>
      <c r="F68" s="4"/>
    </row>
    <row r="69" spans="2:6" ht="33">
      <c r="B69" s="21">
        <v>19</v>
      </c>
      <c r="C69" s="21" t="s">
        <v>45</v>
      </c>
      <c r="D69" s="22" t="s">
        <v>46</v>
      </c>
      <c r="E69" s="21" t="s">
        <v>38</v>
      </c>
      <c r="F69" s="4" t="s">
        <v>140</v>
      </c>
    </row>
    <row r="70" spans="2:6" ht="33">
      <c r="B70" s="21">
        <v>20</v>
      </c>
      <c r="C70" s="21" t="s">
        <v>47</v>
      </c>
      <c r="D70" s="22" t="s">
        <v>48</v>
      </c>
      <c r="E70" s="23" t="s">
        <v>49</v>
      </c>
      <c r="F70" s="4" t="s">
        <v>139</v>
      </c>
    </row>
    <row r="71" spans="2:6" ht="16.5">
      <c r="B71" s="423" t="s">
        <v>50</v>
      </c>
      <c r="C71" s="423"/>
      <c r="D71" s="423"/>
      <c r="E71" s="20">
        <v>0</v>
      </c>
      <c r="F71" s="4"/>
    </row>
    <row r="77" spans="2:6" ht="17.25" thickBot="1">
      <c r="B77" s="133"/>
      <c r="C77" s="126"/>
      <c r="D77" s="134" t="s">
        <v>171</v>
      </c>
      <c r="E77" s="126">
        <v>25</v>
      </c>
    </row>
    <row r="78" spans="2:6" ht="17.25" thickBot="1">
      <c r="B78" s="361" t="s">
        <v>35</v>
      </c>
      <c r="C78" s="362"/>
      <c r="D78" s="363"/>
      <c r="E78" s="131">
        <v>25</v>
      </c>
    </row>
    <row r="79" spans="2:6" ht="17.25" thickBot="1">
      <c r="B79" s="127">
        <v>21</v>
      </c>
      <c r="C79" s="116" t="s">
        <v>172</v>
      </c>
      <c r="D79" s="128" t="s">
        <v>173</v>
      </c>
      <c r="E79" s="116" t="s">
        <v>38</v>
      </c>
    </row>
    <row r="80" spans="2:6" ht="17.25" thickBot="1">
      <c r="B80" s="127">
        <v>22</v>
      </c>
      <c r="C80" s="118" t="s">
        <v>174</v>
      </c>
      <c r="D80" s="129" t="s">
        <v>175</v>
      </c>
      <c r="E80" s="118" t="s">
        <v>38</v>
      </c>
    </row>
    <row r="81" spans="2:7" ht="17.25" thickBot="1">
      <c r="B81" s="127">
        <v>23</v>
      </c>
      <c r="C81" s="116" t="s">
        <v>176</v>
      </c>
      <c r="D81" s="128" t="s">
        <v>177</v>
      </c>
      <c r="E81" s="116" t="s">
        <v>38</v>
      </c>
      <c r="F81" s="170" t="s">
        <v>287</v>
      </c>
    </row>
    <row r="82" spans="2:7" ht="17.25" thickBot="1">
      <c r="B82" s="127">
        <v>24</v>
      </c>
      <c r="C82" s="118" t="s">
        <v>178</v>
      </c>
      <c r="D82" s="129" t="s">
        <v>179</v>
      </c>
      <c r="E82" s="118" t="s">
        <v>38</v>
      </c>
    </row>
    <row r="83" spans="2:7" ht="17.25" thickBot="1">
      <c r="B83" s="127">
        <v>25</v>
      </c>
      <c r="C83" s="135" t="s">
        <v>255</v>
      </c>
      <c r="D83" s="136" t="s">
        <v>256</v>
      </c>
      <c r="E83" s="116" t="s">
        <v>60</v>
      </c>
      <c r="F83" s="138" t="s">
        <v>228</v>
      </c>
      <c r="G83" s="83">
        <f>45/11</f>
        <v>4.0909090909090908</v>
      </c>
    </row>
    <row r="84" spans="2:7" ht="33.75" thickBot="1">
      <c r="B84" s="127">
        <v>26</v>
      </c>
      <c r="C84" s="139" t="s">
        <v>257</v>
      </c>
      <c r="D84" s="129" t="s">
        <v>258</v>
      </c>
      <c r="E84" s="118" t="s">
        <v>49</v>
      </c>
      <c r="F84" s="138" t="s">
        <v>263</v>
      </c>
    </row>
    <row r="85" spans="2:7" ht="33.75" thickBot="1">
      <c r="B85" s="127">
        <v>27</v>
      </c>
      <c r="C85" s="137" t="s">
        <v>259</v>
      </c>
      <c r="D85" s="128" t="s">
        <v>260</v>
      </c>
      <c r="E85" s="116" t="s">
        <v>60</v>
      </c>
      <c r="F85" s="138" t="s">
        <v>228</v>
      </c>
    </row>
    <row r="86" spans="2:7" ht="17.25" thickBot="1">
      <c r="B86" s="361" t="s">
        <v>50</v>
      </c>
      <c r="C86" s="362"/>
      <c r="D86" s="363"/>
      <c r="E86" s="131">
        <v>0</v>
      </c>
      <c r="F86" s="157">
        <f>60/6</f>
        <v>10</v>
      </c>
    </row>
    <row r="88" spans="2:7" ht="15" customHeight="1">
      <c r="B88" s="371" t="s">
        <v>291</v>
      </c>
      <c r="C88" s="371" t="s">
        <v>292</v>
      </c>
      <c r="D88" s="371" t="s">
        <v>293</v>
      </c>
      <c r="E88" s="371" t="s">
        <v>294</v>
      </c>
      <c r="F88" s="371" t="s">
        <v>298</v>
      </c>
    </row>
    <row r="89" spans="2:7" ht="15" customHeight="1">
      <c r="B89" s="372"/>
      <c r="C89" s="372"/>
      <c r="D89" s="372"/>
      <c r="E89" s="372"/>
      <c r="F89" s="372"/>
    </row>
    <row r="90" spans="2:7" ht="31.5">
      <c r="B90" s="171" t="s">
        <v>173</v>
      </c>
      <c r="C90" s="172">
        <v>4</v>
      </c>
      <c r="D90" s="173" t="s">
        <v>289</v>
      </c>
      <c r="E90" s="174">
        <v>60</v>
      </c>
    </row>
    <row r="91" spans="2:7" ht="16.5">
      <c r="B91" s="171" t="s">
        <v>177</v>
      </c>
      <c r="C91" s="172">
        <v>4</v>
      </c>
      <c r="D91" s="173" t="s">
        <v>289</v>
      </c>
      <c r="E91" s="174">
        <v>60</v>
      </c>
    </row>
    <row r="92" spans="2:7" ht="31.5">
      <c r="B92" s="171" t="s">
        <v>290</v>
      </c>
      <c r="C92" s="172">
        <v>3</v>
      </c>
      <c r="D92" s="173" t="s">
        <v>289</v>
      </c>
      <c r="E92" s="174">
        <v>45</v>
      </c>
      <c r="F92" s="205" t="s">
        <v>306</v>
      </c>
    </row>
    <row r="93" spans="2:7" ht="78.75">
      <c r="B93" s="259" t="s">
        <v>260</v>
      </c>
      <c r="C93" s="260">
        <v>3</v>
      </c>
      <c r="D93" s="261" t="s">
        <v>289</v>
      </c>
      <c r="E93" s="262">
        <v>45</v>
      </c>
      <c r="F93" s="205" t="s">
        <v>307</v>
      </c>
    </row>
    <row r="94" spans="2:7" ht="15.75">
      <c r="C94" s="194" t="s">
        <v>278</v>
      </c>
      <c r="D94" s="194">
        <v>37</v>
      </c>
      <c r="E94" s="196" t="s">
        <v>303</v>
      </c>
    </row>
  </sheetData>
  <mergeCells count="48">
    <mergeCell ref="B88:B89"/>
    <mergeCell ref="C88:C89"/>
    <mergeCell ref="D88:D89"/>
    <mergeCell ref="E88:E89"/>
    <mergeCell ref="F88:F89"/>
    <mergeCell ref="B78:D78"/>
    <mergeCell ref="B86:D86"/>
    <mergeCell ref="B71:D71"/>
    <mergeCell ref="B64:D64"/>
    <mergeCell ref="A9:A16"/>
    <mergeCell ref="C9:C12"/>
    <mergeCell ref="D9:D12"/>
    <mergeCell ref="A17:A22"/>
    <mergeCell ref="C21:C22"/>
    <mergeCell ref="D21:D22"/>
    <mergeCell ref="A23:A28"/>
    <mergeCell ref="A35:A40"/>
    <mergeCell ref="C39:C40"/>
    <mergeCell ref="D39:D40"/>
    <mergeCell ref="A29:A34"/>
    <mergeCell ref="C29:C32"/>
    <mergeCell ref="A2:C2"/>
    <mergeCell ref="A3:C3"/>
    <mergeCell ref="A4:F4"/>
    <mergeCell ref="E2:F3"/>
    <mergeCell ref="C7:F7"/>
    <mergeCell ref="A6:B6"/>
    <mergeCell ref="C6:F6"/>
    <mergeCell ref="A7:B7"/>
    <mergeCell ref="A5:B5"/>
    <mergeCell ref="C5:F5"/>
    <mergeCell ref="A41:A46"/>
    <mergeCell ref="C41:C44"/>
    <mergeCell ref="D41:D44"/>
    <mergeCell ref="C45:C46"/>
    <mergeCell ref="D45:D46"/>
    <mergeCell ref="C13:C14"/>
    <mergeCell ref="D13:D14"/>
    <mergeCell ref="D48:F48"/>
    <mergeCell ref="C33:C34"/>
    <mergeCell ref="D33:D34"/>
    <mergeCell ref="C17:C18"/>
    <mergeCell ref="D17:D18"/>
    <mergeCell ref="C23:C24"/>
    <mergeCell ref="D23:D24"/>
    <mergeCell ref="D29:D32"/>
    <mergeCell ref="C35:C38"/>
    <mergeCell ref="D35:D38"/>
  </mergeCells>
  <pageMargins left="0.7" right="0.7" top="0.75" bottom="0.75" header="0.3" footer="0.3"/>
  <pageSetup paperSize="9" scale="76" fitToHeight="2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3"/>
  <sheetViews>
    <sheetView zoomScale="110" zoomScaleNormal="110" workbookViewId="0">
      <selection activeCell="C9" sqref="C9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4"/>
      <c r="E2" s="337" t="s">
        <v>0</v>
      </c>
      <c r="F2" s="338"/>
      <c r="G2" s="14"/>
    </row>
    <row r="3" spans="1:7" s="1" customFormat="1" ht="13.5">
      <c r="A3" s="339"/>
      <c r="B3" s="340"/>
      <c r="C3" s="340"/>
      <c r="E3" s="340"/>
      <c r="F3" s="340"/>
      <c r="G3" s="14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5"/>
    </row>
    <row r="5" spans="1:7" s="2" customFormat="1" ht="15.75">
      <c r="A5" s="332" t="s">
        <v>1</v>
      </c>
      <c r="B5" s="333"/>
      <c r="C5" s="334" t="s">
        <v>20</v>
      </c>
      <c r="D5" s="335"/>
      <c r="E5" s="335"/>
      <c r="F5" s="336"/>
      <c r="G5" s="15"/>
    </row>
    <row r="6" spans="1:7" s="2" customFormat="1" ht="15.75">
      <c r="A6" s="349" t="s">
        <v>2</v>
      </c>
      <c r="B6" s="350"/>
      <c r="C6" s="413" t="s">
        <v>268</v>
      </c>
      <c r="D6" s="414"/>
      <c r="E6" s="414"/>
      <c r="F6" s="415"/>
      <c r="G6" s="5"/>
    </row>
    <row r="7" spans="1:7" s="2" customFormat="1" ht="16.5" thickBot="1">
      <c r="A7" s="354" t="s">
        <v>3</v>
      </c>
      <c r="B7" s="355"/>
      <c r="C7" s="441" t="s">
        <v>17</v>
      </c>
      <c r="D7" s="442"/>
      <c r="E7" s="442"/>
      <c r="F7" s="443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1</v>
      </c>
      <c r="C9" s="429" t="s">
        <v>181</v>
      </c>
      <c r="D9" s="365" t="s">
        <v>333</v>
      </c>
      <c r="E9" s="267"/>
      <c r="F9" s="211"/>
    </row>
    <row r="10" spans="1:7" ht="16.5" thickBot="1">
      <c r="A10" s="316" t="s">
        <v>10</v>
      </c>
      <c r="B10" s="201">
        <v>2</v>
      </c>
      <c r="C10" s="430"/>
      <c r="D10" s="366"/>
      <c r="E10" s="268"/>
      <c r="F10" s="211"/>
    </row>
    <row r="11" spans="1:7" ht="16.5" thickBot="1">
      <c r="A11" s="316"/>
      <c r="B11" s="201">
        <v>3</v>
      </c>
      <c r="C11" s="430"/>
      <c r="D11" s="366"/>
      <c r="E11" s="213"/>
      <c r="F11" s="211"/>
    </row>
    <row r="12" spans="1:7" ht="16.5" thickBot="1">
      <c r="A12" s="316"/>
      <c r="B12" s="201">
        <v>4</v>
      </c>
      <c r="C12" s="430"/>
      <c r="D12" s="366"/>
      <c r="E12" s="213"/>
      <c r="F12" s="211"/>
    </row>
    <row r="13" spans="1:7" ht="16.5" thickBot="1">
      <c r="A13" s="316"/>
      <c r="B13" s="201">
        <v>5</v>
      </c>
      <c r="C13" s="430"/>
      <c r="D13" s="366"/>
      <c r="E13" s="214"/>
      <c r="F13" s="211"/>
    </row>
    <row r="14" spans="1:7" ht="16.5" thickBot="1">
      <c r="A14" s="316"/>
      <c r="B14" s="201">
        <v>6</v>
      </c>
      <c r="C14" s="431"/>
      <c r="D14" s="367"/>
      <c r="E14" s="215"/>
      <c r="F14" s="216"/>
    </row>
    <row r="15" spans="1:7" ht="16.5" thickBot="1">
      <c r="A15" s="315" t="s">
        <v>11</v>
      </c>
      <c r="B15" s="201">
        <v>1</v>
      </c>
      <c r="C15" s="317" t="s">
        <v>314</v>
      </c>
      <c r="D15" s="317" t="s">
        <v>315</v>
      </c>
      <c r="E15" s="217"/>
      <c r="F15" s="218"/>
    </row>
    <row r="16" spans="1:7" ht="16.5" thickBot="1">
      <c r="A16" s="316"/>
      <c r="B16" s="201">
        <v>2</v>
      </c>
      <c r="C16" s="318"/>
      <c r="D16" s="318"/>
      <c r="E16" s="217"/>
      <c r="F16" s="218"/>
    </row>
    <row r="17" spans="1:6" ht="16.5" thickBot="1">
      <c r="A17" s="316"/>
      <c r="B17" s="201">
        <v>3</v>
      </c>
      <c r="C17" s="318"/>
      <c r="D17" s="318"/>
      <c r="E17" s="217"/>
      <c r="F17" s="218"/>
    </row>
    <row r="18" spans="1:6" ht="16.5" thickBot="1">
      <c r="A18" s="316"/>
      <c r="B18" s="201">
        <v>4</v>
      </c>
      <c r="C18" s="319"/>
      <c r="D18" s="319"/>
      <c r="E18" s="217"/>
      <c r="F18" s="218"/>
    </row>
    <row r="19" spans="1:6" ht="16.5" thickBot="1">
      <c r="A19" s="316"/>
      <c r="B19" s="201">
        <v>5</v>
      </c>
      <c r="C19" s="433" t="s">
        <v>310</v>
      </c>
      <c r="D19" s="433" t="s">
        <v>316</v>
      </c>
      <c r="E19" s="217"/>
      <c r="F19" s="218"/>
    </row>
    <row r="20" spans="1:6" ht="16.5" thickBot="1">
      <c r="A20" s="316"/>
      <c r="B20" s="201">
        <v>6</v>
      </c>
      <c r="C20" s="434"/>
      <c r="D20" s="434"/>
      <c r="E20" s="219"/>
      <c r="F20" s="218"/>
    </row>
    <row r="21" spans="1:6" ht="16.5" thickBot="1">
      <c r="A21" s="330" t="s">
        <v>12</v>
      </c>
      <c r="B21" s="220">
        <v>1</v>
      </c>
      <c r="C21" s="317" t="s">
        <v>310</v>
      </c>
      <c r="D21" s="317" t="s">
        <v>316</v>
      </c>
      <c r="E21" s="221"/>
      <c r="F21" s="222"/>
    </row>
    <row r="22" spans="1:6" ht="16.5" thickBot="1">
      <c r="A22" s="316"/>
      <c r="B22" s="220">
        <v>2</v>
      </c>
      <c r="C22" s="318"/>
      <c r="D22" s="318"/>
      <c r="E22" s="223"/>
      <c r="F22" s="224"/>
    </row>
    <row r="23" spans="1:6" ht="16.5" thickBot="1">
      <c r="A23" s="316"/>
      <c r="B23" s="220">
        <v>3</v>
      </c>
      <c r="C23" s="318"/>
      <c r="D23" s="318"/>
      <c r="E23" s="225"/>
      <c r="F23" s="224"/>
    </row>
    <row r="24" spans="1:6" ht="16.5" thickBot="1">
      <c r="A24" s="316"/>
      <c r="B24" s="220">
        <v>4</v>
      </c>
      <c r="C24" s="319"/>
      <c r="D24" s="319"/>
      <c r="E24" s="225"/>
      <c r="F24" s="224"/>
    </row>
    <row r="25" spans="1:6" ht="16.5" thickBot="1">
      <c r="A25" s="316"/>
      <c r="B25" s="220">
        <v>5</v>
      </c>
      <c r="C25" s="313" t="s">
        <v>314</v>
      </c>
      <c r="D25" s="311" t="s">
        <v>315</v>
      </c>
      <c r="E25" s="225"/>
      <c r="F25" s="224"/>
    </row>
    <row r="26" spans="1:6" ht="16.5" thickBot="1">
      <c r="A26" s="320"/>
      <c r="B26" s="220">
        <v>6</v>
      </c>
      <c r="C26" s="314"/>
      <c r="D26" s="312"/>
      <c r="E26" s="226"/>
      <c r="F26" s="227"/>
    </row>
    <row r="27" spans="1:6" ht="17.25" customHeight="1" thickBot="1">
      <c r="A27" s="315" t="s">
        <v>13</v>
      </c>
      <c r="B27" s="201">
        <v>7</v>
      </c>
      <c r="C27" s="275"/>
      <c r="D27" s="272"/>
      <c r="E27" s="228"/>
      <c r="F27" s="229"/>
    </row>
    <row r="28" spans="1:6" ht="17.25" customHeight="1" thickBot="1">
      <c r="A28" s="316"/>
      <c r="B28" s="201">
        <v>8</v>
      </c>
      <c r="C28" s="276"/>
      <c r="D28" s="273"/>
      <c r="E28" s="230"/>
      <c r="F28" s="229"/>
    </row>
    <row r="29" spans="1:6" ht="17.25" customHeight="1" thickBot="1">
      <c r="A29" s="316"/>
      <c r="B29" s="201">
        <v>9</v>
      </c>
      <c r="C29" s="277"/>
      <c r="D29" s="274"/>
      <c r="E29" s="230"/>
      <c r="F29" s="229"/>
    </row>
    <row r="30" spans="1:6" ht="16.5" thickBot="1">
      <c r="A30" s="316"/>
      <c r="B30" s="201">
        <v>10</v>
      </c>
      <c r="C30" s="278" t="s">
        <v>331</v>
      </c>
      <c r="D30" s="279" t="s">
        <v>268</v>
      </c>
      <c r="E30" s="230"/>
      <c r="F30" s="229"/>
    </row>
    <row r="31" spans="1:6" ht="16.5" thickBot="1">
      <c r="A31" s="316"/>
      <c r="B31" s="201">
        <v>11</v>
      </c>
      <c r="C31" s="432" t="s">
        <v>185</v>
      </c>
      <c r="D31" s="313" t="s">
        <v>332</v>
      </c>
      <c r="E31" s="230"/>
      <c r="F31" s="229"/>
    </row>
    <row r="32" spans="1:6" ht="16.5" thickBot="1">
      <c r="A32" s="316"/>
      <c r="B32" s="201">
        <v>12</v>
      </c>
      <c r="C32" s="328"/>
      <c r="D32" s="314"/>
      <c r="E32" s="231"/>
      <c r="F32" s="229"/>
    </row>
    <row r="33" spans="1:6" ht="16.5" thickBot="1">
      <c r="A33" s="315" t="s">
        <v>14</v>
      </c>
      <c r="B33" s="201">
        <v>1</v>
      </c>
      <c r="C33" s="317" t="s">
        <v>185</v>
      </c>
      <c r="D33" s="317" t="s">
        <v>332</v>
      </c>
      <c r="E33" s="228"/>
      <c r="F33" s="229"/>
    </row>
    <row r="34" spans="1:6" ht="16.5" thickBot="1">
      <c r="A34" s="316"/>
      <c r="B34" s="201">
        <v>2</v>
      </c>
      <c r="C34" s="318"/>
      <c r="D34" s="318"/>
      <c r="E34" s="230"/>
      <c r="F34" s="229"/>
    </row>
    <row r="35" spans="1:6" ht="16.5" thickBot="1">
      <c r="A35" s="316"/>
      <c r="B35" s="201">
        <v>3</v>
      </c>
      <c r="C35" s="318"/>
      <c r="D35" s="318"/>
      <c r="E35" s="230"/>
      <c r="F35" s="229"/>
    </row>
    <row r="36" spans="1:6" ht="16.5" thickBot="1">
      <c r="A36" s="316"/>
      <c r="B36" s="201">
        <v>4</v>
      </c>
      <c r="C36" s="319"/>
      <c r="D36" s="319"/>
      <c r="E36" s="230"/>
      <c r="F36" s="229"/>
    </row>
    <row r="37" spans="1:6" ht="16.5" thickBot="1">
      <c r="A37" s="316"/>
      <c r="B37" s="201">
        <v>5</v>
      </c>
      <c r="C37" s="313"/>
      <c r="D37" s="311"/>
      <c r="E37" s="230"/>
      <c r="F37" s="229"/>
    </row>
    <row r="38" spans="1:6" ht="16.5" thickBot="1">
      <c r="A38" s="316"/>
      <c r="B38" s="201">
        <v>6</v>
      </c>
      <c r="C38" s="314"/>
      <c r="D38" s="312"/>
      <c r="E38" s="231"/>
      <c r="F38" s="229"/>
    </row>
    <row r="39" spans="1:6" ht="16.5" thickBot="1">
      <c r="A39" s="315" t="s">
        <v>15</v>
      </c>
      <c r="B39" s="201">
        <v>7</v>
      </c>
      <c r="C39" s="317"/>
      <c r="D39" s="317"/>
      <c r="E39" s="230"/>
      <c r="F39" s="229"/>
    </row>
    <row r="40" spans="1:6" ht="16.5" thickBot="1">
      <c r="A40" s="316"/>
      <c r="B40" s="201">
        <v>8</v>
      </c>
      <c r="C40" s="318"/>
      <c r="D40" s="318"/>
      <c r="E40" s="230"/>
      <c r="F40" s="229"/>
    </row>
    <row r="41" spans="1:6" ht="16.5" thickBot="1">
      <c r="A41" s="316"/>
      <c r="B41" s="201">
        <v>9</v>
      </c>
      <c r="C41" s="318"/>
      <c r="D41" s="318"/>
      <c r="E41" s="230"/>
      <c r="F41" s="229"/>
    </row>
    <row r="42" spans="1:6" ht="16.5" thickBot="1">
      <c r="A42" s="316"/>
      <c r="B42" s="201">
        <v>10</v>
      </c>
      <c r="C42" s="319"/>
      <c r="D42" s="319"/>
      <c r="E42" s="230"/>
      <c r="F42" s="229"/>
    </row>
    <row r="43" spans="1:6" ht="16.5" thickBot="1">
      <c r="A43" s="316"/>
      <c r="B43" s="201">
        <v>11</v>
      </c>
      <c r="C43" s="202"/>
      <c r="D43" s="203"/>
      <c r="E43" s="230"/>
      <c r="F43" s="229"/>
    </row>
    <row r="44" spans="1:6" ht="16.5" thickBot="1">
      <c r="A44" s="320"/>
      <c r="B44" s="201">
        <v>12</v>
      </c>
      <c r="C44" s="199"/>
      <c r="D44" s="204"/>
      <c r="E44" s="238"/>
      <c r="F44" s="239"/>
    </row>
    <row r="45" spans="1:6" ht="15.75">
      <c r="C45" s="8"/>
      <c r="D45" s="359" t="s">
        <v>261</v>
      </c>
      <c r="E45" s="360"/>
      <c r="F45" s="360"/>
    </row>
    <row r="46" spans="1:6" ht="15.75">
      <c r="C46" s="8"/>
      <c r="D46" s="147"/>
      <c r="E46" s="151" t="s">
        <v>16</v>
      </c>
      <c r="F46" s="151"/>
    </row>
    <row r="47" spans="1:6" ht="15.75">
      <c r="C47" s="8"/>
      <c r="E47" s="9"/>
      <c r="F47" s="9"/>
    </row>
    <row r="48" spans="1:6" ht="15.75">
      <c r="C48" s="8"/>
      <c r="E48" s="9"/>
      <c r="F48" s="9"/>
    </row>
    <row r="49" spans="2:6" ht="15.75">
      <c r="C49" s="8"/>
      <c r="E49" s="9"/>
      <c r="F49" s="9"/>
    </row>
    <row r="50" spans="2:6" ht="15.75">
      <c r="C50" s="8"/>
      <c r="E50" s="9"/>
      <c r="F50" s="9"/>
    </row>
    <row r="51" spans="2:6" ht="15.75">
      <c r="C51" s="8"/>
      <c r="E51" s="9"/>
      <c r="F51" s="9"/>
    </row>
    <row r="52" spans="2:6" ht="15.75">
      <c r="C52" s="8"/>
      <c r="E52" s="9"/>
      <c r="F52" s="9"/>
    </row>
    <row r="53" spans="2:6" ht="15.75">
      <c r="C53" s="8"/>
      <c r="E53" s="9"/>
      <c r="F53" s="9"/>
    </row>
    <row r="54" spans="2:6" ht="15.75">
      <c r="C54" s="8"/>
      <c r="E54" s="9"/>
      <c r="F54" s="9"/>
    </row>
    <row r="55" spans="2:6" ht="15.75">
      <c r="C55" s="8"/>
      <c r="E55" s="9"/>
      <c r="F55" s="9"/>
    </row>
    <row r="56" spans="2:6" ht="15.75">
      <c r="C56" s="8"/>
      <c r="E56" s="9"/>
      <c r="F56" s="9"/>
    </row>
    <row r="57" spans="2:6" ht="15.75">
      <c r="C57" s="8"/>
      <c r="E57" s="9"/>
      <c r="F57" s="9"/>
    </row>
    <row r="58" spans="2:6" ht="15.75">
      <c r="C58" s="8"/>
      <c r="E58" s="9"/>
      <c r="F58" s="9"/>
    </row>
    <row r="61" spans="2:6" ht="13.5" thickBot="1"/>
    <row r="62" spans="2:6" ht="17.25" thickBot="1">
      <c r="B62" s="435" t="s">
        <v>34</v>
      </c>
      <c r="C62" s="436"/>
      <c r="D62" s="437"/>
      <c r="E62" s="87">
        <v>25</v>
      </c>
    </row>
    <row r="63" spans="2:6" ht="17.25" thickBot="1">
      <c r="B63" s="438" t="s">
        <v>35</v>
      </c>
      <c r="C63" s="439"/>
      <c r="D63" s="440"/>
      <c r="E63" s="25">
        <v>25</v>
      </c>
    </row>
    <row r="64" spans="2:6" ht="17.25" thickBot="1">
      <c r="B64" s="26">
        <v>1</v>
      </c>
      <c r="C64" s="27" t="s">
        <v>36</v>
      </c>
      <c r="D64" s="28" t="s">
        <v>37</v>
      </c>
      <c r="E64" s="27" t="s">
        <v>38</v>
      </c>
    </row>
    <row r="65" spans="2:6" ht="17.25" thickBot="1">
      <c r="B65" s="26">
        <v>2</v>
      </c>
      <c r="C65" s="27" t="s">
        <v>39</v>
      </c>
      <c r="D65" s="64" t="s">
        <v>40</v>
      </c>
      <c r="E65" s="27" t="s">
        <v>38</v>
      </c>
    </row>
    <row r="66" spans="2:6" ht="17.25" thickBot="1">
      <c r="B66" s="26">
        <v>3</v>
      </c>
      <c r="C66" s="27" t="s">
        <v>41</v>
      </c>
      <c r="D66" s="64" t="s">
        <v>42</v>
      </c>
      <c r="E66" s="27" t="s">
        <v>38</v>
      </c>
      <c r="F66" s="4">
        <f>45/9</f>
        <v>5</v>
      </c>
    </row>
    <row r="67" spans="2:6" ht="17.25" thickBot="1">
      <c r="B67" s="26">
        <v>4</v>
      </c>
      <c r="C67" s="27" t="s">
        <v>43</v>
      </c>
      <c r="D67" s="64" t="s">
        <v>44</v>
      </c>
      <c r="E67" s="27" t="s">
        <v>38</v>
      </c>
      <c r="F67" s="4">
        <f>60/9</f>
        <v>6.666666666666667</v>
      </c>
    </row>
    <row r="68" spans="2:6" ht="17.25" thickBot="1">
      <c r="B68" s="26">
        <v>5</v>
      </c>
      <c r="C68" s="27" t="s">
        <v>58</v>
      </c>
      <c r="D68" s="69" t="s">
        <v>59</v>
      </c>
      <c r="E68" s="27" t="s">
        <v>60</v>
      </c>
      <c r="F68" s="4" t="s">
        <v>153</v>
      </c>
    </row>
    <row r="69" spans="2:6" ht="17.25" thickBot="1">
      <c r="B69" s="26">
        <v>6</v>
      </c>
      <c r="C69" s="27" t="s">
        <v>61</v>
      </c>
      <c r="D69" s="69" t="s">
        <v>62</v>
      </c>
      <c r="E69" s="27" t="s">
        <v>49</v>
      </c>
      <c r="F69" s="4" t="s">
        <v>145</v>
      </c>
    </row>
    <row r="70" spans="2:6" ht="17.25" thickBot="1">
      <c r="B70" s="26">
        <v>7</v>
      </c>
      <c r="C70" s="27" t="s">
        <v>63</v>
      </c>
      <c r="D70" s="69" t="s">
        <v>64</v>
      </c>
      <c r="E70" s="27" t="s">
        <v>49</v>
      </c>
      <c r="F70" s="4" t="s">
        <v>146</v>
      </c>
    </row>
    <row r="75" spans="2:6" ht="13.5" thickBot="1"/>
    <row r="76" spans="2:6" ht="17.25" thickBot="1">
      <c r="B76" s="44"/>
      <c r="C76" s="45"/>
      <c r="D76" s="46" t="s">
        <v>171</v>
      </c>
      <c r="E76" s="47">
        <v>25</v>
      </c>
    </row>
    <row r="77" spans="2:6" ht="17.25" thickBot="1">
      <c r="B77" s="444" t="s">
        <v>35</v>
      </c>
      <c r="C77" s="445"/>
      <c r="D77" s="446"/>
      <c r="E77" s="48">
        <v>25</v>
      </c>
    </row>
    <row r="78" spans="2:6" ht="17.25" thickBot="1">
      <c r="B78" s="49">
        <v>1</v>
      </c>
      <c r="C78" s="50" t="s">
        <v>172</v>
      </c>
      <c r="D78" s="51" t="s">
        <v>173</v>
      </c>
      <c r="E78" s="50" t="s">
        <v>38</v>
      </c>
    </row>
    <row r="79" spans="2:6" ht="17.25" thickBot="1">
      <c r="B79" s="49">
        <v>2</v>
      </c>
      <c r="C79" s="111" t="s">
        <v>174</v>
      </c>
      <c r="D79" s="71" t="s">
        <v>175</v>
      </c>
      <c r="E79" s="111" t="s">
        <v>38</v>
      </c>
    </row>
    <row r="80" spans="2:6" ht="17.25" thickBot="1">
      <c r="B80" s="49">
        <v>3</v>
      </c>
      <c r="C80" s="50" t="s">
        <v>176</v>
      </c>
      <c r="D80" s="51" t="s">
        <v>177</v>
      </c>
      <c r="E80" s="50" t="s">
        <v>38</v>
      </c>
    </row>
    <row r="81" spans="2:6" ht="17.25" thickBot="1">
      <c r="B81" s="49">
        <v>4</v>
      </c>
      <c r="C81" s="111" t="s">
        <v>178</v>
      </c>
      <c r="D81" s="71" t="s">
        <v>179</v>
      </c>
      <c r="E81" s="111" t="s">
        <v>38</v>
      </c>
    </row>
    <row r="82" spans="2:6" ht="17.25" thickBot="1">
      <c r="B82" s="49">
        <v>5</v>
      </c>
      <c r="C82" s="50" t="s">
        <v>180</v>
      </c>
      <c r="D82" s="51" t="s">
        <v>181</v>
      </c>
      <c r="E82" s="50" t="s">
        <v>89</v>
      </c>
    </row>
    <row r="83" spans="2:6" ht="17.25" thickBot="1">
      <c r="B83" s="49">
        <v>6</v>
      </c>
      <c r="C83" s="111" t="s">
        <v>182</v>
      </c>
      <c r="D83" s="71" t="s">
        <v>183</v>
      </c>
      <c r="E83" s="111" t="s">
        <v>49</v>
      </c>
      <c r="F83" s="4" t="s">
        <v>186</v>
      </c>
    </row>
    <row r="84" spans="2:6" ht="17.25" thickBot="1">
      <c r="B84" s="49">
        <v>7</v>
      </c>
      <c r="C84" s="50" t="s">
        <v>184</v>
      </c>
      <c r="D84" s="51" t="s">
        <v>185</v>
      </c>
      <c r="E84" s="50" t="s">
        <v>49</v>
      </c>
      <c r="F84" s="158">
        <v>60</v>
      </c>
    </row>
    <row r="85" spans="2:6">
      <c r="F85" s="4">
        <f>60/11</f>
        <v>5.4545454545454541</v>
      </c>
    </row>
    <row r="87" spans="2:6">
      <c r="B87" s="371" t="s">
        <v>291</v>
      </c>
      <c r="C87" s="371" t="s">
        <v>292</v>
      </c>
      <c r="D87" s="371" t="s">
        <v>293</v>
      </c>
      <c r="E87" s="371" t="s">
        <v>294</v>
      </c>
    </row>
    <row r="88" spans="2:6">
      <c r="B88" s="372"/>
      <c r="C88" s="372"/>
      <c r="D88" s="372"/>
      <c r="E88" s="372"/>
    </row>
    <row r="89" spans="2:6" ht="47.25">
      <c r="B89" s="171" t="s">
        <v>173</v>
      </c>
      <c r="C89" s="175">
        <v>4</v>
      </c>
      <c r="D89" s="173" t="s">
        <v>289</v>
      </c>
      <c r="E89" s="174">
        <v>60</v>
      </c>
    </row>
    <row r="90" spans="2:6" ht="31.5">
      <c r="B90" s="171" t="s">
        <v>177</v>
      </c>
      <c r="C90" s="175">
        <v>4</v>
      </c>
      <c r="D90" s="173" t="s">
        <v>289</v>
      </c>
      <c r="E90" s="174">
        <v>60</v>
      </c>
    </row>
    <row r="91" spans="2:6" ht="31.5">
      <c r="B91" s="171" t="s">
        <v>181</v>
      </c>
      <c r="C91" s="269">
        <v>3</v>
      </c>
      <c r="D91" s="261" t="s">
        <v>289</v>
      </c>
      <c r="E91" s="262">
        <v>45</v>
      </c>
    </row>
    <row r="92" spans="2:6" ht="110.25">
      <c r="B92" s="171" t="s">
        <v>185</v>
      </c>
      <c r="C92" s="269">
        <v>3</v>
      </c>
      <c r="D92" s="270" t="s">
        <v>289</v>
      </c>
      <c r="E92" s="271">
        <v>60</v>
      </c>
    </row>
    <row r="93" spans="2:6" ht="15.75">
      <c r="C93" s="197" t="s">
        <v>20</v>
      </c>
      <c r="D93" s="198">
        <v>56</v>
      </c>
    </row>
  </sheetData>
  <mergeCells count="43">
    <mergeCell ref="B87:B88"/>
    <mergeCell ref="C87:C88"/>
    <mergeCell ref="D87:D88"/>
    <mergeCell ref="E87:E88"/>
    <mergeCell ref="B77:D77"/>
    <mergeCell ref="B62:D62"/>
    <mergeCell ref="B63:D63"/>
    <mergeCell ref="A5:B5"/>
    <mergeCell ref="C5:F5"/>
    <mergeCell ref="A6:B6"/>
    <mergeCell ref="C6:F6"/>
    <mergeCell ref="A7:B7"/>
    <mergeCell ref="C7:F7"/>
    <mergeCell ref="D45:F45"/>
    <mergeCell ref="A27:A32"/>
    <mergeCell ref="A21:A26"/>
    <mergeCell ref="C21:C24"/>
    <mergeCell ref="D21:D24"/>
    <mergeCell ref="C25:C26"/>
    <mergeCell ref="D25:D26"/>
    <mergeCell ref="A10:A14"/>
    <mergeCell ref="D19:D20"/>
    <mergeCell ref="A2:C2"/>
    <mergeCell ref="E2:F2"/>
    <mergeCell ref="A3:C3"/>
    <mergeCell ref="E3:F3"/>
    <mergeCell ref="A4:F4"/>
    <mergeCell ref="C9:C14"/>
    <mergeCell ref="D9:D14"/>
    <mergeCell ref="A39:A44"/>
    <mergeCell ref="C39:C42"/>
    <mergeCell ref="D39:D42"/>
    <mergeCell ref="C31:C32"/>
    <mergeCell ref="D31:D32"/>
    <mergeCell ref="A33:A38"/>
    <mergeCell ref="C33:C36"/>
    <mergeCell ref="D33:D36"/>
    <mergeCell ref="C37:C38"/>
    <mergeCell ref="D37:D38"/>
    <mergeCell ref="A15:A20"/>
    <mergeCell ref="C15:C18"/>
    <mergeCell ref="D15:D18"/>
    <mergeCell ref="C19:C20"/>
  </mergeCells>
  <pageMargins left="0.7" right="0.7" top="0.75" bottom="0.75" header="0.3" footer="0.3"/>
  <pageSetup scale="7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"/>
  <sheetViews>
    <sheetView zoomScale="110" zoomScaleNormal="110" workbookViewId="0">
      <selection activeCell="B9" sqref="B9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6"/>
      <c r="E2" s="337" t="s">
        <v>0</v>
      </c>
      <c r="F2" s="338"/>
      <c r="G2" s="16"/>
    </row>
    <row r="3" spans="1:7" s="1" customFormat="1" ht="13.5">
      <c r="A3" s="339"/>
      <c r="B3" s="340"/>
      <c r="C3" s="340"/>
      <c r="E3" s="340"/>
      <c r="F3" s="340"/>
      <c r="G3" s="16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7"/>
    </row>
    <row r="5" spans="1:7" s="2" customFormat="1" ht="15.75">
      <c r="A5" s="332" t="s">
        <v>1</v>
      </c>
      <c r="B5" s="333"/>
      <c r="C5" s="334" t="s">
        <v>134</v>
      </c>
      <c r="D5" s="335"/>
      <c r="E5" s="335"/>
      <c r="F5" s="336"/>
      <c r="G5" s="17"/>
    </row>
    <row r="6" spans="1:7" s="2" customFormat="1" ht="15.75">
      <c r="A6" s="349" t="s">
        <v>2</v>
      </c>
      <c r="B6" s="350"/>
      <c r="C6" s="413" t="s">
        <v>274</v>
      </c>
      <c r="D6" s="414"/>
      <c r="E6" s="414"/>
      <c r="F6" s="415"/>
      <c r="G6" s="5"/>
    </row>
    <row r="7" spans="1:7" s="2" customFormat="1" ht="16.5" thickBot="1">
      <c r="A7" s="354" t="s">
        <v>3</v>
      </c>
      <c r="B7" s="355"/>
      <c r="C7" s="441" t="s">
        <v>17</v>
      </c>
      <c r="D7" s="442"/>
      <c r="E7" s="442"/>
      <c r="F7" s="443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7</v>
      </c>
      <c r="C9" s="429" t="s">
        <v>181</v>
      </c>
      <c r="D9" s="456" t="s">
        <v>333</v>
      </c>
      <c r="E9" s="210"/>
      <c r="F9" s="211"/>
    </row>
    <row r="10" spans="1:7" ht="16.5" thickBot="1">
      <c r="A10" s="316" t="s">
        <v>10</v>
      </c>
      <c r="B10" s="201">
        <v>8</v>
      </c>
      <c r="C10" s="430"/>
      <c r="D10" s="457"/>
      <c r="E10" s="212"/>
      <c r="F10" s="218"/>
    </row>
    <row r="11" spans="1:7" ht="16.5" thickBot="1">
      <c r="A11" s="316"/>
      <c r="B11" s="201">
        <v>9</v>
      </c>
      <c r="C11" s="430"/>
      <c r="D11" s="457"/>
      <c r="E11" s="213"/>
      <c r="F11" s="211"/>
    </row>
    <row r="12" spans="1:7" ht="16.5" thickBot="1">
      <c r="A12" s="316"/>
      <c r="B12" s="201">
        <v>10</v>
      </c>
      <c r="C12" s="430"/>
      <c r="D12" s="457"/>
      <c r="E12" s="213"/>
      <c r="F12" s="211"/>
    </row>
    <row r="13" spans="1:7" ht="16.5" thickBot="1">
      <c r="A13" s="316"/>
      <c r="B13" s="201">
        <v>11</v>
      </c>
      <c r="C13" s="430"/>
      <c r="D13" s="457"/>
      <c r="E13" s="214"/>
      <c r="F13" s="211"/>
    </row>
    <row r="14" spans="1:7" ht="16.5" thickBot="1">
      <c r="A14" s="316"/>
      <c r="B14" s="201">
        <v>12</v>
      </c>
      <c r="C14" s="431"/>
      <c r="D14" s="458"/>
      <c r="E14" s="215"/>
      <c r="F14" s="216"/>
    </row>
    <row r="15" spans="1:7" ht="16.5" thickBot="1">
      <c r="A15" s="315" t="s">
        <v>11</v>
      </c>
      <c r="B15" s="201">
        <v>7</v>
      </c>
      <c r="C15" s="282"/>
      <c r="D15" s="281"/>
      <c r="E15" s="217"/>
      <c r="F15" s="218"/>
    </row>
    <row r="16" spans="1:7" ht="16.5" thickBot="1">
      <c r="A16" s="316"/>
      <c r="B16" s="201">
        <v>8</v>
      </c>
      <c r="C16" s="317"/>
      <c r="D16" s="459"/>
      <c r="E16" s="217"/>
      <c r="F16" s="218"/>
    </row>
    <row r="17" spans="1:6" ht="16.5" thickBot="1">
      <c r="A17" s="316"/>
      <c r="B17" s="201">
        <v>9</v>
      </c>
      <c r="C17" s="318"/>
      <c r="D17" s="460"/>
      <c r="E17" s="217"/>
      <c r="F17" s="218"/>
    </row>
    <row r="18" spans="1:6" ht="16.5" thickBot="1">
      <c r="A18" s="316"/>
      <c r="B18" s="201">
        <v>10</v>
      </c>
      <c r="C18" s="318"/>
      <c r="D18" s="460"/>
      <c r="E18" s="217"/>
      <c r="F18" s="218"/>
    </row>
    <row r="19" spans="1:6" ht="16.5" thickBot="1">
      <c r="A19" s="316"/>
      <c r="B19" s="201">
        <v>11</v>
      </c>
      <c r="C19" s="319"/>
      <c r="D19" s="461"/>
      <c r="E19" s="217"/>
      <c r="F19" s="218"/>
    </row>
    <row r="20" spans="1:6" ht="16.5" thickBot="1">
      <c r="A20" s="320"/>
      <c r="B20" s="201">
        <v>12</v>
      </c>
      <c r="C20" s="241"/>
      <c r="D20" s="280"/>
      <c r="E20" s="219"/>
      <c r="F20" s="218"/>
    </row>
    <row r="21" spans="1:6" ht="16.5" thickBot="1">
      <c r="A21" s="315" t="s">
        <v>12</v>
      </c>
      <c r="B21" s="201">
        <v>6</v>
      </c>
      <c r="C21" s="282" t="s">
        <v>331</v>
      </c>
      <c r="D21" s="281" t="s">
        <v>274</v>
      </c>
      <c r="E21" s="217"/>
      <c r="F21" s="218"/>
    </row>
    <row r="22" spans="1:6" ht="16.5" thickBot="1">
      <c r="A22" s="316"/>
      <c r="B22" s="201">
        <v>7</v>
      </c>
      <c r="C22" s="317" t="s">
        <v>310</v>
      </c>
      <c r="D22" s="447" t="s">
        <v>317</v>
      </c>
      <c r="E22" s="221"/>
      <c r="F22" s="222"/>
    </row>
    <row r="23" spans="1:6" ht="16.5" thickBot="1">
      <c r="A23" s="316"/>
      <c r="B23" s="201">
        <v>8</v>
      </c>
      <c r="C23" s="318"/>
      <c r="D23" s="448"/>
      <c r="E23" s="223"/>
      <c r="F23" s="224"/>
    </row>
    <row r="24" spans="1:6" ht="16.5" thickBot="1">
      <c r="A24" s="316"/>
      <c r="B24" s="201">
        <v>9</v>
      </c>
      <c r="C24" s="318"/>
      <c r="D24" s="448"/>
      <c r="E24" s="225"/>
      <c r="F24" s="224"/>
    </row>
    <row r="25" spans="1:6" ht="16.5" thickBot="1">
      <c r="A25" s="316"/>
      <c r="B25" s="201">
        <v>10</v>
      </c>
      <c r="C25" s="319"/>
      <c r="D25" s="449"/>
      <c r="E25" s="225"/>
      <c r="F25" s="224"/>
    </row>
    <row r="26" spans="1:6" ht="17.25" customHeight="1" thickBot="1">
      <c r="A26" s="316"/>
      <c r="B26" s="201">
        <v>11</v>
      </c>
      <c r="C26" s="313" t="s">
        <v>314</v>
      </c>
      <c r="D26" s="447" t="s">
        <v>318</v>
      </c>
      <c r="E26" s="225"/>
      <c r="F26" s="224"/>
    </row>
    <row r="27" spans="1:6" ht="16.5" thickBot="1">
      <c r="A27" s="320"/>
      <c r="B27" s="201">
        <v>12</v>
      </c>
      <c r="C27" s="314"/>
      <c r="D27" s="448"/>
      <c r="E27" s="226"/>
      <c r="F27" s="227"/>
    </row>
    <row r="28" spans="1:6" ht="16.5" thickBot="1">
      <c r="A28" s="315" t="s">
        <v>13</v>
      </c>
      <c r="B28" s="201">
        <v>1</v>
      </c>
      <c r="C28" s="317"/>
      <c r="D28" s="447"/>
      <c r="E28" s="228"/>
      <c r="F28" s="229"/>
    </row>
    <row r="29" spans="1:6" ht="16.5" thickBot="1">
      <c r="A29" s="316"/>
      <c r="B29" s="201">
        <v>2</v>
      </c>
      <c r="C29" s="318"/>
      <c r="D29" s="448"/>
      <c r="E29" s="230"/>
      <c r="F29" s="229"/>
    </row>
    <row r="30" spans="1:6" ht="16.5" thickBot="1">
      <c r="A30" s="316"/>
      <c r="B30" s="201">
        <v>3</v>
      </c>
      <c r="C30" s="318"/>
      <c r="D30" s="448"/>
      <c r="E30" s="230"/>
      <c r="F30" s="229"/>
    </row>
    <row r="31" spans="1:6" ht="16.5" thickBot="1">
      <c r="A31" s="316"/>
      <c r="B31" s="201">
        <v>4</v>
      </c>
      <c r="C31" s="319"/>
      <c r="D31" s="449"/>
      <c r="E31" s="230"/>
      <c r="F31" s="229"/>
    </row>
    <row r="32" spans="1:6" ht="16.5" thickBot="1">
      <c r="A32" s="316"/>
      <c r="B32" s="201">
        <v>5</v>
      </c>
      <c r="C32" s="313"/>
      <c r="D32" s="450"/>
      <c r="E32" s="230"/>
      <c r="F32" s="229"/>
    </row>
    <row r="33" spans="1:6" ht="17.25" customHeight="1" thickBot="1">
      <c r="A33" s="316"/>
      <c r="B33" s="201">
        <v>6</v>
      </c>
      <c r="C33" s="314"/>
      <c r="D33" s="451"/>
      <c r="E33" s="231"/>
      <c r="F33" s="229"/>
    </row>
    <row r="34" spans="1:6" ht="17.25" customHeight="1" thickBot="1">
      <c r="A34" s="315" t="s">
        <v>14</v>
      </c>
      <c r="B34" s="220">
        <v>7</v>
      </c>
      <c r="C34" s="317" t="s">
        <v>190</v>
      </c>
      <c r="D34" s="452" t="s">
        <v>337</v>
      </c>
      <c r="E34" s="462" t="s">
        <v>338</v>
      </c>
      <c r="F34" s="229"/>
    </row>
    <row r="35" spans="1:6" ht="17.25" customHeight="1" thickBot="1">
      <c r="A35" s="316"/>
      <c r="B35" s="220">
        <v>8</v>
      </c>
      <c r="C35" s="318"/>
      <c r="D35" s="453"/>
      <c r="E35" s="463"/>
      <c r="F35" s="229"/>
    </row>
    <row r="36" spans="1:6" ht="17.25" customHeight="1" thickBot="1">
      <c r="A36" s="316"/>
      <c r="B36" s="220">
        <v>9</v>
      </c>
      <c r="C36" s="318"/>
      <c r="D36" s="453"/>
      <c r="E36" s="463"/>
      <c r="F36" s="229"/>
    </row>
    <row r="37" spans="1:6" ht="16.5" thickBot="1">
      <c r="A37" s="316"/>
      <c r="B37" s="220">
        <v>10</v>
      </c>
      <c r="C37" s="319"/>
      <c r="D37" s="454"/>
      <c r="E37" s="464"/>
      <c r="F37" s="229"/>
    </row>
    <row r="38" spans="1:6" ht="16.5" thickBot="1">
      <c r="A38" s="316"/>
      <c r="B38" s="220">
        <v>11</v>
      </c>
      <c r="C38" s="313"/>
      <c r="D38" s="450"/>
      <c r="E38" s="230"/>
      <c r="F38" s="229"/>
    </row>
    <row r="39" spans="1:6" ht="16.5" thickBot="1">
      <c r="A39" s="316"/>
      <c r="B39" s="220">
        <v>12</v>
      </c>
      <c r="C39" s="314"/>
      <c r="D39" s="451"/>
      <c r="E39" s="231"/>
      <c r="F39" s="229"/>
    </row>
    <row r="40" spans="1:6" ht="16.5" thickBot="1">
      <c r="A40" s="315" t="s">
        <v>15</v>
      </c>
      <c r="B40" s="220">
        <v>7</v>
      </c>
      <c r="C40" s="455" t="s">
        <v>314</v>
      </c>
      <c r="D40" s="447" t="s">
        <v>318</v>
      </c>
      <c r="E40" s="230"/>
      <c r="F40" s="229"/>
    </row>
    <row r="41" spans="1:6" ht="16.5" thickBot="1">
      <c r="A41" s="316"/>
      <c r="B41" s="220">
        <v>8</v>
      </c>
      <c r="C41" s="318"/>
      <c r="D41" s="448"/>
      <c r="E41" s="230"/>
      <c r="F41" s="229"/>
    </row>
    <row r="42" spans="1:6" ht="16.5" thickBot="1">
      <c r="A42" s="316"/>
      <c r="B42" s="220">
        <v>9</v>
      </c>
      <c r="C42" s="318"/>
      <c r="D42" s="448"/>
      <c r="E42" s="230"/>
      <c r="F42" s="229"/>
    </row>
    <row r="43" spans="1:6" ht="16.5" thickBot="1">
      <c r="A43" s="316"/>
      <c r="B43" s="220">
        <v>10</v>
      </c>
      <c r="C43" s="319"/>
      <c r="D43" s="449"/>
      <c r="E43" s="230"/>
      <c r="F43" s="229"/>
    </row>
    <row r="44" spans="1:6" ht="16.5" thickBot="1">
      <c r="A44" s="316"/>
      <c r="B44" s="220">
        <v>11</v>
      </c>
      <c r="C44" s="313" t="s">
        <v>310</v>
      </c>
      <c r="D44" s="450" t="s">
        <v>317</v>
      </c>
      <c r="E44" s="230"/>
      <c r="F44" s="229"/>
    </row>
    <row r="45" spans="1:6" ht="16.5" thickBot="1">
      <c r="A45" s="320"/>
      <c r="B45" s="220">
        <v>12</v>
      </c>
      <c r="C45" s="314"/>
      <c r="D45" s="451"/>
      <c r="E45" s="238"/>
      <c r="F45" s="239"/>
    </row>
    <row r="46" spans="1:6">
      <c r="A46" s="147"/>
      <c r="B46" s="147"/>
      <c r="C46" s="147"/>
      <c r="D46" s="147"/>
      <c r="E46" s="147"/>
      <c r="F46" s="147"/>
    </row>
    <row r="47" spans="1:6" ht="15.75">
      <c r="A47" s="147"/>
      <c r="B47" s="147"/>
      <c r="C47" s="146"/>
      <c r="D47" s="359" t="s">
        <v>261</v>
      </c>
      <c r="E47" s="360"/>
      <c r="F47" s="360"/>
    </row>
    <row r="48" spans="1:6" ht="15.75">
      <c r="A48" s="147"/>
      <c r="B48" s="147"/>
      <c r="C48" s="148"/>
      <c r="D48" s="147"/>
      <c r="E48" s="151" t="s">
        <v>16</v>
      </c>
      <c r="F48" s="151"/>
    </row>
    <row r="64" ht="13.5" thickBot="1"/>
    <row r="65" spans="2:6" ht="17.25" thickBot="1">
      <c r="B65" s="44"/>
      <c r="C65" s="45"/>
      <c r="D65" s="46" t="s">
        <v>34</v>
      </c>
      <c r="E65" s="47">
        <v>24</v>
      </c>
    </row>
    <row r="66" spans="2:6" ht="17.25" thickBot="1">
      <c r="B66" s="444" t="s">
        <v>35</v>
      </c>
      <c r="C66" s="445"/>
      <c r="D66" s="446"/>
      <c r="E66" s="48">
        <v>22</v>
      </c>
    </row>
    <row r="67" spans="2:6" ht="17.25" thickBot="1">
      <c r="B67" s="49">
        <v>1</v>
      </c>
      <c r="C67" s="50" t="s">
        <v>36</v>
      </c>
      <c r="D67" s="51" t="s">
        <v>37</v>
      </c>
      <c r="E67" s="50" t="s">
        <v>38</v>
      </c>
    </row>
    <row r="68" spans="2:6" ht="17.25" thickBot="1">
      <c r="B68" s="49">
        <v>2</v>
      </c>
      <c r="C68" s="50" t="s">
        <v>41</v>
      </c>
      <c r="D68" s="71" t="s">
        <v>42</v>
      </c>
      <c r="E68" s="50" t="s">
        <v>38</v>
      </c>
    </row>
    <row r="69" spans="2:6" ht="17.25" thickBot="1">
      <c r="B69" s="49">
        <v>3</v>
      </c>
      <c r="C69" s="50" t="s">
        <v>39</v>
      </c>
      <c r="D69" s="71" t="s">
        <v>40</v>
      </c>
      <c r="E69" s="50" t="s">
        <v>38</v>
      </c>
    </row>
    <row r="70" spans="2:6" ht="17.25" thickBot="1">
      <c r="B70" s="49">
        <v>4</v>
      </c>
      <c r="C70" s="50" t="s">
        <v>43</v>
      </c>
      <c r="D70" s="71" t="s">
        <v>44</v>
      </c>
      <c r="E70" s="50" t="s">
        <v>38</v>
      </c>
    </row>
    <row r="71" spans="2:6" ht="33.75" thickBot="1">
      <c r="B71" s="49">
        <v>5</v>
      </c>
      <c r="C71" s="50" t="s">
        <v>51</v>
      </c>
      <c r="D71" s="95" t="s">
        <v>52</v>
      </c>
      <c r="E71" s="50" t="s">
        <v>49</v>
      </c>
      <c r="F71" s="4" t="s">
        <v>158</v>
      </c>
    </row>
    <row r="72" spans="2:6" ht="17.25" thickBot="1">
      <c r="B72" s="49">
        <v>6</v>
      </c>
      <c r="C72" s="50" t="s">
        <v>53</v>
      </c>
      <c r="D72" s="95" t="s">
        <v>105</v>
      </c>
      <c r="E72" s="50" t="s">
        <v>49</v>
      </c>
      <c r="F72" s="4" t="s">
        <v>138</v>
      </c>
    </row>
    <row r="73" spans="2:6" ht="17.25" thickBot="1">
      <c r="B73" s="444" t="s">
        <v>54</v>
      </c>
      <c r="C73" s="445"/>
      <c r="D73" s="446"/>
      <c r="E73" s="48">
        <v>2</v>
      </c>
      <c r="F73" s="4">
        <f>60/9</f>
        <v>6.666666666666667</v>
      </c>
    </row>
    <row r="74" spans="2:6" ht="33.75" thickBot="1">
      <c r="B74" s="49">
        <v>7</v>
      </c>
      <c r="C74" s="50" t="s">
        <v>106</v>
      </c>
      <c r="D74" s="97" t="s">
        <v>107</v>
      </c>
      <c r="E74" s="50" t="s">
        <v>55</v>
      </c>
      <c r="F74" s="4" t="s">
        <v>152</v>
      </c>
    </row>
    <row r="75" spans="2:6" ht="17.25" thickBot="1">
      <c r="B75" s="49">
        <v>8</v>
      </c>
      <c r="C75" s="50" t="s">
        <v>56</v>
      </c>
      <c r="D75" s="51" t="s">
        <v>57</v>
      </c>
      <c r="E75" s="50" t="s">
        <v>55</v>
      </c>
    </row>
    <row r="79" spans="2:6" ht="13.5" thickBot="1"/>
    <row r="80" spans="2:6" ht="17.25" thickBot="1">
      <c r="B80" s="44"/>
      <c r="C80" s="45"/>
      <c r="D80" s="46" t="s">
        <v>171</v>
      </c>
      <c r="E80" s="47">
        <v>24</v>
      </c>
    </row>
    <row r="81" spans="2:6" ht="17.25" thickBot="1">
      <c r="B81" s="444" t="s">
        <v>35</v>
      </c>
      <c r="C81" s="445"/>
      <c r="D81" s="446"/>
      <c r="E81" s="48">
        <v>22</v>
      </c>
    </row>
    <row r="82" spans="2:6" ht="17.25" thickBot="1">
      <c r="B82" s="49">
        <v>1</v>
      </c>
      <c r="C82" s="50" t="s">
        <v>180</v>
      </c>
      <c r="D82" s="51" t="s">
        <v>181</v>
      </c>
      <c r="E82" s="50" t="s">
        <v>89</v>
      </c>
    </row>
    <row r="83" spans="2:6" ht="17.25" thickBot="1">
      <c r="B83" s="49">
        <v>2</v>
      </c>
      <c r="C83" s="50" t="s">
        <v>172</v>
      </c>
      <c r="D83" s="51" t="s">
        <v>173</v>
      </c>
      <c r="E83" s="50" t="s">
        <v>38</v>
      </c>
    </row>
    <row r="84" spans="2:6" ht="17.25" thickBot="1">
      <c r="B84" s="49">
        <v>3</v>
      </c>
      <c r="C84" s="111" t="s">
        <v>178</v>
      </c>
      <c r="D84" s="71" t="s">
        <v>179</v>
      </c>
      <c r="E84" s="111" t="s">
        <v>38</v>
      </c>
    </row>
    <row r="85" spans="2:6" ht="17.25" thickBot="1">
      <c r="B85" s="49">
        <v>4</v>
      </c>
      <c r="C85" s="50" t="s">
        <v>176</v>
      </c>
      <c r="D85" s="51" t="s">
        <v>177</v>
      </c>
      <c r="E85" s="50" t="s">
        <v>38</v>
      </c>
    </row>
    <row r="86" spans="2:6" ht="17.25" thickBot="1">
      <c r="B86" s="49">
        <v>5</v>
      </c>
      <c r="C86" s="111" t="s">
        <v>174</v>
      </c>
      <c r="D86" s="71" t="s">
        <v>175</v>
      </c>
      <c r="E86" s="111" t="s">
        <v>38</v>
      </c>
    </row>
    <row r="87" spans="2:6" ht="33.75" thickBot="1">
      <c r="B87" s="49">
        <v>6</v>
      </c>
      <c r="C87" s="111" t="s">
        <v>187</v>
      </c>
      <c r="D87" s="71" t="s">
        <v>188</v>
      </c>
      <c r="E87" s="111" t="s">
        <v>49</v>
      </c>
      <c r="F87" s="4" t="s">
        <v>270</v>
      </c>
    </row>
    <row r="88" spans="2:6" ht="17.25" thickBot="1">
      <c r="B88" s="444" t="s">
        <v>72</v>
      </c>
      <c r="C88" s="445"/>
      <c r="D88" s="446"/>
      <c r="E88" s="48">
        <v>2</v>
      </c>
    </row>
    <row r="89" spans="2:6" ht="17.25" thickBot="1">
      <c r="B89" s="49">
        <v>7</v>
      </c>
      <c r="C89" s="50" t="s">
        <v>189</v>
      </c>
      <c r="D89" s="51" t="s">
        <v>190</v>
      </c>
      <c r="E89" s="50" t="s">
        <v>55</v>
      </c>
      <c r="F89" s="4" t="s">
        <v>334</v>
      </c>
    </row>
    <row r="90" spans="2:6" ht="33.75" thickBot="1">
      <c r="B90" s="49">
        <v>8</v>
      </c>
      <c r="C90" s="50" t="s">
        <v>191</v>
      </c>
      <c r="D90" s="51" t="s">
        <v>192</v>
      </c>
      <c r="E90" s="50" t="s">
        <v>55</v>
      </c>
    </row>
    <row r="93" spans="2:6">
      <c r="B93" s="371" t="s">
        <v>291</v>
      </c>
      <c r="C93" s="371" t="s">
        <v>292</v>
      </c>
      <c r="D93" s="371" t="s">
        <v>293</v>
      </c>
      <c r="E93" s="371" t="s">
        <v>294</v>
      </c>
    </row>
    <row r="94" spans="2:6">
      <c r="B94" s="372"/>
      <c r="C94" s="372"/>
      <c r="D94" s="372"/>
      <c r="E94" s="372"/>
    </row>
    <row r="95" spans="2:6" ht="31.5">
      <c r="B95" s="171" t="s">
        <v>181</v>
      </c>
      <c r="C95" s="269">
        <v>3</v>
      </c>
      <c r="D95" s="261" t="s">
        <v>289</v>
      </c>
      <c r="E95" s="262">
        <v>45</v>
      </c>
    </row>
    <row r="96" spans="2:6" ht="47.25">
      <c r="B96" s="171" t="s">
        <v>173</v>
      </c>
      <c r="C96" s="175">
        <v>4</v>
      </c>
      <c r="D96" s="173" t="s">
        <v>289</v>
      </c>
      <c r="E96" s="174">
        <v>60</v>
      </c>
    </row>
    <row r="97" spans="2:6" ht="31.5">
      <c r="B97" s="171" t="s">
        <v>177</v>
      </c>
      <c r="C97" s="175">
        <v>4</v>
      </c>
      <c r="D97" s="173" t="s">
        <v>289</v>
      </c>
      <c r="E97" s="174">
        <v>60</v>
      </c>
    </row>
    <row r="98" spans="2:6" ht="78.75">
      <c r="B98" s="171" t="s">
        <v>190</v>
      </c>
      <c r="C98" s="269">
        <v>2</v>
      </c>
      <c r="D98" s="261" t="s">
        <v>289</v>
      </c>
      <c r="E98" s="262">
        <v>45</v>
      </c>
      <c r="F98" t="s">
        <v>336</v>
      </c>
    </row>
    <row r="99" spans="2:6" ht="15.75">
      <c r="C99" s="197" t="s">
        <v>134</v>
      </c>
      <c r="D99" s="198">
        <v>43</v>
      </c>
    </row>
  </sheetData>
  <mergeCells count="47">
    <mergeCell ref="B93:B94"/>
    <mergeCell ref="C93:C94"/>
    <mergeCell ref="D93:D94"/>
    <mergeCell ref="E93:E94"/>
    <mergeCell ref="A10:A14"/>
    <mergeCell ref="A15:A20"/>
    <mergeCell ref="B81:D81"/>
    <mergeCell ref="B88:D88"/>
    <mergeCell ref="B66:D66"/>
    <mergeCell ref="B73:D73"/>
    <mergeCell ref="D47:F47"/>
    <mergeCell ref="A21:A27"/>
    <mergeCell ref="E34:E37"/>
    <mergeCell ref="D22:D25"/>
    <mergeCell ref="C26:C27"/>
    <mergeCell ref="A40:A4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5:B5"/>
    <mergeCell ref="C5:F5"/>
    <mergeCell ref="C40:C43"/>
    <mergeCell ref="D40:D43"/>
    <mergeCell ref="C44:C45"/>
    <mergeCell ref="D44:D45"/>
    <mergeCell ref="C9:C14"/>
    <mergeCell ref="D9:D14"/>
    <mergeCell ref="D16:D19"/>
    <mergeCell ref="C16:C19"/>
    <mergeCell ref="D26:D27"/>
    <mergeCell ref="C22:C25"/>
    <mergeCell ref="A34:A39"/>
    <mergeCell ref="C34:C37"/>
    <mergeCell ref="D34:D37"/>
    <mergeCell ref="C38:C39"/>
    <mergeCell ref="D38:D39"/>
    <mergeCell ref="A28:A33"/>
    <mergeCell ref="C28:C31"/>
    <mergeCell ref="D28:D31"/>
    <mergeCell ref="C32:C33"/>
    <mergeCell ref="D32:D33"/>
  </mergeCells>
  <hyperlinks>
    <hyperlink ref="D34" r:id="rId1"/>
  </hyperlinks>
  <pageMargins left="0.7" right="0.7" top="0.75" bottom="0.75" header="0.3" footer="0.3"/>
  <pageSetup scale="78" fitToHeight="2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6"/>
  <sheetViews>
    <sheetView topLeftCell="A28" zoomScale="110" zoomScaleNormal="110" workbookViewId="0">
      <selection activeCell="C35" sqref="C35:D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4"/>
      <c r="E2" s="337" t="s">
        <v>0</v>
      </c>
      <c r="F2" s="338"/>
      <c r="G2" s="14"/>
    </row>
    <row r="3" spans="1:7" s="1" customFormat="1" ht="13.5">
      <c r="A3" s="339"/>
      <c r="B3" s="340"/>
      <c r="C3" s="340"/>
      <c r="E3" s="340"/>
      <c r="F3" s="340"/>
      <c r="G3" s="14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5"/>
    </row>
    <row r="5" spans="1:7" s="2" customFormat="1" ht="15.75">
      <c r="A5" s="332" t="s">
        <v>1</v>
      </c>
      <c r="B5" s="333"/>
      <c r="C5" s="334" t="s">
        <v>21</v>
      </c>
      <c r="D5" s="335"/>
      <c r="E5" s="335"/>
      <c r="F5" s="336"/>
      <c r="G5" s="15"/>
    </row>
    <row r="6" spans="1:7" s="2" customFormat="1" ht="15.75">
      <c r="A6" s="349" t="s">
        <v>2</v>
      </c>
      <c r="B6" s="350"/>
      <c r="C6" s="478" t="s">
        <v>28</v>
      </c>
      <c r="D6" s="479"/>
      <c r="E6" s="479"/>
      <c r="F6" s="480"/>
      <c r="G6" s="5"/>
    </row>
    <row r="7" spans="1:7" s="2" customFormat="1" ht="16.5" thickBot="1">
      <c r="A7" s="354" t="s">
        <v>3</v>
      </c>
      <c r="B7" s="355"/>
      <c r="C7" s="356" t="s">
        <v>17</v>
      </c>
      <c r="D7" s="357"/>
      <c r="E7" s="357"/>
      <c r="F7" s="358"/>
      <c r="G7" s="5"/>
    </row>
    <row r="8" spans="1:7" ht="16.5" thickBot="1">
      <c r="A8" s="140" t="s">
        <v>4</v>
      </c>
      <c r="B8" s="140" t="s">
        <v>5</v>
      </c>
      <c r="C8" s="141"/>
      <c r="D8" s="141"/>
      <c r="E8" s="156" t="s">
        <v>277</v>
      </c>
      <c r="F8" s="142" t="s">
        <v>9</v>
      </c>
    </row>
    <row r="9" spans="1:7" ht="16.5" thickBot="1">
      <c r="A9" s="209"/>
      <c r="B9" s="201">
        <v>7</v>
      </c>
      <c r="C9" s="317" t="s">
        <v>308</v>
      </c>
      <c r="D9" s="317" t="s">
        <v>319</v>
      </c>
      <c r="E9" s="210"/>
      <c r="F9" s="211"/>
    </row>
    <row r="10" spans="1:7" ht="16.5" thickBot="1">
      <c r="A10" s="316" t="s">
        <v>10</v>
      </c>
      <c r="B10" s="201">
        <v>8</v>
      </c>
      <c r="C10" s="318"/>
      <c r="D10" s="318"/>
      <c r="E10" s="212"/>
      <c r="F10" s="211"/>
    </row>
    <row r="11" spans="1:7" ht="16.5" thickBot="1">
      <c r="A11" s="316"/>
      <c r="B11" s="201">
        <v>9</v>
      </c>
      <c r="C11" s="318"/>
      <c r="D11" s="318"/>
      <c r="E11" s="213"/>
      <c r="F11" s="211"/>
    </row>
    <row r="12" spans="1:7" ht="16.5" thickBot="1">
      <c r="A12" s="316"/>
      <c r="B12" s="201">
        <v>10</v>
      </c>
      <c r="C12" s="319"/>
      <c r="D12" s="319"/>
      <c r="E12" s="213"/>
      <c r="F12" s="211"/>
    </row>
    <row r="13" spans="1:7" ht="16.5" thickBot="1">
      <c r="A13" s="316"/>
      <c r="B13" s="201">
        <v>11</v>
      </c>
      <c r="C13" s="433" t="s">
        <v>310</v>
      </c>
      <c r="D13" s="433" t="s">
        <v>320</v>
      </c>
      <c r="E13" s="214"/>
      <c r="F13" s="211"/>
    </row>
    <row r="14" spans="1:7" ht="16.5" thickBot="1">
      <c r="A14" s="316"/>
      <c r="B14" s="201">
        <v>12</v>
      </c>
      <c r="C14" s="434"/>
      <c r="D14" s="434"/>
      <c r="E14" s="215"/>
      <c r="F14" s="216"/>
    </row>
    <row r="15" spans="1:7" ht="16.5" thickBot="1">
      <c r="A15" s="315" t="s">
        <v>11</v>
      </c>
      <c r="B15" s="201">
        <v>1</v>
      </c>
      <c r="C15" s="317" t="s">
        <v>308</v>
      </c>
      <c r="D15" s="317" t="s">
        <v>319</v>
      </c>
      <c r="E15" s="475"/>
      <c r="F15" s="218"/>
    </row>
    <row r="16" spans="1:7" ht="16.5" thickBot="1">
      <c r="A16" s="316"/>
      <c r="B16" s="201">
        <v>2</v>
      </c>
      <c r="C16" s="319"/>
      <c r="D16" s="319"/>
      <c r="E16" s="476"/>
      <c r="F16" s="218"/>
    </row>
    <row r="17" spans="1:6" ht="16.5" thickBot="1">
      <c r="A17" s="316"/>
      <c r="B17" s="201">
        <v>3</v>
      </c>
      <c r="C17" s="237"/>
      <c r="D17" s="237"/>
      <c r="E17" s="476"/>
      <c r="F17" s="218"/>
    </row>
    <row r="18" spans="1:6" ht="16.5" thickBot="1">
      <c r="A18" s="316"/>
      <c r="B18" s="201">
        <v>4</v>
      </c>
      <c r="C18" s="241"/>
      <c r="D18" s="241"/>
      <c r="E18" s="476"/>
      <c r="F18" s="218"/>
    </row>
    <row r="19" spans="1:6" ht="16.5" thickBot="1">
      <c r="A19" s="316"/>
      <c r="B19" s="201">
        <v>5</v>
      </c>
      <c r="C19" s="433"/>
      <c r="D19" s="433"/>
      <c r="E19" s="476"/>
      <c r="F19" s="218"/>
    </row>
    <row r="20" spans="1:6" ht="16.5" thickBot="1">
      <c r="A20" s="316"/>
      <c r="B20" s="201">
        <v>6</v>
      </c>
      <c r="C20" s="434"/>
      <c r="D20" s="434"/>
      <c r="E20" s="477"/>
      <c r="F20" s="218"/>
    </row>
    <row r="21" spans="1:6" ht="16.5" thickBot="1">
      <c r="A21" s="330" t="s">
        <v>12</v>
      </c>
      <c r="B21" s="220">
        <v>1</v>
      </c>
      <c r="C21" s="317" t="s">
        <v>310</v>
      </c>
      <c r="D21" s="317" t="s">
        <v>320</v>
      </c>
      <c r="E21" s="221"/>
      <c r="F21" s="222"/>
    </row>
    <row r="22" spans="1:6" ht="16.5" thickBot="1">
      <c r="A22" s="316"/>
      <c r="B22" s="220">
        <v>2</v>
      </c>
      <c r="C22" s="318"/>
      <c r="D22" s="318"/>
      <c r="E22" s="223"/>
      <c r="F22" s="224"/>
    </row>
    <row r="23" spans="1:6" ht="16.5" thickBot="1">
      <c r="A23" s="316"/>
      <c r="B23" s="220">
        <v>3</v>
      </c>
      <c r="C23" s="318"/>
      <c r="D23" s="318"/>
      <c r="E23" s="225"/>
      <c r="F23" s="224"/>
    </row>
    <row r="24" spans="1:6" ht="16.5" thickBot="1">
      <c r="A24" s="316"/>
      <c r="B24" s="220">
        <v>4</v>
      </c>
      <c r="C24" s="319"/>
      <c r="D24" s="319"/>
      <c r="E24" s="225"/>
      <c r="F24" s="224"/>
    </row>
    <row r="25" spans="1:6" ht="17.25" customHeight="1" thickBot="1">
      <c r="A25" s="316"/>
      <c r="B25" s="220"/>
      <c r="C25" s="465"/>
      <c r="D25" s="243"/>
      <c r="E25" s="225"/>
      <c r="F25" s="224"/>
    </row>
    <row r="26" spans="1:6" ht="17.25" customHeight="1" thickBot="1">
      <c r="A26" s="316"/>
      <c r="B26" s="220"/>
      <c r="C26" s="326"/>
      <c r="D26" s="242"/>
      <c r="E26" s="225"/>
      <c r="F26" s="224"/>
    </row>
    <row r="27" spans="1:6" ht="16.5" thickBot="1">
      <c r="A27" s="316"/>
      <c r="B27" s="220">
        <v>11</v>
      </c>
      <c r="C27" s="313"/>
      <c r="D27" s="311"/>
      <c r="E27" s="225"/>
      <c r="F27" s="224"/>
    </row>
    <row r="28" spans="1:6" ht="16.5" thickBot="1">
      <c r="A28" s="320"/>
      <c r="B28" s="220">
        <v>12</v>
      </c>
      <c r="C28" s="314"/>
      <c r="D28" s="312"/>
      <c r="E28" s="226"/>
      <c r="F28" s="227"/>
    </row>
    <row r="29" spans="1:6" ht="16.5" thickBot="1">
      <c r="A29" s="315" t="s">
        <v>13</v>
      </c>
      <c r="B29" s="201">
        <v>7</v>
      </c>
      <c r="C29" s="287" t="s">
        <v>331</v>
      </c>
      <c r="D29" s="288" t="s">
        <v>28</v>
      </c>
      <c r="E29" s="228"/>
      <c r="F29" s="229"/>
    </row>
    <row r="30" spans="1:6" ht="16.5" thickBot="1">
      <c r="A30" s="316"/>
      <c r="B30" s="201">
        <v>8</v>
      </c>
      <c r="C30" s="344" t="s">
        <v>201</v>
      </c>
      <c r="D30" s="473" t="s">
        <v>339</v>
      </c>
      <c r="E30" s="230"/>
      <c r="F30" s="229"/>
    </row>
    <row r="31" spans="1:6" ht="16.5" thickBot="1">
      <c r="A31" s="316"/>
      <c r="B31" s="201">
        <v>9</v>
      </c>
      <c r="C31" s="344"/>
      <c r="D31" s="473"/>
      <c r="E31" s="230"/>
      <c r="F31" s="229"/>
    </row>
    <row r="32" spans="1:6" ht="16.5" thickBot="1">
      <c r="A32" s="316"/>
      <c r="B32" s="201">
        <v>10</v>
      </c>
      <c r="C32" s="344"/>
      <c r="D32" s="473"/>
      <c r="E32" s="230"/>
      <c r="F32" s="229"/>
    </row>
    <row r="33" spans="1:6" ht="16.5" thickBot="1">
      <c r="A33" s="316"/>
      <c r="B33" s="201">
        <v>11</v>
      </c>
      <c r="C33" s="472"/>
      <c r="D33" s="474"/>
      <c r="E33" s="230"/>
      <c r="F33" s="229"/>
    </row>
    <row r="34" spans="1:6" ht="17.25" customHeight="1" thickBot="1">
      <c r="A34" s="316"/>
      <c r="B34" s="201">
        <v>12</v>
      </c>
      <c r="C34" s="152"/>
      <c r="D34" s="154"/>
      <c r="E34" s="231"/>
      <c r="F34" s="229"/>
    </row>
    <row r="35" spans="1:6" ht="16.5" thickBot="1">
      <c r="A35" s="315" t="s">
        <v>14</v>
      </c>
      <c r="B35" s="201">
        <v>7</v>
      </c>
      <c r="C35" s="429" t="s">
        <v>181</v>
      </c>
      <c r="D35" s="456" t="s">
        <v>333</v>
      </c>
      <c r="E35" s="228"/>
      <c r="F35" s="229"/>
    </row>
    <row r="36" spans="1:6" ht="16.5" thickBot="1">
      <c r="A36" s="316"/>
      <c r="B36" s="201">
        <v>8</v>
      </c>
      <c r="C36" s="430"/>
      <c r="D36" s="457"/>
      <c r="E36" s="230"/>
      <c r="F36" s="229"/>
    </row>
    <row r="37" spans="1:6" ht="16.5" thickBot="1">
      <c r="A37" s="316"/>
      <c r="B37" s="201">
        <v>9</v>
      </c>
      <c r="C37" s="430"/>
      <c r="D37" s="457"/>
      <c r="E37" s="230"/>
      <c r="F37" s="229"/>
    </row>
    <row r="38" spans="1:6" ht="16.5" thickBot="1">
      <c r="A38" s="316"/>
      <c r="B38" s="201">
        <v>10</v>
      </c>
      <c r="C38" s="430"/>
      <c r="D38" s="457"/>
      <c r="E38" s="230"/>
      <c r="F38" s="229"/>
    </row>
    <row r="39" spans="1:6" ht="16.5" thickBot="1">
      <c r="A39" s="316"/>
      <c r="B39" s="201">
        <v>11</v>
      </c>
      <c r="C39" s="430"/>
      <c r="D39" s="457"/>
      <c r="E39" s="230"/>
      <c r="F39" s="229"/>
    </row>
    <row r="40" spans="1:6" ht="16.5" thickBot="1">
      <c r="A40" s="316"/>
      <c r="B40" s="201">
        <v>12</v>
      </c>
      <c r="C40" s="431"/>
      <c r="D40" s="458"/>
      <c r="E40" s="230"/>
      <c r="F40" s="229"/>
    </row>
    <row r="41" spans="1:6" ht="16.5" thickBot="1">
      <c r="A41" s="315" t="s">
        <v>15</v>
      </c>
      <c r="B41" s="201">
        <v>7</v>
      </c>
      <c r="C41" s="317"/>
      <c r="D41" s="317"/>
      <c r="E41" s="230"/>
      <c r="F41" s="229"/>
    </row>
    <row r="42" spans="1:6" ht="16.5" thickBot="1">
      <c r="A42" s="316"/>
      <c r="B42" s="201">
        <v>8</v>
      </c>
      <c r="C42" s="318"/>
      <c r="D42" s="318"/>
      <c r="E42" s="230"/>
      <c r="F42" s="229"/>
    </row>
    <row r="43" spans="1:6" ht="16.5" thickBot="1">
      <c r="A43" s="316"/>
      <c r="B43" s="201">
        <v>9</v>
      </c>
      <c r="C43" s="318"/>
      <c r="D43" s="318"/>
      <c r="E43" s="230"/>
      <c r="F43" s="229"/>
    </row>
    <row r="44" spans="1:6" ht="16.5" thickBot="1">
      <c r="A44" s="316"/>
      <c r="B44" s="201">
        <v>10</v>
      </c>
      <c r="C44" s="319"/>
      <c r="D44" s="319"/>
      <c r="E44" s="230"/>
      <c r="F44" s="229"/>
    </row>
    <row r="45" spans="1:6" ht="16.5" thickBot="1">
      <c r="A45" s="316"/>
      <c r="B45" s="201">
        <v>11</v>
      </c>
      <c r="C45" s="433"/>
      <c r="D45" s="433"/>
      <c r="E45" s="230"/>
      <c r="F45" s="229"/>
    </row>
    <row r="46" spans="1:6" ht="16.5" thickBot="1">
      <c r="A46" s="320"/>
      <c r="B46" s="201">
        <v>12</v>
      </c>
      <c r="C46" s="434"/>
      <c r="D46" s="434"/>
      <c r="E46" s="238"/>
      <c r="F46" s="239"/>
    </row>
    <row r="47" spans="1:6" ht="15.75">
      <c r="C47" s="8"/>
      <c r="D47" s="359" t="s">
        <v>261</v>
      </c>
      <c r="E47" s="360"/>
      <c r="F47" s="360"/>
    </row>
    <row r="48" spans="1:6" ht="15.75">
      <c r="C48" s="8"/>
      <c r="D48" s="147"/>
      <c r="E48" s="151" t="s">
        <v>16</v>
      </c>
      <c r="F48" s="151"/>
    </row>
    <row r="49" spans="2:6" ht="15.75">
      <c r="C49" s="8"/>
      <c r="E49" s="9"/>
      <c r="F49" s="9"/>
    </row>
    <row r="50" spans="2:6" ht="15.75">
      <c r="C50" s="8"/>
      <c r="E50" s="9"/>
      <c r="F50" s="9"/>
    </row>
    <row r="51" spans="2:6" ht="15.75">
      <c r="C51" s="8"/>
      <c r="E51" s="9"/>
      <c r="F51" s="9"/>
    </row>
    <row r="52" spans="2:6" ht="15.75">
      <c r="C52" s="8"/>
      <c r="E52" s="9"/>
      <c r="F52" s="9"/>
    </row>
    <row r="53" spans="2:6" ht="15.75">
      <c r="C53" s="8"/>
      <c r="E53" s="9"/>
      <c r="F53" s="9"/>
    </row>
    <row r="54" spans="2:6" ht="15.75">
      <c r="C54" s="8"/>
      <c r="E54" s="9"/>
      <c r="F54" s="9"/>
    </row>
    <row r="55" spans="2:6" ht="15.75">
      <c r="C55" s="8"/>
      <c r="E55" s="9"/>
      <c r="F55" s="9"/>
    </row>
    <row r="56" spans="2:6" ht="15.75">
      <c r="C56" s="8"/>
      <c r="E56" s="9"/>
      <c r="F56" s="9"/>
    </row>
    <row r="59" spans="2:6" ht="13.5" thickBot="1"/>
    <row r="60" spans="2:6" ht="17.25" thickBot="1">
      <c r="B60" s="466" t="s">
        <v>34</v>
      </c>
      <c r="C60" s="467"/>
      <c r="D60" s="468"/>
      <c r="E60" s="86">
        <v>24</v>
      </c>
    </row>
    <row r="61" spans="2:6" ht="17.25" thickBot="1">
      <c r="B61" s="469" t="s">
        <v>35</v>
      </c>
      <c r="C61" s="470"/>
      <c r="D61" s="471"/>
      <c r="E61" s="29">
        <v>22</v>
      </c>
    </row>
    <row r="62" spans="2:6" ht="17.25" thickBot="1">
      <c r="B62" s="30">
        <v>1</v>
      </c>
      <c r="C62" s="31" t="s">
        <v>36</v>
      </c>
      <c r="D62" s="32" t="s">
        <v>37</v>
      </c>
      <c r="E62" s="31" t="s">
        <v>38</v>
      </c>
    </row>
    <row r="63" spans="2:6" ht="17.25" thickBot="1">
      <c r="B63" s="30">
        <v>2</v>
      </c>
      <c r="C63" s="31" t="s">
        <v>39</v>
      </c>
      <c r="D63" s="70" t="s">
        <v>40</v>
      </c>
      <c r="E63" s="31" t="s">
        <v>38</v>
      </c>
    </row>
    <row r="64" spans="2:6" ht="17.25" thickBot="1">
      <c r="B64" s="30">
        <v>3</v>
      </c>
      <c r="C64" s="31" t="s">
        <v>41</v>
      </c>
      <c r="D64" s="70" t="s">
        <v>42</v>
      </c>
      <c r="E64" s="31" t="s">
        <v>38</v>
      </c>
    </row>
    <row r="65" spans="2:6" ht="17.25" thickBot="1">
      <c r="B65" s="30">
        <v>4</v>
      </c>
      <c r="C65" s="31" t="s">
        <v>43</v>
      </c>
      <c r="D65" s="70" t="s">
        <v>44</v>
      </c>
      <c r="E65" s="31" t="s">
        <v>38</v>
      </c>
    </row>
    <row r="66" spans="2:6" ht="17.25" thickBot="1">
      <c r="B66" s="30">
        <v>5</v>
      </c>
      <c r="C66" s="31" t="s">
        <v>65</v>
      </c>
      <c r="D66" s="96" t="s">
        <v>66</v>
      </c>
      <c r="E66" s="31" t="s">
        <v>55</v>
      </c>
      <c r="F66" s="4" t="s">
        <v>151</v>
      </c>
    </row>
    <row r="67" spans="2:6" ht="17.25" thickBot="1">
      <c r="B67" s="30">
        <v>6</v>
      </c>
      <c r="C67" s="31" t="s">
        <v>67</v>
      </c>
      <c r="D67" s="96" t="s">
        <v>68</v>
      </c>
      <c r="E67" s="31" t="s">
        <v>69</v>
      </c>
      <c r="F67" s="4" t="s">
        <v>149</v>
      </c>
    </row>
    <row r="68" spans="2:6" ht="17.25" thickBot="1">
      <c r="B68" s="30">
        <v>7</v>
      </c>
      <c r="C68" s="31" t="s">
        <v>70</v>
      </c>
      <c r="D68" s="96" t="s">
        <v>71</v>
      </c>
      <c r="E68" s="31" t="s">
        <v>55</v>
      </c>
      <c r="F68" s="4" t="s">
        <v>148</v>
      </c>
    </row>
    <row r="69" spans="2:6" ht="17.25" thickBot="1">
      <c r="B69" s="469" t="s">
        <v>72</v>
      </c>
      <c r="C69" s="470"/>
      <c r="D69" s="471"/>
      <c r="E69" s="29">
        <v>2</v>
      </c>
    </row>
    <row r="70" spans="2:6" ht="17.25" thickBot="1">
      <c r="B70" s="30">
        <v>8</v>
      </c>
      <c r="C70" s="31" t="s">
        <v>73</v>
      </c>
      <c r="D70" s="96" t="s">
        <v>74</v>
      </c>
      <c r="E70" s="31" t="s">
        <v>55</v>
      </c>
      <c r="F70" s="4" t="s">
        <v>144</v>
      </c>
    </row>
    <row r="71" spans="2:6" ht="33.75" thickBot="1">
      <c r="B71" s="30">
        <v>9</v>
      </c>
      <c r="C71" s="31" t="s">
        <v>75</v>
      </c>
      <c r="D71" s="32" t="s">
        <v>76</v>
      </c>
      <c r="E71" s="31" t="s">
        <v>55</v>
      </c>
    </row>
    <row r="76" spans="2:6" ht="13.5" thickBot="1"/>
    <row r="77" spans="2:6" ht="17.25" thickBot="1">
      <c r="B77" s="466" t="s">
        <v>171</v>
      </c>
      <c r="C77" s="467"/>
      <c r="D77" s="468"/>
      <c r="E77" s="107">
        <v>25</v>
      </c>
    </row>
    <row r="78" spans="2:6" ht="17.25" thickBot="1">
      <c r="B78" s="469" t="s">
        <v>35</v>
      </c>
      <c r="C78" s="470"/>
      <c r="D78" s="471"/>
      <c r="E78" s="29">
        <v>25</v>
      </c>
    </row>
    <row r="79" spans="2:6" ht="17.25" thickBot="1">
      <c r="B79" s="30">
        <v>1</v>
      </c>
      <c r="C79" s="31" t="s">
        <v>172</v>
      </c>
      <c r="D79" s="32" t="s">
        <v>173</v>
      </c>
      <c r="E79" s="31" t="s">
        <v>38</v>
      </c>
    </row>
    <row r="80" spans="2:6" ht="17.25" thickBot="1">
      <c r="B80" s="30">
        <v>2</v>
      </c>
      <c r="C80" s="114" t="s">
        <v>174</v>
      </c>
      <c r="D80" s="70" t="s">
        <v>175</v>
      </c>
      <c r="E80" s="114" t="s">
        <v>38</v>
      </c>
    </row>
    <row r="81" spans="2:6" ht="17.25" thickBot="1">
      <c r="B81" s="30">
        <v>3</v>
      </c>
      <c r="C81" s="31" t="s">
        <v>176</v>
      </c>
      <c r="D81" s="32" t="s">
        <v>177</v>
      </c>
      <c r="E81" s="31" t="s">
        <v>38</v>
      </c>
    </row>
    <row r="82" spans="2:6" ht="17.25" thickBot="1">
      <c r="B82" s="30">
        <v>4</v>
      </c>
      <c r="C82" s="114" t="s">
        <v>178</v>
      </c>
      <c r="D82" s="70" t="s">
        <v>179</v>
      </c>
      <c r="E82" s="114" t="s">
        <v>38</v>
      </c>
    </row>
    <row r="83" spans="2:6" ht="17.25" thickBot="1">
      <c r="B83" s="30">
        <v>5</v>
      </c>
      <c r="C83" s="114" t="s">
        <v>180</v>
      </c>
      <c r="D83" s="70" t="s">
        <v>181</v>
      </c>
      <c r="E83" s="114" t="s">
        <v>89</v>
      </c>
    </row>
    <row r="84" spans="2:6" ht="17.25" thickBot="1">
      <c r="B84" s="30">
        <v>6</v>
      </c>
      <c r="C84" s="114" t="s">
        <v>196</v>
      </c>
      <c r="D84" s="70" t="s">
        <v>197</v>
      </c>
      <c r="E84" s="114" t="s">
        <v>55</v>
      </c>
      <c r="F84" s="4" t="s">
        <v>266</v>
      </c>
    </row>
    <row r="85" spans="2:6" ht="33.75" thickBot="1">
      <c r="B85" s="30">
        <v>7</v>
      </c>
      <c r="C85" s="114" t="s">
        <v>198</v>
      </c>
      <c r="D85" s="70" t="s">
        <v>199</v>
      </c>
      <c r="E85" s="114" t="s">
        <v>55</v>
      </c>
      <c r="F85" s="4" t="s">
        <v>267</v>
      </c>
    </row>
    <row r="86" spans="2:6" ht="33.75" thickBot="1">
      <c r="B86" s="30">
        <v>8</v>
      </c>
      <c r="C86" s="114" t="s">
        <v>200</v>
      </c>
      <c r="D86" s="70" t="s">
        <v>201</v>
      </c>
      <c r="E86" s="114" t="s">
        <v>55</v>
      </c>
      <c r="F86" s="4" t="s">
        <v>228</v>
      </c>
    </row>
    <row r="87" spans="2:6" ht="18" thickBot="1">
      <c r="B87" s="469" t="s">
        <v>50</v>
      </c>
      <c r="C87" s="470"/>
      <c r="D87" s="471"/>
      <c r="E87" s="115">
        <v>0</v>
      </c>
      <c r="F87" s="4">
        <f>45/11</f>
        <v>4.0909090909090908</v>
      </c>
    </row>
    <row r="90" spans="2:6">
      <c r="B90" s="371" t="s">
        <v>291</v>
      </c>
      <c r="C90" s="371" t="s">
        <v>292</v>
      </c>
      <c r="D90" s="371" t="s">
        <v>293</v>
      </c>
      <c r="E90" s="371" t="s">
        <v>294</v>
      </c>
    </row>
    <row r="91" spans="2:6">
      <c r="B91" s="372"/>
      <c r="C91" s="372"/>
      <c r="D91" s="372"/>
      <c r="E91" s="372"/>
    </row>
    <row r="92" spans="2:6" ht="47.25">
      <c r="B92" s="171" t="s">
        <v>173</v>
      </c>
      <c r="C92" s="175">
        <v>4</v>
      </c>
      <c r="D92" s="173" t="s">
        <v>289</v>
      </c>
      <c r="E92" s="174">
        <v>60</v>
      </c>
    </row>
    <row r="93" spans="2:6" ht="31.5">
      <c r="B93" s="171" t="s">
        <v>177</v>
      </c>
      <c r="C93" s="175">
        <v>4</v>
      </c>
      <c r="D93" s="173" t="s">
        <v>289</v>
      </c>
      <c r="E93" s="174">
        <v>60</v>
      </c>
    </row>
    <row r="94" spans="2:6" ht="31.5">
      <c r="B94" s="171" t="s">
        <v>181</v>
      </c>
      <c r="C94" s="175">
        <v>3</v>
      </c>
      <c r="D94" s="173" t="s">
        <v>289</v>
      </c>
      <c r="E94" s="174">
        <v>45</v>
      </c>
    </row>
    <row r="95" spans="2:6" ht="110.25">
      <c r="B95" s="171" t="s">
        <v>199</v>
      </c>
      <c r="C95" s="175">
        <v>2</v>
      </c>
      <c r="D95" s="173" t="s">
        <v>289</v>
      </c>
      <c r="E95" s="174">
        <v>45</v>
      </c>
    </row>
    <row r="96" spans="2:6" ht="110.25">
      <c r="B96" s="171" t="s">
        <v>201</v>
      </c>
      <c r="C96" s="175">
        <v>2</v>
      </c>
      <c r="D96" s="176" t="s">
        <v>289</v>
      </c>
      <c r="E96" s="177">
        <v>45</v>
      </c>
      <c r="F96" s="4" t="s">
        <v>335</v>
      </c>
    </row>
  </sheetData>
  <mergeCells count="50">
    <mergeCell ref="B90:B91"/>
    <mergeCell ref="C90:C91"/>
    <mergeCell ref="D90:D91"/>
    <mergeCell ref="E90:E91"/>
    <mergeCell ref="B77:D77"/>
    <mergeCell ref="B78:D78"/>
    <mergeCell ref="B87:D8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1:A46"/>
    <mergeCell ref="C41:C44"/>
    <mergeCell ref="D41:D44"/>
    <mergeCell ref="C45:C46"/>
    <mergeCell ref="D45:D46"/>
    <mergeCell ref="B60:D60"/>
    <mergeCell ref="B61:D61"/>
    <mergeCell ref="B69:D69"/>
    <mergeCell ref="D47:F47"/>
    <mergeCell ref="C9:C12"/>
    <mergeCell ref="D9:D12"/>
    <mergeCell ref="C30:C33"/>
    <mergeCell ref="D30:D33"/>
    <mergeCell ref="D35:D40"/>
    <mergeCell ref="C35:C40"/>
    <mergeCell ref="E15:E20"/>
    <mergeCell ref="A29:A34"/>
    <mergeCell ref="A35:A40"/>
    <mergeCell ref="C13:C14"/>
    <mergeCell ref="D13:D14"/>
    <mergeCell ref="A15:A20"/>
    <mergeCell ref="C15:C16"/>
    <mergeCell ref="D15:D16"/>
    <mergeCell ref="A10:A14"/>
    <mergeCell ref="C19:C20"/>
    <mergeCell ref="D19:D20"/>
    <mergeCell ref="A21:A28"/>
    <mergeCell ref="C21:C24"/>
    <mergeCell ref="D21:D24"/>
    <mergeCell ref="C25:C26"/>
    <mergeCell ref="C27:C28"/>
    <mergeCell ref="D27:D28"/>
  </mergeCells>
  <pageMargins left="0.7" right="0.7" top="0.75" bottom="0.75" header="0.3" footer="0.3"/>
  <pageSetup scale="79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opLeftCell="A25" zoomScale="110" zoomScaleNormal="110" workbookViewId="0">
      <selection activeCell="C27" sqref="C27:D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4"/>
      <c r="E2" s="337" t="s">
        <v>0</v>
      </c>
      <c r="F2" s="338"/>
      <c r="G2" s="14"/>
    </row>
    <row r="3" spans="1:7" s="1" customFormat="1" ht="13.5">
      <c r="A3" s="339"/>
      <c r="B3" s="340"/>
      <c r="C3" s="340"/>
      <c r="E3" s="340"/>
      <c r="F3" s="340"/>
      <c r="G3" s="14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5"/>
    </row>
    <row r="5" spans="1:7" s="2" customFormat="1" ht="15.75">
      <c r="A5" s="332" t="s">
        <v>1</v>
      </c>
      <c r="B5" s="333"/>
      <c r="C5" s="334" t="s">
        <v>22</v>
      </c>
      <c r="D5" s="335"/>
      <c r="E5" s="335"/>
      <c r="F5" s="336"/>
      <c r="G5" s="15"/>
    </row>
    <row r="6" spans="1:7" s="2" customFormat="1" ht="15.75">
      <c r="A6" s="349" t="s">
        <v>2</v>
      </c>
      <c r="B6" s="350"/>
      <c r="C6" s="478" t="s">
        <v>29</v>
      </c>
      <c r="D6" s="479"/>
      <c r="E6" s="479"/>
      <c r="F6" s="480"/>
      <c r="G6" s="5"/>
    </row>
    <row r="7" spans="1:7" s="2" customFormat="1" ht="16.5" thickBot="1">
      <c r="A7" s="354" t="s">
        <v>3</v>
      </c>
      <c r="B7" s="355"/>
      <c r="C7" s="356" t="s">
        <v>17</v>
      </c>
      <c r="D7" s="357"/>
      <c r="E7" s="357"/>
      <c r="F7" s="358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7</v>
      </c>
      <c r="C9" s="317" t="s">
        <v>310</v>
      </c>
      <c r="D9" s="317" t="s">
        <v>320</v>
      </c>
      <c r="E9" s="210"/>
      <c r="F9" s="211"/>
    </row>
    <row r="10" spans="1:7" ht="16.5" thickBot="1">
      <c r="A10" s="316" t="s">
        <v>10</v>
      </c>
      <c r="B10" s="201">
        <v>8</v>
      </c>
      <c r="C10" s="318"/>
      <c r="D10" s="318"/>
      <c r="E10" s="212"/>
      <c r="F10" s="211"/>
    </row>
    <row r="11" spans="1:7" ht="16.5" thickBot="1">
      <c r="A11" s="316"/>
      <c r="B11" s="201">
        <v>9</v>
      </c>
      <c r="C11" s="318"/>
      <c r="D11" s="318"/>
      <c r="E11" s="213"/>
      <c r="F11" s="211"/>
    </row>
    <row r="12" spans="1:7" ht="16.5" thickBot="1">
      <c r="A12" s="316"/>
      <c r="B12" s="201">
        <v>10</v>
      </c>
      <c r="C12" s="319"/>
      <c r="D12" s="319"/>
      <c r="E12" s="213"/>
      <c r="F12" s="211"/>
    </row>
    <row r="13" spans="1:7" ht="16.5" thickBot="1">
      <c r="A13" s="316"/>
      <c r="B13" s="201">
        <v>11</v>
      </c>
      <c r="C13" s="313"/>
      <c r="D13" s="311"/>
      <c r="E13" s="214"/>
      <c r="F13" s="211"/>
    </row>
    <row r="14" spans="1:7" ht="16.5" thickBot="1">
      <c r="A14" s="316"/>
      <c r="B14" s="201">
        <v>12</v>
      </c>
      <c r="C14" s="314"/>
      <c r="D14" s="312"/>
      <c r="E14" s="215"/>
      <c r="F14" s="216"/>
    </row>
    <row r="15" spans="1:7" ht="16.5" thickBot="1">
      <c r="A15" s="315" t="s">
        <v>11</v>
      </c>
      <c r="B15" s="201">
        <v>1</v>
      </c>
      <c r="C15" s="317"/>
      <c r="D15" s="317"/>
      <c r="E15" s="475" t="s">
        <v>321</v>
      </c>
      <c r="F15" s="218"/>
    </row>
    <row r="16" spans="1:7" ht="16.5" thickBot="1">
      <c r="A16" s="316"/>
      <c r="B16" s="201">
        <v>2</v>
      </c>
      <c r="C16" s="318"/>
      <c r="D16" s="318"/>
      <c r="E16" s="476"/>
      <c r="F16" s="218"/>
    </row>
    <row r="17" spans="1:6" ht="16.5" thickBot="1">
      <c r="A17" s="316"/>
      <c r="B17" s="201">
        <v>3</v>
      </c>
      <c r="C17" s="318"/>
      <c r="D17" s="318"/>
      <c r="E17" s="476"/>
      <c r="F17" s="218"/>
    </row>
    <row r="18" spans="1:6" ht="16.5" thickBot="1">
      <c r="A18" s="316"/>
      <c r="B18" s="201">
        <v>4</v>
      </c>
      <c r="C18" s="319"/>
      <c r="D18" s="319"/>
      <c r="E18" s="476"/>
      <c r="F18" s="218"/>
    </row>
    <row r="19" spans="1:6" ht="16.5" thickBot="1">
      <c r="A19" s="316"/>
      <c r="B19" s="201">
        <v>5</v>
      </c>
      <c r="C19" s="433" t="s">
        <v>308</v>
      </c>
      <c r="D19" s="433" t="s">
        <v>315</v>
      </c>
      <c r="E19" s="476"/>
      <c r="F19" s="218"/>
    </row>
    <row r="20" spans="1:6" ht="16.5" thickBot="1">
      <c r="A20" s="316"/>
      <c r="B20" s="201">
        <v>6</v>
      </c>
      <c r="C20" s="434"/>
      <c r="D20" s="434"/>
      <c r="E20" s="477"/>
      <c r="F20" s="218"/>
    </row>
    <row r="21" spans="1:6" ht="16.5" thickBot="1">
      <c r="A21" s="330" t="s">
        <v>12</v>
      </c>
      <c r="B21" s="220">
        <v>1</v>
      </c>
      <c r="C21" s="317" t="s">
        <v>308</v>
      </c>
      <c r="D21" s="317" t="s">
        <v>315</v>
      </c>
      <c r="E21" s="221"/>
      <c r="F21" s="222"/>
    </row>
    <row r="22" spans="1:6" ht="16.5" thickBot="1">
      <c r="A22" s="316"/>
      <c r="B22" s="220">
        <v>2</v>
      </c>
      <c r="C22" s="318"/>
      <c r="D22" s="318"/>
      <c r="E22" s="223"/>
      <c r="F22" s="224"/>
    </row>
    <row r="23" spans="1:6" ht="17.25" customHeight="1" thickBot="1">
      <c r="A23" s="316"/>
      <c r="B23" s="220">
        <v>3</v>
      </c>
      <c r="C23" s="318"/>
      <c r="D23" s="318"/>
      <c r="E23" s="225"/>
      <c r="F23" s="224"/>
    </row>
    <row r="24" spans="1:6" ht="17.25" customHeight="1" thickBot="1">
      <c r="A24" s="316"/>
      <c r="B24" s="220">
        <v>4</v>
      </c>
      <c r="C24" s="319"/>
      <c r="D24" s="319"/>
      <c r="E24" s="225"/>
      <c r="F24" s="224"/>
    </row>
    <row r="25" spans="1:6" ht="16.5" thickBot="1">
      <c r="A25" s="316"/>
      <c r="B25" s="220">
        <v>5</v>
      </c>
      <c r="C25" s="313" t="s">
        <v>310</v>
      </c>
      <c r="D25" s="311" t="s">
        <v>320</v>
      </c>
      <c r="E25" s="225"/>
      <c r="F25" s="224"/>
    </row>
    <row r="26" spans="1:6" ht="16.5" thickBot="1">
      <c r="A26" s="320"/>
      <c r="B26" s="220">
        <v>6</v>
      </c>
      <c r="C26" s="314"/>
      <c r="D26" s="312"/>
      <c r="E26" s="226"/>
      <c r="F26" s="227"/>
    </row>
    <row r="27" spans="1:6" ht="16.5" thickBot="1">
      <c r="A27" s="315" t="s">
        <v>13</v>
      </c>
      <c r="B27" s="201">
        <v>7</v>
      </c>
      <c r="C27" s="429" t="s">
        <v>181</v>
      </c>
      <c r="D27" s="456" t="s">
        <v>333</v>
      </c>
      <c r="E27" s="228"/>
      <c r="F27" s="229"/>
    </row>
    <row r="28" spans="1:6" ht="16.5" thickBot="1">
      <c r="A28" s="316"/>
      <c r="B28" s="201">
        <v>8</v>
      </c>
      <c r="C28" s="430"/>
      <c r="D28" s="457"/>
      <c r="E28" s="230"/>
      <c r="F28" s="229"/>
    </row>
    <row r="29" spans="1:6" ht="16.5" thickBot="1">
      <c r="A29" s="316"/>
      <c r="B29" s="201">
        <v>9</v>
      </c>
      <c r="C29" s="430"/>
      <c r="D29" s="457"/>
      <c r="E29" s="230"/>
      <c r="F29" s="229"/>
    </row>
    <row r="30" spans="1:6" ht="16.5" thickBot="1">
      <c r="A30" s="316"/>
      <c r="B30" s="201">
        <v>10</v>
      </c>
      <c r="C30" s="430"/>
      <c r="D30" s="457"/>
      <c r="E30" s="230"/>
      <c r="F30" s="229"/>
    </row>
    <row r="31" spans="1:6" ht="16.5" thickBot="1">
      <c r="A31" s="316"/>
      <c r="B31" s="201">
        <v>11</v>
      </c>
      <c r="C31" s="430"/>
      <c r="D31" s="457"/>
      <c r="E31" s="230"/>
      <c r="F31" s="229"/>
    </row>
    <row r="32" spans="1:6" ht="17.25" customHeight="1" thickBot="1">
      <c r="A32" s="316"/>
      <c r="B32" s="201">
        <v>12</v>
      </c>
      <c r="C32" s="431"/>
      <c r="D32" s="458"/>
      <c r="E32" s="231"/>
      <c r="F32" s="229"/>
    </row>
    <row r="33" spans="1:6" ht="16.5" thickBot="1">
      <c r="A33" s="315" t="s">
        <v>14</v>
      </c>
      <c r="B33" s="201">
        <v>7</v>
      </c>
      <c r="C33" s="344" t="s">
        <v>201</v>
      </c>
      <c r="D33" s="473" t="s">
        <v>339</v>
      </c>
      <c r="E33" s="228"/>
      <c r="F33" s="229"/>
    </row>
    <row r="34" spans="1:6" ht="16.5" thickBot="1">
      <c r="A34" s="316"/>
      <c r="B34" s="201">
        <v>8</v>
      </c>
      <c r="C34" s="344"/>
      <c r="D34" s="473"/>
      <c r="E34" s="230"/>
      <c r="F34" s="229"/>
    </row>
    <row r="35" spans="1:6" ht="16.5" thickBot="1">
      <c r="A35" s="316"/>
      <c r="B35" s="201">
        <v>9</v>
      </c>
      <c r="C35" s="344"/>
      <c r="D35" s="473"/>
      <c r="E35" s="230"/>
      <c r="F35" s="229"/>
    </row>
    <row r="36" spans="1:6" ht="16.5" thickBot="1">
      <c r="A36" s="316"/>
      <c r="B36" s="201">
        <v>10</v>
      </c>
      <c r="C36" s="472"/>
      <c r="D36" s="474"/>
      <c r="E36" s="230"/>
      <c r="F36" s="229"/>
    </row>
    <row r="37" spans="1:6" ht="16.5" thickBot="1">
      <c r="A37" s="316"/>
      <c r="B37" s="201">
        <v>11</v>
      </c>
      <c r="C37" s="289" t="s">
        <v>331</v>
      </c>
      <c r="D37" s="290" t="s">
        <v>29</v>
      </c>
      <c r="E37" s="230"/>
      <c r="F37" s="229"/>
    </row>
    <row r="38" spans="1:6" ht="16.5" thickBot="1">
      <c r="A38" s="316"/>
      <c r="B38" s="201">
        <v>12</v>
      </c>
      <c r="C38" s="252"/>
      <c r="D38" s="253"/>
      <c r="E38" s="231"/>
      <c r="F38" s="229"/>
    </row>
    <row r="39" spans="1:6" ht="16.5" thickBot="1">
      <c r="A39" s="315" t="s">
        <v>15</v>
      </c>
      <c r="B39" s="201">
        <v>7</v>
      </c>
      <c r="C39" s="317"/>
      <c r="D39" s="317"/>
      <c r="E39" s="230"/>
      <c r="F39" s="229"/>
    </row>
    <row r="40" spans="1:6" ht="16.5" thickBot="1">
      <c r="A40" s="316"/>
      <c r="B40" s="201">
        <v>8</v>
      </c>
      <c r="C40" s="318"/>
      <c r="D40" s="318"/>
      <c r="E40" s="230"/>
      <c r="F40" s="229"/>
    </row>
    <row r="41" spans="1:6" ht="16.5" thickBot="1">
      <c r="A41" s="316"/>
      <c r="B41" s="201">
        <v>9</v>
      </c>
      <c r="C41" s="318"/>
      <c r="D41" s="318"/>
      <c r="E41" s="230"/>
      <c r="F41" s="229"/>
    </row>
    <row r="42" spans="1:6" ht="16.5" thickBot="1">
      <c r="A42" s="316"/>
      <c r="B42" s="201">
        <v>10</v>
      </c>
      <c r="C42" s="319"/>
      <c r="D42" s="319"/>
      <c r="E42" s="230"/>
      <c r="F42" s="229"/>
    </row>
    <row r="43" spans="1:6" ht="16.5" thickBot="1">
      <c r="A43" s="316"/>
      <c r="B43" s="201">
        <v>11</v>
      </c>
      <c r="C43" s="202"/>
      <c r="D43" s="203"/>
      <c r="E43" s="230"/>
      <c r="F43" s="229"/>
    </row>
    <row r="44" spans="1:6" ht="16.5" thickBot="1">
      <c r="A44" s="320"/>
      <c r="B44" s="201">
        <v>12</v>
      </c>
      <c r="C44" s="199"/>
      <c r="D44" s="204"/>
      <c r="E44" s="238"/>
      <c r="F44" s="239"/>
    </row>
    <row r="45" spans="1:6">
      <c r="A45" s="147"/>
      <c r="B45" s="147"/>
      <c r="C45" s="147"/>
      <c r="D45" s="147"/>
      <c r="E45" s="147"/>
      <c r="F45" s="147"/>
    </row>
    <row r="46" spans="1:6" ht="15.75">
      <c r="A46" s="147"/>
      <c r="B46" s="147"/>
      <c r="C46" s="146"/>
      <c r="D46" s="359" t="s">
        <v>261</v>
      </c>
      <c r="E46" s="360"/>
      <c r="F46" s="360"/>
    </row>
    <row r="47" spans="1:6" ht="15.75">
      <c r="A47" s="147"/>
      <c r="B47" s="147"/>
      <c r="C47" s="148"/>
      <c r="D47" s="147"/>
      <c r="E47" s="151" t="s">
        <v>16</v>
      </c>
      <c r="F47" s="151"/>
    </row>
    <row r="48" spans="1:6" ht="15.75">
      <c r="C48" s="8"/>
      <c r="E48" s="9"/>
      <c r="F48" s="9"/>
    </row>
    <row r="49" spans="2:6" ht="15.75">
      <c r="C49" s="8"/>
      <c r="E49" s="9"/>
      <c r="F49" s="9"/>
    </row>
    <row r="50" spans="2:6" ht="15.75">
      <c r="C50" s="8"/>
      <c r="E50" s="9"/>
      <c r="F50" s="9"/>
    </row>
    <row r="51" spans="2:6" ht="15.75">
      <c r="C51" s="8"/>
      <c r="E51" s="9"/>
      <c r="F51" s="9"/>
    </row>
    <row r="52" spans="2:6" ht="15.75">
      <c r="C52" s="8"/>
      <c r="E52" s="9"/>
      <c r="F52" s="9"/>
    </row>
    <row r="53" spans="2:6" ht="15.75">
      <c r="C53" s="8"/>
      <c r="E53" s="9"/>
      <c r="F53" s="9"/>
    </row>
    <row r="54" spans="2:6" ht="15.75">
      <c r="C54" s="8"/>
      <c r="E54" s="9"/>
      <c r="F54" s="9"/>
    </row>
    <row r="55" spans="2:6" ht="15.75">
      <c r="C55" s="8"/>
      <c r="E55" s="9"/>
      <c r="F55" s="9"/>
    </row>
    <row r="56" spans="2:6" ht="15.75">
      <c r="C56" s="8"/>
      <c r="E56" s="9"/>
      <c r="F56" s="9"/>
    </row>
    <row r="60" spans="2:6" ht="13.5" thickBot="1"/>
    <row r="61" spans="2:6" ht="17.25" thickBot="1">
      <c r="B61" s="466" t="s">
        <v>34</v>
      </c>
      <c r="C61" s="467"/>
      <c r="D61" s="468"/>
      <c r="E61" s="86">
        <v>24</v>
      </c>
    </row>
    <row r="62" spans="2:6" ht="17.25" thickBot="1">
      <c r="B62" s="469" t="s">
        <v>35</v>
      </c>
      <c r="C62" s="470"/>
      <c r="D62" s="471"/>
      <c r="E62" s="29">
        <v>22</v>
      </c>
    </row>
    <row r="63" spans="2:6" ht="17.25" thickBot="1">
      <c r="B63" s="30">
        <v>1</v>
      </c>
      <c r="C63" s="31" t="s">
        <v>36</v>
      </c>
      <c r="D63" s="32" t="s">
        <v>37</v>
      </c>
      <c r="E63" s="31" t="s">
        <v>38</v>
      </c>
    </row>
    <row r="64" spans="2:6" ht="17.25" thickBot="1">
      <c r="B64" s="30">
        <v>2</v>
      </c>
      <c r="C64" s="31" t="s">
        <v>39</v>
      </c>
      <c r="D64" s="70" t="s">
        <v>40</v>
      </c>
      <c r="E64" s="31" t="s">
        <v>38</v>
      </c>
    </row>
    <row r="65" spans="2:6" ht="17.25" thickBot="1">
      <c r="B65" s="30">
        <v>3</v>
      </c>
      <c r="C65" s="31" t="s">
        <v>41</v>
      </c>
      <c r="D65" s="70" t="s">
        <v>42</v>
      </c>
      <c r="E65" s="31" t="s">
        <v>38</v>
      </c>
    </row>
    <row r="66" spans="2:6" ht="17.25" thickBot="1">
      <c r="B66" s="30">
        <v>4</v>
      </c>
      <c r="C66" s="31" t="s">
        <v>43</v>
      </c>
      <c r="D66" s="70" t="s">
        <v>44</v>
      </c>
      <c r="E66" s="31" t="s">
        <v>38</v>
      </c>
      <c r="F66" s="4">
        <f>30/9</f>
        <v>3.3333333333333335</v>
      </c>
    </row>
    <row r="67" spans="2:6" ht="17.25" thickBot="1">
      <c r="B67" s="30">
        <v>5</v>
      </c>
      <c r="C67" s="31" t="s">
        <v>65</v>
      </c>
      <c r="D67" s="96" t="s">
        <v>66</v>
      </c>
      <c r="E67" s="31" t="s">
        <v>55</v>
      </c>
      <c r="F67" s="4" t="s">
        <v>150</v>
      </c>
    </row>
    <row r="68" spans="2:6" ht="17.25" thickBot="1">
      <c r="B68" s="30">
        <v>6</v>
      </c>
      <c r="C68" s="31" t="s">
        <v>67</v>
      </c>
      <c r="D68" s="96" t="s">
        <v>68</v>
      </c>
      <c r="E68" s="31" t="s">
        <v>69</v>
      </c>
      <c r="F68" s="4" t="s">
        <v>159</v>
      </c>
    </row>
    <row r="69" spans="2:6" ht="17.25" thickBot="1">
      <c r="B69" s="30">
        <v>7</v>
      </c>
      <c r="C69" s="31" t="s">
        <v>70</v>
      </c>
      <c r="D69" s="96" t="s">
        <v>71</v>
      </c>
      <c r="E69" s="31" t="s">
        <v>55</v>
      </c>
      <c r="F69" s="4" t="s">
        <v>148</v>
      </c>
    </row>
    <row r="70" spans="2:6" ht="17.25" thickBot="1">
      <c r="B70" s="469" t="s">
        <v>72</v>
      </c>
      <c r="C70" s="470"/>
      <c r="D70" s="471"/>
      <c r="E70" s="29">
        <v>2</v>
      </c>
    </row>
    <row r="71" spans="2:6" ht="17.25" thickBot="1">
      <c r="B71" s="30">
        <v>8</v>
      </c>
      <c r="C71" s="31" t="s">
        <v>73</v>
      </c>
      <c r="D71" s="96" t="s">
        <v>74</v>
      </c>
      <c r="E71" s="31" t="s">
        <v>55</v>
      </c>
      <c r="F71" s="4" t="s">
        <v>144</v>
      </c>
    </row>
    <row r="72" spans="2:6" ht="33.75" thickBot="1">
      <c r="B72" s="30">
        <v>9</v>
      </c>
      <c r="C72" s="31" t="s">
        <v>75</v>
      </c>
      <c r="D72" s="32" t="s">
        <v>76</v>
      </c>
      <c r="E72" s="31" t="s">
        <v>55</v>
      </c>
    </row>
    <row r="77" spans="2:6" ht="13.5" thickBot="1"/>
    <row r="78" spans="2:6" ht="17.25" thickBot="1">
      <c r="B78" s="466" t="s">
        <v>171</v>
      </c>
      <c r="C78" s="467"/>
      <c r="D78" s="468"/>
      <c r="E78" s="107">
        <v>25</v>
      </c>
    </row>
    <row r="79" spans="2:6" ht="17.25" thickBot="1">
      <c r="B79" s="469" t="s">
        <v>35</v>
      </c>
      <c r="C79" s="470"/>
      <c r="D79" s="471"/>
      <c r="E79" s="29">
        <v>25</v>
      </c>
    </row>
    <row r="80" spans="2:6" ht="17.25" thickBot="1">
      <c r="B80" s="30">
        <v>1</v>
      </c>
      <c r="C80" s="31" t="s">
        <v>172</v>
      </c>
      <c r="D80" s="32" t="s">
        <v>173</v>
      </c>
      <c r="E80" s="31" t="s">
        <v>38</v>
      </c>
    </row>
    <row r="81" spans="2:6" ht="17.25" thickBot="1">
      <c r="B81" s="30">
        <v>2</v>
      </c>
      <c r="C81" s="114" t="s">
        <v>174</v>
      </c>
      <c r="D81" s="70" t="s">
        <v>175</v>
      </c>
      <c r="E81" s="114" t="s">
        <v>38</v>
      </c>
    </row>
    <row r="82" spans="2:6" ht="17.25" thickBot="1">
      <c r="B82" s="30">
        <v>3</v>
      </c>
      <c r="C82" s="31" t="s">
        <v>176</v>
      </c>
      <c r="D82" s="32" t="s">
        <v>177</v>
      </c>
      <c r="E82" s="31" t="s">
        <v>38</v>
      </c>
    </row>
    <row r="83" spans="2:6" ht="17.25" thickBot="1">
      <c r="B83" s="30">
        <v>4</v>
      </c>
      <c r="C83" s="114" t="s">
        <v>178</v>
      </c>
      <c r="D83" s="70" t="s">
        <v>179</v>
      </c>
      <c r="E83" s="114" t="s">
        <v>38</v>
      </c>
    </row>
    <row r="84" spans="2:6" ht="17.25" thickBot="1">
      <c r="B84" s="30">
        <v>5</v>
      </c>
      <c r="C84" s="114" t="s">
        <v>180</v>
      </c>
      <c r="D84" s="70" t="s">
        <v>181</v>
      </c>
      <c r="E84" s="114" t="s">
        <v>89</v>
      </c>
    </row>
    <row r="85" spans="2:6" ht="17.25" thickBot="1">
      <c r="B85" s="30">
        <v>6</v>
      </c>
      <c r="C85" s="114" t="s">
        <v>196</v>
      </c>
      <c r="D85" s="70" t="s">
        <v>197</v>
      </c>
      <c r="E85" s="114" t="s">
        <v>55</v>
      </c>
      <c r="F85" s="4" t="s">
        <v>266</v>
      </c>
    </row>
    <row r="86" spans="2:6" ht="33.75" thickBot="1">
      <c r="B86" s="30">
        <v>7</v>
      </c>
      <c r="C86" s="114" t="s">
        <v>198</v>
      </c>
      <c r="D86" s="70" t="s">
        <v>199</v>
      </c>
      <c r="E86" s="114" t="s">
        <v>55</v>
      </c>
      <c r="F86" s="4" t="s">
        <v>267</v>
      </c>
    </row>
    <row r="87" spans="2:6" ht="33.75" thickBot="1">
      <c r="B87" s="30">
        <v>8</v>
      </c>
      <c r="C87" s="114" t="s">
        <v>200</v>
      </c>
      <c r="D87" s="70" t="s">
        <v>201</v>
      </c>
      <c r="E87" s="114" t="s">
        <v>55</v>
      </c>
      <c r="F87" s="4" t="s">
        <v>228</v>
      </c>
    </row>
    <row r="88" spans="2:6" ht="18" thickBot="1">
      <c r="B88" s="469" t="s">
        <v>50</v>
      </c>
      <c r="C88" s="470"/>
      <c r="D88" s="471"/>
      <c r="E88" s="115">
        <v>0</v>
      </c>
    </row>
    <row r="91" spans="2:6">
      <c r="B91" s="371" t="s">
        <v>291</v>
      </c>
      <c r="C91" s="371" t="s">
        <v>292</v>
      </c>
      <c r="D91" s="371" t="s">
        <v>293</v>
      </c>
      <c r="E91" s="371" t="s">
        <v>294</v>
      </c>
    </row>
    <row r="92" spans="2:6">
      <c r="B92" s="372"/>
      <c r="C92" s="372"/>
      <c r="D92" s="372"/>
      <c r="E92" s="372"/>
    </row>
    <row r="93" spans="2:6" ht="47.25">
      <c r="B93" s="171" t="s">
        <v>173</v>
      </c>
      <c r="C93" s="175">
        <v>4</v>
      </c>
      <c r="D93" s="173" t="s">
        <v>289</v>
      </c>
      <c r="E93" s="174">
        <v>60</v>
      </c>
    </row>
    <row r="94" spans="2:6" ht="31.5">
      <c r="B94" s="171" t="s">
        <v>177</v>
      </c>
      <c r="C94" s="175">
        <v>4</v>
      </c>
      <c r="D94" s="173" t="s">
        <v>289</v>
      </c>
      <c r="E94" s="174">
        <v>60</v>
      </c>
    </row>
    <row r="95" spans="2:6" ht="31.5">
      <c r="B95" s="171" t="s">
        <v>181</v>
      </c>
      <c r="C95" s="175">
        <v>3</v>
      </c>
      <c r="D95" s="173" t="s">
        <v>289</v>
      </c>
      <c r="E95" s="174">
        <v>45</v>
      </c>
    </row>
    <row r="96" spans="2:6" ht="110.25">
      <c r="B96" s="171" t="s">
        <v>199</v>
      </c>
      <c r="C96" s="175">
        <v>2</v>
      </c>
      <c r="D96" s="173" t="s">
        <v>289</v>
      </c>
      <c r="E96" s="174">
        <v>45</v>
      </c>
    </row>
    <row r="97" spans="2:5" ht="110.25">
      <c r="B97" s="171" t="s">
        <v>201</v>
      </c>
      <c r="C97" s="175">
        <v>2</v>
      </c>
      <c r="D97" s="176" t="s">
        <v>289</v>
      </c>
      <c r="E97" s="177">
        <v>45</v>
      </c>
    </row>
  </sheetData>
  <mergeCells count="47">
    <mergeCell ref="B91:B92"/>
    <mergeCell ref="C91:C92"/>
    <mergeCell ref="D91:D92"/>
    <mergeCell ref="E91:E92"/>
    <mergeCell ref="B78:D78"/>
    <mergeCell ref="B79:D79"/>
    <mergeCell ref="B88:D88"/>
    <mergeCell ref="B61:D61"/>
    <mergeCell ref="B62:D62"/>
    <mergeCell ref="B70:D70"/>
    <mergeCell ref="A5:B5"/>
    <mergeCell ref="C5:F5"/>
    <mergeCell ref="A6:B6"/>
    <mergeCell ref="C6:F6"/>
    <mergeCell ref="A7:B7"/>
    <mergeCell ref="C7:F7"/>
    <mergeCell ref="A10:A14"/>
    <mergeCell ref="C13:C14"/>
    <mergeCell ref="D13:D14"/>
    <mergeCell ref="C15:C18"/>
    <mergeCell ref="D15:D18"/>
    <mergeCell ref="C9:C12"/>
    <mergeCell ref="D9:D12"/>
    <mergeCell ref="A2:C2"/>
    <mergeCell ref="E2:F2"/>
    <mergeCell ref="A3:C3"/>
    <mergeCell ref="E3:F3"/>
    <mergeCell ref="A4:F4"/>
    <mergeCell ref="A27:A32"/>
    <mergeCell ref="C27:C32"/>
    <mergeCell ref="D27:D32"/>
    <mergeCell ref="D46:F46"/>
    <mergeCell ref="A33:A38"/>
    <mergeCell ref="A39:A44"/>
    <mergeCell ref="C39:C42"/>
    <mergeCell ref="D39:D42"/>
    <mergeCell ref="C33:C36"/>
    <mergeCell ref="D33:D36"/>
    <mergeCell ref="E15:E20"/>
    <mergeCell ref="C19:C20"/>
    <mergeCell ref="D19:D20"/>
    <mergeCell ref="A21:A26"/>
    <mergeCell ref="C21:C24"/>
    <mergeCell ref="D21:D24"/>
    <mergeCell ref="C25:C26"/>
    <mergeCell ref="D25:D26"/>
    <mergeCell ref="A15:A20"/>
  </mergeCells>
  <pageMargins left="0.7" right="0.7" top="0.75" bottom="0.75" header="0.3" footer="0.3"/>
  <pageSetup scale="79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opLeftCell="A7" zoomScale="110" zoomScaleNormal="110" workbookViewId="0">
      <selection activeCell="C15" sqref="C15:D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6"/>
      <c r="E2" s="337" t="s">
        <v>0</v>
      </c>
      <c r="F2" s="338"/>
      <c r="G2" s="16"/>
    </row>
    <row r="3" spans="1:7" s="1" customFormat="1" ht="13.5">
      <c r="A3" s="339"/>
      <c r="B3" s="340"/>
      <c r="C3" s="340"/>
      <c r="E3" s="340"/>
      <c r="F3" s="340"/>
      <c r="G3" s="16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7"/>
    </row>
    <row r="5" spans="1:7" s="2" customFormat="1" ht="15.75">
      <c r="A5" s="332" t="s">
        <v>1</v>
      </c>
      <c r="B5" s="333"/>
      <c r="C5" s="334" t="s">
        <v>23</v>
      </c>
      <c r="D5" s="335"/>
      <c r="E5" s="335"/>
      <c r="F5" s="336"/>
      <c r="G5" s="17"/>
    </row>
    <row r="6" spans="1:7" s="2" customFormat="1" ht="15.75">
      <c r="A6" s="349" t="s">
        <v>2</v>
      </c>
      <c r="B6" s="350"/>
      <c r="C6" s="478" t="s">
        <v>30</v>
      </c>
      <c r="D6" s="479"/>
      <c r="E6" s="479"/>
      <c r="F6" s="480"/>
      <c r="G6" s="5"/>
    </row>
    <row r="7" spans="1:7" s="2" customFormat="1" ht="16.5" thickBot="1">
      <c r="A7" s="354" t="s">
        <v>3</v>
      </c>
      <c r="B7" s="355"/>
      <c r="C7" s="356" t="s">
        <v>17</v>
      </c>
      <c r="D7" s="357"/>
      <c r="E7" s="357"/>
      <c r="F7" s="358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1</v>
      </c>
      <c r="C9" s="317" t="s">
        <v>308</v>
      </c>
      <c r="D9" s="317" t="s">
        <v>315</v>
      </c>
      <c r="E9" s="210"/>
      <c r="F9" s="211"/>
    </row>
    <row r="10" spans="1:7" ht="16.5" thickBot="1">
      <c r="A10" s="316" t="s">
        <v>10</v>
      </c>
      <c r="B10" s="201">
        <v>2</v>
      </c>
      <c r="C10" s="318"/>
      <c r="D10" s="318"/>
      <c r="E10" s="212"/>
      <c r="F10" s="211"/>
    </row>
    <row r="11" spans="1:7" ht="16.5" thickBot="1">
      <c r="A11" s="316"/>
      <c r="B11" s="201">
        <v>3</v>
      </c>
      <c r="C11" s="318"/>
      <c r="D11" s="318"/>
      <c r="E11" s="213"/>
      <c r="F11" s="211"/>
    </row>
    <row r="12" spans="1:7" ht="16.5" thickBot="1">
      <c r="A12" s="316"/>
      <c r="B12" s="201">
        <v>4</v>
      </c>
      <c r="C12" s="319"/>
      <c r="D12" s="319"/>
      <c r="E12" s="213"/>
      <c r="F12" s="211"/>
    </row>
    <row r="13" spans="1:7" ht="16.5" thickBot="1">
      <c r="A13" s="316"/>
      <c r="B13" s="201">
        <v>5</v>
      </c>
      <c r="C13" s="313" t="s">
        <v>310</v>
      </c>
      <c r="D13" s="311" t="s">
        <v>322</v>
      </c>
      <c r="E13" s="214"/>
      <c r="F13" s="211"/>
    </row>
    <row r="14" spans="1:7" ht="16.5" thickBot="1">
      <c r="A14" s="316"/>
      <c r="B14" s="201">
        <v>6</v>
      </c>
      <c r="C14" s="314"/>
      <c r="D14" s="312"/>
      <c r="E14" s="215"/>
      <c r="F14" s="216"/>
    </row>
    <row r="15" spans="1:7" ht="16.5" thickBot="1">
      <c r="A15" s="315" t="s">
        <v>11</v>
      </c>
      <c r="B15" s="201">
        <v>1</v>
      </c>
      <c r="C15" s="429" t="s">
        <v>181</v>
      </c>
      <c r="D15" s="456" t="s">
        <v>333</v>
      </c>
      <c r="E15" s="217"/>
      <c r="F15" s="218"/>
    </row>
    <row r="16" spans="1:7" ht="16.5" thickBot="1">
      <c r="A16" s="316"/>
      <c r="B16" s="201">
        <v>2</v>
      </c>
      <c r="C16" s="430"/>
      <c r="D16" s="457"/>
      <c r="E16" s="217"/>
      <c r="F16" s="218"/>
    </row>
    <row r="17" spans="1:6" ht="16.5" thickBot="1">
      <c r="A17" s="316"/>
      <c r="B17" s="201">
        <v>3</v>
      </c>
      <c r="C17" s="430"/>
      <c r="D17" s="457"/>
      <c r="E17" s="217"/>
      <c r="F17" s="211"/>
    </row>
    <row r="18" spans="1:6" ht="16.5" thickBot="1">
      <c r="A18" s="316"/>
      <c r="B18" s="201">
        <v>4</v>
      </c>
      <c r="C18" s="430"/>
      <c r="D18" s="457"/>
      <c r="E18" s="217"/>
      <c r="F18" s="218"/>
    </row>
    <row r="19" spans="1:6" ht="16.5" thickBot="1">
      <c r="A19" s="316"/>
      <c r="B19" s="201">
        <v>5</v>
      </c>
      <c r="C19" s="430"/>
      <c r="D19" s="457"/>
      <c r="E19" s="217"/>
      <c r="F19" s="218"/>
    </row>
    <row r="20" spans="1:6" ht="16.5" thickBot="1">
      <c r="A20" s="316"/>
      <c r="B20" s="201">
        <v>6</v>
      </c>
      <c r="C20" s="431"/>
      <c r="D20" s="458"/>
      <c r="E20" s="219"/>
      <c r="F20" s="218"/>
    </row>
    <row r="21" spans="1:6" ht="16.5" thickBot="1">
      <c r="A21" s="330" t="s">
        <v>12</v>
      </c>
      <c r="B21" s="201">
        <v>1</v>
      </c>
      <c r="C21" s="283"/>
      <c r="D21" s="292"/>
      <c r="E21" s="221"/>
      <c r="F21" s="222"/>
    </row>
    <row r="22" spans="1:6" ht="16.5" thickBot="1">
      <c r="A22" s="316"/>
      <c r="B22" s="201">
        <v>2</v>
      </c>
      <c r="C22" s="237"/>
      <c r="D22" s="293"/>
      <c r="E22" s="223"/>
      <c r="F22" s="224"/>
    </row>
    <row r="23" spans="1:6" ht="16.5" thickBot="1">
      <c r="A23" s="316"/>
      <c r="B23" s="201">
        <v>3</v>
      </c>
      <c r="C23" s="237"/>
      <c r="D23" s="293"/>
      <c r="E23" s="225"/>
      <c r="F23" s="224"/>
    </row>
    <row r="24" spans="1:6" ht="16.5" thickBot="1">
      <c r="A24" s="316"/>
      <c r="B24" s="201">
        <v>4</v>
      </c>
      <c r="C24" s="396" t="s">
        <v>195</v>
      </c>
      <c r="D24" s="481" t="s">
        <v>330</v>
      </c>
      <c r="E24" s="225"/>
      <c r="F24" s="224"/>
    </row>
    <row r="25" spans="1:6" ht="16.5" thickBot="1">
      <c r="A25" s="316"/>
      <c r="B25" s="201">
        <v>5</v>
      </c>
      <c r="C25" s="319"/>
      <c r="D25" s="474"/>
      <c r="E25" s="225"/>
      <c r="F25" s="224"/>
    </row>
    <row r="26" spans="1:6" ht="16.5" thickBot="1">
      <c r="A26" s="320"/>
      <c r="B26" s="201">
        <v>6</v>
      </c>
      <c r="C26" s="152"/>
      <c r="D26" s="154"/>
      <c r="E26" s="226"/>
      <c r="F26" s="227"/>
    </row>
    <row r="27" spans="1:6" ht="16.5" thickBot="1">
      <c r="A27" s="315" t="s">
        <v>13</v>
      </c>
      <c r="B27" s="201">
        <v>7</v>
      </c>
      <c r="C27" s="396" t="s">
        <v>195</v>
      </c>
      <c r="D27" s="481" t="s">
        <v>330</v>
      </c>
      <c r="E27" s="228"/>
      <c r="F27" s="229"/>
    </row>
    <row r="28" spans="1:6" ht="16.5" thickBot="1">
      <c r="A28" s="316"/>
      <c r="B28" s="201">
        <v>8</v>
      </c>
      <c r="C28" s="319"/>
      <c r="D28" s="474"/>
      <c r="E28" s="230"/>
      <c r="F28" s="229"/>
    </row>
    <row r="29" spans="1:6" ht="17.25" customHeight="1" thickBot="1">
      <c r="A29" s="316"/>
      <c r="B29" s="201">
        <v>9</v>
      </c>
      <c r="C29" s="291" t="s">
        <v>331</v>
      </c>
      <c r="D29" s="242" t="s">
        <v>30</v>
      </c>
      <c r="E29" s="230"/>
      <c r="F29" s="229"/>
    </row>
    <row r="30" spans="1:6" ht="17.25" customHeight="1" thickBot="1">
      <c r="A30" s="316"/>
      <c r="B30" s="201">
        <v>10</v>
      </c>
      <c r="C30" s="396"/>
      <c r="D30" s="481"/>
      <c r="E30" s="230"/>
      <c r="F30" s="229"/>
    </row>
    <row r="31" spans="1:6" ht="16.5" thickBot="1">
      <c r="A31" s="316"/>
      <c r="B31" s="201">
        <v>11</v>
      </c>
      <c r="C31" s="319"/>
      <c r="D31" s="474"/>
      <c r="E31" s="230"/>
      <c r="F31" s="229"/>
    </row>
    <row r="32" spans="1:6" ht="16.5" thickBot="1">
      <c r="A32" s="316"/>
      <c r="B32" s="201">
        <v>12</v>
      </c>
      <c r="C32" s="152"/>
      <c r="D32" s="154"/>
      <c r="E32" s="231"/>
      <c r="F32" s="229"/>
    </row>
    <row r="33" spans="1:6" ht="16.5" thickBot="1">
      <c r="A33" s="315" t="s">
        <v>14</v>
      </c>
      <c r="B33" s="201">
        <v>1</v>
      </c>
      <c r="C33" s="317" t="s">
        <v>310</v>
      </c>
      <c r="D33" s="317" t="s">
        <v>322</v>
      </c>
      <c r="E33" s="228"/>
      <c r="F33" s="229"/>
    </row>
    <row r="34" spans="1:6" ht="16.5" thickBot="1">
      <c r="A34" s="316"/>
      <c r="B34" s="201">
        <v>2</v>
      </c>
      <c r="C34" s="318"/>
      <c r="D34" s="318"/>
      <c r="E34" s="230"/>
      <c r="F34" s="229"/>
    </row>
    <row r="35" spans="1:6" ht="16.5" thickBot="1">
      <c r="A35" s="316"/>
      <c r="B35" s="201">
        <v>3</v>
      </c>
      <c r="C35" s="318"/>
      <c r="D35" s="318"/>
      <c r="E35" s="230"/>
      <c r="F35" s="229"/>
    </row>
    <row r="36" spans="1:6" ht="16.5" thickBot="1">
      <c r="A36" s="316"/>
      <c r="B36" s="201">
        <v>4</v>
      </c>
      <c r="C36" s="319"/>
      <c r="D36" s="319"/>
      <c r="E36" s="230"/>
      <c r="F36" s="229"/>
    </row>
    <row r="37" spans="1:6" ht="16.5" thickBot="1">
      <c r="A37" s="316"/>
      <c r="B37" s="201">
        <v>5</v>
      </c>
      <c r="C37" s="313" t="s">
        <v>308</v>
      </c>
      <c r="D37" s="311" t="s">
        <v>315</v>
      </c>
      <c r="E37" s="230"/>
      <c r="F37" s="229"/>
    </row>
    <row r="38" spans="1:6" ht="17.25" customHeight="1" thickBot="1">
      <c r="A38" s="316"/>
      <c r="B38" s="201">
        <v>6</v>
      </c>
      <c r="C38" s="314"/>
      <c r="D38" s="312"/>
      <c r="E38" s="231"/>
      <c r="F38" s="229"/>
    </row>
    <row r="39" spans="1:6" ht="16.5" thickBot="1">
      <c r="A39" s="315" t="s">
        <v>15</v>
      </c>
      <c r="B39" s="201">
        <v>7</v>
      </c>
      <c r="C39" s="317"/>
      <c r="D39" s="317"/>
      <c r="E39" s="230"/>
      <c r="F39" s="229"/>
    </row>
    <row r="40" spans="1:6" ht="16.5" thickBot="1">
      <c r="A40" s="316"/>
      <c r="B40" s="201">
        <v>8</v>
      </c>
      <c r="C40" s="318"/>
      <c r="D40" s="318"/>
      <c r="E40" s="230"/>
      <c r="F40" s="229"/>
    </row>
    <row r="41" spans="1:6" ht="16.5" thickBot="1">
      <c r="A41" s="316"/>
      <c r="B41" s="201">
        <v>9</v>
      </c>
      <c r="C41" s="318"/>
      <c r="D41" s="318"/>
      <c r="E41" s="230"/>
      <c r="F41" s="229"/>
    </row>
    <row r="42" spans="1:6" ht="16.5" thickBot="1">
      <c r="A42" s="316"/>
      <c r="B42" s="201">
        <v>10</v>
      </c>
      <c r="C42" s="319"/>
      <c r="D42" s="319"/>
      <c r="E42" s="230"/>
      <c r="F42" s="229"/>
    </row>
    <row r="43" spans="1:6" ht="16.5" thickBot="1">
      <c r="A43" s="316"/>
      <c r="B43" s="201">
        <v>11</v>
      </c>
      <c r="C43" s="313"/>
      <c r="D43" s="311"/>
      <c r="E43" s="230"/>
      <c r="F43" s="229"/>
    </row>
    <row r="44" spans="1:6" ht="16.5" thickBot="1">
      <c r="A44" s="320"/>
      <c r="B44" s="201">
        <v>12</v>
      </c>
      <c r="C44" s="314"/>
      <c r="D44" s="312"/>
      <c r="E44" s="238"/>
      <c r="F44" s="239"/>
    </row>
    <row r="45" spans="1:6">
      <c r="A45" s="147"/>
      <c r="B45" s="147"/>
      <c r="C45" s="147"/>
      <c r="D45" s="147"/>
      <c r="E45" s="147"/>
      <c r="F45" s="147"/>
    </row>
    <row r="46" spans="1:6" ht="17.25" customHeight="1">
      <c r="A46" s="147"/>
      <c r="B46" s="147"/>
      <c r="C46" s="146"/>
      <c r="D46" s="359" t="s">
        <v>261</v>
      </c>
      <c r="E46" s="360"/>
      <c r="F46" s="360"/>
    </row>
    <row r="47" spans="1:6" ht="15.75">
      <c r="A47" s="147"/>
      <c r="B47" s="147"/>
      <c r="C47" s="148"/>
      <c r="D47" s="147"/>
      <c r="E47" s="151" t="s">
        <v>16</v>
      </c>
      <c r="F47" s="151"/>
    </row>
    <row r="48" spans="1:6" ht="15.75">
      <c r="C48" s="8"/>
      <c r="E48" s="9"/>
      <c r="F48" s="9"/>
    </row>
    <row r="49" spans="3:6" ht="15.75">
      <c r="C49" s="8"/>
      <c r="E49" s="9"/>
      <c r="F49" s="9"/>
    </row>
    <row r="50" spans="3:6" ht="15.75">
      <c r="C50" s="8"/>
      <c r="E50" s="9"/>
      <c r="F50" s="9"/>
    </row>
    <row r="51" spans="3:6" ht="15.75">
      <c r="C51" s="8"/>
      <c r="E51" s="9"/>
      <c r="F51" s="9"/>
    </row>
    <row r="52" spans="3:6" ht="15.75">
      <c r="C52" s="8"/>
      <c r="E52" s="9"/>
      <c r="F52" s="9"/>
    </row>
    <row r="53" spans="3:6" ht="15.75">
      <c r="C53" s="8"/>
      <c r="E53" s="9"/>
      <c r="F53" s="9"/>
    </row>
    <row r="54" spans="3:6" ht="15.75">
      <c r="C54" s="8"/>
      <c r="E54" s="9"/>
      <c r="F54" s="9"/>
    </row>
    <row r="55" spans="3:6" ht="15.75">
      <c r="C55" s="8"/>
      <c r="E55" s="9"/>
      <c r="F55" s="9"/>
    </row>
    <row r="56" spans="3:6" ht="15.75">
      <c r="C56" s="8"/>
      <c r="E56" s="9"/>
      <c r="F56" s="9"/>
    </row>
    <row r="57" spans="3:6" ht="15.75">
      <c r="C57" s="8"/>
      <c r="E57" s="9"/>
      <c r="F57" s="9"/>
    </row>
    <row r="58" spans="3:6" ht="15.75">
      <c r="C58" s="8"/>
      <c r="E58" s="9"/>
      <c r="F58" s="9"/>
    </row>
    <row r="59" spans="3:6" ht="15.75">
      <c r="C59" s="8"/>
      <c r="E59" s="9"/>
      <c r="F59" s="9"/>
    </row>
    <row r="60" spans="3:6" ht="15.75">
      <c r="C60" s="8"/>
      <c r="E60" s="9"/>
      <c r="F60" s="9"/>
    </row>
    <row r="61" spans="3:6" ht="15.75">
      <c r="C61" s="8"/>
      <c r="E61" s="9"/>
      <c r="F61" s="9"/>
    </row>
    <row r="62" spans="3:6" ht="15.75">
      <c r="C62" s="8"/>
      <c r="E62" s="9"/>
      <c r="F62" s="9"/>
    </row>
    <row r="65" spans="2:6" ht="13.5" thickBot="1"/>
    <row r="66" spans="2:6" ht="17.25" thickBot="1">
      <c r="B66" s="466" t="s">
        <v>34</v>
      </c>
      <c r="C66" s="467"/>
      <c r="D66" s="468"/>
      <c r="E66" s="86">
        <v>26</v>
      </c>
    </row>
    <row r="67" spans="2:6" ht="17.25" thickBot="1">
      <c r="B67" s="469" t="s">
        <v>35</v>
      </c>
      <c r="C67" s="470"/>
      <c r="D67" s="471"/>
      <c r="E67" s="29">
        <v>26</v>
      </c>
    </row>
    <row r="68" spans="2:6" ht="17.25" thickBot="1">
      <c r="B68" s="30">
        <v>1</v>
      </c>
      <c r="C68" s="31" t="s">
        <v>36</v>
      </c>
      <c r="D68" s="32" t="s">
        <v>37</v>
      </c>
      <c r="E68" s="31" t="s">
        <v>38</v>
      </c>
    </row>
    <row r="69" spans="2:6" ht="17.25" thickBot="1">
      <c r="B69" s="30">
        <v>2</v>
      </c>
      <c r="C69" s="31" t="s">
        <v>39</v>
      </c>
      <c r="D69" s="70" t="s">
        <v>40</v>
      </c>
      <c r="E69" s="31" t="s">
        <v>38</v>
      </c>
    </row>
    <row r="70" spans="2:6" ht="17.25" thickBot="1">
      <c r="B70" s="30">
        <v>3</v>
      </c>
      <c r="C70" s="31" t="s">
        <v>41</v>
      </c>
      <c r="D70" s="70" t="s">
        <v>42</v>
      </c>
      <c r="E70" s="31" t="s">
        <v>38</v>
      </c>
    </row>
    <row r="71" spans="2:6" ht="17.25" thickBot="1">
      <c r="B71" s="30">
        <v>4</v>
      </c>
      <c r="C71" s="31" t="s">
        <v>43</v>
      </c>
      <c r="D71" s="70" t="s">
        <v>44</v>
      </c>
      <c r="E71" s="31" t="s">
        <v>38</v>
      </c>
    </row>
    <row r="72" spans="2:6" ht="17.25" thickBot="1">
      <c r="B72" s="30">
        <v>5</v>
      </c>
      <c r="C72" s="31" t="s">
        <v>77</v>
      </c>
      <c r="D72" s="96" t="s">
        <v>78</v>
      </c>
      <c r="E72" s="31" t="s">
        <v>60</v>
      </c>
      <c r="F72" s="4" t="s">
        <v>155</v>
      </c>
    </row>
    <row r="73" spans="2:6" ht="17.25" thickBot="1">
      <c r="B73" s="30">
        <v>6</v>
      </c>
      <c r="C73" s="31" t="s">
        <v>58</v>
      </c>
      <c r="D73" s="96" t="s">
        <v>59</v>
      </c>
      <c r="E73" s="31" t="s">
        <v>60</v>
      </c>
      <c r="F73" s="4" t="s">
        <v>156</v>
      </c>
    </row>
    <row r="74" spans="2:6" ht="17.25" thickBot="1">
      <c r="B74" s="30">
        <v>7</v>
      </c>
      <c r="C74" s="31" t="s">
        <v>79</v>
      </c>
      <c r="D74" s="96" t="s">
        <v>80</v>
      </c>
      <c r="E74" s="31" t="s">
        <v>38</v>
      </c>
      <c r="F74" s="4" t="s">
        <v>157</v>
      </c>
    </row>
    <row r="75" spans="2:6" ht="17.25" thickBot="1">
      <c r="B75" s="469" t="s">
        <v>50</v>
      </c>
      <c r="C75" s="470"/>
      <c r="D75" s="471"/>
      <c r="E75" s="29">
        <v>0</v>
      </c>
    </row>
    <row r="80" spans="2:6" ht="13.5" thickBot="1"/>
    <row r="81" spans="2:6" ht="17.25" thickBot="1">
      <c r="B81" s="105"/>
      <c r="C81" s="106"/>
      <c r="D81" s="113" t="s">
        <v>171</v>
      </c>
      <c r="E81" s="107">
        <v>25</v>
      </c>
    </row>
    <row r="82" spans="2:6" ht="17.25" thickBot="1">
      <c r="B82" s="469" t="s">
        <v>35</v>
      </c>
      <c r="C82" s="470"/>
      <c r="D82" s="471"/>
      <c r="E82" s="29">
        <v>25</v>
      </c>
    </row>
    <row r="83" spans="2:6" ht="17.25" thickBot="1">
      <c r="B83" s="30">
        <v>1</v>
      </c>
      <c r="C83" s="31" t="s">
        <v>172</v>
      </c>
      <c r="D83" s="32" t="s">
        <v>173</v>
      </c>
      <c r="E83" s="31" t="s">
        <v>38</v>
      </c>
    </row>
    <row r="84" spans="2:6" ht="17.25" thickBot="1">
      <c r="B84" s="30">
        <v>2</v>
      </c>
      <c r="C84" s="114" t="s">
        <v>174</v>
      </c>
      <c r="D84" s="70" t="s">
        <v>175</v>
      </c>
      <c r="E84" s="114" t="s">
        <v>38</v>
      </c>
    </row>
    <row r="85" spans="2:6" ht="17.25" thickBot="1">
      <c r="B85" s="30">
        <v>3</v>
      </c>
      <c r="C85" s="31" t="s">
        <v>176</v>
      </c>
      <c r="D85" s="32" t="s">
        <v>177</v>
      </c>
      <c r="E85" s="31" t="s">
        <v>38</v>
      </c>
    </row>
    <row r="86" spans="2:6" ht="17.25" thickBot="1">
      <c r="B86" s="30">
        <v>4</v>
      </c>
      <c r="C86" s="114" t="s">
        <v>178</v>
      </c>
      <c r="D86" s="70" t="s">
        <v>179</v>
      </c>
      <c r="E86" s="114" t="s">
        <v>38</v>
      </c>
    </row>
    <row r="87" spans="2:6" ht="17.25" thickBot="1">
      <c r="B87" s="30">
        <v>5</v>
      </c>
      <c r="C87" s="31" t="s">
        <v>180</v>
      </c>
      <c r="D87" s="32" t="s">
        <v>181</v>
      </c>
      <c r="E87" s="31" t="s">
        <v>89</v>
      </c>
    </row>
    <row r="88" spans="2:6" ht="17.25" thickBot="1">
      <c r="B88" s="30">
        <v>6</v>
      </c>
      <c r="C88" s="31" t="s">
        <v>194</v>
      </c>
      <c r="D88" s="32" t="s">
        <v>195</v>
      </c>
      <c r="E88" s="31" t="s">
        <v>60</v>
      </c>
      <c r="F88" s="4" t="s">
        <v>193</v>
      </c>
    </row>
    <row r="89" spans="2:6" ht="17.25" thickBot="1">
      <c r="B89" s="30">
        <v>7</v>
      </c>
      <c r="C89" s="114" t="s">
        <v>182</v>
      </c>
      <c r="D89" s="70" t="s">
        <v>183</v>
      </c>
      <c r="E89" s="114" t="s">
        <v>49</v>
      </c>
      <c r="F89" s="4" t="s">
        <v>273</v>
      </c>
    </row>
    <row r="92" spans="2:6">
      <c r="B92" s="371" t="s">
        <v>291</v>
      </c>
      <c r="C92" s="371" t="s">
        <v>292</v>
      </c>
      <c r="D92" s="371" t="s">
        <v>293</v>
      </c>
      <c r="E92" s="371" t="s">
        <v>294</v>
      </c>
    </row>
    <row r="93" spans="2:6">
      <c r="B93" s="372"/>
      <c r="C93" s="372"/>
      <c r="D93" s="372"/>
      <c r="E93" s="372"/>
    </row>
    <row r="94" spans="2:6" ht="47.25">
      <c r="B94" s="178" t="s">
        <v>173</v>
      </c>
      <c r="C94" s="185">
        <v>4</v>
      </c>
      <c r="D94" s="186" t="s">
        <v>289</v>
      </c>
      <c r="E94" s="187">
        <v>60</v>
      </c>
    </row>
    <row r="95" spans="2:6" ht="31.5">
      <c r="B95" s="178" t="s">
        <v>177</v>
      </c>
      <c r="C95" s="185">
        <v>4</v>
      </c>
      <c r="D95" s="173" t="s">
        <v>289</v>
      </c>
      <c r="E95" s="174">
        <v>60</v>
      </c>
    </row>
    <row r="96" spans="2:6" ht="31.5">
      <c r="B96" s="178" t="s">
        <v>181</v>
      </c>
      <c r="C96" s="185">
        <v>3</v>
      </c>
      <c r="D96" s="173" t="s">
        <v>289</v>
      </c>
      <c r="E96" s="174">
        <v>45</v>
      </c>
    </row>
    <row r="97" spans="2:5" ht="78.75">
      <c r="B97" s="178" t="s">
        <v>195</v>
      </c>
      <c r="C97" s="185">
        <v>3</v>
      </c>
      <c r="D97" s="173" t="s">
        <v>289</v>
      </c>
      <c r="E97" s="174">
        <v>45</v>
      </c>
    </row>
  </sheetData>
  <mergeCells count="46">
    <mergeCell ref="B92:B93"/>
    <mergeCell ref="C92:C93"/>
    <mergeCell ref="D92:D93"/>
    <mergeCell ref="E92:E93"/>
    <mergeCell ref="B82:D82"/>
    <mergeCell ref="B66:D66"/>
    <mergeCell ref="B67:D67"/>
    <mergeCell ref="B75:D75"/>
    <mergeCell ref="C9:C12"/>
    <mergeCell ref="D9:D12"/>
    <mergeCell ref="D46:F46"/>
    <mergeCell ref="C27:C28"/>
    <mergeCell ref="D27:D28"/>
    <mergeCell ref="C30:C31"/>
    <mergeCell ref="D30:D31"/>
    <mergeCell ref="C24:C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1:A26"/>
    <mergeCell ref="A10:A14"/>
    <mergeCell ref="C13:C14"/>
    <mergeCell ref="D13:D14"/>
    <mergeCell ref="A15:A20"/>
    <mergeCell ref="D24:D25"/>
    <mergeCell ref="C15:C20"/>
    <mergeCell ref="D15:D20"/>
    <mergeCell ref="A39:A44"/>
    <mergeCell ref="C39:C42"/>
    <mergeCell ref="D39:D42"/>
    <mergeCell ref="C43:C44"/>
    <mergeCell ref="D43:D44"/>
    <mergeCell ref="A27:A32"/>
    <mergeCell ref="A33:A38"/>
    <mergeCell ref="C33:C36"/>
    <mergeCell ref="D33:D36"/>
    <mergeCell ref="C37:C38"/>
    <mergeCell ref="D37:D38"/>
  </mergeCells>
  <pageMargins left="0.7" right="0.7" top="0.75" bottom="0.75" header="0.3" footer="0.3"/>
  <pageSetup scale="79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topLeftCell="A7" zoomScale="110" zoomScaleNormal="110" workbookViewId="0">
      <selection activeCell="C15" sqref="C15:D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6"/>
      <c r="E2" s="337" t="s">
        <v>0</v>
      </c>
      <c r="F2" s="338"/>
      <c r="G2" s="16"/>
    </row>
    <row r="3" spans="1:7" s="1" customFormat="1" ht="13.5">
      <c r="A3" s="339"/>
      <c r="B3" s="340"/>
      <c r="C3" s="340"/>
      <c r="E3" s="340"/>
      <c r="F3" s="340"/>
      <c r="G3" s="16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7"/>
    </row>
    <row r="5" spans="1:7" s="2" customFormat="1" ht="15.75">
      <c r="A5" s="332" t="s">
        <v>1</v>
      </c>
      <c r="B5" s="333"/>
      <c r="C5" s="334" t="s">
        <v>24</v>
      </c>
      <c r="D5" s="335"/>
      <c r="E5" s="335"/>
      <c r="F5" s="336"/>
      <c r="G5" s="17"/>
    </row>
    <row r="6" spans="1:7" s="2" customFormat="1" ht="15.75">
      <c r="A6" s="349" t="s">
        <v>2</v>
      </c>
      <c r="B6" s="350"/>
      <c r="C6" s="478" t="s">
        <v>31</v>
      </c>
      <c r="D6" s="479"/>
      <c r="E6" s="479"/>
      <c r="F6" s="480"/>
      <c r="G6" s="5"/>
    </row>
    <row r="7" spans="1:7" s="2" customFormat="1" ht="16.5" thickBot="1">
      <c r="A7" s="354" t="s">
        <v>3</v>
      </c>
      <c r="B7" s="355"/>
      <c r="C7" s="356" t="s">
        <v>17</v>
      </c>
      <c r="D7" s="357"/>
      <c r="E7" s="357"/>
      <c r="F7" s="358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1</v>
      </c>
      <c r="C9" s="317" t="s">
        <v>310</v>
      </c>
      <c r="D9" s="317" t="s">
        <v>322</v>
      </c>
      <c r="E9" s="210"/>
      <c r="F9" s="211"/>
    </row>
    <row r="10" spans="1:7" ht="16.5" thickBot="1">
      <c r="A10" s="316" t="s">
        <v>10</v>
      </c>
      <c r="B10" s="201">
        <v>2</v>
      </c>
      <c r="C10" s="318"/>
      <c r="D10" s="318"/>
      <c r="E10" s="212"/>
      <c r="F10" s="218"/>
    </row>
    <row r="11" spans="1:7" ht="16.5" thickBot="1">
      <c r="A11" s="316"/>
      <c r="B11" s="201">
        <v>3</v>
      </c>
      <c r="C11" s="318"/>
      <c r="D11" s="318"/>
      <c r="E11" s="213"/>
      <c r="F11" s="211"/>
    </row>
    <row r="12" spans="1:7" ht="16.5" thickBot="1">
      <c r="A12" s="316"/>
      <c r="B12" s="201">
        <v>4</v>
      </c>
      <c r="C12" s="319"/>
      <c r="D12" s="319"/>
      <c r="E12" s="213"/>
      <c r="F12" s="211"/>
    </row>
    <row r="13" spans="1:7" ht="16.5" thickBot="1">
      <c r="A13" s="316"/>
      <c r="B13" s="201">
        <v>5</v>
      </c>
      <c r="C13" s="313" t="s">
        <v>308</v>
      </c>
      <c r="D13" s="311" t="s">
        <v>315</v>
      </c>
      <c r="E13" s="214"/>
      <c r="F13" s="211"/>
    </row>
    <row r="14" spans="1:7" ht="16.5" thickBot="1">
      <c r="A14" s="316"/>
      <c r="B14" s="201">
        <v>6</v>
      </c>
      <c r="C14" s="314"/>
      <c r="D14" s="312"/>
      <c r="E14" s="215"/>
      <c r="F14" s="216"/>
    </row>
    <row r="15" spans="1:7" ht="16.5" thickBot="1">
      <c r="A15" s="315" t="s">
        <v>11</v>
      </c>
      <c r="B15" s="201">
        <v>7</v>
      </c>
      <c r="C15" s="429" t="s">
        <v>181</v>
      </c>
      <c r="D15" s="456" t="s">
        <v>333</v>
      </c>
      <c r="E15" s="217"/>
      <c r="F15" s="218"/>
    </row>
    <row r="16" spans="1:7" ht="16.5" thickBot="1">
      <c r="A16" s="316"/>
      <c r="B16" s="201">
        <v>8</v>
      </c>
      <c r="C16" s="430"/>
      <c r="D16" s="457"/>
      <c r="E16" s="217"/>
      <c r="F16" s="218"/>
    </row>
    <row r="17" spans="1:6" ht="16.5" thickBot="1">
      <c r="A17" s="316"/>
      <c r="B17" s="201">
        <v>9</v>
      </c>
      <c r="C17" s="430"/>
      <c r="D17" s="457"/>
      <c r="E17" s="217"/>
      <c r="F17" s="218"/>
    </row>
    <row r="18" spans="1:6" ht="16.5" thickBot="1">
      <c r="A18" s="316"/>
      <c r="B18" s="201">
        <v>10</v>
      </c>
      <c r="C18" s="430"/>
      <c r="D18" s="457"/>
      <c r="E18" s="217"/>
      <c r="F18" s="218"/>
    </row>
    <row r="19" spans="1:6" ht="16.5" thickBot="1">
      <c r="A19" s="316"/>
      <c r="B19" s="201">
        <v>11</v>
      </c>
      <c r="C19" s="430"/>
      <c r="D19" s="457"/>
      <c r="E19" s="217"/>
      <c r="F19" s="218"/>
    </row>
    <row r="20" spans="1:6" ht="16.5" thickBot="1">
      <c r="A20" s="316"/>
      <c r="B20" s="201">
        <v>12</v>
      </c>
      <c r="C20" s="431"/>
      <c r="D20" s="458"/>
      <c r="E20" s="219"/>
      <c r="F20" s="218"/>
    </row>
    <row r="21" spans="1:6" ht="16.5" thickBot="1">
      <c r="A21" s="330" t="s">
        <v>12</v>
      </c>
      <c r="B21" s="201">
        <v>7</v>
      </c>
      <c r="C21" s="287" t="s">
        <v>331</v>
      </c>
      <c r="D21" s="294" t="s">
        <v>31</v>
      </c>
      <c r="E21" s="221"/>
      <c r="F21" s="222"/>
    </row>
    <row r="22" spans="1:6" ht="16.5" thickBot="1">
      <c r="A22" s="316"/>
      <c r="B22" s="201">
        <v>8</v>
      </c>
      <c r="C22" s="396" t="s">
        <v>195</v>
      </c>
      <c r="D22" s="473" t="s">
        <v>330</v>
      </c>
      <c r="E22" s="223"/>
      <c r="F22" s="224"/>
    </row>
    <row r="23" spans="1:6" ht="16.5" thickBot="1">
      <c r="A23" s="316"/>
      <c r="B23" s="201">
        <v>9</v>
      </c>
      <c r="C23" s="318"/>
      <c r="D23" s="473"/>
      <c r="E23" s="225"/>
      <c r="F23" s="224"/>
    </row>
    <row r="24" spans="1:6" ht="16.5" thickBot="1">
      <c r="A24" s="316"/>
      <c r="B24" s="201">
        <v>10</v>
      </c>
      <c r="C24" s="318"/>
      <c r="D24" s="473"/>
      <c r="E24" s="225"/>
      <c r="F24" s="224"/>
    </row>
    <row r="25" spans="1:6" ht="16.5" thickBot="1">
      <c r="A25" s="316"/>
      <c r="B25" s="201">
        <v>11</v>
      </c>
      <c r="C25" s="319"/>
      <c r="D25" s="474"/>
      <c r="E25" s="225"/>
      <c r="F25" s="224"/>
    </row>
    <row r="26" spans="1:6" ht="16.5" thickBot="1">
      <c r="A26" s="320"/>
      <c r="B26" s="201">
        <v>12</v>
      </c>
      <c r="C26" s="152"/>
      <c r="D26" s="154"/>
      <c r="E26" s="226"/>
      <c r="F26" s="227"/>
    </row>
    <row r="27" spans="1:6" ht="17.25" customHeight="1" thickBot="1">
      <c r="A27" s="315" t="s">
        <v>13</v>
      </c>
      <c r="B27" s="201">
        <v>1</v>
      </c>
      <c r="C27" s="317"/>
      <c r="D27" s="317"/>
      <c r="E27" s="228"/>
      <c r="F27" s="229"/>
    </row>
    <row r="28" spans="1:6" ht="17.25" customHeight="1" thickBot="1">
      <c r="A28" s="316"/>
      <c r="B28" s="201">
        <v>2</v>
      </c>
      <c r="C28" s="318"/>
      <c r="D28" s="318"/>
      <c r="E28" s="230"/>
      <c r="F28" s="229"/>
    </row>
    <row r="29" spans="1:6" ht="16.5" thickBot="1">
      <c r="A29" s="316"/>
      <c r="B29" s="201">
        <v>3</v>
      </c>
      <c r="C29" s="318"/>
      <c r="D29" s="318"/>
      <c r="E29" s="230"/>
      <c r="F29" s="229"/>
    </row>
    <row r="30" spans="1:6" ht="16.5" thickBot="1">
      <c r="A30" s="316"/>
      <c r="B30" s="201">
        <v>4</v>
      </c>
      <c r="C30" s="319"/>
      <c r="D30" s="319"/>
      <c r="E30" s="230"/>
      <c r="F30" s="229"/>
    </row>
    <row r="31" spans="1:6" ht="16.5" thickBot="1">
      <c r="A31" s="316"/>
      <c r="B31" s="201">
        <v>5</v>
      </c>
      <c r="C31" s="313"/>
      <c r="D31" s="311"/>
      <c r="E31" s="230"/>
      <c r="F31" s="229"/>
    </row>
    <row r="32" spans="1:6" ht="16.5" thickBot="1">
      <c r="A32" s="316"/>
      <c r="B32" s="201">
        <v>6</v>
      </c>
      <c r="C32" s="314"/>
      <c r="D32" s="312"/>
      <c r="E32" s="231"/>
      <c r="F32" s="229"/>
    </row>
    <row r="33" spans="1:6" ht="16.5" thickBot="1">
      <c r="A33" s="315" t="s">
        <v>14</v>
      </c>
      <c r="B33" s="201">
        <v>1</v>
      </c>
      <c r="C33" s="317" t="s">
        <v>308</v>
      </c>
      <c r="D33" s="317" t="s">
        <v>315</v>
      </c>
      <c r="E33" s="228"/>
      <c r="F33" s="229"/>
    </row>
    <row r="34" spans="1:6" ht="16.5" thickBot="1">
      <c r="A34" s="316"/>
      <c r="B34" s="201">
        <v>2</v>
      </c>
      <c r="C34" s="318"/>
      <c r="D34" s="318"/>
      <c r="E34" s="230"/>
      <c r="F34" s="229"/>
    </row>
    <row r="35" spans="1:6" ht="16.5" thickBot="1">
      <c r="A35" s="316"/>
      <c r="B35" s="201">
        <v>3</v>
      </c>
      <c r="C35" s="318"/>
      <c r="D35" s="318"/>
      <c r="E35" s="230"/>
      <c r="F35" s="229"/>
    </row>
    <row r="36" spans="1:6" ht="17.25" customHeight="1" thickBot="1">
      <c r="A36" s="316"/>
      <c r="B36" s="201">
        <v>4</v>
      </c>
      <c r="C36" s="319"/>
      <c r="D36" s="319"/>
      <c r="E36" s="230"/>
      <c r="F36" s="229"/>
    </row>
    <row r="37" spans="1:6" ht="16.5" thickBot="1">
      <c r="A37" s="316"/>
      <c r="B37" s="201">
        <v>5</v>
      </c>
      <c r="C37" s="313" t="s">
        <v>310</v>
      </c>
      <c r="D37" s="311" t="s">
        <v>322</v>
      </c>
      <c r="E37" s="230"/>
      <c r="F37" s="229"/>
    </row>
    <row r="38" spans="1:6" ht="16.5" thickBot="1">
      <c r="A38" s="316"/>
      <c r="B38" s="201">
        <v>6</v>
      </c>
      <c r="C38" s="314"/>
      <c r="D38" s="312"/>
      <c r="E38" s="231"/>
      <c r="F38" s="229"/>
    </row>
    <row r="39" spans="1:6" ht="16.5" thickBot="1">
      <c r="A39" s="315" t="s">
        <v>15</v>
      </c>
      <c r="B39" s="201">
        <v>1</v>
      </c>
      <c r="C39" s="317"/>
      <c r="D39" s="317"/>
      <c r="E39" s="230"/>
      <c r="F39" s="229"/>
    </row>
    <row r="40" spans="1:6" ht="16.5" thickBot="1">
      <c r="A40" s="316"/>
      <c r="B40" s="201">
        <v>2</v>
      </c>
      <c r="C40" s="318"/>
      <c r="D40" s="318"/>
      <c r="E40" s="230"/>
      <c r="F40" s="229"/>
    </row>
    <row r="41" spans="1:6" ht="16.5" thickBot="1">
      <c r="A41" s="316"/>
      <c r="B41" s="201">
        <v>3</v>
      </c>
      <c r="C41" s="318"/>
      <c r="D41" s="318"/>
      <c r="E41" s="230"/>
      <c r="F41" s="229"/>
    </row>
    <row r="42" spans="1:6" ht="16.5" thickBot="1">
      <c r="A42" s="316"/>
      <c r="B42" s="201">
        <v>4</v>
      </c>
      <c r="C42" s="319"/>
      <c r="D42" s="319"/>
      <c r="E42" s="230"/>
      <c r="F42" s="229"/>
    </row>
    <row r="43" spans="1:6" ht="16.5" thickBot="1">
      <c r="A43" s="316"/>
      <c r="B43" s="201">
        <v>5</v>
      </c>
      <c r="C43" s="237"/>
      <c r="D43" s="237"/>
      <c r="E43" s="230"/>
      <c r="F43" s="229"/>
    </row>
    <row r="44" spans="1:6" ht="16.5" thickBot="1">
      <c r="A44" s="320"/>
      <c r="B44" s="201">
        <v>6</v>
      </c>
      <c r="C44" s="241"/>
      <c r="D44" s="241"/>
      <c r="E44" s="238"/>
      <c r="F44" s="239"/>
    </row>
    <row r="45" spans="1:6">
      <c r="A45" s="147"/>
      <c r="B45" s="147"/>
      <c r="C45" s="147"/>
      <c r="D45" s="147"/>
      <c r="E45" s="147"/>
      <c r="F45" s="147"/>
    </row>
    <row r="46" spans="1:6" ht="15.75">
      <c r="A46" s="147"/>
      <c r="B46" s="147"/>
      <c r="C46" s="146"/>
      <c r="D46" s="359" t="s">
        <v>261</v>
      </c>
      <c r="E46" s="360"/>
      <c r="F46" s="360"/>
    </row>
    <row r="47" spans="1:6" ht="15.75">
      <c r="A47" s="147"/>
      <c r="B47" s="147"/>
      <c r="C47" s="148"/>
      <c r="D47" s="147"/>
      <c r="E47" s="151" t="s">
        <v>16</v>
      </c>
      <c r="F47" s="151"/>
    </row>
    <row r="48" spans="1:6" ht="15.75">
      <c r="C48" s="8"/>
      <c r="E48" s="9"/>
      <c r="F48" s="9"/>
    </row>
    <row r="49" spans="3:6" ht="15.75">
      <c r="C49" s="8"/>
      <c r="E49" s="9"/>
      <c r="F49" s="9"/>
    </row>
    <row r="50" spans="3:6" ht="15.75">
      <c r="C50" s="8"/>
      <c r="E50" s="9"/>
      <c r="F50" s="9"/>
    </row>
    <row r="51" spans="3:6" ht="15.75">
      <c r="C51" s="8"/>
      <c r="E51" s="9"/>
      <c r="F51" s="9"/>
    </row>
    <row r="52" spans="3:6" ht="15.75">
      <c r="C52" s="8"/>
      <c r="E52" s="9"/>
      <c r="F52" s="9"/>
    </row>
    <row r="53" spans="3:6" ht="15.75">
      <c r="C53" s="8"/>
      <c r="E53" s="9"/>
      <c r="F53" s="9"/>
    </row>
    <row r="54" spans="3:6" ht="15.75">
      <c r="C54" s="8"/>
      <c r="E54" s="9"/>
      <c r="F54" s="9"/>
    </row>
    <row r="55" spans="3:6" ht="15.75">
      <c r="C55" s="8"/>
      <c r="E55" s="9"/>
      <c r="F55" s="9"/>
    </row>
    <row r="56" spans="3:6" ht="15.75">
      <c r="C56" s="8"/>
      <c r="E56" s="9"/>
      <c r="F56" s="9"/>
    </row>
    <row r="57" spans="3:6" ht="15.75">
      <c r="C57" s="8"/>
      <c r="E57" s="9"/>
      <c r="F57" s="9"/>
    </row>
    <row r="58" spans="3:6" ht="15.75">
      <c r="C58" s="8"/>
      <c r="E58" s="9"/>
      <c r="F58" s="9"/>
    </row>
    <row r="59" spans="3:6" ht="15.75">
      <c r="C59" s="8"/>
      <c r="E59" s="9"/>
      <c r="F59" s="9"/>
    </row>
    <row r="60" spans="3:6" ht="15.75">
      <c r="C60" s="8"/>
      <c r="E60" s="9"/>
      <c r="F60" s="9"/>
    </row>
    <row r="61" spans="3:6" ht="15.75">
      <c r="C61" s="8"/>
      <c r="E61" s="9"/>
      <c r="F61" s="9"/>
    </row>
    <row r="66" spans="2:6" ht="13.5" thickBot="1"/>
    <row r="67" spans="2:6" ht="17.25" thickBot="1">
      <c r="B67" s="466" t="s">
        <v>34</v>
      </c>
      <c r="C67" s="467"/>
      <c r="D67" s="468"/>
      <c r="E67" s="86">
        <v>26</v>
      </c>
    </row>
    <row r="68" spans="2:6" ht="17.25" thickBot="1">
      <c r="B68" s="469" t="s">
        <v>35</v>
      </c>
      <c r="C68" s="470"/>
      <c r="D68" s="471"/>
      <c r="E68" s="29">
        <v>26</v>
      </c>
    </row>
    <row r="69" spans="2:6" ht="17.25" thickBot="1">
      <c r="B69" s="30">
        <v>1</v>
      </c>
      <c r="C69" s="31" t="s">
        <v>36</v>
      </c>
      <c r="D69" s="32" t="s">
        <v>37</v>
      </c>
      <c r="E69" s="31" t="s">
        <v>38</v>
      </c>
    </row>
    <row r="70" spans="2:6" ht="17.25" thickBot="1">
      <c r="B70" s="30">
        <v>2</v>
      </c>
      <c r="C70" s="31" t="s">
        <v>39</v>
      </c>
      <c r="D70" s="70" t="s">
        <v>40</v>
      </c>
      <c r="E70" s="31" t="s">
        <v>38</v>
      </c>
    </row>
    <row r="71" spans="2:6" ht="17.25" thickBot="1">
      <c r="B71" s="30">
        <v>3</v>
      </c>
      <c r="C71" s="31" t="s">
        <v>41</v>
      </c>
      <c r="D71" s="70" t="s">
        <v>42</v>
      </c>
      <c r="E71" s="31" t="s">
        <v>38</v>
      </c>
    </row>
    <row r="72" spans="2:6" ht="17.25" thickBot="1">
      <c r="B72" s="30">
        <v>4</v>
      </c>
      <c r="C72" s="31" t="s">
        <v>43</v>
      </c>
      <c r="D72" s="70" t="s">
        <v>44</v>
      </c>
      <c r="E72" s="31" t="s">
        <v>38</v>
      </c>
    </row>
    <row r="73" spans="2:6" ht="17.25" thickBot="1">
      <c r="B73" s="30">
        <v>5</v>
      </c>
      <c r="C73" s="31" t="s">
        <v>77</v>
      </c>
      <c r="D73" s="96" t="s">
        <v>78</v>
      </c>
      <c r="E73" s="31" t="s">
        <v>60</v>
      </c>
      <c r="F73" s="4" t="s">
        <v>154</v>
      </c>
    </row>
    <row r="74" spans="2:6" ht="17.25" thickBot="1">
      <c r="B74" s="30">
        <v>6</v>
      </c>
      <c r="C74" s="31" t="s">
        <v>58</v>
      </c>
      <c r="D74" s="96" t="s">
        <v>59</v>
      </c>
      <c r="E74" s="31" t="s">
        <v>60</v>
      </c>
      <c r="F74" s="4" t="s">
        <v>153</v>
      </c>
    </row>
    <row r="75" spans="2:6" ht="17.25" thickBot="1">
      <c r="B75" s="30">
        <v>7</v>
      </c>
      <c r="C75" s="31" t="s">
        <v>79</v>
      </c>
      <c r="D75" s="96" t="s">
        <v>80</v>
      </c>
      <c r="E75" s="31" t="s">
        <v>38</v>
      </c>
      <c r="F75" s="4" t="s">
        <v>146</v>
      </c>
    </row>
    <row r="76" spans="2:6" ht="17.25" thickBot="1">
      <c r="B76" s="469" t="s">
        <v>50</v>
      </c>
      <c r="C76" s="470"/>
      <c r="D76" s="471"/>
      <c r="E76" s="29">
        <v>0</v>
      </c>
    </row>
    <row r="80" spans="2:6" ht="13.5" thickBot="1"/>
    <row r="81" spans="2:6" ht="17.25" thickBot="1">
      <c r="B81" s="105"/>
      <c r="C81" s="106"/>
      <c r="D81" s="113" t="s">
        <v>171</v>
      </c>
      <c r="E81" s="107">
        <v>25</v>
      </c>
    </row>
    <row r="82" spans="2:6" ht="17.25" thickBot="1">
      <c r="B82" s="469" t="s">
        <v>35</v>
      </c>
      <c r="C82" s="470"/>
      <c r="D82" s="471"/>
      <c r="E82" s="29">
        <v>25</v>
      </c>
    </row>
    <row r="83" spans="2:6" ht="17.25" thickBot="1">
      <c r="B83" s="30">
        <v>1</v>
      </c>
      <c r="C83" s="31" t="s">
        <v>172</v>
      </c>
      <c r="D83" s="32" t="s">
        <v>173</v>
      </c>
      <c r="E83" s="31" t="s">
        <v>38</v>
      </c>
    </row>
    <row r="84" spans="2:6" ht="17.25" thickBot="1">
      <c r="B84" s="30">
        <v>2</v>
      </c>
      <c r="C84" s="114" t="s">
        <v>174</v>
      </c>
      <c r="D84" s="70" t="s">
        <v>175</v>
      </c>
      <c r="E84" s="114" t="s">
        <v>38</v>
      </c>
    </row>
    <row r="85" spans="2:6" ht="17.25" thickBot="1">
      <c r="B85" s="30">
        <v>3</v>
      </c>
      <c r="C85" s="31" t="s">
        <v>176</v>
      </c>
      <c r="D85" s="32" t="s">
        <v>177</v>
      </c>
      <c r="E85" s="31" t="s">
        <v>38</v>
      </c>
    </row>
    <row r="86" spans="2:6" ht="17.25" thickBot="1">
      <c r="B86" s="30">
        <v>4</v>
      </c>
      <c r="C86" s="114" t="s">
        <v>178</v>
      </c>
      <c r="D86" s="70" t="s">
        <v>179</v>
      </c>
      <c r="E86" s="114" t="s">
        <v>38</v>
      </c>
    </row>
    <row r="87" spans="2:6" ht="17.25" thickBot="1">
      <c r="B87" s="30">
        <v>5</v>
      </c>
      <c r="C87" s="114" t="s">
        <v>180</v>
      </c>
      <c r="D87" s="70" t="s">
        <v>181</v>
      </c>
      <c r="E87" s="114" t="s">
        <v>89</v>
      </c>
    </row>
    <row r="88" spans="2:6" ht="17.25" thickBot="1">
      <c r="B88" s="30">
        <v>6</v>
      </c>
      <c r="C88" s="114" t="s">
        <v>194</v>
      </c>
      <c r="D88" s="70" t="s">
        <v>195</v>
      </c>
      <c r="E88" s="114" t="s">
        <v>60</v>
      </c>
      <c r="F88" s="4" t="s">
        <v>193</v>
      </c>
    </row>
    <row r="89" spans="2:6" ht="17.25" thickBot="1">
      <c r="B89" s="30">
        <v>7</v>
      </c>
      <c r="C89" s="114" t="s">
        <v>182</v>
      </c>
      <c r="D89" s="70" t="s">
        <v>183</v>
      </c>
      <c r="E89" s="114" t="s">
        <v>49</v>
      </c>
      <c r="F89" s="4" t="s">
        <v>269</v>
      </c>
    </row>
    <row r="92" spans="2:6">
      <c r="B92" s="371" t="s">
        <v>291</v>
      </c>
      <c r="C92" s="371" t="s">
        <v>292</v>
      </c>
      <c r="D92" s="371" t="s">
        <v>293</v>
      </c>
      <c r="E92" s="371" t="s">
        <v>294</v>
      </c>
    </row>
    <row r="93" spans="2:6">
      <c r="B93" s="372"/>
      <c r="C93" s="372"/>
      <c r="D93" s="372"/>
      <c r="E93" s="372"/>
    </row>
    <row r="94" spans="2:6" ht="47.25">
      <c r="B94" s="178" t="s">
        <v>173</v>
      </c>
      <c r="C94" s="185">
        <v>4</v>
      </c>
      <c r="D94" s="186" t="s">
        <v>289</v>
      </c>
      <c r="E94" s="187">
        <v>60</v>
      </c>
    </row>
    <row r="95" spans="2:6" ht="31.5">
      <c r="B95" s="178" t="s">
        <v>177</v>
      </c>
      <c r="C95" s="185">
        <v>4</v>
      </c>
      <c r="D95" s="173" t="s">
        <v>289</v>
      </c>
      <c r="E95" s="174">
        <v>60</v>
      </c>
    </row>
    <row r="96" spans="2:6" ht="31.5">
      <c r="B96" s="178" t="s">
        <v>181</v>
      </c>
      <c r="C96" s="185">
        <v>3</v>
      </c>
      <c r="D96" s="173" t="s">
        <v>289</v>
      </c>
      <c r="E96" s="174">
        <v>45</v>
      </c>
    </row>
    <row r="97" spans="2:5" ht="78.75">
      <c r="B97" s="178" t="s">
        <v>195</v>
      </c>
      <c r="C97" s="185">
        <v>3</v>
      </c>
      <c r="D97" s="173" t="s">
        <v>289</v>
      </c>
      <c r="E97" s="174">
        <v>45</v>
      </c>
    </row>
  </sheetData>
  <mergeCells count="44">
    <mergeCell ref="B92:B93"/>
    <mergeCell ref="C92:C93"/>
    <mergeCell ref="D92:D93"/>
    <mergeCell ref="E92:E93"/>
    <mergeCell ref="A6:B6"/>
    <mergeCell ref="C6:F6"/>
    <mergeCell ref="A7:B7"/>
    <mergeCell ref="C7:F7"/>
    <mergeCell ref="B82:D82"/>
    <mergeCell ref="B67:D67"/>
    <mergeCell ref="B68:D68"/>
    <mergeCell ref="B76:D76"/>
    <mergeCell ref="C9:C12"/>
    <mergeCell ref="D9:D12"/>
    <mergeCell ref="A10:A14"/>
    <mergeCell ref="C13:C14"/>
    <mergeCell ref="D13:D14"/>
    <mergeCell ref="A15:A20"/>
    <mergeCell ref="A5:B5"/>
    <mergeCell ref="C5:F5"/>
    <mergeCell ref="C15:C20"/>
    <mergeCell ref="D15:D20"/>
    <mergeCell ref="A2:C2"/>
    <mergeCell ref="E2:F2"/>
    <mergeCell ref="A3:C3"/>
    <mergeCell ref="E3:F3"/>
    <mergeCell ref="A4:F4"/>
    <mergeCell ref="A21:A26"/>
    <mergeCell ref="C22:C25"/>
    <mergeCell ref="D22:D25"/>
    <mergeCell ref="A27:A32"/>
    <mergeCell ref="C27:C30"/>
    <mergeCell ref="D27:D30"/>
    <mergeCell ref="C31:C32"/>
    <mergeCell ref="D31:D32"/>
    <mergeCell ref="A39:A44"/>
    <mergeCell ref="C39:C42"/>
    <mergeCell ref="D39:D42"/>
    <mergeCell ref="D46:F46"/>
    <mergeCell ref="A33:A38"/>
    <mergeCell ref="C33:C36"/>
    <mergeCell ref="D33:D36"/>
    <mergeCell ref="C37:C38"/>
    <mergeCell ref="D37:D38"/>
  </mergeCells>
  <pageMargins left="0.7" right="0.7" top="0.75" bottom="0.75" header="0.3" footer="0.3"/>
  <pageSetup scale="79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topLeftCell="A7" zoomScale="110" zoomScaleNormal="110" workbookViewId="0">
      <selection activeCell="C21" sqref="C21:D2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31.140625" style="4" customWidth="1"/>
    <col min="4" max="4" width="31.285156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6"/>
      <c r="E2" s="337" t="s">
        <v>0</v>
      </c>
      <c r="F2" s="338"/>
      <c r="G2" s="16"/>
    </row>
    <row r="3" spans="1:7" s="1" customFormat="1" ht="13.5">
      <c r="A3" s="339"/>
      <c r="B3" s="340"/>
      <c r="C3" s="340"/>
      <c r="E3" s="340"/>
      <c r="F3" s="340"/>
      <c r="G3" s="16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7"/>
    </row>
    <row r="5" spans="1:7" s="2" customFormat="1" ht="15.75">
      <c r="A5" s="332" t="s">
        <v>1</v>
      </c>
      <c r="B5" s="333"/>
      <c r="C5" s="334" t="s">
        <v>25</v>
      </c>
      <c r="D5" s="335"/>
      <c r="E5" s="335"/>
      <c r="F5" s="336"/>
      <c r="G5" s="17"/>
    </row>
    <row r="6" spans="1:7" s="2" customFormat="1" ht="15.75">
      <c r="A6" s="349" t="s">
        <v>2</v>
      </c>
      <c r="B6" s="350"/>
      <c r="C6" s="478" t="s">
        <v>32</v>
      </c>
      <c r="D6" s="479"/>
      <c r="E6" s="479"/>
      <c r="F6" s="480"/>
      <c r="G6" s="5"/>
    </row>
    <row r="7" spans="1:7" s="2" customFormat="1" ht="16.5" thickBot="1">
      <c r="A7" s="354" t="s">
        <v>3</v>
      </c>
      <c r="B7" s="355"/>
      <c r="C7" s="356" t="s">
        <v>17</v>
      </c>
      <c r="D7" s="357"/>
      <c r="E7" s="357"/>
      <c r="F7" s="358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thickBot="1">
      <c r="A9" s="209"/>
      <c r="B9" s="201">
        <v>7</v>
      </c>
      <c r="C9" s="483" t="s">
        <v>308</v>
      </c>
      <c r="D9" s="483" t="s">
        <v>318</v>
      </c>
      <c r="E9" s="210"/>
      <c r="F9" s="482" t="s">
        <v>323</v>
      </c>
    </row>
    <row r="10" spans="1:7" ht="16.5" thickBot="1">
      <c r="A10" s="316" t="s">
        <v>10</v>
      </c>
      <c r="B10" s="201">
        <v>8</v>
      </c>
      <c r="C10" s="483"/>
      <c r="D10" s="483"/>
      <c r="E10" s="212"/>
      <c r="F10" s="322"/>
    </row>
    <row r="11" spans="1:7" ht="16.5" thickBot="1">
      <c r="A11" s="316"/>
      <c r="B11" s="201">
        <v>9</v>
      </c>
      <c r="C11" s="483"/>
      <c r="D11" s="483"/>
      <c r="E11" s="213"/>
      <c r="F11" s="322"/>
    </row>
    <row r="12" spans="1:7" ht="16.5" thickBot="1">
      <c r="A12" s="316"/>
      <c r="B12" s="201">
        <v>10</v>
      </c>
      <c r="C12" s="483"/>
      <c r="D12" s="483"/>
      <c r="E12" s="213"/>
      <c r="F12" s="322"/>
    </row>
    <row r="13" spans="1:7" ht="16.5" thickBot="1">
      <c r="A13" s="316"/>
      <c r="B13" s="201">
        <v>11</v>
      </c>
      <c r="C13" s="298"/>
      <c r="D13" s="297"/>
      <c r="E13" s="244" t="s">
        <v>324</v>
      </c>
      <c r="F13" s="322"/>
    </row>
    <row r="14" spans="1:7" ht="16.5" thickBot="1">
      <c r="A14" s="316"/>
      <c r="B14" s="201">
        <v>12</v>
      </c>
      <c r="C14" s="295"/>
      <c r="D14" s="296"/>
      <c r="E14" s="263"/>
      <c r="F14" s="364"/>
    </row>
    <row r="15" spans="1:7" ht="16.5" thickBot="1">
      <c r="A15" s="315" t="s">
        <v>11</v>
      </c>
      <c r="B15" s="201">
        <v>1</v>
      </c>
      <c r="C15" s="317" t="s">
        <v>226</v>
      </c>
      <c r="D15" s="317" t="s">
        <v>161</v>
      </c>
      <c r="E15" s="494"/>
      <c r="F15" s="299"/>
    </row>
    <row r="16" spans="1:7" ht="16.5" thickBot="1">
      <c r="A16" s="316"/>
      <c r="B16" s="201">
        <v>2</v>
      </c>
      <c r="C16" s="318"/>
      <c r="D16" s="318"/>
      <c r="E16" s="494"/>
      <c r="F16" s="299"/>
    </row>
    <row r="17" spans="1:6" ht="16.5" thickBot="1">
      <c r="A17" s="316"/>
      <c r="B17" s="201">
        <v>3</v>
      </c>
      <c r="C17" s="318"/>
      <c r="D17" s="318"/>
      <c r="E17" s="494"/>
      <c r="F17" s="299"/>
    </row>
    <row r="18" spans="1:6" ht="16.5" thickBot="1">
      <c r="A18" s="316"/>
      <c r="B18" s="201">
        <v>4</v>
      </c>
      <c r="C18" s="319"/>
      <c r="D18" s="319"/>
      <c r="E18" s="494"/>
      <c r="F18" s="299"/>
    </row>
    <row r="19" spans="1:6" ht="16.5" thickBot="1">
      <c r="A19" s="316"/>
      <c r="B19" s="201">
        <v>5</v>
      </c>
      <c r="C19" s="298" t="s">
        <v>331</v>
      </c>
      <c r="D19" s="297" t="s">
        <v>32</v>
      </c>
      <c r="E19" s="217"/>
      <c r="F19" s="218"/>
    </row>
    <row r="20" spans="1:6" ht="16.5" thickBot="1">
      <c r="A20" s="316"/>
      <c r="B20" s="201">
        <v>6</v>
      </c>
      <c r="C20" s="152"/>
      <c r="D20" s="265"/>
      <c r="E20" s="219"/>
      <c r="F20" s="218"/>
    </row>
    <row r="21" spans="1:6" ht="16.5" thickBot="1">
      <c r="A21" s="330" t="s">
        <v>12</v>
      </c>
      <c r="B21" s="201">
        <v>1</v>
      </c>
      <c r="C21" s="429" t="s">
        <v>181</v>
      </c>
      <c r="D21" s="456" t="s">
        <v>333</v>
      </c>
      <c r="E21" s="221"/>
      <c r="F21" s="218"/>
    </row>
    <row r="22" spans="1:6" ht="16.5" thickBot="1">
      <c r="A22" s="316"/>
      <c r="B22" s="201">
        <v>2</v>
      </c>
      <c r="C22" s="430"/>
      <c r="D22" s="457"/>
      <c r="E22" s="223"/>
      <c r="F22" s="224"/>
    </row>
    <row r="23" spans="1:6" ht="16.5" customHeight="1" thickBot="1">
      <c r="A23" s="316"/>
      <c r="B23" s="201">
        <v>3</v>
      </c>
      <c r="C23" s="430"/>
      <c r="D23" s="457"/>
      <c r="E23" s="484"/>
      <c r="F23" s="485"/>
    </row>
    <row r="24" spans="1:6" ht="16.5" thickBot="1">
      <c r="A24" s="316"/>
      <c r="B24" s="201">
        <v>4</v>
      </c>
      <c r="C24" s="430"/>
      <c r="D24" s="457"/>
      <c r="E24" s="484"/>
      <c r="F24" s="485"/>
    </row>
    <row r="25" spans="1:6" ht="16.5" thickBot="1">
      <c r="A25" s="316"/>
      <c r="B25" s="201">
        <v>5</v>
      </c>
      <c r="C25" s="430"/>
      <c r="D25" s="457"/>
      <c r="E25" s="484"/>
      <c r="F25" s="485"/>
    </row>
    <row r="26" spans="1:6" ht="16.5" thickBot="1">
      <c r="A26" s="320"/>
      <c r="B26" s="201">
        <v>6</v>
      </c>
      <c r="C26" s="431"/>
      <c r="D26" s="458"/>
      <c r="E26" s="301"/>
      <c r="F26" s="227"/>
    </row>
    <row r="27" spans="1:6" ht="16.5" thickBot="1">
      <c r="A27" s="315" t="s">
        <v>13</v>
      </c>
      <c r="B27" s="201">
        <v>1</v>
      </c>
      <c r="C27" s="483" t="s">
        <v>224</v>
      </c>
      <c r="D27" s="483" t="s">
        <v>340</v>
      </c>
      <c r="E27" s="494"/>
      <c r="F27" s="300"/>
    </row>
    <row r="28" spans="1:6" ht="16.5" thickBot="1">
      <c r="A28" s="316"/>
      <c r="B28" s="201">
        <v>2</v>
      </c>
      <c r="C28" s="483"/>
      <c r="D28" s="483"/>
      <c r="E28" s="494"/>
      <c r="F28" s="300"/>
    </row>
    <row r="29" spans="1:6" ht="16.5" thickBot="1">
      <c r="A29" s="316"/>
      <c r="B29" s="201">
        <v>3</v>
      </c>
      <c r="C29" s="483"/>
      <c r="D29" s="483"/>
      <c r="E29" s="494"/>
      <c r="F29" s="300"/>
    </row>
    <row r="30" spans="1:6" ht="16.5" thickBot="1">
      <c r="A30" s="316"/>
      <c r="B30" s="201">
        <v>4</v>
      </c>
      <c r="C30" s="241"/>
      <c r="D30" s="242"/>
      <c r="E30" s="230"/>
      <c r="F30" s="229"/>
    </row>
    <row r="31" spans="1:6" ht="16.5" thickBot="1">
      <c r="A31" s="316"/>
      <c r="B31" s="201">
        <v>5</v>
      </c>
      <c r="C31" s="313"/>
      <c r="D31" s="311"/>
      <c r="E31" s="230"/>
      <c r="F31" s="229"/>
    </row>
    <row r="32" spans="1:6" ht="16.5" thickBot="1">
      <c r="A32" s="316"/>
      <c r="B32" s="201">
        <v>6</v>
      </c>
      <c r="C32" s="314"/>
      <c r="D32" s="312"/>
      <c r="E32" s="231"/>
      <c r="F32" s="229"/>
    </row>
    <row r="33" spans="1:6" ht="16.5" thickBot="1">
      <c r="A33" s="315" t="s">
        <v>14</v>
      </c>
      <c r="B33" s="201">
        <v>1</v>
      </c>
      <c r="C33" s="317"/>
      <c r="D33" s="317"/>
      <c r="E33" s="228"/>
      <c r="F33" s="229"/>
    </row>
    <row r="34" spans="1:6" ht="16.5" thickBot="1">
      <c r="A34" s="316"/>
      <c r="B34" s="201">
        <v>2</v>
      </c>
      <c r="C34" s="318"/>
      <c r="D34" s="318"/>
      <c r="E34" s="230"/>
      <c r="F34" s="229"/>
    </row>
    <row r="35" spans="1:6" ht="16.5" thickBot="1">
      <c r="A35" s="316"/>
      <c r="B35" s="201">
        <v>3</v>
      </c>
      <c r="C35" s="318"/>
      <c r="D35" s="318"/>
      <c r="E35" s="230"/>
      <c r="F35" s="229"/>
    </row>
    <row r="36" spans="1:6" ht="16.5" thickBot="1">
      <c r="A36" s="316"/>
      <c r="B36" s="201">
        <v>4</v>
      </c>
      <c r="C36" s="319"/>
      <c r="D36" s="319"/>
      <c r="E36" s="230"/>
      <c r="F36" s="229"/>
    </row>
    <row r="37" spans="1:6" ht="16.5" thickBot="1">
      <c r="A37" s="316"/>
      <c r="B37" s="201">
        <v>5</v>
      </c>
      <c r="C37" s="313"/>
      <c r="D37" s="311"/>
      <c r="E37" s="230"/>
      <c r="F37" s="229"/>
    </row>
    <row r="38" spans="1:6" ht="16.5" thickBot="1">
      <c r="A38" s="316"/>
      <c r="B38" s="201">
        <v>6</v>
      </c>
      <c r="C38" s="314"/>
      <c r="D38" s="312"/>
      <c r="E38" s="231"/>
      <c r="F38" s="229"/>
    </row>
    <row r="39" spans="1:6" ht="16.5" thickBot="1">
      <c r="A39" s="315" t="s">
        <v>15</v>
      </c>
      <c r="B39" s="201">
        <v>7</v>
      </c>
      <c r="C39" s="317"/>
      <c r="D39" s="317"/>
      <c r="E39" s="230"/>
      <c r="F39" s="229"/>
    </row>
    <row r="40" spans="1:6" ht="16.5" thickBot="1">
      <c r="A40" s="316"/>
      <c r="B40" s="201">
        <v>8</v>
      </c>
      <c r="C40" s="318"/>
      <c r="D40" s="318"/>
      <c r="E40" s="230"/>
      <c r="F40" s="229"/>
    </row>
    <row r="41" spans="1:6" ht="17.25" customHeight="1" thickBot="1">
      <c r="A41" s="316"/>
      <c r="B41" s="201">
        <v>9</v>
      </c>
      <c r="C41" s="318"/>
      <c r="D41" s="318"/>
      <c r="E41" s="230"/>
      <c r="F41" s="229"/>
    </row>
    <row r="42" spans="1:6" ht="17.25" customHeight="1" thickBot="1">
      <c r="A42" s="316"/>
      <c r="B42" s="201">
        <v>10</v>
      </c>
      <c r="C42" s="319"/>
      <c r="D42" s="319"/>
      <c r="E42" s="230"/>
      <c r="F42" s="229"/>
    </row>
    <row r="43" spans="1:6" ht="16.5" thickBot="1">
      <c r="A43" s="316"/>
      <c r="B43" s="201">
        <v>11</v>
      </c>
      <c r="C43" s="313"/>
      <c r="D43" s="311"/>
      <c r="E43" s="230"/>
      <c r="F43" s="229"/>
    </row>
    <row r="44" spans="1:6" ht="16.5" thickBot="1">
      <c r="A44" s="320"/>
      <c r="B44" s="201">
        <v>12</v>
      </c>
      <c r="C44" s="314"/>
      <c r="D44" s="312"/>
      <c r="E44" s="230"/>
      <c r="F44" s="229"/>
    </row>
    <row r="45" spans="1:6" ht="16.5" thickBot="1">
      <c r="A45" s="315" t="s">
        <v>19</v>
      </c>
      <c r="B45" s="201">
        <v>1</v>
      </c>
      <c r="C45" s="317" t="s">
        <v>310</v>
      </c>
      <c r="D45" s="317" t="s">
        <v>325</v>
      </c>
      <c r="E45" s="230"/>
      <c r="F45" s="482" t="s">
        <v>323</v>
      </c>
    </row>
    <row r="46" spans="1:6" ht="16.5" thickBot="1">
      <c r="A46" s="316"/>
      <c r="B46" s="201">
        <v>2</v>
      </c>
      <c r="C46" s="318"/>
      <c r="D46" s="318"/>
      <c r="E46" s="230"/>
      <c r="F46" s="322"/>
    </row>
    <row r="47" spans="1:6" ht="16.5" thickBot="1">
      <c r="A47" s="316"/>
      <c r="B47" s="201">
        <v>3</v>
      </c>
      <c r="C47" s="318"/>
      <c r="D47" s="318"/>
      <c r="E47" s="230"/>
      <c r="F47" s="322"/>
    </row>
    <row r="48" spans="1:6" ht="16.5" thickBot="1">
      <c r="A48" s="316"/>
      <c r="B48" s="201">
        <v>4</v>
      </c>
      <c r="C48" s="319"/>
      <c r="D48" s="319"/>
      <c r="E48" s="230"/>
      <c r="F48" s="322"/>
    </row>
    <row r="49" spans="1:6" ht="16.5" thickBot="1">
      <c r="A49" s="316"/>
      <c r="B49" s="201">
        <v>5</v>
      </c>
      <c r="C49" s="313"/>
      <c r="D49" s="311"/>
      <c r="E49" s="230"/>
      <c r="F49" s="322"/>
    </row>
    <row r="50" spans="1:6" ht="17.25" customHeight="1" thickBot="1">
      <c r="A50" s="320"/>
      <c r="B50" s="201">
        <v>6</v>
      </c>
      <c r="C50" s="314"/>
      <c r="D50" s="312"/>
      <c r="E50" s="238"/>
      <c r="F50" s="364"/>
    </row>
    <row r="51" spans="1:6">
      <c r="A51" s="147"/>
      <c r="B51" s="147"/>
      <c r="C51" s="147"/>
      <c r="D51" s="147"/>
      <c r="E51" s="147"/>
      <c r="F51" s="147"/>
    </row>
    <row r="52" spans="1:6" ht="15.75">
      <c r="A52" s="147"/>
      <c r="B52" s="147"/>
      <c r="C52" s="146"/>
      <c r="D52" s="359" t="s">
        <v>262</v>
      </c>
      <c r="E52" s="360"/>
      <c r="F52" s="360"/>
    </row>
    <row r="53" spans="1:6" ht="15.75">
      <c r="A53" s="147"/>
      <c r="B53" s="147"/>
      <c r="C53" s="148"/>
      <c r="D53" s="147"/>
      <c r="E53" s="151" t="s">
        <v>16</v>
      </c>
      <c r="F53" s="151"/>
    </row>
    <row r="54" spans="1:6" ht="15.75">
      <c r="C54" s="8"/>
      <c r="E54" s="9"/>
      <c r="F54" s="9"/>
    </row>
    <row r="55" spans="1:6" ht="15.75">
      <c r="C55" s="8"/>
      <c r="E55" s="9"/>
      <c r="F55" s="9"/>
    </row>
    <row r="56" spans="1:6" ht="15.75">
      <c r="C56" s="8"/>
      <c r="E56" s="9"/>
      <c r="F56" s="9"/>
    </row>
    <row r="57" spans="1:6" ht="15.75">
      <c r="C57" s="8"/>
      <c r="E57" s="9"/>
      <c r="F57" s="9"/>
    </row>
    <row r="58" spans="1:6" ht="15.75">
      <c r="C58" s="8"/>
      <c r="E58" s="9"/>
      <c r="F58" s="9"/>
    </row>
    <row r="59" spans="1:6" ht="15.75">
      <c r="C59" s="8"/>
      <c r="E59" s="9"/>
      <c r="F59" s="9"/>
    </row>
    <row r="60" spans="1:6" ht="15.75">
      <c r="C60" s="8"/>
      <c r="E60" s="9"/>
      <c r="F60" s="9"/>
    </row>
    <row r="61" spans="1:6" ht="15.75">
      <c r="C61" s="8"/>
      <c r="E61" s="9"/>
      <c r="F61" s="9"/>
    </row>
    <row r="62" spans="1:6" ht="15.75">
      <c r="C62" s="8"/>
      <c r="E62" s="9"/>
      <c r="F62" s="9"/>
    </row>
    <row r="63" spans="1:6" ht="15.75">
      <c r="C63" s="8"/>
      <c r="E63" s="9"/>
      <c r="F63" s="9"/>
    </row>
    <row r="64" spans="1:6" ht="15.75">
      <c r="C64" s="8"/>
      <c r="E64" s="9"/>
      <c r="F64" s="9"/>
    </row>
    <row r="65" spans="2:6" ht="15.75">
      <c r="C65" s="8"/>
      <c r="E65" s="9"/>
      <c r="F65" s="9"/>
    </row>
    <row r="70" spans="2:6" ht="13.5" thickBot="1"/>
    <row r="71" spans="2:6" ht="17.25" thickBot="1">
      <c r="B71" s="489" t="s">
        <v>34</v>
      </c>
      <c r="C71" s="490"/>
      <c r="D71" s="491"/>
      <c r="E71" s="33">
        <v>24</v>
      </c>
    </row>
    <row r="72" spans="2:6" ht="17.25" thickBot="1">
      <c r="B72" s="486" t="s">
        <v>35</v>
      </c>
      <c r="C72" s="492"/>
      <c r="D72" s="493"/>
      <c r="E72" s="33">
        <v>22</v>
      </c>
    </row>
    <row r="73" spans="2:6" ht="17.25" thickBot="1">
      <c r="B73" s="34">
        <v>1</v>
      </c>
      <c r="C73" s="35" t="s">
        <v>81</v>
      </c>
      <c r="D73" s="36" t="s">
        <v>37</v>
      </c>
      <c r="E73" s="35" t="s">
        <v>60</v>
      </c>
    </row>
    <row r="74" spans="2:6" ht="17.25" thickBot="1">
      <c r="B74" s="34">
        <v>2</v>
      </c>
      <c r="C74" s="35" t="s">
        <v>82</v>
      </c>
      <c r="D74" s="36" t="s">
        <v>42</v>
      </c>
      <c r="E74" s="35" t="s">
        <v>60</v>
      </c>
    </row>
    <row r="75" spans="2:6" ht="17.25" thickBot="1">
      <c r="B75" s="34">
        <v>3</v>
      </c>
      <c r="C75" s="35" t="s">
        <v>83</v>
      </c>
      <c r="D75" s="36" t="s">
        <v>40</v>
      </c>
      <c r="E75" s="35" t="s">
        <v>60</v>
      </c>
    </row>
    <row r="76" spans="2:6" ht="17.25" thickBot="1">
      <c r="B76" s="34">
        <v>4</v>
      </c>
      <c r="C76" s="35" t="s">
        <v>84</v>
      </c>
      <c r="D76" s="36" t="s">
        <v>44</v>
      </c>
      <c r="E76" s="35" t="s">
        <v>38</v>
      </c>
    </row>
    <row r="77" spans="2:6" ht="17.25" thickBot="1">
      <c r="B77" s="34">
        <v>5</v>
      </c>
      <c r="C77" s="37" t="s">
        <v>85</v>
      </c>
      <c r="D77" s="38" t="s">
        <v>86</v>
      </c>
      <c r="E77" s="39" t="s">
        <v>60</v>
      </c>
    </row>
    <row r="78" spans="2:6" ht="17.25" thickBot="1">
      <c r="B78" s="40">
        <v>6</v>
      </c>
      <c r="C78" s="41" t="s">
        <v>87</v>
      </c>
      <c r="D78" s="41" t="s">
        <v>88</v>
      </c>
      <c r="E78" s="41" t="s">
        <v>89</v>
      </c>
    </row>
    <row r="79" spans="2:6" ht="17.25" thickBot="1">
      <c r="B79" s="40">
        <v>7</v>
      </c>
      <c r="C79" s="42" t="s">
        <v>90</v>
      </c>
      <c r="D79" s="24" t="s">
        <v>91</v>
      </c>
      <c r="E79" s="43" t="s">
        <v>89</v>
      </c>
    </row>
    <row r="80" spans="2:6" ht="17.25" thickBot="1">
      <c r="B80" s="486" t="s">
        <v>54</v>
      </c>
      <c r="C80" s="487"/>
      <c r="D80" s="488"/>
      <c r="E80" s="35">
        <v>2</v>
      </c>
    </row>
    <row r="81" spans="2:6" ht="17.25" thickBot="1">
      <c r="B81" s="34">
        <v>1</v>
      </c>
      <c r="C81" s="35" t="s">
        <v>92</v>
      </c>
      <c r="D81" s="36" t="s">
        <v>93</v>
      </c>
      <c r="E81" s="35" t="s">
        <v>55</v>
      </c>
    </row>
    <row r="82" spans="2:6" ht="17.25" thickBot="1">
      <c r="B82" s="34">
        <v>2</v>
      </c>
      <c r="C82" s="35" t="s">
        <v>94</v>
      </c>
      <c r="D82" s="36" t="s">
        <v>95</v>
      </c>
      <c r="E82" s="35" t="s">
        <v>55</v>
      </c>
    </row>
    <row r="85" spans="2:6" ht="13.5" thickBot="1"/>
    <row r="86" spans="2:6" ht="17.25" thickBot="1">
      <c r="B86" s="489" t="s">
        <v>34</v>
      </c>
      <c r="C86" s="490"/>
      <c r="D86" s="491"/>
      <c r="E86" s="33">
        <v>24</v>
      </c>
    </row>
    <row r="87" spans="2:6" ht="17.25" thickBot="1">
      <c r="B87" s="486" t="s">
        <v>35</v>
      </c>
      <c r="C87" s="492"/>
      <c r="D87" s="493"/>
      <c r="E87" s="33">
        <v>22</v>
      </c>
    </row>
    <row r="88" spans="2:6" ht="17.25" thickBot="1">
      <c r="B88" s="34">
        <v>1</v>
      </c>
      <c r="C88" s="35" t="s">
        <v>81</v>
      </c>
      <c r="D88" s="36" t="s">
        <v>37</v>
      </c>
      <c r="E88" s="35" t="s">
        <v>60</v>
      </c>
    </row>
    <row r="89" spans="2:6" ht="17.25" thickBot="1">
      <c r="B89" s="34">
        <v>2</v>
      </c>
      <c r="C89" s="35" t="s">
        <v>82</v>
      </c>
      <c r="D89" s="72" t="s">
        <v>42</v>
      </c>
      <c r="E89" s="35" t="s">
        <v>60</v>
      </c>
    </row>
    <row r="90" spans="2:6" ht="17.25" thickBot="1">
      <c r="B90" s="34">
        <v>3</v>
      </c>
      <c r="C90" s="35" t="s">
        <v>83</v>
      </c>
      <c r="D90" s="72" t="s">
        <v>40</v>
      </c>
      <c r="E90" s="35" t="s">
        <v>60</v>
      </c>
    </row>
    <row r="91" spans="2:6" ht="17.25" thickBot="1">
      <c r="B91" s="34">
        <v>4</v>
      </c>
      <c r="C91" s="35" t="s">
        <v>84</v>
      </c>
      <c r="D91" s="72" t="s">
        <v>44</v>
      </c>
      <c r="E91" s="35" t="s">
        <v>38</v>
      </c>
    </row>
    <row r="92" spans="2:6" ht="17.25" thickBot="1">
      <c r="B92" s="34">
        <v>5</v>
      </c>
      <c r="C92" s="88" t="s">
        <v>85</v>
      </c>
      <c r="D92" s="73" t="s">
        <v>86</v>
      </c>
      <c r="E92" s="39" t="s">
        <v>60</v>
      </c>
      <c r="F92" s="4">
        <f>75/9</f>
        <v>8.3333333333333339</v>
      </c>
    </row>
    <row r="93" spans="2:6" ht="17.25" thickBot="1">
      <c r="B93" s="40">
        <v>6</v>
      </c>
      <c r="C93" s="41" t="s">
        <v>87</v>
      </c>
      <c r="D93" s="100" t="s">
        <v>88</v>
      </c>
      <c r="E93" s="41" t="s">
        <v>89</v>
      </c>
      <c r="F93" s="43" t="s">
        <v>163</v>
      </c>
    </row>
    <row r="94" spans="2:6" ht="33.75" thickBot="1">
      <c r="B94" s="40">
        <v>7</v>
      </c>
      <c r="C94" s="42" t="s">
        <v>90</v>
      </c>
      <c r="D94" s="101" t="s">
        <v>91</v>
      </c>
      <c r="E94" s="43" t="s">
        <v>89</v>
      </c>
      <c r="F94" s="43" t="s">
        <v>120</v>
      </c>
    </row>
    <row r="95" spans="2:6" ht="17.25" thickBot="1">
      <c r="B95" s="486" t="s">
        <v>54</v>
      </c>
      <c r="C95" s="487"/>
      <c r="D95" s="488"/>
      <c r="E95" s="35">
        <v>2</v>
      </c>
      <c r="F95" s="43"/>
    </row>
    <row r="96" spans="2:6" ht="33.75" thickBot="1">
      <c r="B96" s="34">
        <v>1</v>
      </c>
      <c r="C96" s="35" t="s">
        <v>92</v>
      </c>
      <c r="D96" s="102" t="s">
        <v>93</v>
      </c>
      <c r="E96" s="35" t="s">
        <v>55</v>
      </c>
      <c r="F96" s="43" t="s">
        <v>162</v>
      </c>
    </row>
    <row r="97" spans="2:6" ht="17.25" thickBot="1">
      <c r="B97" s="34">
        <v>2</v>
      </c>
      <c r="C97" s="35" t="s">
        <v>94</v>
      </c>
      <c r="D97" s="36" t="s">
        <v>95</v>
      </c>
      <c r="E97" s="35" t="s">
        <v>55</v>
      </c>
    </row>
    <row r="101" spans="2:6" ht="13.5" thickBot="1"/>
    <row r="102" spans="2:6" ht="17.25" thickBot="1">
      <c r="B102" s="122"/>
      <c r="C102" s="123"/>
      <c r="D102" s="124" t="s">
        <v>171</v>
      </c>
      <c r="E102" s="125">
        <v>24</v>
      </c>
    </row>
    <row r="103" spans="2:6" ht="17.25" thickBot="1">
      <c r="B103" s="361" t="s">
        <v>35</v>
      </c>
      <c r="C103" s="362"/>
      <c r="D103" s="363"/>
      <c r="E103" s="126">
        <v>22</v>
      </c>
    </row>
    <row r="104" spans="2:6" ht="17.25" thickBot="1">
      <c r="B104" s="127">
        <v>1</v>
      </c>
      <c r="C104" s="116" t="s">
        <v>180</v>
      </c>
      <c r="D104" s="128" t="s">
        <v>181</v>
      </c>
      <c r="E104" s="116" t="s">
        <v>89</v>
      </c>
    </row>
    <row r="105" spans="2:6" ht="17.25" thickBot="1">
      <c r="B105" s="127">
        <v>2</v>
      </c>
      <c r="C105" s="116" t="s">
        <v>222</v>
      </c>
      <c r="D105" s="128" t="s">
        <v>173</v>
      </c>
      <c r="E105" s="116" t="s">
        <v>60</v>
      </c>
    </row>
    <row r="106" spans="2:6" ht="17.25" thickBot="1">
      <c r="B106" s="127">
        <v>3</v>
      </c>
      <c r="C106" s="116" t="s">
        <v>208</v>
      </c>
      <c r="D106" s="128" t="s">
        <v>177</v>
      </c>
      <c r="E106" s="116" t="s">
        <v>60</v>
      </c>
    </row>
    <row r="107" spans="2:6" ht="17.25" thickBot="1">
      <c r="B107" s="127">
        <v>4</v>
      </c>
      <c r="C107" s="118" t="s">
        <v>209</v>
      </c>
      <c r="D107" s="129" t="s">
        <v>175</v>
      </c>
      <c r="E107" s="118" t="s">
        <v>38</v>
      </c>
    </row>
    <row r="108" spans="2:6" ht="17.25" thickBot="1">
      <c r="B108" s="127">
        <v>5</v>
      </c>
      <c r="C108" s="118" t="s">
        <v>210</v>
      </c>
      <c r="D108" s="129" t="s">
        <v>211</v>
      </c>
      <c r="E108" s="118" t="s">
        <v>212</v>
      </c>
    </row>
    <row r="109" spans="2:6" ht="17.25" thickBot="1">
      <c r="B109" s="127">
        <v>6</v>
      </c>
      <c r="C109" s="130" t="s">
        <v>213</v>
      </c>
      <c r="D109" s="129" t="s">
        <v>214</v>
      </c>
      <c r="E109" s="118" t="s">
        <v>60</v>
      </c>
    </row>
    <row r="110" spans="2:6" ht="17.25" thickBot="1">
      <c r="B110" s="127">
        <v>7</v>
      </c>
      <c r="C110" s="118" t="s">
        <v>223</v>
      </c>
      <c r="D110" s="129" t="s">
        <v>224</v>
      </c>
      <c r="E110" s="118" t="s">
        <v>49</v>
      </c>
      <c r="F110" s="4" t="s">
        <v>275</v>
      </c>
    </row>
    <row r="111" spans="2:6" ht="17.25" thickBot="1">
      <c r="B111" s="361" t="s">
        <v>72</v>
      </c>
      <c r="C111" s="362"/>
      <c r="D111" s="363"/>
      <c r="E111" s="126">
        <v>2</v>
      </c>
    </row>
    <row r="112" spans="2:6" ht="17.25" thickBot="1">
      <c r="B112" s="127">
        <v>1</v>
      </c>
      <c r="C112" s="116" t="s">
        <v>225</v>
      </c>
      <c r="D112" s="128" t="s">
        <v>226</v>
      </c>
      <c r="E112" s="116" t="s">
        <v>55</v>
      </c>
      <c r="F112" s="4" t="s">
        <v>228</v>
      </c>
    </row>
    <row r="113" spans="2:6" ht="17.25" thickBot="1">
      <c r="B113" s="127">
        <v>2</v>
      </c>
      <c r="C113" s="116" t="s">
        <v>227</v>
      </c>
      <c r="D113" s="128" t="s">
        <v>135</v>
      </c>
      <c r="E113" s="116" t="s">
        <v>55</v>
      </c>
      <c r="F113" s="4" t="s">
        <v>228</v>
      </c>
    </row>
    <row r="116" spans="2:6">
      <c r="B116" s="371" t="s">
        <v>291</v>
      </c>
      <c r="C116" s="371" t="s">
        <v>292</v>
      </c>
      <c r="D116" s="371" t="s">
        <v>293</v>
      </c>
      <c r="E116" s="371" t="s">
        <v>294</v>
      </c>
    </row>
    <row r="117" spans="2:6">
      <c r="B117" s="372"/>
      <c r="C117" s="372"/>
      <c r="D117" s="372"/>
      <c r="E117" s="372"/>
    </row>
    <row r="118" spans="2:6" ht="31.5">
      <c r="B118" s="178" t="s">
        <v>181</v>
      </c>
      <c r="C118" s="179">
        <v>3</v>
      </c>
      <c r="D118" s="173" t="s">
        <v>289</v>
      </c>
      <c r="E118" s="174">
        <v>45</v>
      </c>
    </row>
    <row r="119" spans="2:6" ht="47.25">
      <c r="B119" s="178" t="s">
        <v>173</v>
      </c>
      <c r="C119" s="179">
        <v>3</v>
      </c>
      <c r="D119" s="173" t="s">
        <v>289</v>
      </c>
      <c r="E119" s="174">
        <v>45</v>
      </c>
    </row>
    <row r="120" spans="2:6" ht="31.5">
      <c r="B120" s="178" t="s">
        <v>177</v>
      </c>
      <c r="C120" s="179">
        <v>3</v>
      </c>
      <c r="D120" s="173" t="s">
        <v>289</v>
      </c>
      <c r="E120" s="174">
        <v>45</v>
      </c>
    </row>
    <row r="121" spans="2:6" ht="94.5">
      <c r="B121" s="183" t="s">
        <v>224</v>
      </c>
      <c r="C121" s="179">
        <v>1</v>
      </c>
      <c r="D121" s="173"/>
      <c r="E121" s="174">
        <v>30</v>
      </c>
      <c r="F121" s="184" t="s">
        <v>296</v>
      </c>
    </row>
    <row r="122" spans="2:6" ht="126">
      <c r="B122" s="178" t="s">
        <v>226</v>
      </c>
      <c r="C122" s="179">
        <v>2</v>
      </c>
      <c r="D122" s="176" t="s">
        <v>289</v>
      </c>
      <c r="E122" s="177">
        <v>45</v>
      </c>
    </row>
    <row r="123" spans="2:6" ht="15.75">
      <c r="C123" s="197" t="s">
        <v>25</v>
      </c>
      <c r="D123" s="198">
        <v>53</v>
      </c>
    </row>
  </sheetData>
  <mergeCells count="58">
    <mergeCell ref="B116:B117"/>
    <mergeCell ref="C116:C117"/>
    <mergeCell ref="D116:D117"/>
    <mergeCell ref="E116:E117"/>
    <mergeCell ref="E23:F25"/>
    <mergeCell ref="D52:F52"/>
    <mergeCell ref="B111:D111"/>
    <mergeCell ref="B103:D103"/>
    <mergeCell ref="B95:D95"/>
    <mergeCell ref="B71:D71"/>
    <mergeCell ref="B72:D72"/>
    <mergeCell ref="B80:D80"/>
    <mergeCell ref="B86:D86"/>
    <mergeCell ref="B87:D87"/>
    <mergeCell ref="F45:F50"/>
    <mergeCell ref="C31:C32"/>
    <mergeCell ref="A5:B5"/>
    <mergeCell ref="C5:F5"/>
    <mergeCell ref="A2:C2"/>
    <mergeCell ref="E2:F2"/>
    <mergeCell ref="A3:C3"/>
    <mergeCell ref="E3:F3"/>
    <mergeCell ref="A4:F4"/>
    <mergeCell ref="C9:C12"/>
    <mergeCell ref="D9:D12"/>
    <mergeCell ref="D31:D32"/>
    <mergeCell ref="A21:A26"/>
    <mergeCell ref="A6:B6"/>
    <mergeCell ref="C6:F6"/>
    <mergeCell ref="A7:B7"/>
    <mergeCell ref="C7:F7"/>
    <mergeCell ref="E15:E18"/>
    <mergeCell ref="D27:D29"/>
    <mergeCell ref="C27:C29"/>
    <mergeCell ref="E27:E29"/>
    <mergeCell ref="C21:C26"/>
    <mergeCell ref="D21:D26"/>
    <mergeCell ref="A45:A50"/>
    <mergeCell ref="C45:C48"/>
    <mergeCell ref="D45:D48"/>
    <mergeCell ref="C49:C50"/>
    <mergeCell ref="D49:D50"/>
    <mergeCell ref="F9:F14"/>
    <mergeCell ref="C15:C18"/>
    <mergeCell ref="D15:D18"/>
    <mergeCell ref="A33:A38"/>
    <mergeCell ref="A39:A44"/>
    <mergeCell ref="C39:C42"/>
    <mergeCell ref="D39:D42"/>
    <mergeCell ref="C43:C44"/>
    <mergeCell ref="D43:D44"/>
    <mergeCell ref="C33:C36"/>
    <mergeCell ref="D33:D36"/>
    <mergeCell ref="D37:D38"/>
    <mergeCell ref="C37:C38"/>
    <mergeCell ref="A27:A32"/>
    <mergeCell ref="A10:A14"/>
    <mergeCell ref="A15:A20"/>
  </mergeCells>
  <pageMargins left="0.7" right="0.7" top="0.75" bottom="0.75" header="0.3" footer="0.3"/>
  <pageSetup scale="73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9"/>
  <sheetViews>
    <sheetView topLeftCell="A10" zoomScale="110" zoomScaleNormal="110" workbookViewId="0">
      <selection activeCell="C26" sqref="C26:D31"/>
    </sheetView>
  </sheetViews>
  <sheetFormatPr defaultColWidth="9" defaultRowHeight="12.75"/>
  <cols>
    <col min="1" max="1" width="8.7109375" style="77" customWidth="1"/>
    <col min="2" max="2" width="5.7109375" style="77" customWidth="1"/>
    <col min="3" max="3" width="28.5703125" style="77" customWidth="1"/>
    <col min="4" max="4" width="31.28515625" style="77" customWidth="1"/>
    <col min="5" max="5" width="20.7109375" style="77" customWidth="1"/>
    <col min="6" max="6" width="21.85546875" style="77" customWidth="1"/>
    <col min="7" max="252" width="9" style="77"/>
    <col min="253" max="253" width="8.7109375" style="77" customWidth="1"/>
    <col min="254" max="254" width="5.7109375" style="77" customWidth="1"/>
    <col min="255" max="255" width="20.7109375" style="77" customWidth="1"/>
    <col min="256" max="256" width="27.7109375" style="77" customWidth="1"/>
    <col min="257" max="257" width="20.7109375" style="77" customWidth="1"/>
    <col min="258" max="258" width="15.7109375" style="77" customWidth="1"/>
    <col min="259" max="508" width="9" style="77"/>
    <col min="509" max="509" width="8.7109375" style="77" customWidth="1"/>
    <col min="510" max="510" width="5.7109375" style="77" customWidth="1"/>
    <col min="511" max="511" width="20.7109375" style="77" customWidth="1"/>
    <col min="512" max="512" width="27.7109375" style="77" customWidth="1"/>
    <col min="513" max="513" width="20.7109375" style="77" customWidth="1"/>
    <col min="514" max="514" width="15.7109375" style="77" customWidth="1"/>
    <col min="515" max="764" width="9" style="77"/>
    <col min="765" max="765" width="8.7109375" style="77" customWidth="1"/>
    <col min="766" max="766" width="5.7109375" style="77" customWidth="1"/>
    <col min="767" max="767" width="20.7109375" style="77" customWidth="1"/>
    <col min="768" max="768" width="27.7109375" style="77" customWidth="1"/>
    <col min="769" max="769" width="20.7109375" style="77" customWidth="1"/>
    <col min="770" max="770" width="15.7109375" style="77" customWidth="1"/>
    <col min="771" max="1020" width="9" style="77"/>
    <col min="1021" max="1021" width="8.7109375" style="77" customWidth="1"/>
    <col min="1022" max="1022" width="5.7109375" style="77" customWidth="1"/>
    <col min="1023" max="1023" width="20.7109375" style="77" customWidth="1"/>
    <col min="1024" max="1024" width="27.7109375" style="77" customWidth="1"/>
    <col min="1025" max="1025" width="20.7109375" style="77" customWidth="1"/>
    <col min="1026" max="1026" width="15.7109375" style="77" customWidth="1"/>
    <col min="1027" max="1276" width="9" style="77"/>
    <col min="1277" max="1277" width="8.7109375" style="77" customWidth="1"/>
    <col min="1278" max="1278" width="5.7109375" style="77" customWidth="1"/>
    <col min="1279" max="1279" width="20.7109375" style="77" customWidth="1"/>
    <col min="1280" max="1280" width="27.7109375" style="77" customWidth="1"/>
    <col min="1281" max="1281" width="20.7109375" style="77" customWidth="1"/>
    <col min="1282" max="1282" width="15.7109375" style="77" customWidth="1"/>
    <col min="1283" max="1532" width="9" style="77"/>
    <col min="1533" max="1533" width="8.7109375" style="77" customWidth="1"/>
    <col min="1534" max="1534" width="5.7109375" style="77" customWidth="1"/>
    <col min="1535" max="1535" width="20.7109375" style="77" customWidth="1"/>
    <col min="1536" max="1536" width="27.7109375" style="77" customWidth="1"/>
    <col min="1537" max="1537" width="20.7109375" style="77" customWidth="1"/>
    <col min="1538" max="1538" width="15.7109375" style="77" customWidth="1"/>
    <col min="1539" max="1788" width="9" style="77"/>
    <col min="1789" max="1789" width="8.7109375" style="77" customWidth="1"/>
    <col min="1790" max="1790" width="5.7109375" style="77" customWidth="1"/>
    <col min="1791" max="1791" width="20.7109375" style="77" customWidth="1"/>
    <col min="1792" max="1792" width="27.7109375" style="77" customWidth="1"/>
    <col min="1793" max="1793" width="20.7109375" style="77" customWidth="1"/>
    <col min="1794" max="1794" width="15.7109375" style="77" customWidth="1"/>
    <col min="1795" max="2044" width="9" style="77"/>
    <col min="2045" max="2045" width="8.7109375" style="77" customWidth="1"/>
    <col min="2046" max="2046" width="5.7109375" style="77" customWidth="1"/>
    <col min="2047" max="2047" width="20.7109375" style="77" customWidth="1"/>
    <col min="2048" max="2048" width="27.7109375" style="77" customWidth="1"/>
    <col min="2049" max="2049" width="20.7109375" style="77" customWidth="1"/>
    <col min="2050" max="2050" width="15.7109375" style="77" customWidth="1"/>
    <col min="2051" max="2300" width="9" style="77"/>
    <col min="2301" max="2301" width="8.7109375" style="77" customWidth="1"/>
    <col min="2302" max="2302" width="5.7109375" style="77" customWidth="1"/>
    <col min="2303" max="2303" width="20.7109375" style="77" customWidth="1"/>
    <col min="2304" max="2304" width="27.7109375" style="77" customWidth="1"/>
    <col min="2305" max="2305" width="20.7109375" style="77" customWidth="1"/>
    <col min="2306" max="2306" width="15.7109375" style="77" customWidth="1"/>
    <col min="2307" max="2556" width="9" style="77"/>
    <col min="2557" max="2557" width="8.7109375" style="77" customWidth="1"/>
    <col min="2558" max="2558" width="5.7109375" style="77" customWidth="1"/>
    <col min="2559" max="2559" width="20.7109375" style="77" customWidth="1"/>
    <col min="2560" max="2560" width="27.7109375" style="77" customWidth="1"/>
    <col min="2561" max="2561" width="20.7109375" style="77" customWidth="1"/>
    <col min="2562" max="2562" width="15.7109375" style="77" customWidth="1"/>
    <col min="2563" max="2812" width="9" style="77"/>
    <col min="2813" max="2813" width="8.7109375" style="77" customWidth="1"/>
    <col min="2814" max="2814" width="5.7109375" style="77" customWidth="1"/>
    <col min="2815" max="2815" width="20.7109375" style="77" customWidth="1"/>
    <col min="2816" max="2816" width="27.7109375" style="77" customWidth="1"/>
    <col min="2817" max="2817" width="20.7109375" style="77" customWidth="1"/>
    <col min="2818" max="2818" width="15.7109375" style="77" customWidth="1"/>
    <col min="2819" max="3068" width="9" style="77"/>
    <col min="3069" max="3069" width="8.7109375" style="77" customWidth="1"/>
    <col min="3070" max="3070" width="5.7109375" style="77" customWidth="1"/>
    <col min="3071" max="3071" width="20.7109375" style="77" customWidth="1"/>
    <col min="3072" max="3072" width="27.7109375" style="77" customWidth="1"/>
    <col min="3073" max="3073" width="20.7109375" style="77" customWidth="1"/>
    <col min="3074" max="3074" width="15.7109375" style="77" customWidth="1"/>
    <col min="3075" max="3324" width="9" style="77"/>
    <col min="3325" max="3325" width="8.7109375" style="77" customWidth="1"/>
    <col min="3326" max="3326" width="5.7109375" style="77" customWidth="1"/>
    <col min="3327" max="3327" width="20.7109375" style="77" customWidth="1"/>
    <col min="3328" max="3328" width="27.7109375" style="77" customWidth="1"/>
    <col min="3329" max="3329" width="20.7109375" style="77" customWidth="1"/>
    <col min="3330" max="3330" width="15.7109375" style="77" customWidth="1"/>
    <col min="3331" max="3580" width="9" style="77"/>
    <col min="3581" max="3581" width="8.7109375" style="77" customWidth="1"/>
    <col min="3582" max="3582" width="5.7109375" style="77" customWidth="1"/>
    <col min="3583" max="3583" width="20.7109375" style="77" customWidth="1"/>
    <col min="3584" max="3584" width="27.7109375" style="77" customWidth="1"/>
    <col min="3585" max="3585" width="20.7109375" style="77" customWidth="1"/>
    <col min="3586" max="3586" width="15.7109375" style="77" customWidth="1"/>
    <col min="3587" max="3836" width="9" style="77"/>
    <col min="3837" max="3837" width="8.7109375" style="77" customWidth="1"/>
    <col min="3838" max="3838" width="5.7109375" style="77" customWidth="1"/>
    <col min="3839" max="3839" width="20.7109375" style="77" customWidth="1"/>
    <col min="3840" max="3840" width="27.7109375" style="77" customWidth="1"/>
    <col min="3841" max="3841" width="20.7109375" style="77" customWidth="1"/>
    <col min="3842" max="3842" width="15.7109375" style="77" customWidth="1"/>
    <col min="3843" max="4092" width="9" style="77"/>
    <col min="4093" max="4093" width="8.7109375" style="77" customWidth="1"/>
    <col min="4094" max="4094" width="5.7109375" style="77" customWidth="1"/>
    <col min="4095" max="4095" width="20.7109375" style="77" customWidth="1"/>
    <col min="4096" max="4096" width="27.7109375" style="77" customWidth="1"/>
    <col min="4097" max="4097" width="20.7109375" style="77" customWidth="1"/>
    <col min="4098" max="4098" width="15.7109375" style="77" customWidth="1"/>
    <col min="4099" max="4348" width="9" style="77"/>
    <col min="4349" max="4349" width="8.7109375" style="77" customWidth="1"/>
    <col min="4350" max="4350" width="5.7109375" style="77" customWidth="1"/>
    <col min="4351" max="4351" width="20.7109375" style="77" customWidth="1"/>
    <col min="4352" max="4352" width="27.7109375" style="77" customWidth="1"/>
    <col min="4353" max="4353" width="20.7109375" style="77" customWidth="1"/>
    <col min="4354" max="4354" width="15.7109375" style="77" customWidth="1"/>
    <col min="4355" max="4604" width="9" style="77"/>
    <col min="4605" max="4605" width="8.7109375" style="77" customWidth="1"/>
    <col min="4606" max="4606" width="5.7109375" style="77" customWidth="1"/>
    <col min="4607" max="4607" width="20.7109375" style="77" customWidth="1"/>
    <col min="4608" max="4608" width="27.7109375" style="77" customWidth="1"/>
    <col min="4609" max="4609" width="20.7109375" style="77" customWidth="1"/>
    <col min="4610" max="4610" width="15.7109375" style="77" customWidth="1"/>
    <col min="4611" max="4860" width="9" style="77"/>
    <col min="4861" max="4861" width="8.7109375" style="77" customWidth="1"/>
    <col min="4862" max="4862" width="5.7109375" style="77" customWidth="1"/>
    <col min="4863" max="4863" width="20.7109375" style="77" customWidth="1"/>
    <col min="4864" max="4864" width="27.7109375" style="77" customWidth="1"/>
    <col min="4865" max="4865" width="20.7109375" style="77" customWidth="1"/>
    <col min="4866" max="4866" width="15.7109375" style="77" customWidth="1"/>
    <col min="4867" max="5116" width="9" style="77"/>
    <col min="5117" max="5117" width="8.7109375" style="77" customWidth="1"/>
    <col min="5118" max="5118" width="5.7109375" style="77" customWidth="1"/>
    <col min="5119" max="5119" width="20.7109375" style="77" customWidth="1"/>
    <col min="5120" max="5120" width="27.7109375" style="77" customWidth="1"/>
    <col min="5121" max="5121" width="20.7109375" style="77" customWidth="1"/>
    <col min="5122" max="5122" width="15.7109375" style="77" customWidth="1"/>
    <col min="5123" max="5372" width="9" style="77"/>
    <col min="5373" max="5373" width="8.7109375" style="77" customWidth="1"/>
    <col min="5374" max="5374" width="5.7109375" style="77" customWidth="1"/>
    <col min="5375" max="5375" width="20.7109375" style="77" customWidth="1"/>
    <col min="5376" max="5376" width="27.7109375" style="77" customWidth="1"/>
    <col min="5377" max="5377" width="20.7109375" style="77" customWidth="1"/>
    <col min="5378" max="5378" width="15.7109375" style="77" customWidth="1"/>
    <col min="5379" max="5628" width="9" style="77"/>
    <col min="5629" max="5629" width="8.7109375" style="77" customWidth="1"/>
    <col min="5630" max="5630" width="5.7109375" style="77" customWidth="1"/>
    <col min="5631" max="5631" width="20.7109375" style="77" customWidth="1"/>
    <col min="5632" max="5632" width="27.7109375" style="77" customWidth="1"/>
    <col min="5633" max="5633" width="20.7109375" style="77" customWidth="1"/>
    <col min="5634" max="5634" width="15.7109375" style="77" customWidth="1"/>
    <col min="5635" max="5884" width="9" style="77"/>
    <col min="5885" max="5885" width="8.7109375" style="77" customWidth="1"/>
    <col min="5886" max="5886" width="5.7109375" style="77" customWidth="1"/>
    <col min="5887" max="5887" width="20.7109375" style="77" customWidth="1"/>
    <col min="5888" max="5888" width="27.7109375" style="77" customWidth="1"/>
    <col min="5889" max="5889" width="20.7109375" style="77" customWidth="1"/>
    <col min="5890" max="5890" width="15.7109375" style="77" customWidth="1"/>
    <col min="5891" max="6140" width="9" style="77"/>
    <col min="6141" max="6141" width="8.7109375" style="77" customWidth="1"/>
    <col min="6142" max="6142" width="5.7109375" style="77" customWidth="1"/>
    <col min="6143" max="6143" width="20.7109375" style="77" customWidth="1"/>
    <col min="6144" max="6144" width="27.7109375" style="77" customWidth="1"/>
    <col min="6145" max="6145" width="20.7109375" style="77" customWidth="1"/>
    <col min="6146" max="6146" width="15.7109375" style="77" customWidth="1"/>
    <col min="6147" max="6396" width="9" style="77"/>
    <col min="6397" max="6397" width="8.7109375" style="77" customWidth="1"/>
    <col min="6398" max="6398" width="5.7109375" style="77" customWidth="1"/>
    <col min="6399" max="6399" width="20.7109375" style="77" customWidth="1"/>
    <col min="6400" max="6400" width="27.7109375" style="77" customWidth="1"/>
    <col min="6401" max="6401" width="20.7109375" style="77" customWidth="1"/>
    <col min="6402" max="6402" width="15.7109375" style="77" customWidth="1"/>
    <col min="6403" max="6652" width="9" style="77"/>
    <col min="6653" max="6653" width="8.7109375" style="77" customWidth="1"/>
    <col min="6654" max="6654" width="5.7109375" style="77" customWidth="1"/>
    <col min="6655" max="6655" width="20.7109375" style="77" customWidth="1"/>
    <col min="6656" max="6656" width="27.7109375" style="77" customWidth="1"/>
    <col min="6657" max="6657" width="20.7109375" style="77" customWidth="1"/>
    <col min="6658" max="6658" width="15.7109375" style="77" customWidth="1"/>
    <col min="6659" max="6908" width="9" style="77"/>
    <col min="6909" max="6909" width="8.7109375" style="77" customWidth="1"/>
    <col min="6910" max="6910" width="5.7109375" style="77" customWidth="1"/>
    <col min="6911" max="6911" width="20.7109375" style="77" customWidth="1"/>
    <col min="6912" max="6912" width="27.7109375" style="77" customWidth="1"/>
    <col min="6913" max="6913" width="20.7109375" style="77" customWidth="1"/>
    <col min="6914" max="6914" width="15.7109375" style="77" customWidth="1"/>
    <col min="6915" max="7164" width="9" style="77"/>
    <col min="7165" max="7165" width="8.7109375" style="77" customWidth="1"/>
    <col min="7166" max="7166" width="5.7109375" style="77" customWidth="1"/>
    <col min="7167" max="7167" width="20.7109375" style="77" customWidth="1"/>
    <col min="7168" max="7168" width="27.7109375" style="77" customWidth="1"/>
    <col min="7169" max="7169" width="20.7109375" style="77" customWidth="1"/>
    <col min="7170" max="7170" width="15.7109375" style="77" customWidth="1"/>
    <col min="7171" max="7420" width="9" style="77"/>
    <col min="7421" max="7421" width="8.7109375" style="77" customWidth="1"/>
    <col min="7422" max="7422" width="5.7109375" style="77" customWidth="1"/>
    <col min="7423" max="7423" width="20.7109375" style="77" customWidth="1"/>
    <col min="7424" max="7424" width="27.7109375" style="77" customWidth="1"/>
    <col min="7425" max="7425" width="20.7109375" style="77" customWidth="1"/>
    <col min="7426" max="7426" width="15.7109375" style="77" customWidth="1"/>
    <col min="7427" max="7676" width="9" style="77"/>
    <col min="7677" max="7677" width="8.7109375" style="77" customWidth="1"/>
    <col min="7678" max="7678" width="5.7109375" style="77" customWidth="1"/>
    <col min="7679" max="7679" width="20.7109375" style="77" customWidth="1"/>
    <col min="7680" max="7680" width="27.7109375" style="77" customWidth="1"/>
    <col min="7681" max="7681" width="20.7109375" style="77" customWidth="1"/>
    <col min="7682" max="7682" width="15.7109375" style="77" customWidth="1"/>
    <col min="7683" max="7932" width="9" style="77"/>
    <col min="7933" max="7933" width="8.7109375" style="77" customWidth="1"/>
    <col min="7934" max="7934" width="5.7109375" style="77" customWidth="1"/>
    <col min="7935" max="7935" width="20.7109375" style="77" customWidth="1"/>
    <col min="7936" max="7936" width="27.7109375" style="77" customWidth="1"/>
    <col min="7937" max="7937" width="20.7109375" style="77" customWidth="1"/>
    <col min="7938" max="7938" width="15.7109375" style="77" customWidth="1"/>
    <col min="7939" max="8188" width="9" style="77"/>
    <col min="8189" max="8189" width="8.7109375" style="77" customWidth="1"/>
    <col min="8190" max="8190" width="5.7109375" style="77" customWidth="1"/>
    <col min="8191" max="8191" width="20.7109375" style="77" customWidth="1"/>
    <col min="8192" max="8192" width="27.7109375" style="77" customWidth="1"/>
    <col min="8193" max="8193" width="20.7109375" style="77" customWidth="1"/>
    <col min="8194" max="8194" width="15.7109375" style="77" customWidth="1"/>
    <col min="8195" max="8444" width="9" style="77"/>
    <col min="8445" max="8445" width="8.7109375" style="77" customWidth="1"/>
    <col min="8446" max="8446" width="5.7109375" style="77" customWidth="1"/>
    <col min="8447" max="8447" width="20.7109375" style="77" customWidth="1"/>
    <col min="8448" max="8448" width="27.7109375" style="77" customWidth="1"/>
    <col min="8449" max="8449" width="20.7109375" style="77" customWidth="1"/>
    <col min="8450" max="8450" width="15.7109375" style="77" customWidth="1"/>
    <col min="8451" max="8700" width="9" style="77"/>
    <col min="8701" max="8701" width="8.7109375" style="77" customWidth="1"/>
    <col min="8702" max="8702" width="5.7109375" style="77" customWidth="1"/>
    <col min="8703" max="8703" width="20.7109375" style="77" customWidth="1"/>
    <col min="8704" max="8704" width="27.7109375" style="77" customWidth="1"/>
    <col min="8705" max="8705" width="20.7109375" style="77" customWidth="1"/>
    <col min="8706" max="8706" width="15.7109375" style="77" customWidth="1"/>
    <col min="8707" max="8956" width="9" style="77"/>
    <col min="8957" max="8957" width="8.7109375" style="77" customWidth="1"/>
    <col min="8958" max="8958" width="5.7109375" style="77" customWidth="1"/>
    <col min="8959" max="8959" width="20.7109375" style="77" customWidth="1"/>
    <col min="8960" max="8960" width="27.7109375" style="77" customWidth="1"/>
    <col min="8961" max="8961" width="20.7109375" style="77" customWidth="1"/>
    <col min="8962" max="8962" width="15.7109375" style="77" customWidth="1"/>
    <col min="8963" max="9212" width="9" style="77"/>
    <col min="9213" max="9213" width="8.7109375" style="77" customWidth="1"/>
    <col min="9214" max="9214" width="5.7109375" style="77" customWidth="1"/>
    <col min="9215" max="9215" width="20.7109375" style="77" customWidth="1"/>
    <col min="9216" max="9216" width="27.7109375" style="77" customWidth="1"/>
    <col min="9217" max="9217" width="20.7109375" style="77" customWidth="1"/>
    <col min="9218" max="9218" width="15.7109375" style="77" customWidth="1"/>
    <col min="9219" max="9468" width="9" style="77"/>
    <col min="9469" max="9469" width="8.7109375" style="77" customWidth="1"/>
    <col min="9470" max="9470" width="5.7109375" style="77" customWidth="1"/>
    <col min="9471" max="9471" width="20.7109375" style="77" customWidth="1"/>
    <col min="9472" max="9472" width="27.7109375" style="77" customWidth="1"/>
    <col min="9473" max="9473" width="20.7109375" style="77" customWidth="1"/>
    <col min="9474" max="9474" width="15.7109375" style="77" customWidth="1"/>
    <col min="9475" max="9724" width="9" style="77"/>
    <col min="9725" max="9725" width="8.7109375" style="77" customWidth="1"/>
    <col min="9726" max="9726" width="5.7109375" style="77" customWidth="1"/>
    <col min="9727" max="9727" width="20.7109375" style="77" customWidth="1"/>
    <col min="9728" max="9728" width="27.7109375" style="77" customWidth="1"/>
    <col min="9729" max="9729" width="20.7109375" style="77" customWidth="1"/>
    <col min="9730" max="9730" width="15.7109375" style="77" customWidth="1"/>
    <col min="9731" max="9980" width="9" style="77"/>
    <col min="9981" max="9981" width="8.7109375" style="77" customWidth="1"/>
    <col min="9982" max="9982" width="5.7109375" style="77" customWidth="1"/>
    <col min="9983" max="9983" width="20.7109375" style="77" customWidth="1"/>
    <col min="9984" max="9984" width="27.7109375" style="77" customWidth="1"/>
    <col min="9985" max="9985" width="20.7109375" style="77" customWidth="1"/>
    <col min="9986" max="9986" width="15.7109375" style="77" customWidth="1"/>
    <col min="9987" max="10236" width="9" style="77"/>
    <col min="10237" max="10237" width="8.7109375" style="77" customWidth="1"/>
    <col min="10238" max="10238" width="5.7109375" style="77" customWidth="1"/>
    <col min="10239" max="10239" width="20.7109375" style="77" customWidth="1"/>
    <col min="10240" max="10240" width="27.7109375" style="77" customWidth="1"/>
    <col min="10241" max="10241" width="20.7109375" style="77" customWidth="1"/>
    <col min="10242" max="10242" width="15.7109375" style="77" customWidth="1"/>
    <col min="10243" max="10492" width="9" style="77"/>
    <col min="10493" max="10493" width="8.7109375" style="77" customWidth="1"/>
    <col min="10494" max="10494" width="5.7109375" style="77" customWidth="1"/>
    <col min="10495" max="10495" width="20.7109375" style="77" customWidth="1"/>
    <col min="10496" max="10496" width="27.7109375" style="77" customWidth="1"/>
    <col min="10497" max="10497" width="20.7109375" style="77" customWidth="1"/>
    <col min="10498" max="10498" width="15.7109375" style="77" customWidth="1"/>
    <col min="10499" max="10748" width="9" style="77"/>
    <col min="10749" max="10749" width="8.7109375" style="77" customWidth="1"/>
    <col min="10750" max="10750" width="5.7109375" style="77" customWidth="1"/>
    <col min="10751" max="10751" width="20.7109375" style="77" customWidth="1"/>
    <col min="10752" max="10752" width="27.7109375" style="77" customWidth="1"/>
    <col min="10753" max="10753" width="20.7109375" style="77" customWidth="1"/>
    <col min="10754" max="10754" width="15.7109375" style="77" customWidth="1"/>
    <col min="10755" max="11004" width="9" style="77"/>
    <col min="11005" max="11005" width="8.7109375" style="77" customWidth="1"/>
    <col min="11006" max="11006" width="5.7109375" style="77" customWidth="1"/>
    <col min="11007" max="11007" width="20.7109375" style="77" customWidth="1"/>
    <col min="11008" max="11008" width="27.7109375" style="77" customWidth="1"/>
    <col min="11009" max="11009" width="20.7109375" style="77" customWidth="1"/>
    <col min="11010" max="11010" width="15.7109375" style="77" customWidth="1"/>
    <col min="11011" max="11260" width="9" style="77"/>
    <col min="11261" max="11261" width="8.7109375" style="77" customWidth="1"/>
    <col min="11262" max="11262" width="5.7109375" style="77" customWidth="1"/>
    <col min="11263" max="11263" width="20.7109375" style="77" customWidth="1"/>
    <col min="11264" max="11264" width="27.7109375" style="77" customWidth="1"/>
    <col min="11265" max="11265" width="20.7109375" style="77" customWidth="1"/>
    <col min="11266" max="11266" width="15.7109375" style="77" customWidth="1"/>
    <col min="11267" max="11516" width="9" style="77"/>
    <col min="11517" max="11517" width="8.7109375" style="77" customWidth="1"/>
    <col min="11518" max="11518" width="5.7109375" style="77" customWidth="1"/>
    <col min="11519" max="11519" width="20.7109375" style="77" customWidth="1"/>
    <col min="11520" max="11520" width="27.7109375" style="77" customWidth="1"/>
    <col min="11521" max="11521" width="20.7109375" style="77" customWidth="1"/>
    <col min="11522" max="11522" width="15.7109375" style="77" customWidth="1"/>
    <col min="11523" max="11772" width="9" style="77"/>
    <col min="11773" max="11773" width="8.7109375" style="77" customWidth="1"/>
    <col min="11774" max="11774" width="5.7109375" style="77" customWidth="1"/>
    <col min="11775" max="11775" width="20.7109375" style="77" customWidth="1"/>
    <col min="11776" max="11776" width="27.7109375" style="77" customWidth="1"/>
    <col min="11777" max="11777" width="20.7109375" style="77" customWidth="1"/>
    <col min="11778" max="11778" width="15.7109375" style="77" customWidth="1"/>
    <col min="11779" max="12028" width="9" style="77"/>
    <col min="12029" max="12029" width="8.7109375" style="77" customWidth="1"/>
    <col min="12030" max="12030" width="5.7109375" style="77" customWidth="1"/>
    <col min="12031" max="12031" width="20.7109375" style="77" customWidth="1"/>
    <col min="12032" max="12032" width="27.7109375" style="77" customWidth="1"/>
    <col min="12033" max="12033" width="20.7109375" style="77" customWidth="1"/>
    <col min="12034" max="12034" width="15.7109375" style="77" customWidth="1"/>
    <col min="12035" max="12284" width="9" style="77"/>
    <col min="12285" max="12285" width="8.7109375" style="77" customWidth="1"/>
    <col min="12286" max="12286" width="5.7109375" style="77" customWidth="1"/>
    <col min="12287" max="12287" width="20.7109375" style="77" customWidth="1"/>
    <col min="12288" max="12288" width="27.7109375" style="77" customWidth="1"/>
    <col min="12289" max="12289" width="20.7109375" style="77" customWidth="1"/>
    <col min="12290" max="12290" width="15.7109375" style="77" customWidth="1"/>
    <col min="12291" max="12540" width="9" style="77"/>
    <col min="12541" max="12541" width="8.7109375" style="77" customWidth="1"/>
    <col min="12542" max="12542" width="5.7109375" style="77" customWidth="1"/>
    <col min="12543" max="12543" width="20.7109375" style="77" customWidth="1"/>
    <col min="12544" max="12544" width="27.7109375" style="77" customWidth="1"/>
    <col min="12545" max="12545" width="20.7109375" style="77" customWidth="1"/>
    <col min="12546" max="12546" width="15.7109375" style="77" customWidth="1"/>
    <col min="12547" max="12796" width="9" style="77"/>
    <col min="12797" max="12797" width="8.7109375" style="77" customWidth="1"/>
    <col min="12798" max="12798" width="5.7109375" style="77" customWidth="1"/>
    <col min="12799" max="12799" width="20.7109375" style="77" customWidth="1"/>
    <col min="12800" max="12800" width="27.7109375" style="77" customWidth="1"/>
    <col min="12801" max="12801" width="20.7109375" style="77" customWidth="1"/>
    <col min="12802" max="12802" width="15.7109375" style="77" customWidth="1"/>
    <col min="12803" max="13052" width="9" style="77"/>
    <col min="13053" max="13053" width="8.7109375" style="77" customWidth="1"/>
    <col min="13054" max="13054" width="5.7109375" style="77" customWidth="1"/>
    <col min="13055" max="13055" width="20.7109375" style="77" customWidth="1"/>
    <col min="13056" max="13056" width="27.7109375" style="77" customWidth="1"/>
    <col min="13057" max="13057" width="20.7109375" style="77" customWidth="1"/>
    <col min="13058" max="13058" width="15.7109375" style="77" customWidth="1"/>
    <col min="13059" max="13308" width="9" style="77"/>
    <col min="13309" max="13309" width="8.7109375" style="77" customWidth="1"/>
    <col min="13310" max="13310" width="5.7109375" style="77" customWidth="1"/>
    <col min="13311" max="13311" width="20.7109375" style="77" customWidth="1"/>
    <col min="13312" max="13312" width="27.7109375" style="77" customWidth="1"/>
    <col min="13313" max="13313" width="20.7109375" style="77" customWidth="1"/>
    <col min="13314" max="13314" width="15.7109375" style="77" customWidth="1"/>
    <col min="13315" max="13564" width="9" style="77"/>
    <col min="13565" max="13565" width="8.7109375" style="77" customWidth="1"/>
    <col min="13566" max="13566" width="5.7109375" style="77" customWidth="1"/>
    <col min="13567" max="13567" width="20.7109375" style="77" customWidth="1"/>
    <col min="13568" max="13568" width="27.7109375" style="77" customWidth="1"/>
    <col min="13569" max="13569" width="20.7109375" style="77" customWidth="1"/>
    <col min="13570" max="13570" width="15.7109375" style="77" customWidth="1"/>
    <col min="13571" max="13820" width="9" style="77"/>
    <col min="13821" max="13821" width="8.7109375" style="77" customWidth="1"/>
    <col min="13822" max="13822" width="5.7109375" style="77" customWidth="1"/>
    <col min="13823" max="13823" width="20.7109375" style="77" customWidth="1"/>
    <col min="13824" max="13824" width="27.7109375" style="77" customWidth="1"/>
    <col min="13825" max="13825" width="20.7109375" style="77" customWidth="1"/>
    <col min="13826" max="13826" width="15.7109375" style="77" customWidth="1"/>
    <col min="13827" max="14076" width="9" style="77"/>
    <col min="14077" max="14077" width="8.7109375" style="77" customWidth="1"/>
    <col min="14078" max="14078" width="5.7109375" style="77" customWidth="1"/>
    <col min="14079" max="14079" width="20.7109375" style="77" customWidth="1"/>
    <col min="14080" max="14080" width="27.7109375" style="77" customWidth="1"/>
    <col min="14081" max="14081" width="20.7109375" style="77" customWidth="1"/>
    <col min="14082" max="14082" width="15.7109375" style="77" customWidth="1"/>
    <col min="14083" max="14332" width="9" style="77"/>
    <col min="14333" max="14333" width="8.7109375" style="77" customWidth="1"/>
    <col min="14334" max="14334" width="5.7109375" style="77" customWidth="1"/>
    <col min="14335" max="14335" width="20.7109375" style="77" customWidth="1"/>
    <col min="14336" max="14336" width="27.7109375" style="77" customWidth="1"/>
    <col min="14337" max="14337" width="20.7109375" style="77" customWidth="1"/>
    <col min="14338" max="14338" width="15.7109375" style="77" customWidth="1"/>
    <col min="14339" max="14588" width="9" style="77"/>
    <col min="14589" max="14589" width="8.7109375" style="77" customWidth="1"/>
    <col min="14590" max="14590" width="5.7109375" style="77" customWidth="1"/>
    <col min="14591" max="14591" width="20.7109375" style="77" customWidth="1"/>
    <col min="14592" max="14592" width="27.7109375" style="77" customWidth="1"/>
    <col min="14593" max="14593" width="20.7109375" style="77" customWidth="1"/>
    <col min="14594" max="14594" width="15.7109375" style="77" customWidth="1"/>
    <col min="14595" max="14844" width="9" style="77"/>
    <col min="14845" max="14845" width="8.7109375" style="77" customWidth="1"/>
    <col min="14846" max="14846" width="5.7109375" style="77" customWidth="1"/>
    <col min="14847" max="14847" width="20.7109375" style="77" customWidth="1"/>
    <col min="14848" max="14848" width="27.7109375" style="77" customWidth="1"/>
    <col min="14849" max="14849" width="20.7109375" style="77" customWidth="1"/>
    <col min="14850" max="14850" width="15.7109375" style="77" customWidth="1"/>
    <col min="14851" max="15100" width="9" style="77"/>
    <col min="15101" max="15101" width="8.7109375" style="77" customWidth="1"/>
    <col min="15102" max="15102" width="5.7109375" style="77" customWidth="1"/>
    <col min="15103" max="15103" width="20.7109375" style="77" customWidth="1"/>
    <col min="15104" max="15104" width="27.7109375" style="77" customWidth="1"/>
    <col min="15105" max="15105" width="20.7109375" style="77" customWidth="1"/>
    <col min="15106" max="15106" width="15.7109375" style="77" customWidth="1"/>
    <col min="15107" max="15356" width="9" style="77"/>
    <col min="15357" max="15357" width="8.7109375" style="77" customWidth="1"/>
    <col min="15358" max="15358" width="5.7109375" style="77" customWidth="1"/>
    <col min="15359" max="15359" width="20.7109375" style="77" customWidth="1"/>
    <col min="15360" max="15360" width="27.7109375" style="77" customWidth="1"/>
    <col min="15361" max="15361" width="20.7109375" style="77" customWidth="1"/>
    <col min="15362" max="15362" width="15.7109375" style="77" customWidth="1"/>
    <col min="15363" max="15612" width="9" style="77"/>
    <col min="15613" max="15613" width="8.7109375" style="77" customWidth="1"/>
    <col min="15614" max="15614" width="5.7109375" style="77" customWidth="1"/>
    <col min="15615" max="15615" width="20.7109375" style="77" customWidth="1"/>
    <col min="15616" max="15616" width="27.7109375" style="77" customWidth="1"/>
    <col min="15617" max="15617" width="20.7109375" style="77" customWidth="1"/>
    <col min="15618" max="15618" width="15.7109375" style="77" customWidth="1"/>
    <col min="15619" max="15868" width="9" style="77"/>
    <col min="15869" max="15869" width="8.7109375" style="77" customWidth="1"/>
    <col min="15870" max="15870" width="5.7109375" style="77" customWidth="1"/>
    <col min="15871" max="15871" width="20.7109375" style="77" customWidth="1"/>
    <col min="15872" max="15872" width="27.7109375" style="77" customWidth="1"/>
    <col min="15873" max="15873" width="20.7109375" style="77" customWidth="1"/>
    <col min="15874" max="15874" width="15.7109375" style="77" customWidth="1"/>
    <col min="15875" max="16124" width="9" style="77"/>
    <col min="16125" max="16125" width="8.7109375" style="77" customWidth="1"/>
    <col min="16126" max="16126" width="5.7109375" style="77" customWidth="1"/>
    <col min="16127" max="16127" width="20.7109375" style="77" customWidth="1"/>
    <col min="16128" max="16128" width="27.7109375" style="77" customWidth="1"/>
    <col min="16129" max="16129" width="20.7109375" style="77" customWidth="1"/>
    <col min="16130" max="16130" width="15.7109375" style="77" customWidth="1"/>
    <col min="16131" max="16384" width="9" style="77"/>
  </cols>
  <sheetData>
    <row r="1" spans="1:8" ht="24.95" customHeight="1"/>
    <row r="2" spans="1:8" s="81" customFormat="1" ht="24.95" customHeight="1">
      <c r="A2" s="404"/>
      <c r="B2" s="404"/>
      <c r="C2" s="404"/>
      <c r="D2" s="82"/>
      <c r="E2" s="407" t="s">
        <v>0</v>
      </c>
      <c r="F2" s="496"/>
      <c r="G2" s="82"/>
    </row>
    <row r="3" spans="1:8" s="81" customFormat="1" ht="13.5">
      <c r="A3" s="405"/>
      <c r="B3" s="406"/>
      <c r="C3" s="406"/>
      <c r="E3" s="406"/>
      <c r="F3" s="406"/>
      <c r="G3" s="82"/>
    </row>
    <row r="4" spans="1:8" s="78" customFormat="1" ht="32.25" customHeight="1" thickBot="1">
      <c r="A4" s="341" t="s">
        <v>305</v>
      </c>
      <c r="B4" s="342"/>
      <c r="C4" s="342"/>
      <c r="D4" s="342"/>
      <c r="E4" s="342"/>
      <c r="F4" s="342"/>
      <c r="G4" s="80"/>
    </row>
    <row r="5" spans="1:8" s="78" customFormat="1" ht="15.75">
      <c r="A5" s="418" t="s">
        <v>1</v>
      </c>
      <c r="B5" s="419"/>
      <c r="C5" s="420" t="s">
        <v>26</v>
      </c>
      <c r="D5" s="421"/>
      <c r="E5" s="421"/>
      <c r="F5" s="422"/>
      <c r="G5" s="80"/>
    </row>
    <row r="6" spans="1:8" s="78" customFormat="1" ht="15.75">
      <c r="A6" s="411" t="s">
        <v>2</v>
      </c>
      <c r="B6" s="412"/>
      <c r="C6" s="413" t="s">
        <v>161</v>
      </c>
      <c r="D6" s="414"/>
      <c r="E6" s="414"/>
      <c r="F6" s="415"/>
      <c r="G6" s="79"/>
    </row>
    <row r="7" spans="1:8" s="78" customFormat="1" ht="16.5" thickBot="1">
      <c r="A7" s="416" t="s">
        <v>3</v>
      </c>
      <c r="B7" s="417"/>
      <c r="C7" s="408" t="s">
        <v>17</v>
      </c>
      <c r="D7" s="409"/>
      <c r="E7" s="409"/>
      <c r="F7" s="410"/>
      <c r="G7" s="79"/>
    </row>
    <row r="8" spans="1:8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8" ht="16.5" thickBot="1">
      <c r="A9" s="315" t="s">
        <v>10</v>
      </c>
      <c r="B9" s="201">
        <v>1</v>
      </c>
      <c r="C9" s="501" t="s">
        <v>95</v>
      </c>
      <c r="D9" s="502" t="s">
        <v>329</v>
      </c>
      <c r="E9" s="504"/>
      <c r="F9" s="141"/>
    </row>
    <row r="10" spans="1:8" ht="16.5" thickBot="1">
      <c r="A10" s="316"/>
      <c r="B10" s="201">
        <v>2</v>
      </c>
      <c r="C10" s="501"/>
      <c r="D10" s="503"/>
      <c r="E10" s="505"/>
      <c r="F10" s="141"/>
    </row>
    <row r="11" spans="1:8" ht="16.5" thickBot="1">
      <c r="A11" s="316"/>
      <c r="B11" s="201">
        <v>3</v>
      </c>
      <c r="C11" s="501"/>
      <c r="D11" s="503"/>
      <c r="E11" s="505"/>
      <c r="F11" s="141"/>
    </row>
    <row r="12" spans="1:8" ht="16.5" thickBot="1">
      <c r="A12" s="316"/>
      <c r="B12" s="201">
        <v>4</v>
      </c>
      <c r="C12" s="501"/>
      <c r="D12" s="503"/>
      <c r="E12" s="506"/>
      <c r="F12" s="141"/>
    </row>
    <row r="13" spans="1:8" ht="16.5" thickBot="1">
      <c r="A13" s="316"/>
      <c r="B13" s="201">
        <v>5</v>
      </c>
      <c r="C13" s="302"/>
      <c r="D13" s="303"/>
      <c r="E13" s="304"/>
      <c r="F13" s="141"/>
    </row>
    <row r="14" spans="1:8" ht="16.5" thickBot="1">
      <c r="A14" s="316"/>
      <c r="B14" s="201">
        <v>7</v>
      </c>
      <c r="C14" s="317" t="s">
        <v>308</v>
      </c>
      <c r="D14" s="317" t="s">
        <v>318</v>
      </c>
      <c r="E14" s="210"/>
      <c r="F14" s="482" t="s">
        <v>323</v>
      </c>
    </row>
    <row r="15" spans="1:8" ht="16.5" thickBot="1">
      <c r="A15" s="316"/>
      <c r="B15" s="201">
        <v>8</v>
      </c>
      <c r="C15" s="318"/>
      <c r="D15" s="318"/>
      <c r="E15" s="212"/>
      <c r="F15" s="322"/>
      <c r="H15" s="77" t="s">
        <v>122</v>
      </c>
    </row>
    <row r="16" spans="1:8" ht="16.5" thickBot="1">
      <c r="A16" s="316"/>
      <c r="B16" s="201">
        <v>9</v>
      </c>
      <c r="C16" s="318"/>
      <c r="D16" s="318"/>
      <c r="E16" s="213"/>
      <c r="F16" s="322"/>
    </row>
    <row r="17" spans="1:6" ht="16.5" thickBot="1">
      <c r="A17" s="316"/>
      <c r="B17" s="201">
        <v>10</v>
      </c>
      <c r="C17" s="319"/>
      <c r="D17" s="319"/>
      <c r="E17" s="213"/>
      <c r="F17" s="322"/>
    </row>
    <row r="18" spans="1:6" ht="16.5" thickBot="1">
      <c r="A18" s="316"/>
      <c r="B18" s="201">
        <v>11</v>
      </c>
      <c r="C18" s="497"/>
      <c r="D18" s="499"/>
      <c r="E18" s="244" t="s">
        <v>326</v>
      </c>
      <c r="F18" s="322"/>
    </row>
    <row r="19" spans="1:6" ht="16.5" thickBot="1">
      <c r="A19" s="320"/>
      <c r="B19" s="201">
        <v>12</v>
      </c>
      <c r="C19" s="498"/>
      <c r="D19" s="500"/>
      <c r="E19" s="215"/>
      <c r="F19" s="364"/>
    </row>
    <row r="20" spans="1:6" ht="16.5" thickBot="1">
      <c r="A20" s="315" t="s">
        <v>11</v>
      </c>
      <c r="B20" s="201">
        <v>7</v>
      </c>
      <c r="C20" s="510" t="s">
        <v>217</v>
      </c>
      <c r="D20" s="483" t="s">
        <v>161</v>
      </c>
      <c r="E20" s="217"/>
      <c r="F20" s="218"/>
    </row>
    <row r="21" spans="1:6" ht="16.5" thickBot="1">
      <c r="A21" s="316"/>
      <c r="B21" s="201">
        <v>8</v>
      </c>
      <c r="C21" s="510"/>
      <c r="D21" s="483"/>
      <c r="E21" s="217"/>
      <c r="F21" s="218"/>
    </row>
    <row r="22" spans="1:6" ht="16.5" thickBot="1">
      <c r="A22" s="316"/>
      <c r="B22" s="201">
        <v>9</v>
      </c>
      <c r="C22" s="510"/>
      <c r="D22" s="483"/>
      <c r="E22" s="217"/>
      <c r="F22" s="218"/>
    </row>
    <row r="23" spans="1:6" ht="16.5" thickBot="1">
      <c r="A23" s="316"/>
      <c r="B23" s="201">
        <v>10</v>
      </c>
      <c r="C23" s="291" t="s">
        <v>331</v>
      </c>
      <c r="D23" s="241" t="s">
        <v>161</v>
      </c>
      <c r="E23" s="217"/>
      <c r="F23" s="218"/>
    </row>
    <row r="24" spans="1:6" ht="16.5" thickBot="1">
      <c r="A24" s="316"/>
      <c r="B24" s="201">
        <v>11</v>
      </c>
      <c r="C24" s="313"/>
      <c r="D24" s="311"/>
      <c r="E24" s="217"/>
      <c r="F24" s="218"/>
    </row>
    <row r="25" spans="1:6" ht="16.5" thickBot="1">
      <c r="A25" s="331"/>
      <c r="B25" s="201">
        <v>12</v>
      </c>
      <c r="C25" s="314"/>
      <c r="D25" s="312"/>
      <c r="E25" s="219"/>
      <c r="F25" s="218"/>
    </row>
    <row r="26" spans="1:6" ht="16.5" thickBot="1">
      <c r="A26" s="495" t="s">
        <v>12</v>
      </c>
      <c r="B26" s="201">
        <v>7</v>
      </c>
      <c r="C26" s="429" t="s">
        <v>181</v>
      </c>
      <c r="D26" s="456" t="s">
        <v>333</v>
      </c>
      <c r="E26" s="225"/>
      <c r="F26" s="224"/>
    </row>
    <row r="27" spans="1:6" ht="17.25" customHeight="1" thickBot="1">
      <c r="A27" s="316"/>
      <c r="B27" s="201">
        <v>8</v>
      </c>
      <c r="C27" s="430"/>
      <c r="D27" s="457"/>
      <c r="E27" s="225"/>
      <c r="F27" s="224"/>
    </row>
    <row r="28" spans="1:6" ht="17.25" customHeight="1" thickBot="1">
      <c r="A28" s="316"/>
      <c r="B28" s="201">
        <v>9</v>
      </c>
      <c r="C28" s="430"/>
      <c r="D28" s="457"/>
      <c r="E28" s="225"/>
      <c r="F28" s="224"/>
    </row>
    <row r="29" spans="1:6" ht="17.25" customHeight="1" thickBot="1">
      <c r="A29" s="316"/>
      <c r="B29" s="201">
        <v>10</v>
      </c>
      <c r="C29" s="430"/>
      <c r="D29" s="457"/>
      <c r="E29" s="225"/>
      <c r="F29" s="224"/>
    </row>
    <row r="30" spans="1:6" ht="17.25" customHeight="1" thickBot="1">
      <c r="A30" s="316"/>
      <c r="B30" s="201">
        <v>11</v>
      </c>
      <c r="C30" s="430"/>
      <c r="D30" s="457"/>
      <c r="E30" s="225"/>
      <c r="F30" s="224"/>
    </row>
    <row r="31" spans="1:6" ht="17.25" customHeight="1" thickBot="1">
      <c r="A31" s="320"/>
      <c r="B31" s="201">
        <v>12</v>
      </c>
      <c r="C31" s="431"/>
      <c r="D31" s="458"/>
      <c r="E31" s="226"/>
      <c r="F31" s="227"/>
    </row>
    <row r="32" spans="1:6" ht="16.5" thickBot="1">
      <c r="A32" s="315" t="s">
        <v>13</v>
      </c>
      <c r="B32" s="201">
        <v>7</v>
      </c>
      <c r="C32" s="317"/>
      <c r="D32" s="317"/>
      <c r="E32" s="228"/>
      <c r="F32" s="229"/>
    </row>
    <row r="33" spans="1:6" ht="16.5" thickBot="1">
      <c r="A33" s="316"/>
      <c r="B33" s="201">
        <v>8</v>
      </c>
      <c r="C33" s="318"/>
      <c r="D33" s="318"/>
      <c r="E33" s="230"/>
      <c r="F33" s="229"/>
    </row>
    <row r="34" spans="1:6" ht="16.5" thickBot="1">
      <c r="A34" s="316"/>
      <c r="B34" s="201">
        <v>9</v>
      </c>
      <c r="C34" s="318"/>
      <c r="D34" s="318"/>
      <c r="E34" s="230"/>
      <c r="F34" s="229"/>
    </row>
    <row r="35" spans="1:6" ht="16.5" thickBot="1">
      <c r="A35" s="316"/>
      <c r="B35" s="201">
        <v>10</v>
      </c>
      <c r="C35" s="319"/>
      <c r="D35" s="319"/>
      <c r="E35" s="230"/>
      <c r="F35" s="229"/>
    </row>
    <row r="36" spans="1:6" ht="16.5" thickBot="1">
      <c r="A36" s="316"/>
      <c r="B36" s="201">
        <v>11</v>
      </c>
      <c r="C36" s="313"/>
      <c r="D36" s="311"/>
      <c r="E36" s="230"/>
      <c r="F36" s="229"/>
    </row>
    <row r="37" spans="1:6" ht="16.5" thickBot="1">
      <c r="A37" s="331"/>
      <c r="B37" s="201">
        <v>12</v>
      </c>
      <c r="C37" s="314"/>
      <c r="D37" s="312"/>
      <c r="E37" s="230"/>
      <c r="F37" s="229"/>
    </row>
    <row r="38" spans="1:6" ht="16.5" thickBot="1">
      <c r="A38" s="495" t="s">
        <v>14</v>
      </c>
      <c r="B38" s="201">
        <v>2</v>
      </c>
      <c r="C38" s="283"/>
      <c r="D38" s="284"/>
      <c r="E38" s="230"/>
      <c r="F38" s="229"/>
    </row>
    <row r="39" spans="1:6" ht="17.25" customHeight="1" thickBot="1">
      <c r="A39" s="316"/>
      <c r="B39" s="201">
        <v>3</v>
      </c>
      <c r="C39" s="237"/>
      <c r="D39" s="285"/>
      <c r="E39" s="230"/>
      <c r="F39" s="229"/>
    </row>
    <row r="40" spans="1:6" ht="16.5" thickBot="1">
      <c r="A40" s="316"/>
      <c r="B40" s="201">
        <v>4</v>
      </c>
      <c r="C40" s="237"/>
      <c r="D40" s="285"/>
      <c r="E40" s="230"/>
      <c r="F40" s="229"/>
    </row>
    <row r="41" spans="1:6" ht="16.5" thickBot="1">
      <c r="A41" s="316"/>
      <c r="B41" s="201">
        <v>5</v>
      </c>
      <c r="C41" s="241"/>
      <c r="D41" s="242"/>
      <c r="E41" s="230"/>
      <c r="F41" s="229"/>
    </row>
    <row r="42" spans="1:6" ht="16.5" thickBot="1">
      <c r="A42" s="316"/>
      <c r="B42" s="201">
        <v>6</v>
      </c>
      <c r="C42" s="313"/>
      <c r="D42" s="311"/>
      <c r="E42" s="230"/>
      <c r="F42" s="229"/>
    </row>
    <row r="43" spans="1:6" ht="16.5" thickBot="1">
      <c r="A43" s="316"/>
      <c r="B43" s="201">
        <v>7</v>
      </c>
      <c r="C43" s="314"/>
      <c r="D43" s="312"/>
      <c r="E43" s="231"/>
      <c r="F43" s="229"/>
    </row>
    <row r="44" spans="1:6" ht="16.5" thickBot="1">
      <c r="A44" s="315" t="s">
        <v>15</v>
      </c>
      <c r="B44" s="201">
        <v>8</v>
      </c>
      <c r="C44" s="317"/>
      <c r="D44" s="317"/>
      <c r="E44" s="230"/>
      <c r="F44" s="229"/>
    </row>
    <row r="45" spans="1:6" ht="16.5" thickBot="1">
      <c r="A45" s="316"/>
      <c r="B45" s="201">
        <v>9</v>
      </c>
      <c r="C45" s="318"/>
      <c r="D45" s="318"/>
      <c r="E45" s="230"/>
      <c r="F45" s="229"/>
    </row>
    <row r="46" spans="1:6" ht="16.5" thickBot="1">
      <c r="A46" s="316"/>
      <c r="B46" s="201">
        <v>10</v>
      </c>
      <c r="C46" s="318"/>
      <c r="D46" s="318"/>
      <c r="E46" s="230"/>
      <c r="F46" s="229"/>
    </row>
    <row r="47" spans="1:6" ht="16.5" thickBot="1">
      <c r="A47" s="316"/>
      <c r="B47" s="201">
        <v>11</v>
      </c>
      <c r="C47" s="319"/>
      <c r="D47" s="319"/>
      <c r="E47" s="230"/>
      <c r="F47" s="229"/>
    </row>
    <row r="48" spans="1:6" ht="16.5" thickBot="1">
      <c r="A48" s="316"/>
      <c r="B48" s="201">
        <v>12</v>
      </c>
      <c r="C48" s="313"/>
      <c r="D48" s="311"/>
      <c r="E48" s="230"/>
      <c r="F48" s="229"/>
    </row>
    <row r="49" spans="1:6" ht="16.5" thickBot="1">
      <c r="A49" s="320"/>
      <c r="B49" s="201">
        <v>1</v>
      </c>
      <c r="C49" s="314"/>
      <c r="D49" s="312"/>
      <c r="E49" s="230"/>
      <c r="F49" s="229"/>
    </row>
    <row r="50" spans="1:6" ht="16.5" thickBot="1">
      <c r="A50" s="315" t="s">
        <v>19</v>
      </c>
      <c r="B50" s="200">
        <v>1</v>
      </c>
      <c r="C50" s="465" t="s">
        <v>310</v>
      </c>
      <c r="D50" s="317" t="s">
        <v>325</v>
      </c>
      <c r="E50" s="230"/>
      <c r="F50" s="482" t="s">
        <v>323</v>
      </c>
    </row>
    <row r="51" spans="1:6" ht="16.5" thickBot="1">
      <c r="A51" s="316"/>
      <c r="B51" s="200">
        <v>2</v>
      </c>
      <c r="C51" s="325"/>
      <c r="D51" s="318"/>
      <c r="E51" s="230"/>
      <c r="F51" s="322"/>
    </row>
    <row r="52" spans="1:6" ht="16.5" thickBot="1">
      <c r="A52" s="316"/>
      <c r="B52" s="200">
        <v>3</v>
      </c>
      <c r="C52" s="325"/>
      <c r="D52" s="318"/>
      <c r="E52" s="230"/>
      <c r="F52" s="322"/>
    </row>
    <row r="53" spans="1:6" ht="16.5" thickBot="1">
      <c r="A53" s="316"/>
      <c r="B53" s="200">
        <v>4</v>
      </c>
      <c r="C53" s="326"/>
      <c r="D53" s="319"/>
      <c r="E53" s="230"/>
      <c r="F53" s="322"/>
    </row>
    <row r="54" spans="1:6" ht="16.5" thickBot="1">
      <c r="A54" s="316"/>
      <c r="B54" s="245">
        <v>5</v>
      </c>
      <c r="C54" s="313"/>
      <c r="D54" s="311"/>
      <c r="E54" s="230"/>
      <c r="F54" s="322"/>
    </row>
    <row r="55" spans="1:6" ht="16.5" thickBot="1">
      <c r="A55" s="320"/>
      <c r="B55" s="245">
        <v>6</v>
      </c>
      <c r="C55" s="314"/>
      <c r="D55" s="312"/>
      <c r="E55" s="238"/>
      <c r="F55" s="364"/>
    </row>
    <row r="56" spans="1:6">
      <c r="A56" s="147"/>
      <c r="C56" s="147"/>
      <c r="D56" s="147"/>
      <c r="E56" s="147"/>
      <c r="F56" s="147"/>
    </row>
    <row r="57" spans="1:6" ht="15.75">
      <c r="A57" s="147"/>
      <c r="C57" s="146"/>
      <c r="D57" s="359" t="s">
        <v>261</v>
      </c>
      <c r="E57" s="360"/>
      <c r="F57" s="360"/>
    </row>
    <row r="58" spans="1:6" ht="15.75">
      <c r="A58" s="147"/>
      <c r="C58" s="148"/>
      <c r="D58" s="147"/>
      <c r="E58" s="151" t="s">
        <v>16</v>
      </c>
      <c r="F58" s="151"/>
    </row>
    <row r="69" spans="2:6" ht="13.5" thickBot="1"/>
    <row r="70" spans="2:6" ht="17.25" thickBot="1">
      <c r="B70" s="507" t="s">
        <v>34</v>
      </c>
      <c r="C70" s="508"/>
      <c r="D70" s="509"/>
      <c r="E70" s="87">
        <v>24</v>
      </c>
      <c r="F70" s="4"/>
    </row>
    <row r="71" spans="2:6" ht="17.25" thickBot="1">
      <c r="B71" s="438" t="s">
        <v>35</v>
      </c>
      <c r="C71" s="439"/>
      <c r="D71" s="440"/>
      <c r="E71" s="25">
        <v>22</v>
      </c>
      <c r="F71" s="4"/>
    </row>
    <row r="72" spans="2:6" ht="17.25" thickBot="1">
      <c r="B72" s="26">
        <v>1</v>
      </c>
      <c r="C72" s="27" t="s">
        <v>81</v>
      </c>
      <c r="D72" s="28" t="s">
        <v>37</v>
      </c>
      <c r="E72" s="27" t="s">
        <v>60</v>
      </c>
      <c r="F72" s="4"/>
    </row>
    <row r="73" spans="2:6" ht="17.25" thickBot="1">
      <c r="B73" s="26">
        <v>2</v>
      </c>
      <c r="C73" s="27" t="s">
        <v>82</v>
      </c>
      <c r="D73" s="64" t="s">
        <v>42</v>
      </c>
      <c r="E73" s="27" t="s">
        <v>60</v>
      </c>
      <c r="F73" s="4"/>
    </row>
    <row r="74" spans="2:6" ht="17.25" thickBot="1">
      <c r="B74" s="26">
        <v>3</v>
      </c>
      <c r="C74" s="27" t="s">
        <v>83</v>
      </c>
      <c r="D74" s="64" t="s">
        <v>40</v>
      </c>
      <c r="E74" s="27" t="s">
        <v>60</v>
      </c>
      <c r="F74" s="4"/>
    </row>
    <row r="75" spans="2:6" ht="17.25" thickBot="1">
      <c r="B75" s="26">
        <v>4</v>
      </c>
      <c r="C75" s="27" t="s">
        <v>84</v>
      </c>
      <c r="D75" s="64" t="s">
        <v>44</v>
      </c>
      <c r="E75" s="27" t="s">
        <v>38</v>
      </c>
      <c r="F75" s="4"/>
    </row>
    <row r="76" spans="2:6" ht="17.25" thickBot="1">
      <c r="B76" s="26">
        <v>5</v>
      </c>
      <c r="C76" s="61" t="s">
        <v>85</v>
      </c>
      <c r="D76" s="74" t="s">
        <v>86</v>
      </c>
      <c r="E76" s="27" t="s">
        <v>60</v>
      </c>
      <c r="F76" s="4">
        <f>75/9</f>
        <v>8.3333333333333339</v>
      </c>
    </row>
    <row r="77" spans="2:6" ht="33.75" thickBot="1">
      <c r="B77" s="26">
        <v>6</v>
      </c>
      <c r="C77" s="27" t="s">
        <v>113</v>
      </c>
      <c r="D77" s="98" t="s">
        <v>114</v>
      </c>
      <c r="E77" s="27" t="s">
        <v>89</v>
      </c>
      <c r="F77" s="43" t="s">
        <v>160</v>
      </c>
    </row>
    <row r="78" spans="2:6" ht="33.75" thickBot="1">
      <c r="B78" s="26">
        <v>7</v>
      </c>
      <c r="C78" s="27" t="s">
        <v>90</v>
      </c>
      <c r="D78" s="99" t="s">
        <v>115</v>
      </c>
      <c r="E78" s="27" t="s">
        <v>89</v>
      </c>
      <c r="F78" s="43" t="s">
        <v>120</v>
      </c>
    </row>
    <row r="79" spans="2:6" ht="17.25" thickBot="1">
      <c r="B79" s="438" t="s">
        <v>54</v>
      </c>
      <c r="C79" s="439"/>
      <c r="D79" s="440"/>
      <c r="E79" s="27">
        <v>2</v>
      </c>
      <c r="F79" s="43"/>
    </row>
    <row r="80" spans="2:6" ht="33.75" thickBot="1">
      <c r="B80" s="26">
        <v>1</v>
      </c>
      <c r="C80" s="27" t="s">
        <v>116</v>
      </c>
      <c r="D80" s="98" t="s">
        <v>117</v>
      </c>
      <c r="E80" s="27" t="s">
        <v>69</v>
      </c>
      <c r="F80" s="43" t="s">
        <v>121</v>
      </c>
    </row>
    <row r="81" spans="2:7" ht="17.25" thickBot="1">
      <c r="B81" s="26">
        <v>2</v>
      </c>
      <c r="C81" s="27" t="s">
        <v>118</v>
      </c>
      <c r="D81" s="63" t="s">
        <v>119</v>
      </c>
      <c r="E81" s="27" t="s">
        <v>69</v>
      </c>
      <c r="F81" s="4">
        <f>30/9</f>
        <v>3.3333333333333335</v>
      </c>
    </row>
    <row r="87" spans="2:7" ht="13.5" thickBot="1"/>
    <row r="88" spans="2:7" ht="17.25" thickBot="1">
      <c r="B88" s="108"/>
      <c r="C88" s="109"/>
      <c r="D88" s="104" t="s">
        <v>171</v>
      </c>
      <c r="E88" s="110">
        <v>25</v>
      </c>
    </row>
    <row r="89" spans="2:7" ht="17.25" thickBot="1">
      <c r="B89" s="438" t="s">
        <v>35</v>
      </c>
      <c r="C89" s="439"/>
      <c r="D89" s="440"/>
      <c r="E89" s="25">
        <v>23</v>
      </c>
    </row>
    <row r="90" spans="2:7" ht="17.25" thickBot="1">
      <c r="B90" s="26">
        <v>1</v>
      </c>
      <c r="C90" s="117" t="s">
        <v>180</v>
      </c>
      <c r="D90" s="64" t="s">
        <v>181</v>
      </c>
      <c r="E90" s="117" t="s">
        <v>89</v>
      </c>
    </row>
    <row r="91" spans="2:7" ht="17.25" thickBot="1">
      <c r="B91" s="26">
        <v>2</v>
      </c>
      <c r="C91" s="27" t="s">
        <v>82</v>
      </c>
      <c r="D91" s="28" t="s">
        <v>173</v>
      </c>
      <c r="E91" s="27" t="s">
        <v>60</v>
      </c>
    </row>
    <row r="92" spans="2:7" ht="17.25" thickBot="1">
      <c r="B92" s="26">
        <v>3</v>
      </c>
      <c r="C92" s="27" t="s">
        <v>208</v>
      </c>
      <c r="D92" s="28" t="s">
        <v>177</v>
      </c>
      <c r="E92" s="27" t="s">
        <v>60</v>
      </c>
    </row>
    <row r="93" spans="2:7" ht="17.25" thickBot="1">
      <c r="B93" s="26">
        <v>4</v>
      </c>
      <c r="C93" s="117" t="s">
        <v>209</v>
      </c>
      <c r="D93" s="64" t="s">
        <v>175</v>
      </c>
      <c r="E93" s="117" t="s">
        <v>38</v>
      </c>
    </row>
    <row r="94" spans="2:7" ht="17.25" thickBot="1">
      <c r="B94" s="26">
        <v>5</v>
      </c>
      <c r="C94" s="120" t="s">
        <v>210</v>
      </c>
      <c r="D94" s="64" t="s">
        <v>211</v>
      </c>
      <c r="E94" s="117" t="s">
        <v>212</v>
      </c>
    </row>
    <row r="95" spans="2:7" ht="17.25" thickBot="1">
      <c r="B95" s="26">
        <v>6</v>
      </c>
      <c r="C95" s="120" t="s">
        <v>213</v>
      </c>
      <c r="D95" s="64" t="s">
        <v>214</v>
      </c>
      <c r="E95" s="117" t="s">
        <v>60</v>
      </c>
    </row>
    <row r="96" spans="2:7" ht="17.25" thickBot="1">
      <c r="B96" s="26">
        <v>7</v>
      </c>
      <c r="C96" s="117" t="s">
        <v>215</v>
      </c>
      <c r="D96" s="121" t="s">
        <v>95</v>
      </c>
      <c r="E96" s="117" t="s">
        <v>89</v>
      </c>
      <c r="F96" s="77" t="s">
        <v>276</v>
      </c>
      <c r="G96" s="77">
        <f>60/11</f>
        <v>5.4545454545454541</v>
      </c>
    </row>
    <row r="97" spans="2:6" ht="17.25" thickBot="1">
      <c r="B97" s="438" t="s">
        <v>72</v>
      </c>
      <c r="C97" s="439"/>
      <c r="D97" s="440"/>
      <c r="E97" s="25">
        <v>2</v>
      </c>
      <c r="F97" s="77">
        <f>75/6</f>
        <v>12.5</v>
      </c>
    </row>
    <row r="98" spans="2:6" ht="33.75" thickBot="1">
      <c r="B98" s="26">
        <v>1</v>
      </c>
      <c r="C98" s="118" t="s">
        <v>216</v>
      </c>
      <c r="D98" s="119" t="s">
        <v>217</v>
      </c>
      <c r="E98" s="117" t="s">
        <v>69</v>
      </c>
    </row>
    <row r="99" spans="2:6" ht="17.25" thickBot="1">
      <c r="B99" s="26">
        <v>2</v>
      </c>
      <c r="C99" s="27" t="s">
        <v>130</v>
      </c>
      <c r="D99" s="63" t="s">
        <v>136</v>
      </c>
      <c r="E99" s="27" t="s">
        <v>69</v>
      </c>
      <c r="F99" s="77" t="s">
        <v>218</v>
      </c>
    </row>
    <row r="102" spans="2:6">
      <c r="B102" s="371" t="s">
        <v>291</v>
      </c>
      <c r="C102" s="371" t="s">
        <v>292</v>
      </c>
      <c r="D102" s="371" t="s">
        <v>293</v>
      </c>
      <c r="E102" s="371" t="s">
        <v>294</v>
      </c>
    </row>
    <row r="103" spans="2:6">
      <c r="B103" s="372"/>
      <c r="C103" s="372"/>
      <c r="D103" s="372"/>
      <c r="E103" s="372"/>
    </row>
    <row r="104" spans="2:6" ht="31.5">
      <c r="B104" s="178" t="s">
        <v>181</v>
      </c>
      <c r="C104" s="179">
        <v>3</v>
      </c>
      <c r="D104" s="173" t="s">
        <v>289</v>
      </c>
      <c r="E104" s="174">
        <v>45</v>
      </c>
    </row>
    <row r="105" spans="2:6" ht="47.25">
      <c r="B105" s="178" t="s">
        <v>173</v>
      </c>
      <c r="C105" s="179">
        <v>3</v>
      </c>
      <c r="D105" s="173" t="s">
        <v>289</v>
      </c>
      <c r="E105" s="174">
        <v>45</v>
      </c>
    </row>
    <row r="106" spans="2:6" ht="31.5">
      <c r="B106" s="178" t="s">
        <v>177</v>
      </c>
      <c r="C106" s="179">
        <v>3</v>
      </c>
      <c r="D106" s="173" t="s">
        <v>289</v>
      </c>
      <c r="E106" s="174">
        <v>45</v>
      </c>
    </row>
    <row r="107" spans="2:6" ht="94.5">
      <c r="B107" s="180" t="s">
        <v>95</v>
      </c>
      <c r="C107" s="179">
        <v>3</v>
      </c>
      <c r="D107" s="173"/>
      <c r="E107" s="174">
        <v>45</v>
      </c>
      <c r="F107" s="182" t="s">
        <v>295</v>
      </c>
    </row>
    <row r="108" spans="2:6" ht="189">
      <c r="B108" s="181" t="s">
        <v>217</v>
      </c>
      <c r="C108" s="179">
        <v>2</v>
      </c>
      <c r="D108" s="173" t="s">
        <v>289</v>
      </c>
      <c r="E108" s="174">
        <v>30</v>
      </c>
    </row>
    <row r="109" spans="2:6" ht="15.75">
      <c r="C109" s="197" t="s">
        <v>26</v>
      </c>
      <c r="D109" s="198">
        <v>25</v>
      </c>
    </row>
  </sheetData>
  <mergeCells count="57">
    <mergeCell ref="C20:C22"/>
    <mergeCell ref="D20:D22"/>
    <mergeCell ref="C26:C31"/>
    <mergeCell ref="D26:D31"/>
    <mergeCell ref="B102:B103"/>
    <mergeCell ref="C102:C103"/>
    <mergeCell ref="D102:D103"/>
    <mergeCell ref="D48:D49"/>
    <mergeCell ref="E102:E103"/>
    <mergeCell ref="B89:D89"/>
    <mergeCell ref="B97:D97"/>
    <mergeCell ref="A20:A25"/>
    <mergeCell ref="B71:D71"/>
    <mergeCell ref="B79:D79"/>
    <mergeCell ref="D57:F57"/>
    <mergeCell ref="B70:D70"/>
    <mergeCell ref="C24:C25"/>
    <mergeCell ref="D24:D25"/>
    <mergeCell ref="A32:A37"/>
    <mergeCell ref="C36:C37"/>
    <mergeCell ref="D36:D37"/>
    <mergeCell ref="C32:C35"/>
    <mergeCell ref="D32:D35"/>
    <mergeCell ref="C48:C49"/>
    <mergeCell ref="A6:B6"/>
    <mergeCell ref="C6:F6"/>
    <mergeCell ref="A7:B7"/>
    <mergeCell ref="C7:F7"/>
    <mergeCell ref="C14:C17"/>
    <mergeCell ref="D14:D17"/>
    <mergeCell ref="F14:F19"/>
    <mergeCell ref="C18:C19"/>
    <mergeCell ref="D18:D19"/>
    <mergeCell ref="A9:A19"/>
    <mergeCell ref="C9:C12"/>
    <mergeCell ref="D9:D12"/>
    <mergeCell ref="E9:E12"/>
    <mergeCell ref="A5:B5"/>
    <mergeCell ref="C5:F5"/>
    <mergeCell ref="A2:C2"/>
    <mergeCell ref="E2:F2"/>
    <mergeCell ref="A3:C3"/>
    <mergeCell ref="E3:F3"/>
    <mergeCell ref="A4:F4"/>
    <mergeCell ref="A38:A43"/>
    <mergeCell ref="C42:C43"/>
    <mergeCell ref="D42:D43"/>
    <mergeCell ref="F50:F55"/>
    <mergeCell ref="A26:A31"/>
    <mergeCell ref="A50:A55"/>
    <mergeCell ref="C50:C53"/>
    <mergeCell ref="D50:D53"/>
    <mergeCell ref="C54:C55"/>
    <mergeCell ref="D54:D55"/>
    <mergeCell ref="A44:A49"/>
    <mergeCell ref="C44:C47"/>
    <mergeCell ref="D44:D47"/>
  </mergeCells>
  <pageMargins left="0.7" right="0.7" top="0.75" bottom="0.75" header="0.3" footer="0.3"/>
  <pageSetup scale="67" fitToHeight="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workbookViewId="0">
      <selection activeCell="C9" sqref="C9:D14"/>
    </sheetView>
  </sheetViews>
  <sheetFormatPr defaultRowHeight="15"/>
  <cols>
    <col min="2" max="2" width="10" customWidth="1"/>
    <col min="3" max="3" width="24.140625" customWidth="1"/>
    <col min="4" max="4" width="25.28515625" customWidth="1"/>
    <col min="5" max="5" width="18.28515625" customWidth="1"/>
    <col min="6" max="6" width="22.7109375" customWidth="1"/>
  </cols>
  <sheetData>
    <row r="1" spans="1:6">
      <c r="A1" s="4"/>
      <c r="B1" s="4"/>
      <c r="C1" s="4"/>
      <c r="D1" s="4"/>
      <c r="E1" s="4"/>
      <c r="F1" s="4"/>
    </row>
    <row r="2" spans="1:6">
      <c r="A2" s="514"/>
      <c r="B2" s="514"/>
      <c r="C2" s="514"/>
      <c r="D2" s="84"/>
      <c r="E2" s="515" t="s">
        <v>0</v>
      </c>
      <c r="F2" s="516"/>
    </row>
    <row r="3" spans="1:6">
      <c r="A3" s="517"/>
      <c r="B3" s="518"/>
      <c r="C3" s="518"/>
      <c r="D3" s="85"/>
      <c r="E3" s="518"/>
      <c r="F3" s="518"/>
    </row>
    <row r="4" spans="1:6" ht="36.75" customHeight="1" thickBot="1">
      <c r="A4" s="341" t="s">
        <v>305</v>
      </c>
      <c r="B4" s="342"/>
      <c r="C4" s="342"/>
      <c r="D4" s="342"/>
      <c r="E4" s="342"/>
      <c r="F4" s="342"/>
    </row>
    <row r="5" spans="1:6" ht="15.75">
      <c r="A5" s="332" t="s">
        <v>1</v>
      </c>
      <c r="B5" s="333"/>
      <c r="C5" s="511" t="s">
        <v>123</v>
      </c>
      <c r="D5" s="512"/>
      <c r="E5" s="512"/>
      <c r="F5" s="513"/>
    </row>
    <row r="6" spans="1:6" ht="15.75">
      <c r="A6" s="349" t="s">
        <v>2</v>
      </c>
      <c r="B6" s="350"/>
      <c r="C6" s="519" t="s">
        <v>132</v>
      </c>
      <c r="D6" s="520"/>
      <c r="E6" s="520"/>
      <c r="F6" s="521"/>
    </row>
    <row r="7" spans="1:6" ht="16.5" thickBot="1">
      <c r="A7" s="354" t="s">
        <v>3</v>
      </c>
      <c r="B7" s="522"/>
      <c r="C7" s="523" t="s">
        <v>17</v>
      </c>
      <c r="D7" s="524"/>
      <c r="E7" s="524"/>
      <c r="F7" s="358"/>
    </row>
    <row r="8" spans="1:6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6" ht="16.5" thickBot="1">
      <c r="A9" s="424" t="s">
        <v>10</v>
      </c>
      <c r="B9" s="201">
        <v>1</v>
      </c>
      <c r="C9" s="429" t="s">
        <v>181</v>
      </c>
      <c r="D9" s="456" t="s">
        <v>333</v>
      </c>
      <c r="E9" s="210"/>
      <c r="F9" s="211"/>
    </row>
    <row r="10" spans="1:6" ht="16.5" thickBot="1">
      <c r="A10" s="425"/>
      <c r="B10" s="201">
        <v>2</v>
      </c>
      <c r="C10" s="430"/>
      <c r="D10" s="457"/>
      <c r="E10" s="246"/>
      <c r="F10" s="211"/>
    </row>
    <row r="11" spans="1:6" ht="16.5" thickBot="1">
      <c r="A11" s="425"/>
      <c r="B11" s="201">
        <v>3</v>
      </c>
      <c r="C11" s="430"/>
      <c r="D11" s="457"/>
      <c r="E11" s="213"/>
      <c r="F11" s="211"/>
    </row>
    <row r="12" spans="1:6" ht="16.5" thickBot="1">
      <c r="A12" s="425"/>
      <c r="B12" s="201">
        <v>4</v>
      </c>
      <c r="C12" s="430"/>
      <c r="D12" s="457"/>
      <c r="E12" s="213"/>
      <c r="F12" s="211"/>
    </row>
    <row r="13" spans="1:6" ht="16.5" customHeight="1" thickBot="1">
      <c r="A13" s="425"/>
      <c r="B13" s="201">
        <v>5</v>
      </c>
      <c r="C13" s="430"/>
      <c r="D13" s="457"/>
      <c r="E13" s="214"/>
      <c r="F13" s="218"/>
    </row>
    <row r="14" spans="1:6" ht="16.5" thickBot="1">
      <c r="A14" s="426"/>
      <c r="B14" s="201">
        <v>6</v>
      </c>
      <c r="C14" s="431"/>
      <c r="D14" s="458"/>
      <c r="E14" s="215"/>
      <c r="F14" s="216"/>
    </row>
    <row r="15" spans="1:6" ht="16.5" thickBot="1">
      <c r="A15" s="315" t="s">
        <v>11</v>
      </c>
      <c r="B15" s="201">
        <v>7</v>
      </c>
      <c r="C15" s="317" t="s">
        <v>308</v>
      </c>
      <c r="D15" s="317" t="s">
        <v>327</v>
      </c>
      <c r="E15" s="217"/>
      <c r="F15" s="218"/>
    </row>
    <row r="16" spans="1:6" ht="16.5" thickBot="1">
      <c r="A16" s="316"/>
      <c r="B16" s="201">
        <v>8</v>
      </c>
      <c r="C16" s="318"/>
      <c r="D16" s="318"/>
      <c r="E16" s="217"/>
      <c r="F16" s="218"/>
    </row>
    <row r="17" spans="1:6" ht="16.5" thickBot="1">
      <c r="A17" s="316"/>
      <c r="B17" s="201">
        <v>9</v>
      </c>
      <c r="C17" s="318"/>
      <c r="D17" s="318"/>
      <c r="E17" s="217"/>
      <c r="F17" s="218"/>
    </row>
    <row r="18" spans="1:6" ht="16.5" thickBot="1">
      <c r="A18" s="316"/>
      <c r="B18" s="201">
        <v>10</v>
      </c>
      <c r="C18" s="319"/>
      <c r="D18" s="319"/>
      <c r="E18" s="307"/>
      <c r="F18" s="299"/>
    </row>
    <row r="19" spans="1:6" ht="16.5" thickBot="1">
      <c r="A19" s="316"/>
      <c r="B19" s="201">
        <v>11</v>
      </c>
      <c r="C19" s="525" t="s">
        <v>344</v>
      </c>
      <c r="D19" s="311" t="s">
        <v>161</v>
      </c>
      <c r="E19" s="527" t="s">
        <v>343</v>
      </c>
      <c r="F19" s="218"/>
    </row>
    <row r="20" spans="1:6" ht="16.5" thickBot="1">
      <c r="A20" s="316"/>
      <c r="B20" s="201">
        <v>12</v>
      </c>
      <c r="C20" s="525"/>
      <c r="D20" s="312"/>
      <c r="E20" s="477"/>
      <c r="F20" s="218"/>
    </row>
    <row r="21" spans="1:6" ht="17.25" customHeight="1" thickBot="1">
      <c r="A21" s="330" t="s">
        <v>12</v>
      </c>
      <c r="B21" s="201">
        <v>7</v>
      </c>
      <c r="C21" s="318" t="s">
        <v>310</v>
      </c>
      <c r="D21" s="317" t="s">
        <v>311</v>
      </c>
      <c r="E21" s="221"/>
      <c r="F21" s="222"/>
    </row>
    <row r="22" spans="1:6" ht="16.5" thickBot="1">
      <c r="A22" s="316"/>
      <c r="B22" s="201">
        <v>8</v>
      </c>
      <c r="C22" s="318"/>
      <c r="D22" s="318"/>
      <c r="E22" s="223"/>
      <c r="F22" s="224"/>
    </row>
    <row r="23" spans="1:6" ht="16.5" thickBot="1">
      <c r="A23" s="316"/>
      <c r="B23" s="201">
        <v>9</v>
      </c>
      <c r="C23" s="318"/>
      <c r="D23" s="318"/>
      <c r="E23" s="225"/>
      <c r="F23" s="224"/>
    </row>
    <row r="24" spans="1:6" ht="16.5" thickBot="1">
      <c r="A24" s="316"/>
      <c r="B24" s="201">
        <v>10</v>
      </c>
      <c r="C24" s="319"/>
      <c r="D24" s="319"/>
      <c r="E24" s="225"/>
      <c r="F24" s="224"/>
    </row>
    <row r="25" spans="1:6" ht="16.5" thickBot="1">
      <c r="A25" s="316"/>
      <c r="B25" s="201">
        <v>11</v>
      </c>
      <c r="C25" s="313" t="s">
        <v>308</v>
      </c>
      <c r="D25" s="311" t="s">
        <v>327</v>
      </c>
      <c r="E25" s="225"/>
      <c r="F25" s="224"/>
    </row>
    <row r="26" spans="1:6" ht="16.5" thickBot="1">
      <c r="A26" s="320"/>
      <c r="B26" s="201">
        <v>12</v>
      </c>
      <c r="C26" s="314"/>
      <c r="D26" s="312"/>
      <c r="E26" s="226"/>
      <c r="F26" s="227"/>
    </row>
    <row r="27" spans="1:6" ht="16.5" thickBot="1">
      <c r="A27" s="315" t="s">
        <v>13</v>
      </c>
      <c r="B27" s="201">
        <v>1</v>
      </c>
      <c r="C27" s="531" t="s">
        <v>345</v>
      </c>
      <c r="D27" s="528" t="s">
        <v>161</v>
      </c>
      <c r="E27" s="462" t="s">
        <v>342</v>
      </c>
      <c r="F27" s="229"/>
    </row>
    <row r="28" spans="1:6" ht="17.25" customHeight="1" thickBot="1">
      <c r="A28" s="316"/>
      <c r="B28" s="201">
        <v>2</v>
      </c>
      <c r="C28" s="325"/>
      <c r="D28" s="529"/>
      <c r="E28" s="463"/>
      <c r="F28" s="229"/>
    </row>
    <row r="29" spans="1:6" ht="16.5" thickBot="1">
      <c r="A29" s="316"/>
      <c r="B29" s="201">
        <v>3</v>
      </c>
      <c r="C29" s="325"/>
      <c r="D29" s="529"/>
      <c r="E29" s="463"/>
      <c r="F29" s="229"/>
    </row>
    <row r="30" spans="1:6" ht="16.5" thickBot="1">
      <c r="A30" s="316"/>
      <c r="B30" s="201">
        <v>4</v>
      </c>
      <c r="C30" s="325"/>
      <c r="D30" s="529"/>
      <c r="E30" s="463"/>
      <c r="F30" s="229"/>
    </row>
    <row r="31" spans="1:6" ht="16.5" thickBot="1">
      <c r="A31" s="316"/>
      <c r="B31" s="201">
        <v>5</v>
      </c>
      <c r="C31" s="325"/>
      <c r="D31" s="529"/>
      <c r="E31" s="463"/>
      <c r="F31" s="229"/>
    </row>
    <row r="32" spans="1:6" ht="16.5" thickBot="1">
      <c r="A32" s="316"/>
      <c r="B32" s="201">
        <v>6</v>
      </c>
      <c r="C32" s="532"/>
      <c r="D32" s="530"/>
      <c r="E32" s="526"/>
      <c r="F32" s="229"/>
    </row>
    <row r="33" spans="1:6" ht="16.5" customHeight="1" thickBot="1">
      <c r="A33" s="315" t="s">
        <v>14</v>
      </c>
      <c r="B33" s="201">
        <v>1</v>
      </c>
      <c r="C33" s="240"/>
      <c r="D33" s="240"/>
      <c r="E33" s="228"/>
      <c r="F33" s="229"/>
    </row>
    <row r="34" spans="1:6" ht="16.5" thickBot="1">
      <c r="A34" s="316"/>
      <c r="B34" s="201">
        <v>2</v>
      </c>
      <c r="C34" s="237"/>
      <c r="D34" s="237"/>
      <c r="E34" s="230"/>
      <c r="F34" s="229"/>
    </row>
    <row r="35" spans="1:6" ht="16.5" thickBot="1">
      <c r="A35" s="316"/>
      <c r="B35" s="201">
        <v>3</v>
      </c>
      <c r="C35" s="306"/>
      <c r="D35" s="306"/>
      <c r="E35" s="217"/>
      <c r="F35" s="229"/>
    </row>
    <row r="36" spans="1:6" ht="32.25" thickBot="1">
      <c r="A36" s="316"/>
      <c r="B36" s="201">
        <v>4</v>
      </c>
      <c r="C36" s="291" t="s">
        <v>331</v>
      </c>
      <c r="D36" s="258" t="s">
        <v>132</v>
      </c>
      <c r="E36" s="230"/>
      <c r="F36" s="229"/>
    </row>
    <row r="37" spans="1:6" ht="16.5" thickBot="1">
      <c r="A37" s="316"/>
      <c r="B37" s="201">
        <v>5</v>
      </c>
      <c r="C37" s="313" t="s">
        <v>310</v>
      </c>
      <c r="D37" s="401" t="s">
        <v>311</v>
      </c>
      <c r="E37" s="230"/>
      <c r="F37" s="229"/>
    </row>
    <row r="38" spans="1:6" ht="16.5" thickBot="1">
      <c r="A38" s="316"/>
      <c r="B38" s="201">
        <v>6</v>
      </c>
      <c r="C38" s="314"/>
      <c r="D38" s="403"/>
      <c r="E38" s="231"/>
      <c r="F38" s="229"/>
    </row>
    <row r="39" spans="1:6" ht="16.5" thickBot="1">
      <c r="A39" s="315" t="s">
        <v>15</v>
      </c>
      <c r="B39" s="201">
        <v>1</v>
      </c>
      <c r="C39" s="317"/>
      <c r="D39" s="317"/>
      <c r="E39" s="230"/>
      <c r="F39" s="229"/>
    </row>
    <row r="40" spans="1:6" ht="16.5" thickBot="1">
      <c r="A40" s="316"/>
      <c r="B40" s="201">
        <v>2</v>
      </c>
      <c r="C40" s="318"/>
      <c r="D40" s="318"/>
      <c r="E40" s="230"/>
      <c r="F40" s="229"/>
    </row>
    <row r="41" spans="1:6" ht="16.5" thickBot="1">
      <c r="A41" s="316"/>
      <c r="B41" s="201">
        <v>3</v>
      </c>
      <c r="C41" s="318"/>
      <c r="D41" s="318"/>
      <c r="E41" s="230"/>
      <c r="F41" s="229"/>
    </row>
    <row r="42" spans="1:6" ht="16.5" thickBot="1">
      <c r="A42" s="316"/>
      <c r="B42" s="201">
        <v>4</v>
      </c>
      <c r="C42" s="319"/>
      <c r="D42" s="319"/>
      <c r="E42" s="230"/>
      <c r="F42" s="229"/>
    </row>
    <row r="43" spans="1:6" ht="16.5" thickBot="1">
      <c r="A43" s="316"/>
      <c r="B43" s="201">
        <v>5</v>
      </c>
      <c r="C43" s="313"/>
      <c r="D43" s="311"/>
      <c r="E43" s="230"/>
      <c r="F43" s="229"/>
    </row>
    <row r="44" spans="1:6" ht="16.5" thickBot="1">
      <c r="A44" s="320"/>
      <c r="B44" s="201">
        <v>6</v>
      </c>
      <c r="C44" s="314"/>
      <c r="D44" s="312"/>
      <c r="E44" s="238"/>
      <c r="F44" s="239"/>
    </row>
    <row r="45" spans="1:6">
      <c r="A45" s="147"/>
      <c r="B45" s="147"/>
      <c r="C45" s="147"/>
      <c r="D45" s="147"/>
      <c r="E45" s="147"/>
      <c r="F45" s="147"/>
    </row>
    <row r="46" spans="1:6" ht="15.75">
      <c r="A46" s="147"/>
      <c r="B46" s="147"/>
      <c r="C46" s="146"/>
      <c r="D46" s="359" t="s">
        <v>261</v>
      </c>
      <c r="E46" s="360"/>
      <c r="F46" s="360"/>
    </row>
    <row r="47" spans="1:6" ht="15.75">
      <c r="A47" s="147"/>
      <c r="B47" s="147"/>
      <c r="C47" s="148"/>
      <c r="D47" s="147"/>
      <c r="E47" s="151" t="s">
        <v>16</v>
      </c>
      <c r="F47" s="151"/>
    </row>
    <row r="48" spans="1:6">
      <c r="A48" s="4"/>
      <c r="B48" s="4"/>
      <c r="C48" s="4"/>
      <c r="D48" s="4"/>
      <c r="E48" s="4"/>
      <c r="F48" s="4"/>
    </row>
    <row r="59" spans="2:6" ht="15.75" thickBot="1"/>
    <row r="60" spans="2:6" ht="17.25" thickBot="1">
      <c r="B60" s="507" t="s">
        <v>34</v>
      </c>
      <c r="C60" s="508"/>
      <c r="D60" s="509"/>
      <c r="E60" s="87">
        <v>24</v>
      </c>
      <c r="F60" s="4"/>
    </row>
    <row r="61" spans="2:6" ht="17.25" thickBot="1">
      <c r="B61" s="438" t="s">
        <v>35</v>
      </c>
      <c r="C61" s="439"/>
      <c r="D61" s="440"/>
      <c r="E61" s="25">
        <v>22</v>
      </c>
      <c r="F61" s="4"/>
    </row>
    <row r="62" spans="2:6" ht="17.25" thickBot="1">
      <c r="B62" s="26">
        <v>1</v>
      </c>
      <c r="C62" s="27" t="s">
        <v>36</v>
      </c>
      <c r="D62" s="28" t="s">
        <v>37</v>
      </c>
      <c r="E62" s="27" t="s">
        <v>38</v>
      </c>
      <c r="F62" s="4"/>
    </row>
    <row r="63" spans="2:6" ht="17.25" thickBot="1">
      <c r="B63" s="26">
        <v>2</v>
      </c>
      <c r="C63" s="27" t="s">
        <v>41</v>
      </c>
      <c r="D63" s="64" t="s">
        <v>42</v>
      </c>
      <c r="E63" s="27" t="s">
        <v>38</v>
      </c>
      <c r="F63" s="4"/>
    </row>
    <row r="64" spans="2:6" ht="17.25" thickBot="1">
      <c r="B64" s="26">
        <v>3</v>
      </c>
      <c r="C64" s="27" t="s">
        <v>39</v>
      </c>
      <c r="D64" s="64" t="s">
        <v>40</v>
      </c>
      <c r="E64" s="27" t="s">
        <v>38</v>
      </c>
      <c r="F64" s="4"/>
    </row>
    <row r="65" spans="2:6" ht="17.25" thickBot="1">
      <c r="B65" s="26">
        <v>4</v>
      </c>
      <c r="C65" s="27" t="s">
        <v>43</v>
      </c>
      <c r="D65" s="64" t="s">
        <v>44</v>
      </c>
      <c r="E65" s="27" t="s">
        <v>38</v>
      </c>
      <c r="F65" s="4"/>
    </row>
    <row r="66" spans="2:6" ht="33.75" thickBot="1">
      <c r="B66" s="26">
        <v>5</v>
      </c>
      <c r="C66" s="27" t="s">
        <v>124</v>
      </c>
      <c r="D66" s="99" t="s">
        <v>125</v>
      </c>
      <c r="E66" s="27" t="s">
        <v>89</v>
      </c>
      <c r="F66" s="43" t="s">
        <v>169</v>
      </c>
    </row>
    <row r="67" spans="2:6" ht="33.75" thickBot="1">
      <c r="B67" s="26">
        <v>6</v>
      </c>
      <c r="C67" s="28" t="s">
        <v>126</v>
      </c>
      <c r="D67" s="99" t="s">
        <v>127</v>
      </c>
      <c r="E67" s="27" t="s">
        <v>89</v>
      </c>
      <c r="F67" s="43" t="s">
        <v>166</v>
      </c>
    </row>
    <row r="68" spans="2:6" ht="17.25" thickBot="1">
      <c r="B68" s="438" t="s">
        <v>54</v>
      </c>
      <c r="C68" s="439"/>
      <c r="D68" s="440"/>
      <c r="E68" s="27">
        <v>2</v>
      </c>
      <c r="F68" s="43"/>
    </row>
    <row r="69" spans="2:6" ht="17.25" thickBot="1">
      <c r="B69" s="26">
        <v>1</v>
      </c>
      <c r="C69" s="27" t="s">
        <v>128</v>
      </c>
      <c r="D69" s="99" t="s">
        <v>129</v>
      </c>
      <c r="E69" s="27" t="s">
        <v>69</v>
      </c>
      <c r="F69" s="43" t="s">
        <v>170</v>
      </c>
    </row>
    <row r="70" spans="2:6" ht="17.25" thickBot="1">
      <c r="B70" s="26">
        <v>2</v>
      </c>
      <c r="C70" s="27" t="s">
        <v>130</v>
      </c>
      <c r="D70" s="63" t="s">
        <v>131</v>
      </c>
      <c r="E70" s="27" t="s">
        <v>69</v>
      </c>
      <c r="F70" s="4"/>
    </row>
    <row r="75" spans="2:6" ht="15.75" thickBot="1"/>
    <row r="76" spans="2:6" ht="17.25" thickBot="1">
      <c r="B76" s="108"/>
      <c r="C76" s="109"/>
      <c r="D76" s="104" t="s">
        <v>171</v>
      </c>
      <c r="E76" s="110">
        <v>25</v>
      </c>
    </row>
    <row r="77" spans="2:6" ht="17.25" thickBot="1">
      <c r="B77" s="438" t="s">
        <v>35</v>
      </c>
      <c r="C77" s="439"/>
      <c r="D77" s="440"/>
      <c r="E77" s="25">
        <v>25</v>
      </c>
    </row>
    <row r="78" spans="2:6" ht="17.25" thickBot="1">
      <c r="B78" s="26">
        <v>1</v>
      </c>
      <c r="C78" s="27" t="s">
        <v>180</v>
      </c>
      <c r="D78" s="28" t="s">
        <v>181</v>
      </c>
      <c r="E78" s="27" t="s">
        <v>89</v>
      </c>
    </row>
    <row r="79" spans="2:6" ht="17.25" thickBot="1">
      <c r="B79" s="26">
        <v>2</v>
      </c>
      <c r="C79" s="27" t="s">
        <v>172</v>
      </c>
      <c r="D79" s="28" t="s">
        <v>173</v>
      </c>
      <c r="E79" s="27" t="s">
        <v>38</v>
      </c>
    </row>
    <row r="80" spans="2:6" ht="17.25" thickBot="1">
      <c r="B80" s="26">
        <v>3</v>
      </c>
      <c r="C80" s="117" t="s">
        <v>178</v>
      </c>
      <c r="D80" s="64" t="s">
        <v>179</v>
      </c>
      <c r="E80" s="117" t="s">
        <v>38</v>
      </c>
    </row>
    <row r="81" spans="2:6" ht="17.25" thickBot="1">
      <c r="B81" s="26">
        <v>4</v>
      </c>
      <c r="C81" s="27" t="s">
        <v>176</v>
      </c>
      <c r="D81" s="28" t="s">
        <v>177</v>
      </c>
      <c r="E81" s="27" t="s">
        <v>38</v>
      </c>
    </row>
    <row r="82" spans="2:6" ht="17.25" thickBot="1">
      <c r="B82" s="26">
        <v>5</v>
      </c>
      <c r="C82" s="117" t="s">
        <v>174</v>
      </c>
      <c r="D82" s="64" t="s">
        <v>175</v>
      </c>
      <c r="E82" s="117" t="s">
        <v>38</v>
      </c>
      <c r="F82">
        <f>75/11</f>
        <v>6.8181818181818183</v>
      </c>
    </row>
    <row r="83" spans="2:6" ht="17.25" thickBot="1">
      <c r="B83" s="26">
        <v>6</v>
      </c>
      <c r="C83" s="27" t="s">
        <v>202</v>
      </c>
      <c r="D83" s="28" t="s">
        <v>203</v>
      </c>
      <c r="E83" s="27" t="s">
        <v>89</v>
      </c>
      <c r="F83" s="112" t="s">
        <v>207</v>
      </c>
    </row>
    <row r="84" spans="2:6" ht="33.75" thickBot="1">
      <c r="B84" s="26">
        <v>7</v>
      </c>
      <c r="C84" s="118" t="s">
        <v>204</v>
      </c>
      <c r="D84" s="119" t="s">
        <v>205</v>
      </c>
      <c r="E84" s="118" t="s">
        <v>49</v>
      </c>
      <c r="F84" s="112" t="s">
        <v>271</v>
      </c>
    </row>
    <row r="85" spans="2:6" ht="17.25" thickBot="1">
      <c r="B85" s="438" t="s">
        <v>206</v>
      </c>
      <c r="C85" s="439"/>
      <c r="D85" s="440"/>
      <c r="E85" s="25">
        <v>0</v>
      </c>
      <c r="F85" s="155">
        <f>60/6</f>
        <v>10</v>
      </c>
    </row>
    <row r="88" spans="2:6">
      <c r="B88" s="371" t="s">
        <v>291</v>
      </c>
      <c r="C88" s="371" t="s">
        <v>292</v>
      </c>
      <c r="D88" s="371" t="s">
        <v>293</v>
      </c>
      <c r="E88" s="371" t="s">
        <v>294</v>
      </c>
    </row>
    <row r="89" spans="2:6">
      <c r="B89" s="372"/>
      <c r="C89" s="372"/>
      <c r="D89" s="372"/>
      <c r="E89" s="372"/>
    </row>
    <row r="90" spans="2:6" ht="16.5">
      <c r="B90" s="178" t="s">
        <v>181</v>
      </c>
      <c r="C90" s="179">
        <v>3</v>
      </c>
      <c r="D90" s="173" t="s">
        <v>289</v>
      </c>
      <c r="E90" s="174">
        <v>45</v>
      </c>
    </row>
    <row r="91" spans="2:6" ht="31.5">
      <c r="B91" s="178" t="s">
        <v>173</v>
      </c>
      <c r="C91" s="179">
        <v>4</v>
      </c>
      <c r="D91" s="173" t="s">
        <v>289</v>
      </c>
      <c r="E91" s="174">
        <v>60</v>
      </c>
    </row>
    <row r="92" spans="2:6" ht="16.5">
      <c r="B92" s="178" t="s">
        <v>177</v>
      </c>
      <c r="C92" s="179">
        <v>4</v>
      </c>
      <c r="D92" s="173" t="s">
        <v>289</v>
      </c>
      <c r="E92" s="174">
        <v>60</v>
      </c>
    </row>
    <row r="93" spans="2:6" ht="47.25">
      <c r="B93" s="178" t="s">
        <v>203</v>
      </c>
      <c r="C93" s="179">
        <v>3</v>
      </c>
      <c r="D93" s="173" t="s">
        <v>289</v>
      </c>
      <c r="E93" s="174">
        <v>75</v>
      </c>
      <c r="F93" s="305" t="s">
        <v>341</v>
      </c>
    </row>
    <row r="94" spans="2:6" ht="15.75">
      <c r="C94" s="197" t="s">
        <v>123</v>
      </c>
      <c r="D94" s="198">
        <v>61</v>
      </c>
    </row>
  </sheetData>
  <mergeCells count="47">
    <mergeCell ref="E27:E32"/>
    <mergeCell ref="E19:E20"/>
    <mergeCell ref="C9:C14"/>
    <mergeCell ref="D9:D14"/>
    <mergeCell ref="B88:B89"/>
    <mergeCell ref="C88:C89"/>
    <mergeCell ref="D88:D89"/>
    <mergeCell ref="E88:E89"/>
    <mergeCell ref="B61:D61"/>
    <mergeCell ref="B68:D68"/>
    <mergeCell ref="B77:D77"/>
    <mergeCell ref="B85:D85"/>
    <mergeCell ref="D25:D26"/>
    <mergeCell ref="D27:D32"/>
    <mergeCell ref="C27:C32"/>
    <mergeCell ref="A6:B6"/>
    <mergeCell ref="C6:F6"/>
    <mergeCell ref="A7:B7"/>
    <mergeCell ref="C7:F7"/>
    <mergeCell ref="B60:D60"/>
    <mergeCell ref="A15:A20"/>
    <mergeCell ref="C15:C18"/>
    <mergeCell ref="D15:D18"/>
    <mergeCell ref="C19:C20"/>
    <mergeCell ref="D19:D20"/>
    <mergeCell ref="A9:A14"/>
    <mergeCell ref="A21:A26"/>
    <mergeCell ref="C21:C24"/>
    <mergeCell ref="D21:D24"/>
    <mergeCell ref="A27:A32"/>
    <mergeCell ref="C25:C26"/>
    <mergeCell ref="A5:B5"/>
    <mergeCell ref="C5:F5"/>
    <mergeCell ref="A2:C2"/>
    <mergeCell ref="E2:F2"/>
    <mergeCell ref="A3:C3"/>
    <mergeCell ref="E3:F3"/>
    <mergeCell ref="A4:F4"/>
    <mergeCell ref="A33:A38"/>
    <mergeCell ref="D46:F46"/>
    <mergeCell ref="A39:A44"/>
    <mergeCell ref="C39:C42"/>
    <mergeCell ref="D39:D42"/>
    <mergeCell ref="C43:C44"/>
    <mergeCell ref="D43:D44"/>
    <mergeCell ref="C37:C38"/>
    <mergeCell ref="D37:D38"/>
  </mergeCells>
  <pageMargins left="0.7" right="0.7" top="0.75" bottom="0.75" header="0.3" footer="0.3"/>
  <pageSetup paperSize="9" scale="79" fitToHeight="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3"/>
  <sheetViews>
    <sheetView topLeftCell="A10" zoomScale="110" zoomScaleNormal="110" workbookViewId="0">
      <selection activeCell="D15" activeCellId="1" sqref="C20:C23 D15:D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1.57031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48"/>
      <c r="B2" s="348"/>
      <c r="C2" s="348"/>
      <c r="D2" s="16"/>
      <c r="E2" s="337" t="s">
        <v>0</v>
      </c>
      <c r="F2" s="338"/>
      <c r="G2" s="16"/>
    </row>
    <row r="3" spans="1:7" s="1" customFormat="1" ht="13.5">
      <c r="A3" s="339"/>
      <c r="B3" s="340"/>
      <c r="C3" s="340"/>
      <c r="E3" s="340"/>
      <c r="F3" s="340"/>
      <c r="G3" s="16"/>
    </row>
    <row r="4" spans="1:7" s="2" customFormat="1" ht="32.25" customHeight="1" thickBot="1">
      <c r="A4" s="341" t="s">
        <v>305</v>
      </c>
      <c r="B4" s="342"/>
      <c r="C4" s="342"/>
      <c r="D4" s="342"/>
      <c r="E4" s="342"/>
      <c r="F4" s="342"/>
      <c r="G4" s="17"/>
    </row>
    <row r="5" spans="1:7" s="2" customFormat="1" ht="15.75">
      <c r="A5" s="332" t="s">
        <v>1</v>
      </c>
      <c r="B5" s="333"/>
      <c r="C5" s="334" t="s">
        <v>27</v>
      </c>
      <c r="D5" s="335"/>
      <c r="E5" s="335"/>
      <c r="F5" s="336"/>
      <c r="G5" s="17"/>
    </row>
    <row r="6" spans="1:7" s="2" customFormat="1" ht="15.75">
      <c r="A6" s="349" t="s">
        <v>2</v>
      </c>
      <c r="B6" s="350"/>
      <c r="C6" s="478" t="s">
        <v>33</v>
      </c>
      <c r="D6" s="479"/>
      <c r="E6" s="479"/>
      <c r="F6" s="480"/>
      <c r="G6" s="5"/>
    </row>
    <row r="7" spans="1:7" s="2" customFormat="1" ht="16.5" thickBot="1">
      <c r="A7" s="354" t="s">
        <v>3</v>
      </c>
      <c r="B7" s="355"/>
      <c r="C7" s="356" t="s">
        <v>17</v>
      </c>
      <c r="D7" s="357"/>
      <c r="E7" s="357"/>
      <c r="F7" s="358"/>
      <c r="G7" s="5"/>
    </row>
    <row r="8" spans="1:7" ht="16.5" thickBot="1">
      <c r="A8" s="140" t="s">
        <v>4</v>
      </c>
      <c r="B8" s="140" t="s">
        <v>5</v>
      </c>
      <c r="C8" s="141" t="s">
        <v>6</v>
      </c>
      <c r="D8" s="141" t="s">
        <v>7</v>
      </c>
      <c r="E8" s="156" t="s">
        <v>277</v>
      </c>
      <c r="F8" s="142" t="s">
        <v>9</v>
      </c>
    </row>
    <row r="9" spans="1:7" ht="16.5" customHeight="1" thickBot="1">
      <c r="A9" s="424" t="s">
        <v>10</v>
      </c>
      <c r="B9" s="201">
        <v>7</v>
      </c>
      <c r="C9" s="313" t="s">
        <v>308</v>
      </c>
      <c r="D9" s="311" t="s">
        <v>328</v>
      </c>
      <c r="E9" s="210"/>
      <c r="F9" s="211"/>
    </row>
    <row r="10" spans="1:7" ht="16.5" thickBot="1">
      <c r="A10" s="425"/>
      <c r="B10" s="201">
        <v>8</v>
      </c>
      <c r="C10" s="388"/>
      <c r="D10" s="389"/>
      <c r="E10" s="246"/>
      <c r="F10" s="211"/>
    </row>
    <row r="11" spans="1:7" ht="16.5" thickBot="1">
      <c r="A11" s="425"/>
      <c r="B11" s="201">
        <v>9</v>
      </c>
      <c r="C11" s="317" t="s">
        <v>310</v>
      </c>
      <c r="D11" s="317" t="s">
        <v>322</v>
      </c>
      <c r="E11" s="213"/>
      <c r="F11" s="211"/>
    </row>
    <row r="12" spans="1:7" ht="16.5" thickBot="1">
      <c r="A12" s="425"/>
      <c r="B12" s="201">
        <v>10</v>
      </c>
      <c r="C12" s="318"/>
      <c r="D12" s="318"/>
      <c r="E12" s="213"/>
      <c r="F12" s="211"/>
    </row>
    <row r="13" spans="1:7" ht="16.5" thickBot="1">
      <c r="A13" s="425"/>
      <c r="B13" s="201">
        <v>11</v>
      </c>
      <c r="C13" s="318"/>
      <c r="D13" s="318"/>
      <c r="E13" s="214"/>
      <c r="F13" s="218"/>
    </row>
    <row r="14" spans="1:7" ht="16.5" thickBot="1">
      <c r="A14" s="426"/>
      <c r="B14" s="201">
        <v>12</v>
      </c>
      <c r="C14" s="319"/>
      <c r="D14" s="319"/>
      <c r="E14" s="215"/>
      <c r="F14" s="216"/>
    </row>
    <row r="15" spans="1:7" ht="16.5" thickBot="1">
      <c r="A15" s="315" t="s">
        <v>11</v>
      </c>
      <c r="B15" s="201">
        <v>1</v>
      </c>
      <c r="C15" s="483" t="s">
        <v>308</v>
      </c>
      <c r="D15" s="483" t="s">
        <v>328</v>
      </c>
      <c r="E15" s="217"/>
      <c r="F15" s="218"/>
    </row>
    <row r="16" spans="1:7" ht="16.5" thickBot="1">
      <c r="A16" s="316"/>
      <c r="B16" s="201">
        <v>2</v>
      </c>
      <c r="C16" s="483"/>
      <c r="D16" s="483"/>
      <c r="E16" s="217"/>
      <c r="F16" s="218"/>
    </row>
    <row r="17" spans="1:6" ht="16.5" thickBot="1">
      <c r="A17" s="316"/>
      <c r="B17" s="201">
        <v>3</v>
      </c>
      <c r="C17" s="483"/>
      <c r="D17" s="483"/>
      <c r="E17" s="217"/>
      <c r="F17" s="218"/>
    </row>
    <row r="18" spans="1:6" ht="16.5" thickBot="1">
      <c r="A18" s="316"/>
      <c r="B18" s="201">
        <v>4</v>
      </c>
      <c r="C18" s="483"/>
      <c r="D18" s="483"/>
      <c r="E18" s="217"/>
      <c r="F18" s="218"/>
    </row>
    <row r="19" spans="1:6" ht="16.5" thickBot="1">
      <c r="A19" s="316"/>
      <c r="B19" s="201">
        <v>5</v>
      </c>
      <c r="C19" s="294"/>
      <c r="D19" s="294"/>
      <c r="E19" s="217"/>
      <c r="F19" s="218"/>
    </row>
    <row r="20" spans="1:6" ht="16.5" thickBot="1">
      <c r="A20" s="316"/>
      <c r="B20" s="201">
        <v>7</v>
      </c>
      <c r="C20" s="325" t="s">
        <v>220</v>
      </c>
      <c r="D20" s="318" t="s">
        <v>147</v>
      </c>
      <c r="E20" s="217"/>
      <c r="F20" s="218"/>
    </row>
    <row r="21" spans="1:6" ht="16.5" thickBot="1">
      <c r="A21" s="316"/>
      <c r="B21" s="201">
        <v>8</v>
      </c>
      <c r="C21" s="325"/>
      <c r="D21" s="318"/>
      <c r="E21" s="217"/>
      <c r="F21" s="218"/>
    </row>
    <row r="22" spans="1:6" ht="16.5" thickBot="1">
      <c r="A22" s="316"/>
      <c r="B22" s="201">
        <v>9</v>
      </c>
      <c r="C22" s="325"/>
      <c r="D22" s="318"/>
      <c r="E22" s="217"/>
      <c r="F22" s="218"/>
    </row>
    <row r="23" spans="1:6" ht="16.5" thickBot="1">
      <c r="A23" s="331"/>
      <c r="B23" s="201">
        <v>10</v>
      </c>
      <c r="C23" s="532"/>
      <c r="D23" s="347"/>
      <c r="E23" s="219"/>
      <c r="F23" s="218"/>
    </row>
    <row r="24" spans="1:6" ht="16.5" thickBot="1">
      <c r="A24" s="330" t="s">
        <v>12</v>
      </c>
      <c r="B24" s="201">
        <v>7</v>
      </c>
      <c r="C24" s="396" t="s">
        <v>220</v>
      </c>
      <c r="D24" s="318" t="s">
        <v>147</v>
      </c>
      <c r="E24" s="221"/>
      <c r="F24" s="222"/>
    </row>
    <row r="25" spans="1:6" ht="16.5" thickBot="1">
      <c r="A25" s="316"/>
      <c r="B25" s="201">
        <v>8</v>
      </c>
      <c r="C25" s="318"/>
      <c r="D25" s="318"/>
      <c r="E25" s="223"/>
      <c r="F25" s="224"/>
    </row>
    <row r="26" spans="1:6" ht="16.5" customHeight="1" thickBot="1">
      <c r="A26" s="316"/>
      <c r="B26" s="201">
        <v>9</v>
      </c>
      <c r="C26" s="318"/>
      <c r="D26" s="318"/>
      <c r="E26" s="225"/>
      <c r="F26" s="224"/>
    </row>
    <row r="27" spans="1:6" ht="16.5" thickBot="1">
      <c r="A27" s="316"/>
      <c r="B27" s="201">
        <v>10</v>
      </c>
      <c r="C27" s="319"/>
      <c r="D27" s="347"/>
      <c r="E27" s="225"/>
      <c r="F27" s="224"/>
    </row>
    <row r="28" spans="1:6" ht="16.5" thickBot="1">
      <c r="A28" s="316"/>
      <c r="B28" s="201">
        <v>11</v>
      </c>
      <c r="C28" s="286"/>
      <c r="D28" s="308"/>
      <c r="E28" s="225"/>
      <c r="F28" s="224"/>
    </row>
    <row r="29" spans="1:6" ht="16.5" thickBot="1">
      <c r="A29" s="320"/>
      <c r="B29" s="201">
        <v>12</v>
      </c>
      <c r="C29" s="152"/>
      <c r="D29" s="154"/>
      <c r="E29" s="226"/>
      <c r="F29" s="227"/>
    </row>
    <row r="30" spans="1:6" ht="16.5" thickBot="1">
      <c r="A30" s="315" t="s">
        <v>13</v>
      </c>
      <c r="B30" s="201">
        <v>1</v>
      </c>
      <c r="C30" s="429" t="s">
        <v>181</v>
      </c>
      <c r="D30" s="456" t="s">
        <v>333</v>
      </c>
      <c r="E30" s="228"/>
      <c r="F30" s="229"/>
    </row>
    <row r="31" spans="1:6" ht="16.5" thickBot="1">
      <c r="A31" s="316"/>
      <c r="B31" s="201">
        <v>2</v>
      </c>
      <c r="C31" s="430"/>
      <c r="D31" s="457"/>
      <c r="E31" s="230"/>
      <c r="F31" s="229"/>
    </row>
    <row r="32" spans="1:6" ht="16.5" customHeight="1" thickBot="1">
      <c r="A32" s="316"/>
      <c r="B32" s="201">
        <v>3</v>
      </c>
      <c r="C32" s="430"/>
      <c r="D32" s="457"/>
      <c r="E32" s="230"/>
      <c r="F32" s="229"/>
    </row>
    <row r="33" spans="1:6" ht="16.5" thickBot="1">
      <c r="A33" s="316"/>
      <c r="B33" s="201">
        <v>4</v>
      </c>
      <c r="C33" s="430"/>
      <c r="D33" s="457"/>
      <c r="E33" s="230"/>
      <c r="F33" s="229"/>
    </row>
    <row r="34" spans="1:6" ht="16.5" thickBot="1">
      <c r="A34" s="316"/>
      <c r="B34" s="201">
        <v>5</v>
      </c>
      <c r="C34" s="430"/>
      <c r="D34" s="457"/>
      <c r="E34" s="230"/>
      <c r="F34" s="229"/>
    </row>
    <row r="35" spans="1:6" ht="16.5" thickBot="1">
      <c r="A35" s="320"/>
      <c r="B35" s="201">
        <v>6</v>
      </c>
      <c r="C35" s="431"/>
      <c r="D35" s="458"/>
      <c r="E35" s="230"/>
      <c r="F35" s="229"/>
    </row>
    <row r="36" spans="1:6" ht="16.5" thickBot="1">
      <c r="A36" s="315" t="s">
        <v>14</v>
      </c>
      <c r="B36" s="201">
        <v>1</v>
      </c>
      <c r="C36" s="283"/>
      <c r="D36" s="284"/>
      <c r="E36" s="228"/>
      <c r="F36" s="229"/>
    </row>
    <row r="37" spans="1:6" ht="16.5" thickBot="1">
      <c r="A37" s="316"/>
      <c r="B37" s="201">
        <v>2</v>
      </c>
      <c r="C37" s="237"/>
      <c r="D37" s="285"/>
      <c r="E37" s="230"/>
      <c r="F37" s="229"/>
    </row>
    <row r="38" spans="1:6" ht="16.5" thickBot="1">
      <c r="A38" s="316"/>
      <c r="B38" s="201">
        <v>3</v>
      </c>
      <c r="C38" s="306"/>
      <c r="D38" s="306"/>
      <c r="E38" s="217"/>
      <c r="F38" s="229"/>
    </row>
    <row r="39" spans="1:6" ht="16.5" thickBot="1">
      <c r="A39" s="316"/>
      <c r="B39" s="201">
        <v>4</v>
      </c>
      <c r="C39" s="291" t="s">
        <v>331</v>
      </c>
      <c r="D39" s="251" t="s">
        <v>33</v>
      </c>
      <c r="E39" s="230"/>
      <c r="F39" s="229"/>
    </row>
    <row r="40" spans="1:6" ht="16.5" thickBot="1">
      <c r="A40" s="316"/>
      <c r="B40" s="201">
        <v>5</v>
      </c>
      <c r="C40" s="313" t="s">
        <v>310</v>
      </c>
      <c r="D40" s="401" t="s">
        <v>322</v>
      </c>
      <c r="E40" s="230"/>
      <c r="F40" s="229"/>
    </row>
    <row r="41" spans="1:6" ht="16.5" thickBot="1">
      <c r="A41" s="320"/>
      <c r="B41" s="201">
        <v>6</v>
      </c>
      <c r="C41" s="314"/>
      <c r="D41" s="403"/>
      <c r="E41" s="231"/>
      <c r="F41" s="229"/>
    </row>
    <row r="42" spans="1:6" ht="16.5" thickBot="1">
      <c r="A42" s="315" t="s">
        <v>15</v>
      </c>
      <c r="B42" s="201">
        <v>7</v>
      </c>
      <c r="C42" s="396"/>
      <c r="D42" s="481"/>
      <c r="E42" s="230"/>
      <c r="F42" s="229"/>
    </row>
    <row r="43" spans="1:6" ht="16.5" thickBot="1">
      <c r="A43" s="316"/>
      <c r="B43" s="201">
        <v>8</v>
      </c>
      <c r="C43" s="318"/>
      <c r="D43" s="473"/>
      <c r="E43" s="230"/>
      <c r="F43" s="229"/>
    </row>
    <row r="44" spans="1:6" ht="16.5" thickBot="1">
      <c r="A44" s="316"/>
      <c r="B44" s="201">
        <v>9</v>
      </c>
      <c r="C44" s="318"/>
      <c r="D44" s="473"/>
      <c r="E44" s="230"/>
      <c r="F44" s="229"/>
    </row>
    <row r="45" spans="1:6" ht="16.5" thickBot="1">
      <c r="A45" s="316"/>
      <c r="B45" s="201">
        <v>10</v>
      </c>
      <c r="C45" s="319"/>
      <c r="D45" s="474"/>
      <c r="E45" s="230"/>
      <c r="F45" s="229"/>
    </row>
    <row r="46" spans="1:6" ht="16.5" thickBot="1">
      <c r="A46" s="316"/>
      <c r="B46" s="201">
        <v>11</v>
      </c>
      <c r="C46" s="313"/>
      <c r="D46" s="401"/>
      <c r="E46" s="230"/>
      <c r="F46" s="229"/>
    </row>
    <row r="47" spans="1:6" ht="16.5" thickBot="1">
      <c r="A47" s="320"/>
      <c r="B47" s="201">
        <v>12</v>
      </c>
      <c r="C47" s="314"/>
      <c r="D47" s="403"/>
      <c r="E47" s="238"/>
      <c r="F47" s="239"/>
    </row>
    <row r="48" spans="1:6" ht="16.5" thickBot="1">
      <c r="A48" s="206"/>
      <c r="B48" s="201">
        <v>11</v>
      </c>
      <c r="C48" s="207"/>
      <c r="D48" s="153"/>
      <c r="E48" s="144"/>
      <c r="F48" s="143"/>
    </row>
    <row r="49" spans="1:6" ht="16.5" thickBot="1">
      <c r="A49" s="208"/>
      <c r="B49" s="201">
        <v>12</v>
      </c>
      <c r="C49" s="152"/>
      <c r="D49" s="154"/>
      <c r="E49" s="149"/>
      <c r="F49" s="150"/>
    </row>
    <row r="50" spans="1:6">
      <c r="A50" s="147"/>
      <c r="B50" s="147"/>
      <c r="C50" s="147"/>
      <c r="D50" s="147"/>
      <c r="E50" s="147"/>
      <c r="F50" s="147"/>
    </row>
    <row r="51" spans="1:6" ht="15.75">
      <c r="A51" s="147"/>
      <c r="B51" s="147"/>
      <c r="C51" s="146"/>
      <c r="D51" s="359" t="s">
        <v>261</v>
      </c>
      <c r="E51" s="360"/>
      <c r="F51" s="360"/>
    </row>
    <row r="52" spans="1:6" ht="15.75">
      <c r="A52" s="147"/>
      <c r="B52" s="147"/>
      <c r="C52" s="148"/>
      <c r="D52" s="147"/>
      <c r="E52" s="151" t="s">
        <v>16</v>
      </c>
      <c r="F52" s="151"/>
    </row>
    <row r="53" spans="1:6" ht="15.75">
      <c r="C53" s="8"/>
      <c r="E53" s="9"/>
      <c r="F53" s="9"/>
    </row>
    <row r="54" spans="1:6" ht="15.75">
      <c r="C54" s="8"/>
      <c r="E54" s="9"/>
      <c r="F54" s="9"/>
    </row>
    <row r="55" spans="1:6" ht="15.75">
      <c r="C55" s="8"/>
      <c r="E55" s="9"/>
      <c r="F55" s="9"/>
    </row>
    <row r="56" spans="1:6" ht="15.75">
      <c r="C56" s="8"/>
      <c r="E56" s="9"/>
      <c r="F56" s="9"/>
    </row>
    <row r="57" spans="1:6" ht="15.75">
      <c r="C57" s="8"/>
      <c r="E57" s="9"/>
      <c r="F57" s="9"/>
    </row>
    <row r="58" spans="1:6" ht="15.75">
      <c r="C58" s="8"/>
      <c r="E58" s="9"/>
      <c r="F58" s="9"/>
    </row>
    <row r="59" spans="1:6" ht="15.75">
      <c r="C59" s="8"/>
      <c r="E59" s="9"/>
      <c r="F59" s="9"/>
    </row>
    <row r="60" spans="1:6" ht="15.75">
      <c r="C60" s="8"/>
      <c r="E60" s="9"/>
      <c r="F60" s="9"/>
    </row>
    <row r="61" spans="1:6" ht="15.75">
      <c r="C61" s="8"/>
      <c r="E61" s="9"/>
      <c r="F61" s="9"/>
    </row>
    <row r="62" spans="1:6" ht="15.75">
      <c r="C62" s="8"/>
      <c r="E62" s="9"/>
      <c r="F62" s="9"/>
    </row>
    <row r="63" spans="1:6" ht="15.75">
      <c r="C63" s="8"/>
      <c r="E63" s="9"/>
      <c r="F63" s="9"/>
    </row>
    <row r="64" spans="1:6" ht="15.75">
      <c r="C64" s="8"/>
      <c r="E64" s="9"/>
      <c r="F64" s="9"/>
    </row>
    <row r="70" spans="2:6" ht="13.5" thickBot="1"/>
    <row r="71" spans="2:6" ht="17.25" thickBot="1">
      <c r="B71" s="536" t="s">
        <v>34</v>
      </c>
      <c r="C71" s="537"/>
      <c r="D71" s="538"/>
      <c r="E71" s="33">
        <v>25</v>
      </c>
    </row>
    <row r="72" spans="2:6" ht="17.25" thickBot="1">
      <c r="B72" s="533" t="s">
        <v>35</v>
      </c>
      <c r="C72" s="534"/>
      <c r="D72" s="535"/>
      <c r="E72" s="33">
        <v>23</v>
      </c>
    </row>
    <row r="73" spans="2:6" ht="17.25" thickBot="1">
      <c r="B73" s="34">
        <v>1</v>
      </c>
      <c r="C73" s="35" t="s">
        <v>36</v>
      </c>
      <c r="D73" s="35" t="s">
        <v>37</v>
      </c>
      <c r="E73" s="35" t="s">
        <v>38</v>
      </c>
    </row>
    <row r="74" spans="2:6" ht="17.25" thickBot="1">
      <c r="B74" s="34">
        <v>2</v>
      </c>
      <c r="C74" s="35" t="s">
        <v>41</v>
      </c>
      <c r="D74" s="76" t="s">
        <v>42</v>
      </c>
      <c r="E74" s="35" t="s">
        <v>38</v>
      </c>
    </row>
    <row r="75" spans="2:6" ht="17.25" thickBot="1">
      <c r="B75" s="34">
        <v>3</v>
      </c>
      <c r="C75" s="35" t="s">
        <v>39</v>
      </c>
      <c r="D75" s="76" t="s">
        <v>40</v>
      </c>
      <c r="E75" s="35" t="s">
        <v>38</v>
      </c>
    </row>
    <row r="76" spans="2:6" ht="17.25" thickBot="1">
      <c r="B76" s="34">
        <v>4</v>
      </c>
      <c r="C76" s="35" t="s">
        <v>43</v>
      </c>
      <c r="D76" s="76" t="s">
        <v>44</v>
      </c>
      <c r="E76" s="35" t="s">
        <v>38</v>
      </c>
    </row>
    <row r="77" spans="2:6" ht="33.75" thickBot="1">
      <c r="B77" s="34">
        <v>5</v>
      </c>
      <c r="C77" s="35" t="s">
        <v>96</v>
      </c>
      <c r="D77" s="75" t="s">
        <v>97</v>
      </c>
      <c r="E77" s="35" t="s">
        <v>98</v>
      </c>
      <c r="F77" s="43" t="s">
        <v>165</v>
      </c>
    </row>
    <row r="78" spans="2:6" ht="33.75" thickBot="1">
      <c r="B78" s="34">
        <v>6</v>
      </c>
      <c r="C78" s="35" t="s">
        <v>99</v>
      </c>
      <c r="D78" s="103" t="s">
        <v>100</v>
      </c>
      <c r="E78" s="35" t="s">
        <v>49</v>
      </c>
      <c r="F78" s="43" t="s">
        <v>164</v>
      </c>
    </row>
    <row r="79" spans="2:6" ht="17.25" thickBot="1">
      <c r="B79" s="533" t="s">
        <v>54</v>
      </c>
      <c r="C79" s="534"/>
      <c r="D79" s="535"/>
      <c r="E79" s="33">
        <v>2</v>
      </c>
      <c r="F79" s="43"/>
    </row>
    <row r="80" spans="2:6" ht="33.75" thickBot="1">
      <c r="B80" s="34">
        <v>1</v>
      </c>
      <c r="C80" s="35" t="s">
        <v>101</v>
      </c>
      <c r="D80" s="75" t="s">
        <v>102</v>
      </c>
      <c r="E80" s="35" t="s">
        <v>168</v>
      </c>
      <c r="F80" s="43" t="s">
        <v>167</v>
      </c>
    </row>
    <row r="81" spans="2:6" ht="17.25" thickBot="1">
      <c r="B81" s="34">
        <v>2</v>
      </c>
      <c r="C81" s="35" t="s">
        <v>103</v>
      </c>
      <c r="D81" s="35" t="s">
        <v>104</v>
      </c>
      <c r="E81" s="35" t="s">
        <v>69</v>
      </c>
    </row>
    <row r="85" spans="2:6" ht="13.5" thickBot="1"/>
    <row r="86" spans="2:6" ht="17.25" thickBot="1">
      <c r="B86" s="108"/>
      <c r="C86" s="109"/>
      <c r="D86" s="104" t="s">
        <v>171</v>
      </c>
      <c r="E86" s="110">
        <v>25</v>
      </c>
    </row>
    <row r="87" spans="2:6" ht="17.25" thickBot="1">
      <c r="B87" s="438" t="s">
        <v>35</v>
      </c>
      <c r="C87" s="439"/>
      <c r="D87" s="440"/>
      <c r="E87" s="25">
        <v>25</v>
      </c>
    </row>
    <row r="88" spans="2:6" ht="17.25" thickBot="1">
      <c r="B88" s="26">
        <v>1</v>
      </c>
      <c r="C88" s="27" t="s">
        <v>180</v>
      </c>
      <c r="D88" s="28" t="s">
        <v>181</v>
      </c>
      <c r="E88" s="27" t="s">
        <v>89</v>
      </c>
    </row>
    <row r="89" spans="2:6" ht="17.25" thickBot="1">
      <c r="B89" s="26">
        <v>2</v>
      </c>
      <c r="C89" s="27" t="s">
        <v>172</v>
      </c>
      <c r="D89" s="28" t="s">
        <v>173</v>
      </c>
      <c r="E89" s="27" t="s">
        <v>38</v>
      </c>
    </row>
    <row r="90" spans="2:6" ht="17.25" thickBot="1">
      <c r="B90" s="26">
        <v>3</v>
      </c>
      <c r="C90" s="117" t="s">
        <v>178</v>
      </c>
      <c r="D90" s="64" t="s">
        <v>179</v>
      </c>
      <c r="E90" s="117" t="s">
        <v>38</v>
      </c>
    </row>
    <row r="91" spans="2:6" ht="17.25" thickBot="1">
      <c r="B91" s="26">
        <v>4</v>
      </c>
      <c r="C91" s="27" t="s">
        <v>176</v>
      </c>
      <c r="D91" s="28" t="s">
        <v>177</v>
      </c>
      <c r="E91" s="27" t="s">
        <v>38</v>
      </c>
    </row>
    <row r="92" spans="2:6" ht="17.25" thickBot="1">
      <c r="B92" s="26">
        <v>5</v>
      </c>
      <c r="C92" s="117" t="s">
        <v>174</v>
      </c>
      <c r="D92" s="64" t="s">
        <v>175</v>
      </c>
      <c r="E92" s="117" t="s">
        <v>38</v>
      </c>
      <c r="F92" s="4">
        <f>75/11</f>
        <v>6.8181818181818183</v>
      </c>
    </row>
    <row r="93" spans="2:6" ht="17.25" thickBot="1">
      <c r="B93" s="26">
        <v>6</v>
      </c>
      <c r="C93" s="27" t="s">
        <v>219</v>
      </c>
      <c r="D93" s="28" t="s">
        <v>220</v>
      </c>
      <c r="E93" s="43" t="s">
        <v>89</v>
      </c>
      <c r="F93" s="4" t="s">
        <v>207</v>
      </c>
    </row>
    <row r="94" spans="2:6" ht="33.75" thickBot="1">
      <c r="B94" s="26">
        <v>7</v>
      </c>
      <c r="C94" s="117" t="s">
        <v>221</v>
      </c>
      <c r="D94" s="121" t="s">
        <v>229</v>
      </c>
      <c r="E94" s="117" t="s">
        <v>89</v>
      </c>
      <c r="F94" s="4" t="s">
        <v>272</v>
      </c>
    </row>
    <row r="97" spans="2:5">
      <c r="B97" s="371" t="s">
        <v>291</v>
      </c>
      <c r="C97" s="371" t="s">
        <v>292</v>
      </c>
      <c r="D97" s="371" t="s">
        <v>293</v>
      </c>
      <c r="E97" s="371" t="s">
        <v>294</v>
      </c>
    </row>
    <row r="98" spans="2:5">
      <c r="B98" s="372"/>
      <c r="C98" s="372"/>
      <c r="D98" s="372"/>
      <c r="E98" s="372"/>
    </row>
    <row r="99" spans="2:5" ht="31.5">
      <c r="B99" s="178" t="s">
        <v>181</v>
      </c>
      <c r="C99" s="179">
        <v>3</v>
      </c>
      <c r="D99" s="173" t="s">
        <v>289</v>
      </c>
      <c r="E99" s="174">
        <v>45</v>
      </c>
    </row>
    <row r="100" spans="2:5" ht="47.25">
      <c r="B100" s="178" t="s">
        <v>173</v>
      </c>
      <c r="C100" s="179">
        <v>4</v>
      </c>
      <c r="D100" s="173" t="s">
        <v>289</v>
      </c>
      <c r="E100" s="174">
        <v>60</v>
      </c>
    </row>
    <row r="101" spans="2:5" ht="31.5">
      <c r="B101" s="178" t="s">
        <v>177</v>
      </c>
      <c r="C101" s="179">
        <v>4</v>
      </c>
      <c r="D101" s="173" t="s">
        <v>289</v>
      </c>
      <c r="E101" s="174">
        <v>60</v>
      </c>
    </row>
    <row r="102" spans="2:5" ht="110.25">
      <c r="B102" s="178" t="s">
        <v>220</v>
      </c>
      <c r="C102" s="179">
        <v>3</v>
      </c>
      <c r="D102" s="173" t="s">
        <v>289</v>
      </c>
      <c r="E102" s="174">
        <v>60</v>
      </c>
    </row>
    <row r="103" spans="2:5" ht="15.75">
      <c r="C103" s="197" t="s">
        <v>27</v>
      </c>
      <c r="D103" s="198">
        <v>43</v>
      </c>
    </row>
  </sheetData>
  <mergeCells count="44">
    <mergeCell ref="B97:B98"/>
    <mergeCell ref="C97:C98"/>
    <mergeCell ref="D97:D98"/>
    <mergeCell ref="E97:E98"/>
    <mergeCell ref="A6:B6"/>
    <mergeCell ref="C6:F6"/>
    <mergeCell ref="A7:B7"/>
    <mergeCell ref="C7:F7"/>
    <mergeCell ref="B87:D87"/>
    <mergeCell ref="B79:D79"/>
    <mergeCell ref="B71:D71"/>
    <mergeCell ref="B72:D72"/>
    <mergeCell ref="D51:F51"/>
    <mergeCell ref="A30:A35"/>
    <mergeCell ref="A15:A23"/>
    <mergeCell ref="C15:C18"/>
    <mergeCell ref="D15:D18"/>
    <mergeCell ref="A24:A29"/>
    <mergeCell ref="C24:C27"/>
    <mergeCell ref="A5:B5"/>
    <mergeCell ref="C5:F5"/>
    <mergeCell ref="C9:C10"/>
    <mergeCell ref="D9:D10"/>
    <mergeCell ref="C11:C14"/>
    <mergeCell ref="D11:D14"/>
    <mergeCell ref="A9:A14"/>
    <mergeCell ref="A2:C2"/>
    <mergeCell ref="E2:F2"/>
    <mergeCell ref="A3:C3"/>
    <mergeCell ref="E3:F3"/>
    <mergeCell ref="A4:F4"/>
    <mergeCell ref="D24:D27"/>
    <mergeCell ref="C20:C23"/>
    <mergeCell ref="D20:D23"/>
    <mergeCell ref="C40:C41"/>
    <mergeCell ref="D40:D41"/>
    <mergeCell ref="C30:C35"/>
    <mergeCell ref="D30:D35"/>
    <mergeCell ref="A36:A41"/>
    <mergeCell ref="A42:A47"/>
    <mergeCell ref="C42:C45"/>
    <mergeCell ref="D42:D45"/>
    <mergeCell ref="C46:C47"/>
    <mergeCell ref="D46:D47"/>
  </mergeCells>
  <pageMargins left="0.7" right="0.7" top="0.75" bottom="0.75" header="0.3" footer="0.3"/>
  <pageSetup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20T4-KLB1 V2</vt:lpstr>
      <vt:lpstr>20T4-TMĐ1</vt:lpstr>
      <vt:lpstr>20T4-TCD1</vt:lpstr>
      <vt:lpstr>20T4-LGT1 V1</vt:lpstr>
      <vt:lpstr>20T4-KTD1</vt:lpstr>
      <vt:lpstr>20T4-KTD2</vt:lpstr>
      <vt:lpstr>20T4-QTD1 V1</vt:lpstr>
      <vt:lpstr>20T4-QTD2</vt:lpstr>
      <vt:lpstr>20T4-QDL1</vt:lpstr>
      <vt:lpstr>20T4-QLH1</vt:lpstr>
      <vt:lpstr>20T4-QKS1</vt:lpstr>
      <vt:lpstr>20T4-QNH1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2022-03-07T09:58:10Z</cp:lastPrinted>
  <dcterms:created xsi:type="dcterms:W3CDTF">2019-06-01T02:48:00Z</dcterms:created>
  <dcterms:modified xsi:type="dcterms:W3CDTF">2022-03-10T10:25:31Z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