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827"/>
  <workbookPr defaultThemeVersion="124226"/>
  <mc:AlternateContent xmlns:mc="http://schemas.openxmlformats.org/markup-compatibility/2006">
    <mc:Choice Requires="x15">
      <x15ac:absPath xmlns:x15ac="http://schemas.microsoft.com/office/spreadsheetml/2010/11/ac" url="D:\HS TRUONG LTT\2021-2022\0000.THI DUA, XL VIEN CHUC 2022\THANG 2.2022\"/>
    </mc:Choice>
  </mc:AlternateContent>
  <xr:revisionPtr revIDLastSave="0" documentId="13_ncr:1_{627BE6F9-3DEA-4E9C-8A33-79DB6A69A6D3}" xr6:coauthVersionLast="47" xr6:coauthVersionMax="47" xr10:uidLastSave="{00000000-0000-0000-0000-000000000000}"/>
  <bookViews>
    <workbookView xWindow="-120" yWindow="-120" windowWidth="29040" windowHeight="15720" activeTab="3" xr2:uid="{00000000-000D-0000-FFFF-FFFF00000000}"/>
  </bookViews>
  <sheets>
    <sheet name="Mau 1" sheetId="8" r:id="rId1"/>
    <sheet name="Mau 2" sheetId="3" r:id="rId2"/>
    <sheet name="Mau 3" sheetId="6" r:id="rId3"/>
    <sheet name="Mau 4 " sheetId="2" r:id="rId4"/>
  </sheets>
  <definedNames>
    <definedName name="_xlnm.Print_Titles" localSheetId="1">'Mau 2'!$6:$6</definedName>
    <definedName name="_xlnm.Print_Area" localSheetId="0">'Mau 1'!$A$1:$G$28</definedName>
    <definedName name="_xlnm.Print_Area" localSheetId="3">'Mau 4 '!$A$1:$L$43</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G24" i="2" l="1"/>
  <c r="G26" i="2"/>
  <c r="G27" i="2"/>
  <c r="G28" i="2"/>
  <c r="K14" i="2"/>
  <c r="K15" i="2"/>
  <c r="K16" i="2"/>
  <c r="K17" i="2"/>
  <c r="K18" i="2"/>
  <c r="K19" i="2"/>
  <c r="I33" i="2" l="1"/>
  <c r="I32" i="2"/>
  <c r="I31" i="2"/>
  <c r="I30" i="2"/>
  <c r="G33" i="2"/>
  <c r="G32" i="2"/>
  <c r="G31" i="2"/>
  <c r="G30" i="2"/>
  <c r="I29" i="2"/>
  <c r="G29" i="2"/>
  <c r="I28" i="2"/>
  <c r="I27" i="2"/>
  <c r="I25" i="2"/>
  <c r="I24" i="2"/>
  <c r="I23" i="2"/>
  <c r="G23" i="2"/>
  <c r="H15" i="2"/>
  <c r="G16" i="2"/>
  <c r="H16" i="2"/>
  <c r="G17" i="2"/>
  <c r="H17" i="2"/>
  <c r="G18" i="2"/>
  <c r="H18" i="2"/>
  <c r="G19" i="2"/>
  <c r="H19" i="2"/>
  <c r="G15" i="2"/>
  <c r="I34" i="2" l="1"/>
  <c r="P11" i="6"/>
  <c r="H11" i="2" s="1"/>
  <c r="P12" i="6"/>
  <c r="H12" i="2" s="1"/>
  <c r="P13" i="6"/>
  <c r="H13" i="2" s="1"/>
  <c r="J11" i="6"/>
  <c r="G11" i="2" s="1"/>
  <c r="J12" i="6"/>
  <c r="G12" i="2" s="1"/>
  <c r="J13" i="6"/>
  <c r="G13" i="2" s="1"/>
  <c r="P10" i="6"/>
  <c r="H10" i="2" s="1"/>
  <c r="J10" i="6"/>
  <c r="G10" i="2" s="1"/>
  <c r="G34" i="2" l="1"/>
</calcChain>
</file>

<file path=xl/sharedStrings.xml><?xml version="1.0" encoding="utf-8"?>
<sst xmlns="http://schemas.openxmlformats.org/spreadsheetml/2006/main" count="216" uniqueCount="112">
  <si>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</si>
  <si>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</si>
  <si>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</si>
  <si>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</si>
  <si>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</si>
  <si>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</si>
  <si>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</si>
  <si>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</si>
  <si>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</si>
  <si>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</si>
  <si>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</si>
  <si>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</si>
  <si>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</si>
  <si>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</si>
  <si>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</si>
  <si>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</si>
  <si>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</si>
  <si>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</si>
  <si>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</si>
  <si>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</si>
  <si>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</si>
  <si>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</si>
  <si>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</si>
  <si>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</si>
  <si>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</si>
  <si>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</si>
  <si>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</si>
  <si>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</si>
  <si>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</si>
  <si>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</si>
  <si>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</si>
  <si>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</si>
  <si>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</si>
  <si>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</si>
  <si>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</si>
  <si>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</si>
  <si>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</si>
  <si>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</si>
  <si>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</si>
  <si>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</si>
  <si>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</si>
  <si>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</si>
  <si>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</si>
  <si>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</si>
  <si>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</si>
  <si>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</si>
  <si>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</si>
  <si>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</si>
  <si>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</si>
  <si>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</si>
  <si>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</si>
  <si>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</si>
  <si>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</si>
  <si>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</si>
  <si>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</si>
  <si>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</si>
  <si>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</si>
  <si>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</si>
  <si>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</si>
  <si>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</si>
  <si>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</si>
  <si>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</si>
  <si>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</si>
  <si>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</si>
  <si>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</si>
  <si>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</si>
  <si>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</si>
  <si>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</si>
  <si>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</si>
  <si>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</si>
  <si>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</si>
  <si>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</si>
  <si>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</si>
  <si>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</si>
  <si>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</si>
  <si>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</si>
  <si>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01017010</t>
  </si>
  <si>
    <t>KHOA XÂY DỰNG</t>
  </si>
  <si>
    <t>Mã 
E-Office</t>
  </si>
  <si>
    <t>Phạm Quang Vũ</t>
  </si>
  <si>
    <t>01004014</t>
  </si>
  <si>
    <t>-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
'- Bài viết sáng kiến được công nhận phạm vi ảnh hưởng cấp ngành (QĐ số 1783/QĐ-SGDĐT ngày 20/8/2021)</t>
  </si>
  <si>
    <t>Trình Minh Phong</t>
  </si>
  <si>
    <t>01028013</t>
  </si>
  <si>
    <t>Nguyễn Trọng Thạch</t>
  </si>
  <si>
    <t>01004016</t>
  </si>
  <si>
    <t>Trần Ngọc Tuấn</t>
  </si>
  <si>
    <t>01028017</t>
  </si>
  <si>
    <t>-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t>
  </si>
  <si>
    <r>
      <t xml:space="preserve">TRƯỜNG CAO ĐẲNG LÝ TỰ TRỌNG
 THÀNH PHỐ HỒ CHÍ MINH
</t>
    </r>
    <r>
      <rPr>
        <b/>
        <sz val="12"/>
        <rFont val="Times New Roman"/>
        <family val="1"/>
      </rPr>
      <t>KHOA XÂY DỰNG</t>
    </r>
  </si>
  <si>
    <t>Kết quả 
thực hiện</t>
  </si>
  <si>
    <t>PHÓ TRƯỞNG KHOA PHỤ TRÁCH</t>
  </si>
  <si>
    <t>Lý do
 đề nghị</t>
  </si>
  <si>
    <t>Hoàn thành</t>
  </si>
  <si>
    <t>Tham gia dự án Ban quản lý dự án Khoa cơ khí</t>
  </si>
  <si>
    <t>Đang thực hiện</t>
  </si>
  <si>
    <t>TPHCM, ngày 24 tháng  02 năm 2022</t>
  </si>
  <si>
    <r>
      <t xml:space="preserve">BẢNG TỔNG HỢP CÔNG VIỆC ĐỘT XUẤT ĐÃ THỰC HIỆN THÁNG </t>
    </r>
    <r>
      <rPr>
        <b/>
        <sz val="14"/>
        <color rgb="FFFF0000"/>
        <rFont val="Times New Roman"/>
        <family val="1"/>
      </rPr>
      <t>02/2022</t>
    </r>
    <r>
      <rPr>
        <b/>
        <sz val="14"/>
        <rFont val="Times New Roman"/>
        <family val="1"/>
      </rPr>
      <t xml:space="preserve">
(Gửi file mềm ngày 25 hàng tháng)</t>
    </r>
  </si>
  <si>
    <t>Thành phố Hồ Chí Minh, ngày 24 tháng 02 năm 2022</t>
  </si>
  <si>
    <t>Xếp thời khóa biểu học kỳ II/2021-2022, đợt 2</t>
  </si>
  <si>
    <t>T2/2022</t>
  </si>
  <si>
    <t>TPHCM, ngày 24 tháng 02 năm 2022</t>
  </si>
  <si>
    <r>
      <t xml:space="preserve">THỐNG KÊ CHI TIẾT KHỐI LƯỢNG CÔNG VIỆC THỰC HIỆN THÁNG </t>
    </r>
    <r>
      <rPr>
        <b/>
        <sz val="16"/>
        <color rgb="FFFF0000"/>
        <rFont val="Times New Roman"/>
        <family val="1"/>
      </rPr>
      <t>02/2022</t>
    </r>
  </si>
  <si>
    <r>
      <t xml:space="preserve">DANH SÁCH XẾP LOẠI THI ĐUA THÁNG </t>
    </r>
    <r>
      <rPr>
        <b/>
        <sz val="16"/>
        <color rgb="FFFF0000"/>
        <rFont val="Times New Roman"/>
        <family val="1"/>
      </rPr>
      <t>02/2022</t>
    </r>
  </si>
  <si>
    <t>Tham gia triển khai dự án Thư viện + Tòa nhà Công nghệ thông tin</t>
  </si>
  <si>
    <t>- Bài viết sáng kiến được công nhận phạm vi ảnh hưởng cấp trường trong năm học 2020-2021 (QĐ số 358/QĐ-LTT-HĐSK ngày 08/04/2021)</t>
  </si>
  <si>
    <t>- Thực hiện mở ngành đào tạo Mộc Xây dựng và trang trí nội thất</t>
  </si>
  <si>
    <t>Liên hệ mời giáo viên thỉnh giảng học kỳ 2/21-22</t>
  </si>
  <si>
    <t>Dọn dẹp, sắp máy móc thiết bị chuẩn bị cho học kì mới</t>
  </si>
  <si>
    <t>Xây dựng định mức vật tư cho các học phần chuẩn bị tổ chức giảng dạy</t>
  </si>
  <si>
    <t>Phạm Quang Vũ
Trần Ngọc Tuấn</t>
  </si>
  <si>
    <t>Hoàn thành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</si>
</sst>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_(* \(#,##0\);_(* &quot;-&quot;_);_(@_)"/>
    <numFmt numFmtId="164" formatCode="0_);\(0\)"/>
  </numFmts>
  <fonts count="2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b/>
      <sz val="16"/>
      <color theme="1"/>
      <name val="Times New Roman"/>
      <family val="1"/>
    </font>
    <font>
      <b/>
      <sz val="13"/>
      <color theme="1"/>
      <name val="Times New Roman"/>
      <family val="1"/>
    </font>
    <font>
      <sz val="13"/>
      <color theme="1"/>
      <name val="Calibri"/>
      <family val="2"/>
      <scheme val="minor"/>
    </font>
    <font>
      <b/>
      <sz val="14"/>
      <name val="Times New Roman"/>
      <family val="1"/>
    </font>
    <font>
      <sz val="14"/>
      <name val="Times New Roman"/>
      <family val="1"/>
    </font>
    <font>
      <sz val="14"/>
      <color theme="1"/>
      <name val="Calibri"/>
      <family val="2"/>
      <scheme val="minor"/>
    </font>
    <font>
      <b/>
      <sz val="13"/>
      <name val="Times New Roman"/>
      <family val="1"/>
    </font>
    <font>
      <b/>
      <sz val="14"/>
      <color rgb="FFFF0000"/>
      <name val="Times New Roman"/>
      <family val="1"/>
    </font>
    <font>
      <sz val="16"/>
      <color theme="1"/>
      <name val="Times New Roman"/>
      <family val="1"/>
    </font>
    <font>
      <sz val="11"/>
      <color theme="1"/>
      <name val="Calibri"/>
      <family val="2"/>
      <scheme val="minor"/>
    </font>
    <font>
      <sz val="8"/>
      <name val="Calibri"/>
      <family val="2"/>
      <scheme val="minor"/>
    </font>
    <font>
      <i/>
      <sz val="12"/>
      <color rgb="FFFF0000"/>
      <name val="Times New Roman"/>
      <family val="1"/>
    </font>
    <font>
      <i/>
      <sz val="14"/>
      <color rgb="FFFF0000"/>
      <name val="Times New Roman"/>
      <family val="1"/>
    </font>
    <font>
      <i/>
      <sz val="13"/>
      <color rgb="FFFF0000"/>
      <name val="Times New Roman"/>
      <family val="1"/>
    </font>
    <font>
      <b/>
      <sz val="16"/>
      <color rgb="FFFF0000"/>
      <name val="Times New Roman"/>
      <family val="1"/>
    </font>
  </fonts>
  <fills count="6">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1" fillId="0" borderId="0"/>
    <xf numFmtId="0" fontId="6" fillId="0" borderId="0"/>
    <xf numFmtId="41" fontId="23" fillId="0" borderId="0" applyFont="0" applyFill="0" applyBorder="0" applyAlignment="0" applyProtection="0"/>
  </cellStyleXfs>
  <cellXfs count="158">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6" fillId="0" borderId="0" xfId="0" applyFont="1"/>
    <xf numFmtId="0" fontId="16"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7" fillId="0" borderId="0" xfId="1" applyFont="1" applyFill="1" applyAlignment="1">
      <alignment vertical="center"/>
    </xf>
    <xf numFmtId="0" fontId="18" fillId="0" borderId="0" xfId="1" applyFont="1" applyFill="1" applyBorder="1" applyAlignment="1">
      <alignment horizontal="center" vertical="center"/>
    </xf>
    <xf numFmtId="0" fontId="19" fillId="0" borderId="0" xfId="0" applyFont="1" applyAlignment="1">
      <alignment vertical="center"/>
    </xf>
    <xf numFmtId="0" fontId="19"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alignment horizontal="center"/>
    </xf>
    <xf numFmtId="0" fontId="2" fillId="0" borderId="0" xfId="1" applyFont="1" applyFill="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2" borderId="3" xfId="0" applyFont="1" applyFill="1" applyBorder="1" applyAlignment="1" applyProtection="1">
      <alignment horizontal="center" vertical="center" wrapText="1"/>
      <protection locked="0"/>
    </xf>
    <xf numFmtId="49" fontId="9" fillId="2" borderId="1" xfId="0" quotePrefix="1" applyNumberFormat="1" applyFont="1" applyFill="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3" borderId="1" xfId="0" applyFont="1" applyFill="1" applyBorder="1" applyAlignment="1" applyProtection="1">
      <alignment vertical="center" wrapText="1"/>
      <protection locked="0"/>
    </xf>
    <xf numFmtId="0" fontId="15" fillId="2"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Border="1" applyAlignment="1">
      <alignment horizontal="center" vertical="center" wrapText="1"/>
    </xf>
    <xf numFmtId="0" fontId="7" fillId="0" borderId="0" xfId="0" applyFont="1"/>
    <xf numFmtId="0" fontId="5" fillId="0" borderId="3" xfId="0" quotePrefix="1" applyFont="1" applyBorder="1" applyAlignment="1">
      <alignment horizontal="justify" vertical="center" wrapText="1"/>
    </xf>
    <xf numFmtId="0" fontId="5" fillId="0" borderId="1" xfId="0" quotePrefix="1" applyFont="1" applyBorder="1" applyAlignment="1">
      <alignment horizontal="left" vertical="center" wrapText="1"/>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center" vertical="center"/>
    </xf>
    <xf numFmtId="0" fontId="7" fillId="0" borderId="0" xfId="0" applyFont="1" applyAlignment="1">
      <alignment horizontal="center" vertical="center" wrapText="1"/>
    </xf>
    <xf numFmtId="0" fontId="5" fillId="0" borderId="0" xfId="0" quotePrefix="1" applyFont="1" applyAlignment="1">
      <alignment vertical="center"/>
    </xf>
    <xf numFmtId="0" fontId="5" fillId="0" borderId="0" xfId="0" quotePrefix="1" applyFont="1" applyAlignment="1">
      <alignment vertical="center" wrapText="1"/>
    </xf>
    <xf numFmtId="0" fontId="12" fillId="0" borderId="0" xfId="0" applyFont="1"/>
    <xf numFmtId="0" fontId="11" fillId="5" borderId="1" xfId="0" applyFont="1" applyFill="1" applyBorder="1" applyAlignment="1" applyProtection="1">
      <alignment horizontal="center" vertical="center" wrapText="1"/>
      <protection locked="0"/>
    </xf>
    <xf numFmtId="0" fontId="11" fillId="5" borderId="3" xfId="0" applyFont="1" applyFill="1" applyBorder="1" applyAlignment="1" applyProtection="1">
      <alignment horizontal="center" vertical="center" wrapText="1"/>
      <protection locked="0"/>
    </xf>
    <xf numFmtId="0" fontId="15" fillId="5" borderId="1" xfId="0" applyFont="1" applyFill="1" applyBorder="1" applyAlignment="1">
      <alignment horizontal="center" vertical="center" wrapText="1"/>
    </xf>
    <xf numFmtId="0" fontId="11" fillId="5" borderId="1" xfId="0" applyFont="1" applyFill="1" applyBorder="1" applyAlignment="1" applyProtection="1">
      <alignment horizontal="left" vertical="center" wrapText="1"/>
      <protection locked="0"/>
    </xf>
    <xf numFmtId="164" fontId="20" fillId="5" borderId="1" xfId="1" quotePrefix="1" applyNumberFormat="1" applyFont="1" applyFill="1" applyBorder="1" applyAlignment="1">
      <alignment horizontal="center" vertical="center"/>
    </xf>
    <xf numFmtId="0" fontId="15" fillId="5" borderId="1" xfId="0" applyFont="1" applyFill="1" applyBorder="1" applyAlignment="1">
      <alignment horizontal="left" vertical="center" wrapText="1"/>
    </xf>
    <xf numFmtId="164" fontId="8" fillId="5" borderId="1" xfId="1" applyNumberFormat="1" applyFont="1" applyFill="1" applyBorder="1" applyAlignment="1">
      <alignment horizontal="center" vertical="center"/>
    </xf>
    <xf numFmtId="0" fontId="8" fillId="0" borderId="1" xfId="1" applyFont="1" applyFill="1" applyBorder="1" applyAlignment="1">
      <alignment horizontal="justify" vertical="center" wrapText="1"/>
    </xf>
    <xf numFmtId="0" fontId="8" fillId="0" borderId="1" xfId="1" applyFont="1" applyFill="1" applyBorder="1" applyAlignment="1">
      <alignment horizontal="center" vertical="center"/>
    </xf>
    <xf numFmtId="0" fontId="8" fillId="0" borderId="1" xfId="1" applyFont="1" applyFill="1" applyBorder="1" applyAlignment="1">
      <alignment horizontal="center" vertical="center" wrapText="1"/>
    </xf>
    <xf numFmtId="0" fontId="11" fillId="0" borderId="10" xfId="0" applyFont="1" applyFill="1" applyBorder="1" applyAlignment="1" applyProtection="1">
      <alignment horizontal="center" vertical="center" wrapText="1"/>
      <protection locked="0"/>
    </xf>
    <xf numFmtId="0" fontId="22" fillId="0" borderId="0" xfId="0" applyFont="1"/>
    <xf numFmtId="164" fontId="8" fillId="0" borderId="1" xfId="1" applyNumberFormat="1" applyFont="1" applyFill="1" applyBorder="1" applyAlignment="1">
      <alignment horizontal="center" vertical="center" wrapText="1"/>
    </xf>
    <xf numFmtId="0" fontId="5" fillId="0" borderId="1" xfId="0" quotePrefix="1" applyFont="1" applyBorder="1" applyAlignment="1">
      <alignment horizontal="justify" vertical="center" wrapText="1"/>
    </xf>
    <xf numFmtId="0" fontId="5" fillId="0" borderId="1" xfId="0" applyFont="1" applyBorder="1" applyAlignment="1">
      <alignment horizontal="justify" vertical="center"/>
    </xf>
    <xf numFmtId="0" fontId="5" fillId="0" borderId="3" xfId="0" applyFont="1" applyBorder="1" applyAlignment="1">
      <alignment horizontal="justify" vertical="center"/>
    </xf>
    <xf numFmtId="0" fontId="25"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5" fillId="0" borderId="0" xfId="0" applyFont="1" applyAlignment="1">
      <alignment horizontal="center"/>
    </xf>
    <xf numFmtId="0" fontId="3" fillId="0" borderId="0" xfId="1" applyFont="1" applyAlignment="1">
      <alignment horizontal="center" vertical="center" wrapText="1"/>
    </xf>
    <xf numFmtId="0" fontId="10" fillId="0" borderId="0" xfId="0" applyFont="1" applyAlignment="1">
      <alignment horizontal="center" vertical="center" wrapText="1"/>
    </xf>
    <xf numFmtId="0" fontId="15" fillId="0" borderId="0" xfId="0" applyFont="1" applyAlignment="1">
      <alignment horizontal="center" vertical="center"/>
    </xf>
    <xf numFmtId="0" fontId="2" fillId="0" borderId="0" xfId="1" applyFont="1" applyFill="1" applyAlignment="1">
      <alignment horizontal="center" vertical="center" wrapText="1"/>
    </xf>
    <xf numFmtId="0" fontId="18" fillId="0" borderId="0" xfId="1" applyFont="1" applyFill="1" applyBorder="1" applyAlignment="1">
      <alignment horizontal="justify" vertical="center" wrapText="1"/>
    </xf>
    <xf numFmtId="0" fontId="17" fillId="0" borderId="0" xfId="1" applyFont="1" applyFill="1" applyAlignment="1">
      <alignment horizontal="center" vertical="center"/>
    </xf>
    <xf numFmtId="0" fontId="17" fillId="0" borderId="0" xfId="1" applyFont="1" applyFill="1" applyAlignment="1">
      <alignment horizontal="center" vertical="center" wrapText="1"/>
    </xf>
    <xf numFmtId="0" fontId="3" fillId="0" borderId="0" xfId="1" applyFont="1" applyFill="1" applyAlignment="1">
      <alignment horizontal="center" vertical="top" wrapText="1"/>
    </xf>
    <xf numFmtId="0" fontId="26" fillId="0" borderId="0" xfId="1" applyFont="1" applyFill="1" applyBorder="1" applyAlignment="1">
      <alignment horizontal="center" vertical="center"/>
    </xf>
    <xf numFmtId="0" fontId="17" fillId="0" borderId="0" xfId="1" applyFont="1" applyFill="1" applyBorder="1" applyAlignment="1">
      <alignment horizontal="center" vertical="center"/>
    </xf>
    <xf numFmtId="0" fontId="14"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27" fillId="0" borderId="0" xfId="0" applyFont="1" applyAlignment="1">
      <alignment horizontal="center"/>
    </xf>
    <xf numFmtId="0" fontId="15"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1" fillId="2" borderId="3"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wrapText="1"/>
      <protection locked="0"/>
    </xf>
    <xf numFmtId="0" fontId="11" fillId="2"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41" fontId="5" fillId="0" borderId="1" xfId="3" applyFont="1" applyBorder="1" applyAlignment="1">
      <alignment horizontal="center" vertical="center"/>
    </xf>
    <xf numFmtId="41" fontId="7" fillId="0" borderId="1" xfId="3" applyFont="1" applyBorder="1" applyAlignment="1">
      <alignment horizontal="center" vertical="center"/>
    </xf>
    <xf numFmtId="0" fontId="7" fillId="0" borderId="0" xfId="0" applyFont="1" applyBorder="1" applyAlignment="1">
      <alignment horizontal="center" vertical="center" wrapText="1"/>
    </xf>
    <xf numFmtId="0" fontId="14" fillId="0" borderId="0" xfId="0" applyFont="1" applyAlignment="1">
      <alignment horizontal="center" vertical="center"/>
    </xf>
    <xf numFmtId="0" fontId="7" fillId="4" borderId="2"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cellXfs>
  <cellStyles count="4">
    <cellStyle name="Bình thường" xfId="0" builtinId="0"/>
    <cellStyle name="Dấu phẩy [0]" xfId="3" builtinId="6"/>
    <cellStyle name="Normal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a:extLst>
            <a:ext uri="{FF2B5EF4-FFF2-40B4-BE49-F238E27FC236}">
              <a16:creationId xmlns:a16="http://schemas.microsoft.com/office/drawing/2014/main" id="{B5EF2EFB-25F6-4184-8684-95B2DFB8983D}"/>
            </a:ext>
          </a:extLst>
        </xdr:cNvPr>
        <xdr:cNvCxnSpPr/>
      </xdr:nvCxnSpPr>
      <xdr:spPr>
        <a:xfrm>
          <a:off x="1031346" y="69849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a:extLst>
            <a:ext uri="{FF2B5EF4-FFF2-40B4-BE49-F238E27FC236}">
              <a16:creationId xmlns:a16="http://schemas.microsoft.com/office/drawing/2014/main" id="{1CA604E8-A048-46E6-B619-74317D74953E}"/>
            </a:ext>
          </a:extLst>
        </xdr:cNvPr>
        <xdr:cNvCxnSpPr/>
      </xdr:nvCxnSpPr>
      <xdr:spPr>
        <a:xfrm>
          <a:off x="7117114" y="443653"/>
          <a:ext cx="23047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19049</xdr:colOff>
      <xdr:row>0</xdr:row>
      <xdr:rowOff>466725</xdr:rowOff>
    </xdr:from>
    <xdr:to>
      <xdr:col>5</xdr:col>
      <xdr:colOff>676275</xdr:colOff>
      <xdr:row>0</xdr:row>
      <xdr:rowOff>466725</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6281737" y="466725"/>
          <a:ext cx="147875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1110456</xdr:colOff>
      <xdr:row>3</xdr:row>
      <xdr:rowOff>30953</xdr:rowOff>
    </xdr:from>
    <xdr:to>
      <xdr:col>2</xdr:col>
      <xdr:colOff>107156</xdr:colOff>
      <xdr:row>3</xdr:row>
      <xdr:rowOff>30953</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741487" y="638172"/>
          <a:ext cx="604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920494</xdr:colOff>
      <xdr:row>2</xdr:row>
      <xdr:rowOff>42335</xdr:rowOff>
    </xdr:from>
    <xdr:to>
      <xdr:col>9</xdr:col>
      <xdr:colOff>93936</xdr:colOff>
      <xdr:row>2</xdr:row>
      <xdr:rowOff>42335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6302119" y="447148"/>
          <a:ext cx="16261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Chủ đề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
  <sheetViews>
    <sheetView zoomScale="85" zoomScaleNormal="85" workbookViewId="0">
      <selection activeCell="F11" sqref="F11"/>
    </sheetView>
  </sheetViews>
  <sheetFormatPr defaultColWidth="9.140625" defaultRowHeight="15" x14ac:dyDescent="0.25"/>
  <cols>
    <col min="1" max="1" width="9.42578125" style="5" customWidth="1"/>
    <col min="2" max="2" width="22.28515625" style="5" bestFit="1" customWidth="1"/>
    <col min="3" max="3" width="11.5703125" style="5" customWidth="1"/>
    <col min="4" max="4" width="31.5703125" style="5" customWidth="1"/>
    <col min="5" max="5" width="46" style="5" customWidth="1"/>
    <col min="6" max="6" width="31.85546875" style="5" customWidth="1"/>
    <col min="7" max="7" width="12.7109375" style="4" customWidth="1"/>
    <col min="8" max="8" width="12.85546875" style="5" bestFit="1" customWidth="1"/>
    <col min="9" max="16384" width="9.140625" style="5"/>
  </cols>
  <sheetData>
    <row r="1" spans="1:7" ht="15.75" customHeight="1" x14ac:dyDescent="0.25">
      <c r="A1" s="112" t="s">
        <v>8</v>
      </c>
      <c r="B1" s="112"/>
      <c r="C1" s="112"/>
      <c r="D1" s="11"/>
      <c r="E1" s="113" t="s">
        <v>30</v>
      </c>
      <c r="F1" s="113"/>
      <c r="G1" s="113"/>
    </row>
    <row r="2" spans="1:7" ht="15.75" customHeight="1" x14ac:dyDescent="0.25">
      <c r="A2" s="112" t="s">
        <v>9</v>
      </c>
      <c r="B2" s="112"/>
      <c r="C2" s="112"/>
      <c r="D2" s="11"/>
      <c r="E2" s="113" t="s">
        <v>29</v>
      </c>
      <c r="F2" s="113"/>
      <c r="G2" s="113"/>
    </row>
    <row r="3" spans="1:7" ht="19.5" customHeight="1" x14ac:dyDescent="0.25">
      <c r="A3" s="110" t="s">
        <v>77</v>
      </c>
      <c r="B3" s="110"/>
      <c r="C3" s="110"/>
      <c r="D3" s="83"/>
      <c r="E3" s="74"/>
      <c r="F3" s="74"/>
      <c r="G3" s="75"/>
    </row>
    <row r="4" spans="1:7" ht="21" customHeight="1" x14ac:dyDescent="0.25">
      <c r="G4" s="76" t="s">
        <v>32</v>
      </c>
    </row>
    <row r="5" spans="1:7" ht="73.5" customHeight="1" x14ac:dyDescent="0.25">
      <c r="A5" s="114" t="s">
        <v>56</v>
      </c>
      <c r="B5" s="114"/>
      <c r="C5" s="114"/>
      <c r="D5" s="114"/>
      <c r="E5" s="114"/>
      <c r="F5" s="114"/>
      <c r="G5" s="114"/>
    </row>
    <row r="7" spans="1:7" ht="69" customHeight="1" x14ac:dyDescent="0.25">
      <c r="A7" s="80" t="s">
        <v>5</v>
      </c>
      <c r="B7" s="80" t="s">
        <v>10</v>
      </c>
      <c r="C7" s="80" t="s">
        <v>78</v>
      </c>
      <c r="D7" s="77" t="s">
        <v>57</v>
      </c>
      <c r="E7" s="77" t="s">
        <v>58</v>
      </c>
      <c r="F7" s="77" t="s">
        <v>59</v>
      </c>
      <c r="G7" s="78" t="s">
        <v>6</v>
      </c>
    </row>
    <row r="8" spans="1:7" ht="24" customHeight="1" x14ac:dyDescent="0.25">
      <c r="A8" s="8" t="s">
        <v>45</v>
      </c>
      <c r="B8" s="77"/>
      <c r="C8" s="77"/>
      <c r="D8" s="77"/>
      <c r="E8" s="79"/>
      <c r="F8" s="79"/>
      <c r="G8" s="77"/>
    </row>
    <row r="9" spans="1:7" ht="141.75" x14ac:dyDescent="0.25">
      <c r="A9" s="9" t="s">
        <v>0</v>
      </c>
      <c r="B9" s="10" t="s">
        <v>79</v>
      </c>
      <c r="C9" s="10" t="s">
        <v>80</v>
      </c>
      <c r="D9" s="106" t="s">
        <v>106</v>
      </c>
      <c r="E9" s="84" t="s">
        <v>81</v>
      </c>
      <c r="F9" s="84" t="s">
        <v>105</v>
      </c>
      <c r="G9" s="13"/>
    </row>
    <row r="10" spans="1:7" ht="78.75" x14ac:dyDescent="0.25">
      <c r="A10" s="9" t="s">
        <v>1</v>
      </c>
      <c r="B10" s="10" t="s">
        <v>82</v>
      </c>
      <c r="C10" s="10" t="s">
        <v>83</v>
      </c>
      <c r="D10" s="107"/>
      <c r="E10" s="84"/>
      <c r="F10" s="84" t="s">
        <v>105</v>
      </c>
      <c r="G10" s="13"/>
    </row>
    <row r="11" spans="1:7" ht="15.75" x14ac:dyDescent="0.25">
      <c r="A11" s="9" t="s">
        <v>2</v>
      </c>
      <c r="B11" s="10" t="s">
        <v>84</v>
      </c>
      <c r="C11" s="10" t="s">
        <v>85</v>
      </c>
      <c r="D11" s="107"/>
      <c r="E11" s="108"/>
      <c r="F11" s="84"/>
      <c r="G11" s="77"/>
    </row>
    <row r="12" spans="1:7" ht="94.5" x14ac:dyDescent="0.25">
      <c r="A12" s="9" t="s">
        <v>3</v>
      </c>
      <c r="B12" s="10" t="s">
        <v>86</v>
      </c>
      <c r="C12" s="85" t="s">
        <v>87</v>
      </c>
      <c r="D12" s="107"/>
      <c r="E12" s="84" t="s">
        <v>88</v>
      </c>
      <c r="F12" s="108"/>
      <c r="G12" s="77"/>
    </row>
    <row r="13" spans="1:7" ht="15.75" x14ac:dyDescent="0.25">
      <c r="A13" s="9"/>
      <c r="B13" s="10"/>
      <c r="C13" s="10"/>
      <c r="D13" s="76"/>
      <c r="E13" s="48"/>
      <c r="F13" s="48"/>
      <c r="G13" s="77"/>
    </row>
    <row r="14" spans="1:7" ht="24.6" hidden="1" customHeight="1" x14ac:dyDescent="0.25">
      <c r="A14" s="8" t="s">
        <v>27</v>
      </c>
      <c r="B14" s="10"/>
      <c r="C14" s="10"/>
      <c r="D14" s="76"/>
      <c r="E14" s="48"/>
      <c r="F14" s="48"/>
      <c r="G14" s="77"/>
    </row>
    <row r="15" spans="1:7" ht="15.75" hidden="1" x14ac:dyDescent="0.25">
      <c r="A15" s="9" t="s">
        <v>0</v>
      </c>
      <c r="B15" s="10" t="s">
        <v>16</v>
      </c>
      <c r="C15" s="10"/>
      <c r="D15" s="76"/>
      <c r="E15" s="76"/>
      <c r="F15" s="76"/>
      <c r="G15" s="13"/>
    </row>
    <row r="16" spans="1:7" ht="15.75" hidden="1" x14ac:dyDescent="0.25">
      <c r="A16" s="9" t="s">
        <v>1</v>
      </c>
      <c r="B16" s="10"/>
      <c r="C16" s="10"/>
      <c r="D16" s="76"/>
      <c r="E16" s="76"/>
      <c r="F16" s="76"/>
      <c r="G16" s="77"/>
    </row>
    <row r="17" spans="1:7" ht="15.75" hidden="1" x14ac:dyDescent="0.25">
      <c r="A17" s="9" t="s">
        <v>2</v>
      </c>
      <c r="B17" s="10"/>
      <c r="C17" s="10"/>
      <c r="D17" s="76"/>
      <c r="E17" s="76"/>
      <c r="F17" s="76"/>
      <c r="G17" s="77"/>
    </row>
    <row r="18" spans="1:7" ht="15.75" hidden="1" x14ac:dyDescent="0.25">
      <c r="A18" s="9" t="s">
        <v>3</v>
      </c>
      <c r="B18" s="10"/>
      <c r="C18" s="10"/>
      <c r="D18" s="76"/>
      <c r="E18" s="76"/>
      <c r="F18" s="76"/>
      <c r="G18" s="77"/>
    </row>
    <row r="19" spans="1:7" ht="15.75" hidden="1" x14ac:dyDescent="0.25">
      <c r="A19" s="9" t="s">
        <v>4</v>
      </c>
      <c r="B19" s="10"/>
      <c r="C19" s="10"/>
      <c r="D19" s="76"/>
      <c r="E19" s="76"/>
      <c r="F19" s="76"/>
      <c r="G19" s="77"/>
    </row>
    <row r="20" spans="1:7" ht="6.75" customHeight="1" x14ac:dyDescent="0.25">
      <c r="A20" s="86"/>
      <c r="B20" s="87"/>
      <c r="C20" s="87"/>
      <c r="D20" s="88"/>
      <c r="E20" s="88"/>
      <c r="F20" s="88"/>
      <c r="G20" s="89"/>
    </row>
    <row r="21" spans="1:7" ht="15.75" x14ac:dyDescent="0.25">
      <c r="A21" s="90" t="s">
        <v>73</v>
      </c>
      <c r="B21" s="91"/>
      <c r="C21" s="91"/>
      <c r="D21" s="91"/>
      <c r="E21" s="91"/>
      <c r="F21" s="91"/>
      <c r="G21" s="91"/>
    </row>
    <row r="22" spans="1:7" ht="15.75" x14ac:dyDescent="0.25">
      <c r="A22" s="11"/>
      <c r="B22" s="11"/>
      <c r="C22" s="11"/>
      <c r="D22" s="11"/>
      <c r="E22" s="109" t="s">
        <v>96</v>
      </c>
      <c r="F22" s="109"/>
      <c r="G22" s="11"/>
    </row>
    <row r="23" spans="1:7" ht="15.75" x14ac:dyDescent="0.25">
      <c r="A23" s="11"/>
      <c r="B23" s="11"/>
      <c r="C23" s="11"/>
      <c r="D23" s="11"/>
      <c r="E23" s="110" t="s">
        <v>7</v>
      </c>
      <c r="F23" s="110"/>
      <c r="G23" s="5"/>
    </row>
    <row r="24" spans="1:7" ht="15.75" x14ac:dyDescent="0.25">
      <c r="A24" s="11"/>
      <c r="B24" s="11"/>
      <c r="C24" s="11"/>
      <c r="D24" s="11"/>
      <c r="E24" s="83"/>
      <c r="F24" s="83"/>
      <c r="G24" s="5"/>
    </row>
    <row r="25" spans="1:7" x14ac:dyDescent="0.25">
      <c r="G25" s="5"/>
    </row>
    <row r="28" spans="1:7" x14ac:dyDescent="0.25">
      <c r="D28" s="92"/>
      <c r="E28" s="111" t="s">
        <v>79</v>
      </c>
      <c r="F28" s="111"/>
      <c r="G28" s="92"/>
    </row>
  </sheetData>
  <mergeCells count="9">
    <mergeCell ref="E22:F22"/>
    <mergeCell ref="E23:F23"/>
    <mergeCell ref="E28:F28"/>
    <mergeCell ref="A1:C1"/>
    <mergeCell ref="E1:G1"/>
    <mergeCell ref="A2:C2"/>
    <mergeCell ref="E2:G2"/>
    <mergeCell ref="A3:C3"/>
    <mergeCell ref="A5:G5"/>
  </mergeCells>
  <printOptions horizontalCentered="1"/>
  <pageMargins left="0.3" right="0.22" top="0.25" bottom="0.2" header="0.3" footer="0.3"/>
  <pageSetup paperSize="9" scale="8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6"/>
  <sheetViews>
    <sheetView zoomScale="80" zoomScaleNormal="80" workbookViewId="0">
      <selection activeCell="A16" sqref="A16"/>
    </sheetView>
  </sheetViews>
  <sheetFormatPr defaultColWidth="9.140625" defaultRowHeight="15" x14ac:dyDescent="0.25"/>
  <cols>
    <col min="1" max="1" width="15.42578125" style="36" customWidth="1"/>
    <col min="2" max="2" width="46.140625" style="36" customWidth="1"/>
    <col min="3" max="3" width="17.28515625" style="36" customWidth="1"/>
    <col min="4" max="4" width="23.7109375" style="36" bestFit="1" customWidth="1"/>
    <col min="5" max="5" width="17" style="36" bestFit="1" customWidth="1"/>
    <col min="6" max="6" width="20.140625" style="36" customWidth="1"/>
    <col min="7" max="7" width="12.42578125" style="36" customWidth="1"/>
    <col min="8" max="8" width="7.5703125" style="36" customWidth="1"/>
    <col min="9" max="16384" width="9.140625" style="36"/>
  </cols>
  <sheetData>
    <row r="1" spans="1:8" ht="46.5" customHeight="1" x14ac:dyDescent="0.25">
      <c r="A1" s="116" t="s">
        <v>89</v>
      </c>
      <c r="B1" s="116"/>
      <c r="C1" s="54"/>
      <c r="D1" s="120" t="s">
        <v>39</v>
      </c>
      <c r="E1" s="120"/>
      <c r="F1" s="120"/>
      <c r="G1" s="120"/>
      <c r="H1" s="35"/>
    </row>
    <row r="2" spans="1:8" ht="19.5" customHeight="1" x14ac:dyDescent="0.25">
      <c r="A2" s="41"/>
      <c r="B2" s="41"/>
      <c r="C2" s="54"/>
      <c r="D2" s="54"/>
      <c r="E2" s="52"/>
      <c r="F2" s="34"/>
      <c r="G2" s="47" t="s">
        <v>33</v>
      </c>
      <c r="H2" s="35"/>
    </row>
    <row r="3" spans="1:8" ht="44.25" customHeight="1" x14ac:dyDescent="0.25">
      <c r="A3" s="119" t="s">
        <v>97</v>
      </c>
      <c r="B3" s="118"/>
      <c r="C3" s="118"/>
      <c r="D3" s="118"/>
      <c r="E3" s="118"/>
      <c r="F3" s="118"/>
      <c r="G3" s="118"/>
      <c r="H3" s="37"/>
    </row>
    <row r="4" spans="1:8" ht="6" customHeight="1" x14ac:dyDescent="0.25">
      <c r="A4" s="118"/>
      <c r="B4" s="118"/>
      <c r="C4" s="118"/>
      <c r="D4" s="118"/>
      <c r="E4" s="118"/>
      <c r="F4" s="118"/>
      <c r="G4" s="118"/>
      <c r="H4" s="37"/>
    </row>
    <row r="5" spans="1:8" s="39" customFormat="1" ht="4.5" customHeight="1" x14ac:dyDescent="0.25">
      <c r="A5" s="38"/>
      <c r="B5" s="38"/>
      <c r="C5" s="38"/>
      <c r="D5" s="38"/>
      <c r="E5" s="38"/>
      <c r="F5" s="38"/>
      <c r="G5" s="38"/>
      <c r="H5" s="38"/>
    </row>
    <row r="6" spans="1:8" s="39" customFormat="1" ht="49.5" x14ac:dyDescent="0.25">
      <c r="A6" s="93" t="s">
        <v>5</v>
      </c>
      <c r="B6" s="94" t="s">
        <v>37</v>
      </c>
      <c r="C6" s="94" t="s">
        <v>60</v>
      </c>
      <c r="D6" s="94" t="s">
        <v>61</v>
      </c>
      <c r="E6" s="94" t="s">
        <v>36</v>
      </c>
      <c r="F6" s="94" t="s">
        <v>90</v>
      </c>
      <c r="G6" s="95" t="s">
        <v>6</v>
      </c>
      <c r="H6" s="38"/>
    </row>
    <row r="7" spans="1:8" s="39" customFormat="1" ht="27" customHeight="1" x14ac:dyDescent="0.25">
      <c r="A7" s="93" t="s">
        <v>34</v>
      </c>
      <c r="B7" s="96" t="s">
        <v>38</v>
      </c>
      <c r="C7" s="93"/>
      <c r="D7" s="96"/>
      <c r="E7" s="96"/>
      <c r="F7" s="95"/>
      <c r="G7" s="95"/>
      <c r="H7" s="38"/>
    </row>
    <row r="8" spans="1:8" s="39" customFormat="1" ht="33" x14ac:dyDescent="0.25">
      <c r="A8" s="60" t="s">
        <v>49</v>
      </c>
      <c r="B8" s="60" t="s">
        <v>94</v>
      </c>
      <c r="C8" s="101">
        <v>1</v>
      </c>
      <c r="D8" s="60" t="s">
        <v>79</v>
      </c>
      <c r="E8" s="101" t="s">
        <v>95</v>
      </c>
      <c r="F8" s="101" t="s">
        <v>95</v>
      </c>
      <c r="G8" s="61"/>
      <c r="H8" s="38"/>
    </row>
    <row r="9" spans="1:8" s="39" customFormat="1" ht="42" customHeight="1" x14ac:dyDescent="0.25">
      <c r="A9" s="60" t="s">
        <v>50</v>
      </c>
      <c r="B9" s="60" t="s">
        <v>104</v>
      </c>
      <c r="C9" s="101">
        <v>1</v>
      </c>
      <c r="D9" s="60" t="s">
        <v>79</v>
      </c>
      <c r="E9" s="101" t="s">
        <v>95</v>
      </c>
      <c r="F9" s="101" t="s">
        <v>95</v>
      </c>
      <c r="G9" s="61"/>
      <c r="H9" s="38"/>
    </row>
    <row r="10" spans="1:8" s="39" customFormat="1" ht="25.5" customHeight="1" x14ac:dyDescent="0.25">
      <c r="A10" s="60" t="s">
        <v>51</v>
      </c>
      <c r="B10" s="60"/>
      <c r="C10" s="101"/>
      <c r="D10" s="60"/>
      <c r="E10" s="101"/>
      <c r="F10" s="61"/>
      <c r="G10" s="61"/>
      <c r="H10" s="38"/>
    </row>
    <row r="11" spans="1:8" s="39" customFormat="1" ht="25.5" customHeight="1" x14ac:dyDescent="0.25">
      <c r="A11" s="60" t="s">
        <v>63</v>
      </c>
      <c r="B11" s="60"/>
      <c r="C11" s="101"/>
      <c r="D11" s="60"/>
      <c r="E11" s="101"/>
      <c r="F11" s="61"/>
      <c r="G11" s="61"/>
      <c r="H11" s="38"/>
    </row>
    <row r="12" spans="1:8" s="39" customFormat="1" ht="27" customHeight="1" x14ac:dyDescent="0.25">
      <c r="A12" s="97" t="s">
        <v>35</v>
      </c>
      <c r="B12" s="98" t="s">
        <v>62</v>
      </c>
      <c r="C12" s="95"/>
      <c r="D12" s="98"/>
      <c r="E12" s="95"/>
      <c r="F12" s="99"/>
      <c r="G12" s="99"/>
      <c r="H12" s="38"/>
    </row>
    <row r="13" spans="1:8" s="39" customFormat="1" ht="33" x14ac:dyDescent="0.25">
      <c r="A13" s="60" t="s">
        <v>49</v>
      </c>
      <c r="B13" s="60" t="s">
        <v>99</v>
      </c>
      <c r="C13" s="101">
        <v>2</v>
      </c>
      <c r="D13" s="100" t="s">
        <v>86</v>
      </c>
      <c r="E13" s="102" t="s">
        <v>100</v>
      </c>
      <c r="F13" s="61" t="s">
        <v>95</v>
      </c>
      <c r="G13" s="61"/>
      <c r="H13" s="38"/>
    </row>
    <row r="14" spans="1:8" s="39" customFormat="1" ht="36.75" customHeight="1" x14ac:dyDescent="0.25">
      <c r="A14" s="60" t="s">
        <v>50</v>
      </c>
      <c r="B14" s="60" t="s">
        <v>107</v>
      </c>
      <c r="C14" s="101">
        <v>2</v>
      </c>
      <c r="D14" s="100" t="s">
        <v>86</v>
      </c>
      <c r="E14" s="102" t="s">
        <v>100</v>
      </c>
      <c r="F14" s="105" t="s">
        <v>93</v>
      </c>
      <c r="G14" s="61"/>
      <c r="H14" s="38"/>
    </row>
    <row r="15" spans="1:8" s="39" customFormat="1" ht="33" x14ac:dyDescent="0.25">
      <c r="A15" s="60" t="s">
        <v>51</v>
      </c>
      <c r="B15" s="60" t="s">
        <v>108</v>
      </c>
      <c r="C15" s="101">
        <v>2</v>
      </c>
      <c r="D15" s="100" t="s">
        <v>110</v>
      </c>
      <c r="E15" s="102" t="s">
        <v>100</v>
      </c>
      <c r="F15" s="61" t="s">
        <v>111</v>
      </c>
      <c r="G15" s="61"/>
      <c r="H15" s="38"/>
    </row>
    <row r="16" spans="1:8" s="39" customFormat="1" ht="42.6" customHeight="1" x14ac:dyDescent="0.25">
      <c r="A16" s="60" t="s">
        <v>63</v>
      </c>
      <c r="B16" s="60" t="s">
        <v>109</v>
      </c>
      <c r="C16" s="101">
        <v>2</v>
      </c>
      <c r="D16" s="60" t="s">
        <v>79</v>
      </c>
      <c r="E16" s="101" t="s">
        <v>100</v>
      </c>
      <c r="F16" s="61" t="s">
        <v>111</v>
      </c>
      <c r="G16" s="61"/>
      <c r="H16" s="38"/>
    </row>
    <row r="17" spans="1:8" s="39" customFormat="1" ht="13.5" customHeight="1" x14ac:dyDescent="0.25">
      <c r="A17" s="38"/>
      <c r="B17" s="38"/>
      <c r="C17" s="38"/>
      <c r="D17" s="38"/>
      <c r="E17" s="38"/>
      <c r="F17" s="38"/>
      <c r="G17" s="38"/>
      <c r="H17" s="38"/>
    </row>
    <row r="18" spans="1:8" s="39" customFormat="1" ht="107.25" customHeight="1" x14ac:dyDescent="0.25">
      <c r="A18" s="117" t="s">
        <v>75</v>
      </c>
      <c r="B18" s="117"/>
      <c r="C18" s="117"/>
      <c r="D18" s="117"/>
      <c r="E18" s="117"/>
      <c r="F18" s="117"/>
      <c r="G18" s="117"/>
      <c r="H18" s="38"/>
    </row>
    <row r="19" spans="1:8" s="39" customFormat="1" ht="20.100000000000001" customHeight="1" x14ac:dyDescent="0.25">
      <c r="A19" s="38"/>
      <c r="B19" s="38"/>
      <c r="C19" s="38"/>
      <c r="D19" s="121" t="s">
        <v>98</v>
      </c>
      <c r="E19" s="121"/>
      <c r="F19" s="121"/>
      <c r="G19" s="121"/>
      <c r="H19" s="38"/>
    </row>
    <row r="20" spans="1:8" s="39" customFormat="1" ht="20.100000000000001" customHeight="1" x14ac:dyDescent="0.25">
      <c r="A20" s="38"/>
      <c r="B20" s="38"/>
      <c r="C20" s="38"/>
      <c r="D20" s="122" t="s">
        <v>91</v>
      </c>
      <c r="E20" s="122"/>
      <c r="F20" s="122"/>
      <c r="G20" s="122"/>
      <c r="H20" s="38"/>
    </row>
    <row r="21" spans="1:8" s="39" customFormat="1" ht="20.100000000000001" customHeight="1" x14ac:dyDescent="0.25">
      <c r="A21" s="38"/>
      <c r="B21" s="38"/>
      <c r="C21" s="38"/>
      <c r="D21" s="38"/>
      <c r="E21" s="38"/>
      <c r="F21" s="38"/>
      <c r="G21" s="38"/>
      <c r="H21" s="38"/>
    </row>
    <row r="22" spans="1:8" s="39" customFormat="1" ht="20.100000000000001" customHeight="1" x14ac:dyDescent="0.25">
      <c r="A22" s="38"/>
      <c r="B22" s="38"/>
      <c r="C22" s="38"/>
      <c r="D22" s="38"/>
      <c r="E22" s="38"/>
      <c r="F22" s="38"/>
      <c r="G22" s="38"/>
      <c r="H22" s="38"/>
    </row>
    <row r="23" spans="1:8" s="39" customFormat="1" ht="20.100000000000001" customHeight="1" x14ac:dyDescent="0.25">
      <c r="A23" s="40"/>
      <c r="B23" s="40"/>
      <c r="C23" s="40"/>
      <c r="D23" s="40"/>
      <c r="E23" s="40"/>
      <c r="F23" s="40"/>
      <c r="G23" s="40"/>
      <c r="H23" s="40"/>
    </row>
    <row r="24" spans="1:8" s="39" customFormat="1" ht="20.100000000000001" customHeight="1" x14ac:dyDescent="0.25">
      <c r="A24" s="40"/>
      <c r="B24" s="40"/>
      <c r="C24" s="40"/>
      <c r="D24" s="40"/>
      <c r="E24" s="40"/>
      <c r="F24" s="40"/>
      <c r="G24" s="40"/>
      <c r="H24" s="40"/>
    </row>
    <row r="25" spans="1:8" s="39" customFormat="1" ht="18.75" x14ac:dyDescent="0.25">
      <c r="A25" s="40"/>
      <c r="B25" s="40"/>
      <c r="C25" s="40"/>
      <c r="D25" s="40"/>
      <c r="E25" s="40"/>
      <c r="F25" s="40"/>
      <c r="G25" s="40"/>
      <c r="H25" s="40"/>
    </row>
    <row r="26" spans="1:8" ht="16.5" x14ac:dyDescent="0.25">
      <c r="D26" s="115" t="s">
        <v>79</v>
      </c>
      <c r="E26" s="115"/>
      <c r="F26" s="115"/>
      <c r="G26" s="115"/>
    </row>
  </sheetData>
  <mergeCells count="8">
    <mergeCell ref="D26:G26"/>
    <mergeCell ref="A1:B1"/>
    <mergeCell ref="A18:G18"/>
    <mergeCell ref="A4:G4"/>
    <mergeCell ref="A3:G3"/>
    <mergeCell ref="D1:G1"/>
    <mergeCell ref="D19:G19"/>
    <mergeCell ref="D20:G20"/>
  </mergeCells>
  <phoneticPr fontId="24"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2"/>
  <sheetViews>
    <sheetView zoomScale="80" zoomScaleNormal="80" workbookViewId="0">
      <selection activeCell="E25" sqref="E25"/>
    </sheetView>
  </sheetViews>
  <sheetFormatPr defaultRowHeight="15" x14ac:dyDescent="0.25"/>
  <cols>
    <col min="1" max="1" width="5.28515625" customWidth="1"/>
    <col min="2" max="2" width="30.42578125" customWidth="1"/>
    <col min="3" max="3" width="19.140625" bestFit="1" customWidth="1"/>
    <col min="4" max="10" width="10.28515625" style="2" customWidth="1"/>
    <col min="11" max="16" width="9" style="2" customWidth="1"/>
    <col min="17" max="17" width="9.85546875" style="2" bestFit="1"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16" t="s">
        <v>8</v>
      </c>
      <c r="B1" s="116"/>
      <c r="C1" s="116"/>
      <c r="D1" s="12"/>
      <c r="E1" s="1"/>
      <c r="F1" s="1"/>
      <c r="G1" s="1"/>
      <c r="H1" s="1"/>
      <c r="I1" s="1"/>
      <c r="J1" s="1"/>
      <c r="K1" s="124" t="s">
        <v>30</v>
      </c>
      <c r="L1" s="125"/>
      <c r="M1" s="125"/>
      <c r="N1" s="125"/>
      <c r="O1" s="125"/>
      <c r="P1" s="125"/>
      <c r="Q1" s="125"/>
    </row>
    <row r="2" spans="1:17" ht="15" customHeight="1" x14ac:dyDescent="0.25">
      <c r="A2" s="116" t="s">
        <v>28</v>
      </c>
      <c r="B2" s="116"/>
      <c r="C2" s="116"/>
      <c r="D2" s="12"/>
      <c r="E2" s="1"/>
      <c r="F2" s="1"/>
      <c r="G2" s="1"/>
      <c r="H2" s="1"/>
      <c r="I2" s="1"/>
      <c r="J2" s="1"/>
      <c r="K2" s="124" t="s">
        <v>29</v>
      </c>
      <c r="L2" s="124"/>
      <c r="M2" s="124"/>
      <c r="N2" s="124"/>
      <c r="O2" s="124"/>
      <c r="P2" s="124"/>
      <c r="Q2" s="124"/>
    </row>
    <row r="3" spans="1:17" ht="15" customHeight="1" x14ac:dyDescent="0.25">
      <c r="A3" s="124" t="s">
        <v>77</v>
      </c>
      <c r="B3" s="124"/>
      <c r="C3" s="124"/>
      <c r="D3" s="12"/>
      <c r="E3" s="1"/>
      <c r="F3" s="1"/>
      <c r="G3" s="1"/>
      <c r="H3" s="1"/>
      <c r="I3" s="1"/>
      <c r="J3" s="1"/>
      <c r="K3" s="1"/>
      <c r="L3" s="1"/>
      <c r="M3" s="1"/>
      <c r="N3" s="1"/>
      <c r="O3" s="1"/>
      <c r="P3" s="1"/>
      <c r="Q3" s="1"/>
    </row>
    <row r="4" spans="1:17" ht="15" customHeight="1" x14ac:dyDescent="0.25">
      <c r="A4" s="42"/>
      <c r="B4" s="42"/>
      <c r="C4" s="50"/>
      <c r="D4" s="12"/>
      <c r="E4" s="1"/>
      <c r="F4" s="1"/>
      <c r="G4" s="1"/>
      <c r="H4" s="1"/>
      <c r="I4" s="1"/>
      <c r="J4" s="1"/>
      <c r="K4" s="1"/>
      <c r="L4" s="1"/>
      <c r="M4" s="1"/>
      <c r="N4" s="1"/>
      <c r="O4" s="1"/>
      <c r="P4" s="1"/>
      <c r="Q4" s="46" t="s">
        <v>43</v>
      </c>
    </row>
    <row r="5" spans="1:17" ht="30.75" customHeight="1" x14ac:dyDescent="0.25">
      <c r="A5" s="123" t="s">
        <v>102</v>
      </c>
      <c r="B5" s="123"/>
      <c r="C5" s="123"/>
      <c r="D5" s="123"/>
      <c r="E5" s="123"/>
      <c r="F5" s="123"/>
      <c r="G5" s="123"/>
      <c r="H5" s="123"/>
      <c r="I5" s="123"/>
      <c r="J5" s="123"/>
      <c r="K5" s="123"/>
      <c r="L5" s="123"/>
      <c r="M5" s="123"/>
      <c r="N5" s="123"/>
      <c r="O5" s="123"/>
      <c r="P5" s="123"/>
      <c r="Q5" s="123"/>
    </row>
    <row r="7" spans="1:17" ht="27.75" customHeight="1" x14ac:dyDescent="0.25">
      <c r="A7" s="129" t="s">
        <v>5</v>
      </c>
      <c r="B7" s="132" t="s">
        <v>48</v>
      </c>
      <c r="C7" s="133"/>
      <c r="D7" s="134" t="s">
        <v>40</v>
      </c>
      <c r="E7" s="135"/>
      <c r="F7" s="135"/>
      <c r="G7" s="135"/>
      <c r="H7" s="135"/>
      <c r="I7" s="135"/>
      <c r="J7" s="136"/>
      <c r="K7" s="137" t="s">
        <v>64</v>
      </c>
      <c r="L7" s="138"/>
      <c r="M7" s="138"/>
      <c r="N7" s="138"/>
      <c r="O7" s="138"/>
      <c r="P7" s="139"/>
      <c r="Q7" s="16" t="s">
        <v>6</v>
      </c>
    </row>
    <row r="8" spans="1:17" ht="33" x14ac:dyDescent="0.25">
      <c r="A8" s="130"/>
      <c r="B8" s="103" t="s">
        <v>47</v>
      </c>
      <c r="C8" s="59" t="s">
        <v>54</v>
      </c>
      <c r="D8" s="64" t="s">
        <v>49</v>
      </c>
      <c r="E8" s="65" t="s">
        <v>50</v>
      </c>
      <c r="F8" s="65" t="s">
        <v>51</v>
      </c>
      <c r="G8" s="65" t="s">
        <v>63</v>
      </c>
      <c r="H8" s="65" t="s">
        <v>65</v>
      </c>
      <c r="I8" s="65" t="s">
        <v>66</v>
      </c>
      <c r="J8" s="65" t="s">
        <v>53</v>
      </c>
      <c r="K8" s="62" t="s">
        <v>49</v>
      </c>
      <c r="L8" s="62" t="s">
        <v>50</v>
      </c>
      <c r="M8" s="62" t="s">
        <v>51</v>
      </c>
      <c r="N8" s="62" t="s">
        <v>63</v>
      </c>
      <c r="O8" s="62" t="s">
        <v>65</v>
      </c>
      <c r="P8" s="62" t="s">
        <v>53</v>
      </c>
      <c r="Q8" s="16"/>
    </row>
    <row r="9" spans="1:17" ht="16.5" x14ac:dyDescent="0.25">
      <c r="A9" s="8" t="s">
        <v>45</v>
      </c>
      <c r="B9" s="43"/>
      <c r="C9" s="51"/>
      <c r="D9" s="45"/>
      <c r="E9" s="44"/>
      <c r="F9" s="44"/>
      <c r="G9" s="44"/>
      <c r="H9" s="44"/>
      <c r="I9" s="45"/>
      <c r="J9" s="67"/>
      <c r="K9" s="45"/>
      <c r="L9" s="16"/>
      <c r="M9" s="16"/>
      <c r="N9" s="16"/>
      <c r="O9" s="16"/>
      <c r="P9" s="68"/>
      <c r="Q9" s="17"/>
    </row>
    <row r="10" spans="1:17" ht="19.5" customHeight="1" x14ac:dyDescent="0.25">
      <c r="A10" s="9" t="s">
        <v>0</v>
      </c>
      <c r="B10" s="10" t="s">
        <v>79</v>
      </c>
      <c r="C10" s="9" t="s">
        <v>80</v>
      </c>
      <c r="D10" s="18" t="s">
        <v>55</v>
      </c>
      <c r="E10" s="18" t="s">
        <v>55</v>
      </c>
      <c r="F10" s="18"/>
      <c r="G10" s="18"/>
      <c r="H10" s="18"/>
      <c r="I10" s="18"/>
      <c r="J10" s="66">
        <f>COUNTIF(D10:I10,"X")</f>
        <v>2</v>
      </c>
      <c r="K10" s="19"/>
      <c r="L10" s="23"/>
      <c r="M10" s="23" t="s">
        <v>55</v>
      </c>
      <c r="N10" s="23" t="s">
        <v>55</v>
      </c>
      <c r="P10" s="63">
        <f>COUNTIF(K10:N10,"X")</f>
        <v>2</v>
      </c>
      <c r="Q10" s="17"/>
    </row>
    <row r="11" spans="1:17" ht="19.5" customHeight="1" x14ac:dyDescent="0.25">
      <c r="A11" s="9" t="s">
        <v>1</v>
      </c>
      <c r="B11" s="10" t="s">
        <v>82</v>
      </c>
      <c r="C11" s="9" t="s">
        <v>83</v>
      </c>
      <c r="D11" s="20"/>
      <c r="E11" s="21"/>
      <c r="F11" s="21"/>
      <c r="G11" s="21"/>
      <c r="H11" s="21"/>
      <c r="I11" s="21"/>
      <c r="J11" s="66">
        <f t="shared" ref="J11:J13" si="0">COUNTIF(D11:I11,"X")</f>
        <v>0</v>
      </c>
      <c r="K11" s="19"/>
      <c r="L11" s="23"/>
      <c r="M11" s="23"/>
      <c r="N11" s="23"/>
      <c r="O11" s="23"/>
      <c r="P11" s="63">
        <f t="shared" ref="P11:P13" si="1">COUNTIF(K11:O11,"X")</f>
        <v>0</v>
      </c>
      <c r="Q11" s="17"/>
    </row>
    <row r="12" spans="1:17" ht="19.5" customHeight="1" x14ac:dyDescent="0.25">
      <c r="A12" s="9" t="s">
        <v>2</v>
      </c>
      <c r="B12" s="10" t="s">
        <v>84</v>
      </c>
      <c r="C12" s="9" t="s">
        <v>85</v>
      </c>
      <c r="D12" s="20"/>
      <c r="E12" s="21"/>
      <c r="F12" s="21"/>
      <c r="G12" s="21"/>
      <c r="H12" s="21"/>
      <c r="I12" s="21"/>
      <c r="J12" s="66">
        <f t="shared" si="0"/>
        <v>0</v>
      </c>
      <c r="K12" s="19"/>
      <c r="L12" s="23"/>
      <c r="M12" s="23"/>
      <c r="N12" s="23"/>
      <c r="O12" s="23"/>
      <c r="P12" s="63">
        <f t="shared" si="1"/>
        <v>0</v>
      </c>
      <c r="Q12" s="17"/>
    </row>
    <row r="13" spans="1:17" ht="19.5" customHeight="1" x14ac:dyDescent="0.25">
      <c r="A13" s="9" t="s">
        <v>3</v>
      </c>
      <c r="B13" s="10" t="s">
        <v>86</v>
      </c>
      <c r="C13" s="9" t="s">
        <v>87</v>
      </c>
      <c r="D13" s="20"/>
      <c r="E13" s="21"/>
      <c r="F13" s="21"/>
      <c r="G13" s="21"/>
      <c r="H13" s="21"/>
      <c r="I13" s="21"/>
      <c r="J13" s="66">
        <f t="shared" si="0"/>
        <v>0</v>
      </c>
      <c r="K13" s="19" t="s">
        <v>55</v>
      </c>
      <c r="L13" s="23" t="s">
        <v>55</v>
      </c>
      <c r="M13" s="23" t="s">
        <v>55</v>
      </c>
      <c r="N13" s="23"/>
      <c r="O13" s="23"/>
      <c r="P13" s="63">
        <f t="shared" si="1"/>
        <v>3</v>
      </c>
      <c r="Q13" s="17"/>
    </row>
    <row r="14" spans="1:17" ht="26.25" hidden="1" customHeight="1" x14ac:dyDescent="0.25">
      <c r="A14" s="8" t="s">
        <v>27</v>
      </c>
      <c r="B14" s="10"/>
      <c r="C14" s="10"/>
      <c r="D14" s="20"/>
      <c r="E14" s="21"/>
      <c r="F14" s="21"/>
      <c r="G14" s="21"/>
      <c r="H14" s="21"/>
      <c r="I14" s="21"/>
      <c r="J14" s="66"/>
      <c r="K14" s="19"/>
      <c r="L14" s="23"/>
      <c r="M14" s="23"/>
      <c r="N14" s="23"/>
      <c r="O14" s="23"/>
      <c r="P14" s="63"/>
      <c r="Q14" s="17"/>
    </row>
    <row r="15" spans="1:17" ht="29.25" hidden="1" customHeight="1" x14ac:dyDescent="0.25">
      <c r="A15" s="9"/>
      <c r="B15" s="10"/>
      <c r="C15" s="9"/>
      <c r="D15" s="18"/>
      <c r="E15" s="18"/>
      <c r="F15" s="45"/>
      <c r="G15" s="45"/>
      <c r="H15" s="45"/>
      <c r="I15" s="45"/>
      <c r="J15" s="66"/>
      <c r="K15" s="19"/>
      <c r="L15" s="23"/>
      <c r="M15" s="23"/>
      <c r="N15" s="23"/>
      <c r="O15" s="23"/>
      <c r="P15" s="63"/>
      <c r="Q15" s="17"/>
    </row>
    <row r="16" spans="1:17" ht="29.25" hidden="1" customHeight="1" x14ac:dyDescent="0.25">
      <c r="A16" s="9"/>
      <c r="B16" s="10"/>
      <c r="C16" s="10"/>
      <c r="D16" s="20"/>
      <c r="E16" s="21"/>
      <c r="F16" s="22"/>
      <c r="G16" s="22"/>
      <c r="H16" s="22"/>
      <c r="I16" s="22"/>
      <c r="J16" s="66"/>
      <c r="K16" s="19"/>
      <c r="L16" s="23"/>
      <c r="M16" s="23"/>
      <c r="N16" s="23"/>
      <c r="O16" s="23"/>
      <c r="P16" s="63"/>
      <c r="Q16" s="23"/>
    </row>
    <row r="17" spans="1:17" ht="24.75" hidden="1" customHeight="1" x14ac:dyDescent="0.25">
      <c r="A17" s="9"/>
      <c r="B17" s="10"/>
      <c r="C17" s="10"/>
      <c r="D17" s="20"/>
      <c r="E17" s="22"/>
      <c r="F17" s="22"/>
      <c r="G17" s="22"/>
      <c r="H17" s="22"/>
      <c r="I17" s="22"/>
      <c r="J17" s="66"/>
      <c r="K17" s="19"/>
      <c r="L17" s="23"/>
      <c r="M17" s="23"/>
      <c r="N17" s="23"/>
      <c r="O17" s="23"/>
      <c r="P17" s="63"/>
      <c r="Q17" s="17"/>
    </row>
    <row r="18" spans="1:17" ht="4.5" hidden="1" customHeight="1" x14ac:dyDescent="0.25">
      <c r="A18" s="9"/>
      <c r="B18" s="10"/>
      <c r="C18" s="10"/>
      <c r="D18" s="20"/>
      <c r="E18" s="19"/>
      <c r="F18" s="19"/>
      <c r="G18" s="19"/>
      <c r="H18" s="19"/>
      <c r="I18" s="19"/>
      <c r="J18" s="66"/>
      <c r="K18" s="19"/>
      <c r="L18" s="23"/>
      <c r="M18" s="23"/>
      <c r="N18" s="23"/>
      <c r="O18" s="23"/>
      <c r="P18" s="63"/>
      <c r="Q18" s="17"/>
    </row>
    <row r="19" spans="1:17" ht="20.25" customHeight="1" x14ac:dyDescent="0.25">
      <c r="A19" s="131"/>
      <c r="B19" s="131"/>
      <c r="C19" s="131"/>
      <c r="D19" s="131"/>
      <c r="E19" s="131"/>
      <c r="F19" s="131"/>
      <c r="G19" s="131"/>
      <c r="H19" s="131"/>
      <c r="I19" s="131"/>
      <c r="J19" s="131"/>
      <c r="K19" s="131"/>
      <c r="L19" s="131"/>
      <c r="M19" s="131"/>
      <c r="N19" s="131"/>
      <c r="O19" s="131"/>
      <c r="P19" s="131"/>
      <c r="Q19" s="131"/>
    </row>
    <row r="20" spans="1:17" ht="15.75" x14ac:dyDescent="0.25">
      <c r="A20" s="126" t="s">
        <v>67</v>
      </c>
      <c r="B20" s="126"/>
      <c r="C20" s="126"/>
      <c r="D20" s="126"/>
      <c r="E20" s="126"/>
      <c r="F20" s="126"/>
      <c r="G20" s="126"/>
      <c r="H20" s="126"/>
      <c r="I20" s="126"/>
      <c r="J20" s="126"/>
      <c r="K20" s="126"/>
      <c r="L20" s="126"/>
      <c r="M20" s="126"/>
      <c r="N20" s="126"/>
      <c r="O20" s="126"/>
      <c r="P20" s="126"/>
      <c r="Q20" s="126"/>
    </row>
    <row r="21" spans="1:17" ht="17.25" x14ac:dyDescent="0.3">
      <c r="A21" s="24"/>
      <c r="B21" s="24"/>
      <c r="C21" s="24"/>
      <c r="D21" s="25"/>
      <c r="E21" s="33"/>
      <c r="F21" s="33"/>
      <c r="G21" s="33"/>
      <c r="H21" s="33"/>
      <c r="I21" s="33"/>
      <c r="J21" s="33"/>
      <c r="K21" s="127" t="s">
        <v>101</v>
      </c>
      <c r="L21" s="127"/>
      <c r="M21" s="127"/>
      <c r="N21" s="127"/>
      <c r="O21" s="127"/>
      <c r="P21" s="127"/>
      <c r="Q21" s="127"/>
    </row>
    <row r="22" spans="1:17" ht="17.25" x14ac:dyDescent="0.3">
      <c r="A22" s="24"/>
      <c r="B22" s="24"/>
      <c r="C22" s="24"/>
      <c r="D22" s="25"/>
      <c r="K22" s="128" t="s">
        <v>7</v>
      </c>
      <c r="L22" s="128"/>
      <c r="M22" s="128"/>
      <c r="N22" s="128"/>
      <c r="O22" s="128"/>
      <c r="P22" s="128"/>
      <c r="Q22" s="128"/>
    </row>
  </sheetData>
  <mergeCells count="14">
    <mergeCell ref="A20:Q20"/>
    <mergeCell ref="K21:Q21"/>
    <mergeCell ref="K22:Q22"/>
    <mergeCell ref="A7:A8"/>
    <mergeCell ref="A19:Q19"/>
    <mergeCell ref="B7:C7"/>
    <mergeCell ref="D7:J7"/>
    <mergeCell ref="K7:P7"/>
    <mergeCell ref="A5:Q5"/>
    <mergeCell ref="K1:Q1"/>
    <mergeCell ref="K2:Q2"/>
    <mergeCell ref="A1:C1"/>
    <mergeCell ref="A2:C2"/>
    <mergeCell ref="A3:C3"/>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43"/>
  <sheetViews>
    <sheetView tabSelected="1" zoomScale="80" zoomScaleNormal="80" workbookViewId="0">
      <selection activeCell="G26" sqref="G26:H26"/>
    </sheetView>
  </sheetViews>
  <sheetFormatPr defaultColWidth="9.140625" defaultRowHeight="15" x14ac:dyDescent="0.25"/>
  <cols>
    <col min="1" max="1" width="9.42578125" style="5" customWidth="1"/>
    <col min="2" max="2" width="24.140625" style="5" customWidth="1"/>
    <col min="3" max="3" width="11.42578125" style="5" customWidth="1"/>
    <col min="4" max="4" width="12.42578125" style="5" hidden="1" customWidth="1"/>
    <col min="5" max="5" width="10" style="5" customWidth="1"/>
    <col min="6" max="6" width="6.42578125" style="5" bestFit="1" customWidth="1"/>
    <col min="7" max="8" width="19.28515625" style="4" customWidth="1"/>
    <col min="9" max="9" width="17.5703125" style="4" customWidth="1"/>
    <col min="10" max="10" width="13.85546875" style="4" customWidth="1"/>
    <col min="11" max="11" width="10.28515625" style="4" customWidth="1"/>
    <col min="12" max="12" width="11" style="4" customWidth="1"/>
    <col min="13" max="13" width="9.140625" style="5"/>
    <col min="14" max="14" width="12.85546875" style="5" bestFit="1" customWidth="1"/>
    <col min="15" max="16384" width="9.140625" style="5"/>
  </cols>
  <sheetData>
    <row r="1" spans="1:12" ht="15.75" x14ac:dyDescent="0.25">
      <c r="A1" s="112" t="s">
        <v>8</v>
      </c>
      <c r="B1" s="112"/>
      <c r="C1" s="112"/>
      <c r="D1" s="112"/>
      <c r="E1" s="112"/>
      <c r="F1" s="112"/>
      <c r="G1" s="124" t="s">
        <v>30</v>
      </c>
      <c r="H1" s="125"/>
      <c r="I1" s="125"/>
      <c r="J1" s="125"/>
      <c r="K1" s="125"/>
      <c r="L1" s="125"/>
    </row>
    <row r="2" spans="1:12" ht="15.75" x14ac:dyDescent="0.25">
      <c r="A2" s="112" t="s">
        <v>9</v>
      </c>
      <c r="B2" s="112"/>
      <c r="C2" s="112"/>
      <c r="D2" s="112"/>
      <c r="E2" s="112"/>
      <c r="F2" s="112"/>
      <c r="G2" s="124" t="s">
        <v>29</v>
      </c>
      <c r="H2" s="124"/>
      <c r="I2" s="124"/>
      <c r="J2" s="124"/>
      <c r="K2" s="124"/>
      <c r="L2" s="124"/>
    </row>
    <row r="3" spans="1:12" ht="15.75" x14ac:dyDescent="0.25">
      <c r="A3" s="110" t="s">
        <v>77</v>
      </c>
      <c r="B3" s="110"/>
      <c r="C3" s="110"/>
      <c r="D3" s="110"/>
      <c r="E3" s="110"/>
      <c r="F3" s="110"/>
      <c r="G3" s="3"/>
      <c r="H3" s="3"/>
      <c r="I3" s="29"/>
      <c r="J3" s="29"/>
      <c r="K3" s="70"/>
      <c r="L3" s="53"/>
    </row>
    <row r="4" spans="1:12" x14ac:dyDescent="0.25">
      <c r="L4" s="69" t="s">
        <v>42</v>
      </c>
    </row>
    <row r="5" spans="1:12" s="104" customFormat="1" ht="20.25" x14ac:dyDescent="0.3">
      <c r="A5" s="148" t="s">
        <v>103</v>
      </c>
      <c r="B5" s="148"/>
      <c r="C5" s="148"/>
      <c r="D5" s="148"/>
      <c r="E5" s="148"/>
      <c r="F5" s="148"/>
      <c r="G5" s="148"/>
      <c r="H5" s="148"/>
      <c r="I5" s="148"/>
      <c r="J5" s="148"/>
      <c r="K5" s="148"/>
      <c r="L5" s="148"/>
    </row>
    <row r="7" spans="1:12" ht="34.5" customHeight="1" x14ac:dyDescent="0.25">
      <c r="A7" s="142" t="s">
        <v>5</v>
      </c>
      <c r="B7" s="142" t="s">
        <v>10</v>
      </c>
      <c r="C7" s="151" t="s">
        <v>44</v>
      </c>
      <c r="D7" s="149" t="s">
        <v>72</v>
      </c>
      <c r="E7" s="153" t="s">
        <v>74</v>
      </c>
      <c r="F7" s="154"/>
      <c r="G7" s="154"/>
      <c r="H7" s="155"/>
      <c r="I7" s="142" t="s">
        <v>46</v>
      </c>
      <c r="J7" s="142" t="s">
        <v>41</v>
      </c>
      <c r="K7" s="142" t="s">
        <v>69</v>
      </c>
      <c r="L7" s="141"/>
    </row>
    <row r="8" spans="1:12" ht="47.25" x14ac:dyDescent="0.25">
      <c r="A8" s="142"/>
      <c r="B8" s="142"/>
      <c r="C8" s="152"/>
      <c r="D8" s="150"/>
      <c r="E8" s="71" t="s">
        <v>11</v>
      </c>
      <c r="F8" s="55" t="s">
        <v>12</v>
      </c>
      <c r="G8" s="7" t="s">
        <v>70</v>
      </c>
      <c r="H8" s="7" t="s">
        <v>71</v>
      </c>
      <c r="I8" s="142"/>
      <c r="J8" s="142"/>
      <c r="K8" s="71" t="s">
        <v>11</v>
      </c>
      <c r="L8" s="71" t="s">
        <v>92</v>
      </c>
    </row>
    <row r="9" spans="1:12" ht="15.75" x14ac:dyDescent="0.25">
      <c r="A9" s="8" t="s">
        <v>45</v>
      </c>
      <c r="B9" s="6"/>
      <c r="C9" s="49"/>
      <c r="D9" s="56"/>
      <c r="E9" s="71"/>
      <c r="F9" s="71"/>
      <c r="G9" s="7"/>
      <c r="H9" s="7"/>
      <c r="I9" s="32"/>
      <c r="J9" s="32"/>
      <c r="K9" s="71"/>
      <c r="L9" s="71"/>
    </row>
    <row r="10" spans="1:12" ht="15.75" x14ac:dyDescent="0.25">
      <c r="A10" s="9" t="s">
        <v>0</v>
      </c>
      <c r="B10" s="10" t="s">
        <v>79</v>
      </c>
      <c r="C10" s="9" t="s">
        <v>80</v>
      </c>
      <c r="D10" s="9"/>
      <c r="E10" s="81" t="s">
        <v>20</v>
      </c>
      <c r="F10" s="14"/>
      <c r="G10" s="14">
        <f>IFERROR(VLOOKUP($C10,'Mau 3'!$C$10:$P$18,8,0),0)</f>
        <v>2</v>
      </c>
      <c r="H10" s="14">
        <f>IFERROR(VLOOKUP($C10,'Mau 3'!$C$10:$P$18,14,0),0)</f>
        <v>2</v>
      </c>
      <c r="I10" s="14"/>
      <c r="J10" s="14"/>
      <c r="K10" s="13" t="s">
        <v>20</v>
      </c>
      <c r="L10" s="13"/>
    </row>
    <row r="11" spans="1:12" ht="15.75" x14ac:dyDescent="0.25">
      <c r="A11" s="9" t="s">
        <v>1</v>
      </c>
      <c r="B11" s="10" t="s">
        <v>82</v>
      </c>
      <c r="C11" s="9" t="s">
        <v>83</v>
      </c>
      <c r="D11" s="9"/>
      <c r="E11" s="81" t="s">
        <v>17</v>
      </c>
      <c r="F11" s="14"/>
      <c r="G11" s="14">
        <f>IFERROR(VLOOKUP($C11,'Mau 3'!$C$10:$P$18,8,0),0)</f>
        <v>0</v>
      </c>
      <c r="H11" s="14">
        <f>IFERROR(VLOOKUP($C11,'Mau 3'!$C$10:$P$18,14,0),0)</f>
        <v>0</v>
      </c>
      <c r="I11" s="14"/>
      <c r="J11" s="14"/>
      <c r="K11" s="13" t="s">
        <v>17</v>
      </c>
      <c r="L11" s="13"/>
    </row>
    <row r="12" spans="1:12" ht="15.75" x14ac:dyDescent="0.25">
      <c r="A12" s="9" t="s">
        <v>2</v>
      </c>
      <c r="B12" s="10" t="s">
        <v>84</v>
      </c>
      <c r="C12" s="13" t="s">
        <v>85</v>
      </c>
      <c r="D12" s="10"/>
      <c r="E12" s="13" t="s">
        <v>17</v>
      </c>
      <c r="F12" s="10"/>
      <c r="G12" s="14">
        <f>IFERROR(VLOOKUP($C12,'Mau 3'!$C$10:$P$18,8,0),0)</f>
        <v>0</v>
      </c>
      <c r="H12" s="14">
        <f>IFERROR(VLOOKUP($C12,'Mau 3'!$C$10:$P$18,14,0),0)</f>
        <v>0</v>
      </c>
      <c r="I12" s="32"/>
      <c r="J12" s="32"/>
      <c r="K12" s="13" t="s">
        <v>17</v>
      </c>
      <c r="L12" s="71"/>
    </row>
    <row r="13" spans="1:12" ht="15.75" x14ac:dyDescent="0.25">
      <c r="A13" s="9" t="s">
        <v>3</v>
      </c>
      <c r="B13" s="10" t="s">
        <v>86</v>
      </c>
      <c r="C13" s="13" t="s">
        <v>87</v>
      </c>
      <c r="D13" s="10"/>
      <c r="E13" s="13" t="s">
        <v>21</v>
      </c>
      <c r="F13" s="10"/>
      <c r="G13" s="14">
        <f>IFERROR(VLOOKUP($C13,'Mau 3'!$C$10:$P$18,8,0),0)</f>
        <v>0</v>
      </c>
      <c r="H13" s="14">
        <f>IFERROR(VLOOKUP($C13,'Mau 3'!$C$10:$P$18,14,0),0)</f>
        <v>3</v>
      </c>
      <c r="I13" s="32"/>
      <c r="J13" s="32"/>
      <c r="K13" s="13" t="s">
        <v>21</v>
      </c>
      <c r="L13" s="71"/>
    </row>
    <row r="14" spans="1:12" ht="24.6" hidden="1" customHeight="1" x14ac:dyDescent="0.25">
      <c r="A14" s="8" t="s">
        <v>27</v>
      </c>
      <c r="B14" s="10"/>
      <c r="C14" s="10"/>
      <c r="D14" s="10"/>
      <c r="E14" s="10"/>
      <c r="F14" s="10"/>
      <c r="G14" s="14"/>
      <c r="H14" s="14"/>
      <c r="I14" s="32"/>
      <c r="J14" s="32"/>
      <c r="K14" s="13">
        <f t="shared" ref="K14:K19" si="0">E14</f>
        <v>0</v>
      </c>
      <c r="L14" s="71"/>
    </row>
    <row r="15" spans="1:12" ht="24.75" hidden="1" customHeight="1" x14ac:dyDescent="0.25">
      <c r="A15" s="9" t="s">
        <v>0</v>
      </c>
      <c r="B15" s="10" t="s">
        <v>16</v>
      </c>
      <c r="C15" s="9" t="s">
        <v>76</v>
      </c>
      <c r="D15" s="13" t="s">
        <v>17</v>
      </c>
      <c r="E15" s="13" t="s">
        <v>17</v>
      </c>
      <c r="F15" s="10"/>
      <c r="G15" s="14">
        <f>IFERROR(VLOOKUP($C15,'Mau 3'!$C$10:$P$18,8,0),0)</f>
        <v>0</v>
      </c>
      <c r="H15" s="14">
        <f>IFERROR(VLOOKUP($C15,'Mau 3'!$C$10:$P$18,14,0),0)</f>
        <v>0</v>
      </c>
      <c r="I15" s="13"/>
      <c r="J15" s="13"/>
      <c r="K15" s="13" t="str">
        <f t="shared" si="0"/>
        <v>A4</v>
      </c>
      <c r="L15" s="13"/>
    </row>
    <row r="16" spans="1:12" ht="15.75" hidden="1" x14ac:dyDescent="0.25">
      <c r="A16" s="9" t="s">
        <v>1</v>
      </c>
      <c r="B16" s="10"/>
      <c r="C16" s="10"/>
      <c r="D16" s="10"/>
      <c r="E16" s="10"/>
      <c r="F16" s="10"/>
      <c r="G16" s="14">
        <f>IFERROR(VLOOKUP($C16,'Mau 3'!$C$10:$P$18,8,0),0)</f>
        <v>0</v>
      </c>
      <c r="H16" s="14">
        <f>IFERROR(VLOOKUP($C16,'Mau 3'!$C$10:$P$18,14,0),0)</f>
        <v>0</v>
      </c>
      <c r="I16" s="31"/>
      <c r="J16" s="31"/>
      <c r="K16" s="13">
        <f t="shared" si="0"/>
        <v>0</v>
      </c>
      <c r="L16" s="71"/>
    </row>
    <row r="17" spans="1:13" ht="15.75" hidden="1" x14ac:dyDescent="0.25">
      <c r="A17" s="9" t="s">
        <v>2</v>
      </c>
      <c r="B17" s="10"/>
      <c r="C17" s="10"/>
      <c r="D17" s="10"/>
      <c r="E17" s="10"/>
      <c r="F17" s="10"/>
      <c r="G17" s="14">
        <f>IFERROR(VLOOKUP($C17,'Mau 3'!$C$10:$P$18,8,0),0)</f>
        <v>0</v>
      </c>
      <c r="H17" s="14">
        <f>IFERROR(VLOOKUP($C17,'Mau 3'!$C$10:$P$18,14,0),0)</f>
        <v>0</v>
      </c>
      <c r="I17" s="31"/>
      <c r="J17" s="31"/>
      <c r="K17" s="13">
        <f t="shared" si="0"/>
        <v>0</v>
      </c>
      <c r="L17" s="71"/>
    </row>
    <row r="18" spans="1:13" ht="15.75" hidden="1" x14ac:dyDescent="0.25">
      <c r="A18" s="9" t="s">
        <v>3</v>
      </c>
      <c r="B18" s="10"/>
      <c r="C18" s="10"/>
      <c r="D18" s="10"/>
      <c r="E18" s="10"/>
      <c r="F18" s="10"/>
      <c r="G18" s="14">
        <f>IFERROR(VLOOKUP($C18,'Mau 3'!$C$10:$P$18,8,0),0)</f>
        <v>0</v>
      </c>
      <c r="H18" s="14">
        <f>IFERROR(VLOOKUP($C18,'Mau 3'!$C$10:$P$18,14,0),0)</f>
        <v>0</v>
      </c>
      <c r="I18" s="31"/>
      <c r="J18" s="31"/>
      <c r="K18" s="13">
        <f t="shared" si="0"/>
        <v>0</v>
      </c>
      <c r="L18" s="71"/>
    </row>
    <row r="19" spans="1:13" ht="15.75" hidden="1" x14ac:dyDescent="0.25">
      <c r="A19" s="9" t="s">
        <v>4</v>
      </c>
      <c r="B19" s="10"/>
      <c r="C19" s="10"/>
      <c r="D19" s="10"/>
      <c r="E19" s="10"/>
      <c r="F19" s="10"/>
      <c r="G19" s="14">
        <f>IFERROR(VLOOKUP($C19,'Mau 3'!$C$10:$P$18,8,0),0)</f>
        <v>0</v>
      </c>
      <c r="H19" s="14">
        <f>IFERROR(VLOOKUP($C19,'Mau 3'!$C$10:$P$18,14,0),0)</f>
        <v>0</v>
      </c>
      <c r="I19" s="31"/>
      <c r="J19" s="31"/>
      <c r="K19" s="13">
        <f t="shared" si="0"/>
        <v>0</v>
      </c>
      <c r="L19" s="71"/>
    </row>
    <row r="20" spans="1:13" ht="15.75" x14ac:dyDescent="0.25">
      <c r="A20" s="26"/>
      <c r="B20" s="27"/>
      <c r="C20" s="27"/>
      <c r="D20" s="27"/>
      <c r="E20" s="27"/>
      <c r="F20" s="27"/>
      <c r="G20" s="28"/>
      <c r="H20" s="28"/>
      <c r="I20" s="30"/>
      <c r="J20" s="30"/>
      <c r="K20" s="72"/>
      <c r="L20" s="57"/>
    </row>
    <row r="21" spans="1:13" ht="15.75" x14ac:dyDescent="0.25">
      <c r="A21" s="26"/>
      <c r="B21" s="27"/>
      <c r="C21" s="27"/>
      <c r="D21" s="27"/>
      <c r="E21" s="27"/>
      <c r="F21" s="27"/>
      <c r="G21" s="28"/>
      <c r="H21" s="28"/>
      <c r="I21" s="30"/>
      <c r="J21" s="30"/>
      <c r="K21" s="72"/>
      <c r="L21" s="57"/>
    </row>
    <row r="22" spans="1:13" s="11" customFormat="1" ht="15.75" x14ac:dyDescent="0.25">
      <c r="A22" s="147"/>
      <c r="B22" s="141" t="s">
        <v>19</v>
      </c>
      <c r="C22" s="141"/>
      <c r="D22" s="141"/>
      <c r="E22" s="141"/>
      <c r="F22" s="141"/>
      <c r="G22" s="142" t="s">
        <v>13</v>
      </c>
      <c r="H22" s="142"/>
      <c r="I22" s="142" t="s">
        <v>15</v>
      </c>
      <c r="J22" s="142"/>
      <c r="K22" s="82"/>
      <c r="L22" s="82"/>
      <c r="M22" s="5"/>
    </row>
    <row r="23" spans="1:13" s="11" customFormat="1" ht="15.75" x14ac:dyDescent="0.25">
      <c r="A23" s="147"/>
      <c r="B23" s="140" t="s">
        <v>20</v>
      </c>
      <c r="C23" s="140"/>
      <c r="D23" s="140"/>
      <c r="E23" s="140"/>
      <c r="F23" s="140"/>
      <c r="G23" s="140">
        <f>COUNTIF($E$10:$E$13,"A1")</f>
        <v>1</v>
      </c>
      <c r="H23" s="140"/>
      <c r="I23" s="145">
        <f>COUNTIF($E$15:$E$19,"A1")</f>
        <v>0</v>
      </c>
      <c r="J23" s="145"/>
      <c r="K23" s="82"/>
      <c r="L23" s="82"/>
      <c r="M23" s="5"/>
    </row>
    <row r="24" spans="1:13" s="11" customFormat="1" ht="15.75" x14ac:dyDescent="0.25">
      <c r="A24" s="147"/>
      <c r="B24" s="140" t="s">
        <v>14</v>
      </c>
      <c r="C24" s="140"/>
      <c r="D24" s="140"/>
      <c r="E24" s="140"/>
      <c r="F24" s="140"/>
      <c r="G24" s="156">
        <f>COUNTIF($E$10:$E$13,"A2")</f>
        <v>0</v>
      </c>
      <c r="H24" s="157"/>
      <c r="I24" s="145">
        <f>COUNTIF($E$15:$E$19,"A3")</f>
        <v>0</v>
      </c>
      <c r="J24" s="145"/>
      <c r="K24" s="82"/>
      <c r="L24" s="82"/>
      <c r="M24" s="5"/>
    </row>
    <row r="25" spans="1:13" s="11" customFormat="1" ht="15.75" x14ac:dyDescent="0.25">
      <c r="A25" s="147"/>
      <c r="B25" s="140" t="s">
        <v>21</v>
      </c>
      <c r="C25" s="140"/>
      <c r="D25" s="140"/>
      <c r="E25" s="140"/>
      <c r="F25" s="140"/>
      <c r="G25" s="156">
        <v>1</v>
      </c>
      <c r="H25" s="157"/>
      <c r="I25" s="145">
        <f>COUNTIF($E$15:$E$19,"A3")</f>
        <v>0</v>
      </c>
      <c r="J25" s="145"/>
      <c r="K25" s="82"/>
      <c r="L25" s="82"/>
      <c r="M25" s="5"/>
    </row>
    <row r="26" spans="1:13" s="11" customFormat="1" ht="15.75" x14ac:dyDescent="0.25">
      <c r="A26" s="147"/>
      <c r="B26" s="140" t="s">
        <v>17</v>
      </c>
      <c r="C26" s="140"/>
      <c r="D26" s="140"/>
      <c r="E26" s="140"/>
      <c r="F26" s="140"/>
      <c r="G26" s="156">
        <f>COUNTIF($E$10:$E$13,"A4")</f>
        <v>2</v>
      </c>
      <c r="H26" s="157"/>
      <c r="I26" s="145"/>
      <c r="J26" s="145"/>
      <c r="K26" s="82"/>
      <c r="L26" s="82"/>
      <c r="M26" s="5"/>
    </row>
    <row r="27" spans="1:13" s="11" customFormat="1" ht="15.75" x14ac:dyDescent="0.25">
      <c r="A27" s="147"/>
      <c r="B27" s="140" t="s">
        <v>68</v>
      </c>
      <c r="C27" s="140"/>
      <c r="D27" s="140"/>
      <c r="E27" s="140"/>
      <c r="F27" s="140"/>
      <c r="G27" s="156">
        <f>COUNTIF($E$10:$E$13,"A DN")</f>
        <v>0</v>
      </c>
      <c r="H27" s="157"/>
      <c r="I27" s="145">
        <f>COUNTIF($E$15:$E$19,"A DN")</f>
        <v>0</v>
      </c>
      <c r="J27" s="145"/>
      <c r="K27" s="82"/>
      <c r="L27" s="82"/>
      <c r="M27" s="15"/>
    </row>
    <row r="28" spans="1:13" s="11" customFormat="1" ht="15.75" x14ac:dyDescent="0.25">
      <c r="A28" s="147"/>
      <c r="B28" s="140" t="s">
        <v>18</v>
      </c>
      <c r="C28" s="140"/>
      <c r="D28" s="140"/>
      <c r="E28" s="140"/>
      <c r="F28" s="140"/>
      <c r="G28" s="156">
        <f>COUNTIF($E$10:$E$13,"B1")</f>
        <v>0</v>
      </c>
      <c r="H28" s="157"/>
      <c r="I28" s="145">
        <f>COUNTIF($E$15:$E$19,"B1")</f>
        <v>0</v>
      </c>
      <c r="J28" s="145"/>
      <c r="K28" s="82"/>
      <c r="L28" s="82"/>
      <c r="M28" s="15"/>
    </row>
    <row r="29" spans="1:13" s="11" customFormat="1" ht="15.75" x14ac:dyDescent="0.25">
      <c r="A29" s="147"/>
      <c r="B29" s="140" t="s">
        <v>22</v>
      </c>
      <c r="C29" s="140"/>
      <c r="D29" s="140"/>
      <c r="E29" s="140"/>
      <c r="F29" s="140"/>
      <c r="G29" s="140">
        <f>COUNTIF($E$10:$E$13,"B2")</f>
        <v>0</v>
      </c>
      <c r="H29" s="140"/>
      <c r="I29" s="145">
        <f>COUNTIF($E$15:$E$19,"B2")</f>
        <v>0</v>
      </c>
      <c r="J29" s="145"/>
      <c r="K29" s="82"/>
      <c r="L29" s="82"/>
      <c r="M29" s="15"/>
    </row>
    <row r="30" spans="1:13" s="11" customFormat="1" ht="15.75" x14ac:dyDescent="0.25">
      <c r="A30" s="147"/>
      <c r="B30" s="140" t="s">
        <v>23</v>
      </c>
      <c r="C30" s="140"/>
      <c r="D30" s="140"/>
      <c r="E30" s="140"/>
      <c r="F30" s="140"/>
      <c r="G30" s="140">
        <f>COUNTIF($E$10:$E$13,"C1")</f>
        <v>0</v>
      </c>
      <c r="H30" s="140"/>
      <c r="I30" s="145">
        <f>COUNTIF($E$15:$E$19,"C1")</f>
        <v>0</v>
      </c>
      <c r="J30" s="145"/>
      <c r="K30" s="82"/>
      <c r="L30" s="82"/>
      <c r="M30" s="15"/>
    </row>
    <row r="31" spans="1:13" s="11" customFormat="1" ht="15.75" x14ac:dyDescent="0.25">
      <c r="A31" s="147"/>
      <c r="B31" s="140" t="s">
        <v>24</v>
      </c>
      <c r="C31" s="140"/>
      <c r="D31" s="140"/>
      <c r="E31" s="140"/>
      <c r="F31" s="140"/>
      <c r="G31" s="140">
        <f>COUNTIF($E$10:$E$13,"C2")</f>
        <v>0</v>
      </c>
      <c r="H31" s="140"/>
      <c r="I31" s="145">
        <f>COUNTIF($E$15:$E$19,"C2")</f>
        <v>0</v>
      </c>
      <c r="J31" s="145"/>
      <c r="K31" s="82"/>
      <c r="L31" s="82"/>
      <c r="M31" s="15"/>
    </row>
    <row r="32" spans="1:13" s="11" customFormat="1" ht="15.75" x14ac:dyDescent="0.25">
      <c r="A32" s="147"/>
      <c r="B32" s="140" t="s">
        <v>25</v>
      </c>
      <c r="C32" s="140"/>
      <c r="D32" s="140"/>
      <c r="E32" s="140"/>
      <c r="F32" s="140"/>
      <c r="G32" s="140">
        <f>COUNTIF($E$10:$E$13,"D")</f>
        <v>0</v>
      </c>
      <c r="H32" s="140"/>
      <c r="I32" s="145">
        <f>COUNTIF($E$15:$E$19,"D")</f>
        <v>0</v>
      </c>
      <c r="J32" s="145"/>
      <c r="K32" s="82"/>
      <c r="L32" s="82"/>
      <c r="M32" s="15"/>
    </row>
    <row r="33" spans="1:13" s="11" customFormat="1" ht="15.75" x14ac:dyDescent="0.25">
      <c r="A33" s="147"/>
      <c r="B33" s="140" t="s">
        <v>26</v>
      </c>
      <c r="C33" s="140"/>
      <c r="D33" s="140"/>
      <c r="E33" s="140"/>
      <c r="F33" s="140"/>
      <c r="G33" s="140">
        <f>COUNTIF($E$10:$E$13,"E")</f>
        <v>0</v>
      </c>
      <c r="H33" s="140"/>
      <c r="I33" s="145">
        <f>COUNTIF($E$15:$E$19,"E")</f>
        <v>0</v>
      </c>
      <c r="J33" s="145"/>
      <c r="K33" s="82"/>
      <c r="L33" s="82"/>
      <c r="M33" s="15"/>
    </row>
    <row r="34" spans="1:13" s="11" customFormat="1" ht="15.75" x14ac:dyDescent="0.25">
      <c r="A34" s="15"/>
      <c r="B34" s="142" t="s">
        <v>31</v>
      </c>
      <c r="C34" s="142"/>
      <c r="D34" s="142"/>
      <c r="E34" s="142"/>
      <c r="F34" s="142"/>
      <c r="G34" s="141">
        <f>SUM(G23:G33)</f>
        <v>4</v>
      </c>
      <c r="H34" s="141"/>
      <c r="I34" s="146">
        <f>SUM(I23:I33)</f>
        <v>0</v>
      </c>
      <c r="J34" s="146"/>
      <c r="K34" s="82"/>
      <c r="L34" s="82"/>
      <c r="M34" s="15"/>
    </row>
    <row r="35" spans="1:13" ht="15.75" x14ac:dyDescent="0.25">
      <c r="A35" s="11"/>
      <c r="B35" s="11"/>
      <c r="C35" s="11"/>
      <c r="D35" s="11"/>
      <c r="E35" s="11"/>
      <c r="F35" s="11"/>
      <c r="G35" s="11"/>
      <c r="H35" s="11"/>
      <c r="I35" s="11"/>
      <c r="J35" s="11"/>
      <c r="K35" s="11"/>
      <c r="L35" s="11"/>
    </row>
    <row r="36" spans="1:13" x14ac:dyDescent="0.25">
      <c r="A36" s="143" t="s">
        <v>52</v>
      </c>
      <c r="B36" s="144"/>
      <c r="C36" s="144"/>
      <c r="D36" s="144"/>
      <c r="E36" s="144"/>
      <c r="F36" s="144"/>
      <c r="G36" s="144"/>
      <c r="H36" s="144"/>
      <c r="I36" s="144"/>
      <c r="J36" s="144"/>
      <c r="K36" s="73"/>
      <c r="L36" s="58"/>
    </row>
    <row r="37" spans="1:13" ht="15.75" x14ac:dyDescent="0.25">
      <c r="A37" s="11"/>
      <c r="B37" s="11"/>
      <c r="C37" s="11"/>
      <c r="D37" s="11"/>
      <c r="E37" s="11"/>
      <c r="F37" s="11"/>
      <c r="G37" s="109" t="s">
        <v>101</v>
      </c>
      <c r="H37" s="109"/>
      <c r="I37" s="109"/>
      <c r="J37" s="109"/>
      <c r="K37" s="109"/>
      <c r="L37" s="109"/>
    </row>
    <row r="38" spans="1:13" ht="15.75" x14ac:dyDescent="0.25">
      <c r="A38" s="11"/>
      <c r="B38" s="11"/>
      <c r="C38" s="11"/>
      <c r="D38" s="11"/>
      <c r="E38" s="11"/>
      <c r="F38" s="11"/>
      <c r="G38" s="110" t="s">
        <v>7</v>
      </c>
      <c r="H38" s="110"/>
      <c r="I38" s="110"/>
      <c r="J38" s="110"/>
      <c r="K38" s="110"/>
      <c r="L38" s="110"/>
    </row>
    <row r="39" spans="1:13" x14ac:dyDescent="0.25">
      <c r="G39" s="5"/>
      <c r="H39" s="5"/>
      <c r="I39" s="5"/>
      <c r="J39" s="5"/>
      <c r="K39" s="5"/>
      <c r="L39" s="5"/>
    </row>
    <row r="40" spans="1:13" x14ac:dyDescent="0.25">
      <c r="G40" s="5"/>
      <c r="H40" s="5"/>
      <c r="I40" s="5"/>
      <c r="J40" s="5"/>
      <c r="K40" s="5"/>
      <c r="L40" s="5"/>
    </row>
    <row r="43" spans="1:13" x14ac:dyDescent="0.25">
      <c r="G43" s="111" t="s">
        <v>79</v>
      </c>
      <c r="H43" s="111"/>
      <c r="I43" s="111"/>
      <c r="J43" s="111"/>
      <c r="K43" s="111"/>
      <c r="L43" s="111"/>
    </row>
  </sheetData>
  <mergeCells count="58">
    <mergeCell ref="I32:J32"/>
    <mergeCell ref="I33:J33"/>
    <mergeCell ref="I26:J26"/>
    <mergeCell ref="I27:J27"/>
    <mergeCell ref="I28:J28"/>
    <mergeCell ref="I29:J29"/>
    <mergeCell ref="I30:J30"/>
    <mergeCell ref="G1:L1"/>
    <mergeCell ref="G2:L2"/>
    <mergeCell ref="G22:H22"/>
    <mergeCell ref="G23:H23"/>
    <mergeCell ref="G24:H24"/>
    <mergeCell ref="I7:I8"/>
    <mergeCell ref="J7:J8"/>
    <mergeCell ref="I22:J22"/>
    <mergeCell ref="K7:L7"/>
    <mergeCell ref="E7:H7"/>
    <mergeCell ref="I23:J23"/>
    <mergeCell ref="I24:J24"/>
    <mergeCell ref="I25:J25"/>
    <mergeCell ref="A22:A33"/>
    <mergeCell ref="A1:F1"/>
    <mergeCell ref="A2:F2"/>
    <mergeCell ref="A3:F3"/>
    <mergeCell ref="A5:L5"/>
    <mergeCell ref="A7:A8"/>
    <mergeCell ref="B7:B8"/>
    <mergeCell ref="B22:F22"/>
    <mergeCell ref="B23:F23"/>
    <mergeCell ref="B24:F24"/>
    <mergeCell ref="D7:D8"/>
    <mergeCell ref="B27:F27"/>
    <mergeCell ref="B25:F25"/>
    <mergeCell ref="B26:F26"/>
    <mergeCell ref="C7:C8"/>
    <mergeCell ref="G30:H30"/>
    <mergeCell ref="G32:H32"/>
    <mergeCell ref="G27:H27"/>
    <mergeCell ref="G25:H25"/>
    <mergeCell ref="G26:H26"/>
    <mergeCell ref="G28:H28"/>
    <mergeCell ref="G29:H29"/>
    <mergeCell ref="G43:L43"/>
    <mergeCell ref="B28:F28"/>
    <mergeCell ref="B29:F29"/>
    <mergeCell ref="B30:F30"/>
    <mergeCell ref="B31:F31"/>
    <mergeCell ref="B32:F32"/>
    <mergeCell ref="B33:F33"/>
    <mergeCell ref="G37:L37"/>
    <mergeCell ref="G38:L38"/>
    <mergeCell ref="G33:H33"/>
    <mergeCell ref="G34:H34"/>
    <mergeCell ref="B34:F34"/>
    <mergeCell ref="G31:H31"/>
    <mergeCell ref="A36:J36"/>
    <mergeCell ref="I31:J31"/>
    <mergeCell ref="I34:J34"/>
  </mergeCells>
  <printOptions horizontalCentered="1"/>
  <pageMargins left="0.33" right="0.16" top="0.66" bottom="0.59" header="0.3" footer="0.3"/>
  <pageSetup paperSize="9" scale="84" fitToWidth="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4</vt:i4>
      </vt:variant>
      <vt:variant>
        <vt:lpstr>Phạm vi Có tên</vt:lpstr>
      </vt:variant>
      <vt:variant>
        <vt:i4>3</vt:i4>
      </vt:variant>
    </vt:vector>
  </HeadingPairs>
  <TitlesOfParts>
    <vt:vector size="7" baseType="lpstr">
      <vt:lpstr>Mau 1</vt:lpstr>
      <vt:lpstr>Mau 2</vt:lpstr>
      <vt:lpstr>Mau 3</vt:lpstr>
      <vt:lpstr>Mau 4 </vt:lpstr>
      <vt:lpstr>'Mau 2'!Print_Titles</vt:lpstr>
      <vt:lpstr>'Mau 1'!Vùng_In</vt:lpstr>
      <vt:lpstr>'Mau 4 '!Vùng_In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HOME</cp:lastModifiedBy>
  <cp:lastPrinted>2022-01-21T01:57:38Z</cp:lastPrinted>
  <dcterms:created xsi:type="dcterms:W3CDTF">2020-11-20T02:18:37Z</dcterms:created>
  <dcterms:modified xsi:type="dcterms:W3CDTF">2022-03-03T07:54:40Z</dcterms:modified>
</cp:coreProperties>
</file>