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60" yWindow="60" windowWidth="12530" windowHeight="60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J83" i="1" l="1"/>
  <c r="A83" i="1"/>
  <c r="J82" i="1"/>
  <c r="A82" i="1"/>
  <c r="J81" i="1"/>
  <c r="A81" i="1"/>
  <c r="J80" i="1"/>
  <c r="A80" i="1"/>
  <c r="J79" i="1"/>
  <c r="A79" i="1"/>
  <c r="J78" i="1"/>
  <c r="A78" i="1"/>
  <c r="J77" i="1"/>
  <c r="A77" i="1"/>
  <c r="J76" i="1"/>
  <c r="A76" i="1"/>
  <c r="J75" i="1"/>
  <c r="A75" i="1"/>
  <c r="J74" i="1"/>
  <c r="A74" i="1"/>
  <c r="J73" i="1"/>
  <c r="A73" i="1"/>
  <c r="J72" i="1"/>
  <c r="A72" i="1"/>
  <c r="J71" i="1"/>
  <c r="A71" i="1"/>
  <c r="J70" i="1"/>
  <c r="A70" i="1"/>
  <c r="J69" i="1"/>
  <c r="A69" i="1"/>
  <c r="J68" i="1"/>
  <c r="A68" i="1"/>
  <c r="J67" i="1"/>
  <c r="A67" i="1"/>
  <c r="J66" i="1"/>
  <c r="A66" i="1"/>
  <c r="J65" i="1"/>
  <c r="A65" i="1"/>
  <c r="J64" i="1"/>
  <c r="A64" i="1"/>
  <c r="A63" i="1"/>
  <c r="J62" i="1"/>
  <c r="A62" i="1"/>
  <c r="J61" i="1"/>
  <c r="A61" i="1"/>
  <c r="J60" i="1"/>
  <c r="A60" i="1"/>
  <c r="J59" i="1"/>
  <c r="A59" i="1"/>
  <c r="J58" i="1"/>
  <c r="A58" i="1"/>
  <c r="J57" i="1"/>
  <c r="A57" i="1"/>
  <c r="J56" i="1"/>
  <c r="A56" i="1"/>
  <c r="J55" i="1"/>
  <c r="A55" i="1"/>
  <c r="J54" i="1"/>
  <c r="A54" i="1"/>
  <c r="J53" i="1"/>
  <c r="A53" i="1"/>
  <c r="J52" i="1"/>
  <c r="A52" i="1"/>
  <c r="J51" i="1"/>
  <c r="A51" i="1"/>
  <c r="J50" i="1"/>
  <c r="A50" i="1"/>
  <c r="J49" i="1"/>
  <c r="A49" i="1"/>
  <c r="J48" i="1"/>
  <c r="A48" i="1"/>
  <c r="J47" i="1"/>
  <c r="A47" i="1"/>
  <c r="J46" i="1"/>
  <c r="A46" i="1"/>
  <c r="J45" i="1"/>
  <c r="A45" i="1"/>
  <c r="J44" i="1"/>
  <c r="A44" i="1"/>
  <c r="J43" i="1"/>
  <c r="A43" i="1"/>
  <c r="J42" i="1"/>
  <c r="A42" i="1"/>
  <c r="J41" i="1"/>
  <c r="A41" i="1"/>
  <c r="J40" i="1"/>
  <c r="A40" i="1"/>
  <c r="J39" i="1"/>
  <c r="A39" i="1"/>
  <c r="J38" i="1"/>
  <c r="A38" i="1"/>
  <c r="J37" i="1"/>
  <c r="A37" i="1"/>
  <c r="J36" i="1"/>
  <c r="A36" i="1"/>
  <c r="J35" i="1"/>
  <c r="A35" i="1"/>
  <c r="J34" i="1"/>
  <c r="A34" i="1"/>
  <c r="J33" i="1"/>
  <c r="A33" i="1"/>
  <c r="J32" i="1"/>
  <c r="A32" i="1"/>
  <c r="J31" i="1"/>
  <c r="A31" i="1"/>
  <c r="J30" i="1"/>
  <c r="A30" i="1"/>
  <c r="J29" i="1"/>
  <c r="A29" i="1"/>
  <c r="J28" i="1"/>
  <c r="A28" i="1"/>
  <c r="J27" i="1"/>
  <c r="A27" i="1"/>
  <c r="J26" i="1"/>
  <c r="A26" i="1"/>
  <c r="J25" i="1"/>
  <c r="A25" i="1"/>
  <c r="J24" i="1"/>
  <c r="A24" i="1"/>
  <c r="J23" i="1"/>
  <c r="A23" i="1"/>
  <c r="J22" i="1"/>
  <c r="A22" i="1"/>
  <c r="J21" i="1"/>
  <c r="A21" i="1"/>
  <c r="J20" i="1"/>
  <c r="A20" i="1"/>
  <c r="J19" i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J8" i="1"/>
</calcChain>
</file>

<file path=xl/comments1.xml><?xml version="1.0" encoding="utf-8"?>
<comments xmlns="http://schemas.openxmlformats.org/spreadsheetml/2006/main">
  <authors>
    <author>user</author>
    <author/>
  </authors>
  <commentList>
    <comment ref="J36" authorId="0">
      <text>
        <r>
          <rPr>
            <sz val="9"/>
            <color indexed="81"/>
            <rFont val="Tahoma"/>
            <family val="2"/>
          </rPr>
          <t xml:space="preserve">
Chuẩn bị làm hồ sơ 30 năm tuổi đảng </t>
        </r>
      </text>
    </comment>
    <comment ref="D62" authorId="0">
      <text>
        <r>
          <rPr>
            <b/>
            <sz val="9"/>
            <color indexed="81"/>
            <rFont val="Tahoma"/>
            <family val="2"/>
          </rPr>
          <t>Chưa nhận hồ sơ về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7" authorId="1">
      <text>
        <r>
          <rPr>
            <sz val="14"/>
            <color theme="1"/>
            <rFont val="Times New Roman"/>
            <family val="1"/>
          </rPr>
          <t>Hong - VP Dang Uy    (2021-01-03 04:32:15)
18C1-ĐCN3
0962406176</t>
        </r>
      </text>
    </comment>
    <comment ref="T77" authorId="1">
      <text>
        <r>
          <rPr>
            <sz val="14"/>
            <color theme="1"/>
            <rFont val="Times New Roman"/>
            <family val="1"/>
          </rPr>
          <t>======
ID#AAAAPiw_qGY
Hong - VP Dang Uy    (2021-01-03 04:32:15)
Chưa có quyết định trao thẻ đảng</t>
        </r>
      </text>
    </comment>
    <comment ref="O78" authorId="1">
      <text>
        <r>
          <rPr>
            <sz val="14"/>
            <color theme="1"/>
            <rFont val="Times New Roman"/>
            <family val="1"/>
          </rPr>
          <t>======
ID#AAAAPiXpRQI
Hong - VP Dang Uy    (2021-01-03 04:32:15)
18C1-CCK2</t>
        </r>
      </text>
    </comment>
    <comment ref="T78" authorId="1">
      <text>
        <r>
          <rPr>
            <sz val="14"/>
            <color theme="1"/>
            <rFont val="Times New Roman"/>
            <family val="1"/>
          </rPr>
          <t>======
ID#AAAAPiXpRQM
Hong - VP Dang Uy    (2021-01-03 04:32:15)
Hồ sơ đảng viên tại đảng bộ trường</t>
        </r>
      </text>
    </comment>
    <comment ref="D80" authorId="1">
      <text>
        <r>
          <rPr>
            <sz val="14"/>
            <color theme="1"/>
            <rFont val="Times New Roman"/>
            <family val="1"/>
          </rPr>
          <t>======
ID#AAAAPiw_qHQ
Hong - VP Dang Uy    (2021-01-03 04:32:15)
Lớp 19C-TKW1</t>
        </r>
      </text>
    </comment>
    <comment ref="O80" authorId="1">
      <text>
        <r>
          <rPr>
            <sz val="14"/>
            <color theme="1"/>
            <rFont val="Times New Roman"/>
            <family val="1"/>
          </rPr>
          <t>======
ID#AAAAPiXpRQI
Hong - VP Dang Uy    (2021-01-03 04:32:15)
18C1-CCK2</t>
        </r>
      </text>
    </comment>
    <comment ref="P81" authorId="1">
      <text>
        <r>
          <rPr>
            <sz val="14"/>
            <color theme="1"/>
            <rFont val="Times New Roman"/>
            <family val="1"/>
          </rPr>
          <t>======
ID#AAAAPiw_qFM
Hong - VP Dang Uy    (2021-01-03 04:32:15)
Lớp 19C1-ĐĐT1 
0385443992</t>
        </r>
      </text>
    </comment>
    <comment ref="K82" authorId="1">
      <text>
        <r>
          <rPr>
            <sz val="14"/>
            <color theme="1"/>
            <rFont val="Times New Roman"/>
            <family val="1"/>
          </rPr>
          <t>======
ID#AAAAPiXpRQo
Hong - VP Dang Uy    (2021-01-03 04:32:15)
Đề nghị Đảng ủy xã Long Bình (Phú Riềng) Bình Phước làm thẻ đảng + bản kiểm điểm chuyển sinh hoạt đảng (vì ngày chuyển đến 16/1 chưa có 2 giấy tờ này)
Sở nói Bản kiểm điểm chuyển sinh hoạt đảng chính là bản kiểm điểm cuối năm do chuyển đến đầu năm.</t>
        </r>
      </text>
    </comment>
  </commentList>
</comments>
</file>

<file path=xl/sharedStrings.xml><?xml version="1.0" encoding="utf-8"?>
<sst xmlns="http://schemas.openxmlformats.org/spreadsheetml/2006/main" count="953" uniqueCount="415">
  <si>
    <t>ĐẢNG ỦY SỞ GIÁO DỤC VÀ ĐÀO TẠO TP.HỒ CHÍ MINH</t>
  </si>
  <si>
    <t>ĐẢNG CỘNG SẢN ViỆT NAM</t>
  </si>
  <si>
    <t>ĐẢNG ỦY TRƯỜNG CĐKT LÝ TỰ TRỌNG TP. HCM</t>
  </si>
  <si>
    <t>TP.Hồ Chí Minh, ngày    tháng    năm 2022</t>
  </si>
  <si>
    <t xml:space="preserve">     </t>
  </si>
  <si>
    <t>DANH SÁCH ĐẢNG VIÊN NĂM 2022</t>
  </si>
  <si>
    <t>Ngoại
ngữ</t>
  </si>
  <si>
    <t>Chuyên môn</t>
  </si>
  <si>
    <t>Chức vụ</t>
  </si>
  <si>
    <t>STT</t>
  </si>
  <si>
    <t>STTchi bộ</t>
  </si>
  <si>
    <t>Họ và tên</t>
  </si>
  <si>
    <t>Ngày tháng năm sinh</t>
  </si>
  <si>
    <t>Số thẻ đảng</t>
  </si>
  <si>
    <t>Số lý lịch</t>
  </si>
  <si>
    <t>Ngày 
dự bị</t>
  </si>
  <si>
    <t xml:space="preserve">năm dự bị </t>
  </si>
  <si>
    <t>năm tuổi Đảng</t>
  </si>
  <si>
    <t>Ngày
chính thức</t>
  </si>
  <si>
    <t>Lý luận
chính trị</t>
  </si>
  <si>
    <t>Ngôn ngữ</t>
  </si>
  <si>
    <t>trình độ</t>
  </si>
  <si>
    <t>Trình độ</t>
  </si>
  <si>
    <t>chuyên ngành</t>
  </si>
  <si>
    <t>Trình độ quản lý 
nhà nước</t>
  </si>
  <si>
    <t>Trình độ tin học</t>
  </si>
  <si>
    <t xml:space="preserve">Đảng </t>
  </si>
  <si>
    <t>Kết nạp tại, ngày chuyển đến</t>
  </si>
  <si>
    <t xml:space="preserve">chi bộ </t>
  </si>
  <si>
    <t>10</t>
  </si>
  <si>
    <t>11</t>
  </si>
  <si>
    <t>12</t>
  </si>
  <si>
    <t>13</t>
  </si>
  <si>
    <t>14</t>
  </si>
  <si>
    <t xml:space="preserve">Đinh Văn </t>
  </si>
  <si>
    <t>Đệ</t>
  </si>
  <si>
    <t>40.142979</t>
  </si>
  <si>
    <t>295629 HCM</t>
  </si>
  <si>
    <t>2006</t>
  </si>
  <si>
    <t>26/10/2007</t>
  </si>
  <si>
    <t>Trung cấp</t>
  </si>
  <si>
    <t>Anh</t>
  </si>
  <si>
    <t>Cử nhân</t>
  </si>
  <si>
    <t xml:space="preserve">Tiến sĩ 
</t>
  </si>
  <si>
    <t>Lý luận và phương pháp dạy học kỹ thuật (chuyên ngành sư phạm KT)</t>
  </si>
  <si>
    <t>Trung cấp tin học ứng dụng</t>
  </si>
  <si>
    <t>Đảng ủy viên</t>
  </si>
  <si>
    <t>CB1</t>
  </si>
  <si>
    <t>Đặng Thị Nhật</t>
  </si>
  <si>
    <t>Minh</t>
  </si>
  <si>
    <t>222794 HCM</t>
  </si>
  <si>
    <t>2012</t>
  </si>
  <si>
    <t>B</t>
  </si>
  <si>
    <t>Thạc sĩ</t>
  </si>
  <si>
    <t>Luật học</t>
  </si>
  <si>
    <t>Tin học ứng dung B</t>
  </si>
  <si>
    <t xml:space="preserve"> Bí thư CB1</t>
  </si>
  <si>
    <t>kết nạp tại CB1</t>
  </si>
  <si>
    <t xml:space="preserve">Lê Thị Mai </t>
  </si>
  <si>
    <t>Hường</t>
  </si>
  <si>
    <t>40.194314</t>
  </si>
  <si>
    <t>222836 HCM</t>
  </si>
  <si>
    <t>2013</t>
  </si>
  <si>
    <t>đang hoc TC</t>
  </si>
  <si>
    <t>Kinh tế học</t>
  </si>
  <si>
    <t>A</t>
  </si>
  <si>
    <t>đảng viên</t>
  </si>
  <si>
    <t xml:space="preserve">Đỗ Thị </t>
  </si>
  <si>
    <t>Thơm</t>
  </si>
  <si>
    <t>40.156486</t>
  </si>
  <si>
    <t>284757</t>
  </si>
  <si>
    <t>2009</t>
  </si>
  <si>
    <t xml:space="preserve">Pháp </t>
  </si>
  <si>
    <t>C</t>
  </si>
  <si>
    <t>Triết học</t>
  </si>
  <si>
    <t>Chi ủy viên CB1</t>
  </si>
  <si>
    <t xml:space="preserve">Nguyễn Thanh </t>
  </si>
  <si>
    <t>Tú</t>
  </si>
  <si>
    <t>40.143176</t>
  </si>
  <si>
    <t>222662</t>
  </si>
  <si>
    <t>20/12/2007</t>
  </si>
  <si>
    <t>2007</t>
  </si>
  <si>
    <t>20/12/2008</t>
  </si>
  <si>
    <t>TOEFL</t>
  </si>
  <si>
    <t>Vật lý</t>
  </si>
  <si>
    <t>B tin học ứng dụng</t>
  </si>
  <si>
    <t xml:space="preserve">Nguyễn Thị Huyền </t>
  </si>
  <si>
    <t>Nga</t>
  </si>
  <si>
    <t>Hóa học</t>
  </si>
  <si>
    <t xml:space="preserve">PhạmThị Thu </t>
  </si>
  <si>
    <t>40.159144</t>
  </si>
  <si>
    <t>222714 HCM</t>
  </si>
  <si>
    <t>2010</t>
  </si>
  <si>
    <t>Toán học</t>
  </si>
  <si>
    <t>ứng dụng cơ bản</t>
  </si>
  <si>
    <t xml:space="preserve">Trần Thị Hồng </t>
  </si>
  <si>
    <t>Thu</t>
  </si>
  <si>
    <t>40.247166</t>
  </si>
  <si>
    <t>2017</t>
  </si>
  <si>
    <t xml:space="preserve">Trịnh Hoàng </t>
  </si>
  <si>
    <t>Hiệp</t>
  </si>
  <si>
    <t>40.086514</t>
  </si>
  <si>
    <t>2002</t>
  </si>
  <si>
    <t>Quản trị doanh nghiệp</t>
  </si>
  <si>
    <t>Phó Bí thư CB1</t>
  </si>
  <si>
    <t xml:space="preserve">Giang Phi  </t>
  </si>
  <si>
    <t>Hùng</t>
  </si>
  <si>
    <t>Đại học</t>
  </si>
  <si>
    <t>giáo dục thể chất và giáo dục quốc phòng</t>
  </si>
  <si>
    <t>ICDL</t>
  </si>
  <si>
    <t>Kết nạp tại CB1</t>
  </si>
  <si>
    <t xml:space="preserve">Lữ Xuân </t>
  </si>
  <si>
    <t>Trang</t>
  </si>
  <si>
    <t>40.259168</t>
  </si>
  <si>
    <t>Tài chính ngân hàng</t>
  </si>
  <si>
    <t>IC3</t>
  </si>
  <si>
    <t xml:space="preserve">Lê Thị Hồng </t>
  </si>
  <si>
    <t>Vân</t>
  </si>
  <si>
    <t>TOEFL ITP 413</t>
  </si>
  <si>
    <t>Triết học (Chủ nghĩa XHKH)</t>
  </si>
  <si>
    <t xml:space="preserve">Nguyễn Ngọc </t>
  </si>
  <si>
    <t>Quỳnh</t>
  </si>
  <si>
    <t>Kinh tế chính trị</t>
  </si>
  <si>
    <t>Chứng chỉ B</t>
  </si>
  <si>
    <t xml:space="preserve">Cao Thị Hồng </t>
  </si>
  <si>
    <t>Thắm</t>
  </si>
  <si>
    <t xml:space="preserve">Phan Thị Thùy </t>
  </si>
  <si>
    <t xml:space="preserve">Đinh Thị </t>
  </si>
  <si>
    <t>Huyên</t>
  </si>
  <si>
    <t>Lịch sử Đảng</t>
  </si>
  <si>
    <t>chứng chỉ ngạch chuyên viên</t>
  </si>
  <si>
    <t>Kết nạp tại CB2</t>
  </si>
  <si>
    <t xml:space="preserve">Nguyễn Văn </t>
  </si>
  <si>
    <t>Chì</t>
  </si>
  <si>
    <t>16.5705HCM</t>
  </si>
  <si>
    <t>Lưu trữ học</t>
  </si>
  <si>
    <t>CB2</t>
  </si>
  <si>
    <t>Chiến</t>
  </si>
  <si>
    <t>45007120</t>
  </si>
  <si>
    <t>132136 LĐ</t>
  </si>
  <si>
    <t>1998</t>
  </si>
  <si>
    <t>B1</t>
  </si>
  <si>
    <t>Chi ủy viên CB2</t>
  </si>
  <si>
    <t xml:space="preserve">Nguyễn Thị Kim </t>
  </si>
  <si>
    <t>Dung</t>
  </si>
  <si>
    <t>40162496</t>
  </si>
  <si>
    <t>222717 HCM</t>
  </si>
  <si>
    <t>Kế toán</t>
  </si>
  <si>
    <t>kết nạp tại CB2</t>
  </si>
  <si>
    <t>Lâm Viết</t>
  </si>
  <si>
    <t>Dũng</t>
  </si>
  <si>
    <t>40.162016</t>
  </si>
  <si>
    <t>296690 HCM</t>
  </si>
  <si>
    <t>Quản lý Khoa học &amp; Công nghệ</t>
  </si>
  <si>
    <t>Bí thư CB2</t>
  </si>
  <si>
    <t>Trương Thị</t>
  </si>
  <si>
    <t>Hồng</t>
  </si>
  <si>
    <t>2004</t>
  </si>
  <si>
    <t>Ngôn ngữ học</t>
  </si>
  <si>
    <t>Phó Bí thư CB2</t>
  </si>
  <si>
    <t>28/06/2006</t>
  </si>
  <si>
    <t xml:space="preserve">Lê Quang </t>
  </si>
  <si>
    <t>Liêm</t>
  </si>
  <si>
    <t>40.135648</t>
  </si>
  <si>
    <t>295630 HCM</t>
  </si>
  <si>
    <t>26/10/2006</t>
  </si>
  <si>
    <t>Kỹ sư</t>
  </si>
  <si>
    <t>Nhiệt Lạnh</t>
  </si>
  <si>
    <t xml:space="preserve">Phạm Hữu </t>
  </si>
  <si>
    <t>Lộc</t>
  </si>
  <si>
    <t>40.060361</t>
  </si>
  <si>
    <t>294151 HCM</t>
  </si>
  <si>
    <t>2001</t>
  </si>
  <si>
    <t>Cao cấp</t>
  </si>
  <si>
    <t>B2</t>
  </si>
  <si>
    <t xml:space="preserve">Khoa học Giáo dục </t>
  </si>
  <si>
    <t>Thạc sỹ</t>
  </si>
  <si>
    <t xml:space="preserve">Bí thư Đảng bộ </t>
  </si>
  <si>
    <t xml:space="preserve">Phan Đức </t>
  </si>
  <si>
    <t>Long</t>
  </si>
  <si>
    <t>40.247156</t>
  </si>
  <si>
    <t>Tin học văn phòng</t>
  </si>
  <si>
    <t>Kết nạp tại CBSV</t>
  </si>
  <si>
    <t xml:space="preserve">Nguyễn Chí </t>
  </si>
  <si>
    <t>Nhân</t>
  </si>
  <si>
    <t>16/01/2010</t>
  </si>
  <si>
    <t>Cơ khí</t>
  </si>
  <si>
    <t>Thạc sĩ
QLGD</t>
  </si>
  <si>
    <t>tin học căn bản</t>
  </si>
  <si>
    <t>Nguyễn Thành</t>
  </si>
  <si>
    <t>Nam</t>
  </si>
  <si>
    <t>TOEIC B2</t>
  </si>
  <si>
    <t>Toán 
(Đại số và Lý thuyết số)</t>
  </si>
  <si>
    <t>Chứng chỉ quản lý hành chính nhân sự</t>
  </si>
  <si>
    <t xml:space="preserve">1. chuyển về CB01 T10.2020
2. chuyển về CB2 T11.2021
</t>
  </si>
  <si>
    <t xml:space="preserve">Nguyễn Thị </t>
  </si>
  <si>
    <t>Nhung</t>
  </si>
  <si>
    <t>40.251783</t>
  </si>
  <si>
    <t>2019</t>
  </si>
  <si>
    <t xml:space="preserve">Anh </t>
  </si>
  <si>
    <t xml:space="preserve">Cử Nhân </t>
  </si>
  <si>
    <t xml:space="preserve">Khoa học thư viện </t>
  </si>
  <si>
    <t>chuyển về CB02 T10.2020</t>
  </si>
  <si>
    <t>Tấn</t>
  </si>
  <si>
    <t>40.141318</t>
  </si>
  <si>
    <t>222657</t>
  </si>
  <si>
    <t>Điện tử công nghiệp</t>
  </si>
  <si>
    <t>1992</t>
  </si>
  <si>
    <t xml:space="preserve">Võ Thị Xuân </t>
  </si>
  <si>
    <t>Thơ</t>
  </si>
  <si>
    <t>40.209888</t>
  </si>
  <si>
    <t>222920 HCM</t>
  </si>
  <si>
    <t>09/02/2015</t>
  </si>
  <si>
    <t>2015</t>
  </si>
  <si>
    <t>Kỹ thuật nữ công</t>
  </si>
  <si>
    <t xml:space="preserve">Tin học soạn thảo văn bản </t>
  </si>
  <si>
    <t xml:space="preserve">Lưu Hoàng Hải </t>
  </si>
  <si>
    <t>Yến</t>
  </si>
  <si>
    <t>40.250885</t>
  </si>
  <si>
    <t xml:space="preserve">Thái Thị My </t>
  </si>
  <si>
    <t>Sa</t>
  </si>
  <si>
    <t>40.251789</t>
  </si>
  <si>
    <t xml:space="preserve">Đại học </t>
  </si>
  <si>
    <t>Tin học</t>
  </si>
  <si>
    <t>Nguyễn Hữu</t>
  </si>
  <si>
    <t>Thiện</t>
  </si>
  <si>
    <t>40.225466</t>
  </si>
  <si>
    <t>22/12/2015</t>
  </si>
  <si>
    <t>22/12/2016</t>
  </si>
  <si>
    <t>An ninh mạng</t>
  </si>
  <si>
    <t>Phan Thị Ngọc</t>
  </si>
  <si>
    <t>Phượng</t>
  </si>
  <si>
    <t>15/09/2020</t>
  </si>
  <si>
    <t>2020</t>
  </si>
  <si>
    <t xml:space="preserve">Trương Hữu </t>
  </si>
  <si>
    <t>2021</t>
  </si>
  <si>
    <t>Công nghệ thông tin</t>
  </si>
  <si>
    <t>Đại học công nghệ thông tin</t>
  </si>
  <si>
    <t xml:space="preserve">Huỳnh Thị Minh </t>
  </si>
  <si>
    <t>Ly</t>
  </si>
  <si>
    <t>20/10/2021</t>
  </si>
  <si>
    <t>Tiếng Anh</t>
  </si>
  <si>
    <t>Khoa học máy tính</t>
  </si>
  <si>
    <t xml:space="preserve">Châu Văn </t>
  </si>
  <si>
    <t>Bảo</t>
  </si>
  <si>
    <t>40.209890</t>
  </si>
  <si>
    <t>222962 HCM</t>
  </si>
  <si>
    <t xml:space="preserve"> Kỹ thuật điều khiển và tự động hóa </t>
  </si>
  <si>
    <t>Kết nạp tại CB3</t>
  </si>
  <si>
    <t>CB3</t>
  </si>
  <si>
    <t xml:space="preserve">Nguyễn Vân </t>
  </si>
  <si>
    <t>Giang</t>
  </si>
  <si>
    <t xml:space="preserve">Đỗ Thị Phương </t>
  </si>
  <si>
    <t>Khanh</t>
  </si>
  <si>
    <t>Cử  nhân</t>
  </si>
  <si>
    <t>Giáo dục học</t>
  </si>
  <si>
    <t>Phó Bí thư CB3</t>
  </si>
  <si>
    <t xml:space="preserve">Huỳnh Ngọc </t>
  </si>
  <si>
    <t>Mai</t>
  </si>
  <si>
    <t>Tự động hóa</t>
  </si>
  <si>
    <t>kỹ sư</t>
  </si>
  <si>
    <t xml:space="preserve">Phạm Minh </t>
  </si>
  <si>
    <t>Nghĩa</t>
  </si>
  <si>
    <t>222698 HCM</t>
  </si>
  <si>
    <t>Bí thư CB3</t>
  </si>
  <si>
    <t xml:space="preserve">Nguyễn Cao </t>
  </si>
  <si>
    <t>Phong</t>
  </si>
  <si>
    <t>40.209493</t>
  </si>
  <si>
    <t>222896 HCM</t>
  </si>
  <si>
    <t>30/12/2014</t>
  </si>
  <si>
    <t>2014</t>
  </si>
  <si>
    <t>Chi ủy viên CB3</t>
  </si>
  <si>
    <t xml:space="preserve">Võ Minh </t>
  </si>
  <si>
    <t>Quang</t>
  </si>
  <si>
    <t>40.115774</t>
  </si>
  <si>
    <t>222551</t>
  </si>
  <si>
    <t xml:space="preserve">Sơ cấp </t>
  </si>
  <si>
    <t>Cao đẳng</t>
  </si>
  <si>
    <t>Chế tạo máy</t>
  </si>
  <si>
    <t>Kết nạp tại Trường CĐLTT</t>
  </si>
  <si>
    <t xml:space="preserve">Nguyễn Vũ Xuân </t>
  </si>
  <si>
    <t>Thì</t>
  </si>
  <si>
    <t>40.151025</t>
  </si>
  <si>
    <t>2420490 HCM</t>
  </si>
  <si>
    <t>Công nghệ nhiệt</t>
  </si>
  <si>
    <t xml:space="preserve">Võ Đắc </t>
  </si>
  <si>
    <t>Thịnh</t>
  </si>
  <si>
    <t>40.143177</t>
  </si>
  <si>
    <t>222661</t>
  </si>
  <si>
    <t>Kỹ thuật ô tô</t>
  </si>
  <si>
    <t xml:space="preserve">Chung Trần Thế </t>
  </si>
  <si>
    <t>Vinh</t>
  </si>
  <si>
    <t>40194313</t>
  </si>
  <si>
    <t>222835</t>
  </si>
  <si>
    <t>IELTSB</t>
  </si>
  <si>
    <t>Công nghệ chế tạo máy</t>
  </si>
  <si>
    <t>Yên</t>
  </si>
  <si>
    <t>40.153097</t>
  </si>
  <si>
    <t>Thiết bị mạng</t>
  </si>
  <si>
    <t>Chứng chỉ Tin học Ứng dụng cơ bản</t>
  </si>
  <si>
    <t xml:space="preserve">Quách Minh </t>
  </si>
  <si>
    <t>Thử</t>
  </si>
  <si>
    <t>40.250896</t>
  </si>
  <si>
    <t>Kỹ Thuật điện</t>
  </si>
  <si>
    <t xml:space="preserve">Hồ Ngọc </t>
  </si>
  <si>
    <t>Chi</t>
  </si>
  <si>
    <t xml:space="preserve">Thạc sỹ </t>
  </si>
  <si>
    <t>Đôn</t>
  </si>
  <si>
    <t>chứng chỉ lãnh đạo cấp phòng</t>
  </si>
  <si>
    <t xml:space="preserve">Đỗ Tuấn </t>
  </si>
  <si>
    <t>Việt</t>
  </si>
  <si>
    <t>40.183608</t>
  </si>
  <si>
    <t>222796 HCM</t>
  </si>
  <si>
    <t>Quản lý giáo dục</t>
  </si>
  <si>
    <t>chuyển về CB03 T10.2020</t>
  </si>
  <si>
    <t xml:space="preserve">Hoàng Văn </t>
  </si>
  <si>
    <t>Viết</t>
  </si>
  <si>
    <t>Kỹ thuật Nhiệt</t>
  </si>
  <si>
    <t>Tin học ứng dụng B</t>
  </si>
  <si>
    <t xml:space="preserve">Trần Nam </t>
  </si>
  <si>
    <t>19/05/2021</t>
  </si>
  <si>
    <t>Kỹ thuật Điện</t>
  </si>
  <si>
    <t xml:space="preserve">Nguyễn Khắc </t>
  </si>
  <si>
    <t>Huân</t>
  </si>
  <si>
    <t>77.127553</t>
  </si>
  <si>
    <t>907384-CT</t>
  </si>
  <si>
    <t>1987</t>
  </si>
  <si>
    <t>Kỹ thuật</t>
  </si>
  <si>
    <t>17/06/2021</t>
  </si>
  <si>
    <t xml:space="preserve">Phan Thanh </t>
  </si>
  <si>
    <t>Hoàng</t>
  </si>
  <si>
    <t>33.038100</t>
  </si>
  <si>
    <t>064023TG</t>
  </si>
  <si>
    <t>Kỹ thuật điện</t>
  </si>
  <si>
    <t xml:space="preserve"> </t>
  </si>
  <si>
    <t xml:space="preserve">
01/09/2021</t>
  </si>
  <si>
    <t xml:space="preserve">Nguyễn Anh </t>
  </si>
  <si>
    <t>Tuấn</t>
  </si>
  <si>
    <t>06/11/1981</t>
  </si>
  <si>
    <t>2022</t>
  </si>
  <si>
    <t>Tiến sĩ</t>
  </si>
  <si>
    <t>Kỹ thuật Cơ khí Động lực</t>
  </si>
  <si>
    <t>Ứng dụng CNTT Cơ bản</t>
  </si>
  <si>
    <t xml:space="preserve">Giang Văn </t>
  </si>
  <si>
    <t>Tiến</t>
  </si>
  <si>
    <t>2016</t>
  </si>
  <si>
    <t>10/08/2021</t>
  </si>
  <si>
    <t>40.122150</t>
  </si>
  <si>
    <t>002860 QNS</t>
  </si>
  <si>
    <t>Phó Bí thư CBSV</t>
  </si>
  <si>
    <t>CBSV</t>
  </si>
  <si>
    <t xml:space="preserve">Nguyễn Trung </t>
  </si>
  <si>
    <t>40.250887</t>
  </si>
  <si>
    <t>223101-HCM</t>
  </si>
  <si>
    <t>Trung cấp 3/7</t>
  </si>
  <si>
    <t>Điện</t>
  </si>
  <si>
    <t>chuyển về CBSV T10.2020</t>
  </si>
  <si>
    <t xml:space="preserve">Hồ Minh </t>
  </si>
  <si>
    <t>Lợi</t>
  </si>
  <si>
    <t>Hành chính học</t>
  </si>
  <si>
    <t>Thạc sĩ 
QLGD</t>
  </si>
  <si>
    <t xml:space="preserve">Đinh Hồng </t>
  </si>
  <si>
    <t>17/01/2010</t>
  </si>
  <si>
    <t>Quản trị KD</t>
  </si>
  <si>
    <t>Phó Bí thư Đảng bộ</t>
  </si>
  <si>
    <t>Nhuận</t>
  </si>
  <si>
    <t>40.053302</t>
  </si>
  <si>
    <t>Sinh học</t>
  </si>
  <si>
    <t>Đảng ủy viên, Bí thư CBSV</t>
  </si>
  <si>
    <t xml:space="preserve">Lương Xuân </t>
  </si>
  <si>
    <t>Thạc sĩ lý luận và phương pháp dạy học bộ môn Kỹ thuật công nghiệp</t>
  </si>
  <si>
    <t xml:space="preserve">Nguyễn Tất </t>
  </si>
  <si>
    <t>Thắng</t>
  </si>
  <si>
    <t>40.053306</t>
  </si>
  <si>
    <t>110868</t>
  </si>
  <si>
    <t>23/12/1985</t>
  </si>
  <si>
    <t>1985</t>
  </si>
  <si>
    <t>23/12/1986</t>
  </si>
  <si>
    <t>40225462</t>
  </si>
  <si>
    <t xml:space="preserve">Đặng Thị </t>
  </si>
  <si>
    <t>THPT</t>
  </si>
  <si>
    <t>đảng viên sinh viên</t>
  </si>
  <si>
    <t xml:space="preserve">Nguyễn Yến </t>
  </si>
  <si>
    <t>Nhi</t>
  </si>
  <si>
    <t>40.247198</t>
  </si>
  <si>
    <t>223077HCM</t>
  </si>
  <si>
    <t>2018</t>
  </si>
  <si>
    <t>Tài chính Ngân hàng</t>
  </si>
  <si>
    <t>Hồ Văn</t>
  </si>
  <si>
    <t>Quân</t>
  </si>
  <si>
    <t>40.247199</t>
  </si>
  <si>
    <t>Công nghệ ô tô</t>
  </si>
  <si>
    <t>20/12/2018</t>
  </si>
  <si>
    <t xml:space="preserve">Trần Thị Thu </t>
  </si>
  <si>
    <t>Hà</t>
  </si>
  <si>
    <t>40.251792</t>
  </si>
  <si>
    <t>Hệ thống thông tin</t>
  </si>
  <si>
    <t xml:space="preserve">Triệu Văn </t>
  </si>
  <si>
    <t>Ngoan</t>
  </si>
  <si>
    <t>Điện Công nghiệp</t>
  </si>
  <si>
    <t xml:space="preserve">Trần Đăng </t>
  </si>
  <si>
    <t>Khoa</t>
  </si>
  <si>
    <t xml:space="preserve"> '21/7/2019</t>
  </si>
  <si>
    <t xml:space="preserve">Bùi Đức </t>
  </si>
  <si>
    <t>Phước</t>
  </si>
  <si>
    <t xml:space="preserve">Tăng Văn </t>
  </si>
  <si>
    <t xml:space="preserve">Võ Công </t>
  </si>
  <si>
    <t>01/01/2020</t>
  </si>
  <si>
    <t xml:space="preserve">Nguyễn Bá </t>
  </si>
  <si>
    <t>Linh</t>
  </si>
  <si>
    <t>21/01/2020</t>
  </si>
  <si>
    <t>Nguyễn Dương</t>
  </si>
  <si>
    <t>Thanh</t>
  </si>
  <si>
    <t>029759-LA</t>
  </si>
  <si>
    <t>21/04/2020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</si>
</sst>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"/>
    <numFmt numFmtId="165" formatCode="dd/mm/yyyy"/>
    <numFmt numFmtId="166" formatCode="yyyy"/>
    <numFmt numFmtId="167" formatCode="dd/mm"/>
  </numFmts>
  <fonts count="21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5B8B7"/>
        <bgColor rgb="FFE5B8B7"/>
      </patternFill>
    </fill>
    <fill>
      <patternFill patternType="solid">
        <fgColor rgb="FFCCC0D9"/>
        <bgColor rgb="FFCCC0D9"/>
      </patternFill>
    </fill>
    <fill>
      <patternFill patternType="solid">
        <fgColor rgb="FFFBD4B4"/>
        <bgColor rgb="FFFBD4B4"/>
      </patternFill>
    </fill>
    <fill>
      <patternFill patternType="solid">
        <fgColor rgb="FFF2DBDB"/>
        <bgColor rgb="FFF2DBDB"/>
      </patternFill>
    </fill>
    <fill>
      <patternFill patternType="solid">
        <fgColor rgb="FFDDD9C3"/>
        <bgColor rgb="FFDDD9C3"/>
      </patternFill>
    </fill>
    <fill>
      <patternFill patternType="solid">
        <fgColor rgb="FFFFFFFF"/>
        <bgColor rgb="FFFFFFFF"/>
      </patternFill>
    </fill>
    <fill>
      <patternFill patternType="solid">
        <fgColor rgb="FFC4BD97"/>
        <bgColor rgb="FFC4BD97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66CC"/>
        <bgColor rgb="FFFF66C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66FF99"/>
        <bgColor rgb="FF66FF99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10" fillId="0" borderId="0" xfId="0" applyFont="1" applyBorder="1"/>
    <xf numFmtId="49" fontId="5" fillId="0" borderId="0" xfId="0" applyNumberFormat="1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0" fillId="0" borderId="2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164" fontId="5" fillId="6" borderId="4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8" borderId="4" xfId="0" applyNumberFormat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9" borderId="3" xfId="0" applyFont="1" applyFill="1" applyBorder="1" applyAlignment="1">
      <alignment horizontal="left" vertical="center" wrapText="1"/>
    </xf>
    <xf numFmtId="165" fontId="11" fillId="0" borderId="3" xfId="0" applyNumberFormat="1" applyFon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49" fontId="2" fillId="8" borderId="3" xfId="0" quotePrefix="1" applyNumberFormat="1" applyFont="1" applyFill="1" applyBorder="1" applyAlignment="1">
      <alignment horizontal="center" vertical="center" wrapText="1"/>
    </xf>
    <xf numFmtId="165" fontId="2" fillId="8" borderId="3" xfId="0" applyNumberFormat="1" applyFont="1" applyFill="1" applyBorder="1" applyAlignment="1">
      <alignment horizontal="center" vertical="center" wrapText="1"/>
    </xf>
    <xf numFmtId="166" fontId="2" fillId="0" borderId="3" xfId="0" quotePrefix="1" applyNumberFormat="1" applyFont="1" applyBorder="1" applyAlignment="1">
      <alignment horizontal="center" vertical="center" wrapText="1"/>
    </xf>
    <xf numFmtId="1" fontId="2" fillId="8" borderId="3" xfId="0" applyNumberFormat="1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9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6" fontId="2" fillId="8" borderId="3" xfId="0" quotePrefix="1" applyNumberFormat="1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8" borderId="3" xfId="0" quotePrefix="1" applyFont="1" applyFill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vertical="center" wrapText="1"/>
    </xf>
    <xf numFmtId="49" fontId="2" fillId="8" borderId="3" xfId="0" applyNumberFormat="1" applyFont="1" applyFill="1" applyBorder="1" applyAlignment="1">
      <alignment horizontal="center" vertical="center" wrapText="1"/>
    </xf>
    <xf numFmtId="14" fontId="2" fillId="10" borderId="3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14" fontId="2" fillId="0" borderId="3" xfId="0" quotePrefix="1" applyNumberFormat="1" applyFont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left" vertical="center" wrapText="1"/>
    </xf>
    <xf numFmtId="165" fontId="11" fillId="0" borderId="9" xfId="0" applyNumberFormat="1" applyFont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165" fontId="2" fillId="4" borderId="9" xfId="0" applyNumberFormat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165" fontId="11" fillId="0" borderId="11" xfId="0" applyNumberFormat="1" applyFont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left" vertical="center" wrapText="1"/>
    </xf>
    <xf numFmtId="0" fontId="2" fillId="8" borderId="9" xfId="0" applyFont="1" applyFill="1" applyBorder="1" applyAlignment="1">
      <alignment horizontal="center" vertical="center" wrapText="1"/>
    </xf>
    <xf numFmtId="165" fontId="2" fillId="8" borderId="9" xfId="0" applyNumberFormat="1" applyFont="1" applyFill="1" applyBorder="1" applyAlignment="1">
      <alignment horizontal="center" vertical="center" wrapText="1"/>
    </xf>
    <xf numFmtId="166" fontId="2" fillId="8" borderId="9" xfId="0" quotePrefix="1" applyNumberFormat="1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3" fillId="8" borderId="9" xfId="0" applyFont="1" applyFill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left" vertical="center" wrapText="1"/>
    </xf>
    <xf numFmtId="165" fontId="11" fillId="0" borderId="3" xfId="0" applyNumberFormat="1" applyFont="1" applyBorder="1" applyAlignment="1">
      <alignment horizontal="center" vertical="center"/>
    </xf>
    <xf numFmtId="49" fontId="13" fillId="8" borderId="3" xfId="0" applyNumberFormat="1" applyFont="1" applyFill="1" applyBorder="1" applyAlignment="1">
      <alignment horizontal="center" vertical="center" wrapText="1"/>
    </xf>
    <xf numFmtId="0" fontId="15" fillId="8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2" fillId="0" borderId="3" xfId="0" applyFont="1" applyBorder="1" applyAlignment="1">
      <alignment horizontal="center" vertical="center" wrapText="1"/>
    </xf>
    <xf numFmtId="0" fontId="16" fillId="0" borderId="0" xfId="0" applyFont="1"/>
    <xf numFmtId="165" fontId="2" fillId="13" borderId="3" xfId="0" applyNumberFormat="1" applyFont="1" applyFill="1" applyBorder="1" applyAlignment="1">
      <alignment horizontal="center" vertical="center" wrapText="1"/>
    </xf>
    <xf numFmtId="166" fontId="2" fillId="13" borderId="3" xfId="0" quotePrefix="1" applyNumberFormat="1" applyFont="1" applyFill="1" applyBorder="1" applyAlignment="1">
      <alignment horizontal="center" vertical="center" wrapText="1"/>
    </xf>
    <xf numFmtId="1" fontId="2" fillId="14" borderId="3" xfId="0" applyNumberFormat="1" applyFont="1" applyFill="1" applyBorder="1" applyAlignment="1">
      <alignment horizontal="center" vertical="center" wrapText="1"/>
    </xf>
    <xf numFmtId="49" fontId="13" fillId="8" borderId="3" xfId="0" quotePrefix="1" applyNumberFormat="1" applyFont="1" applyFill="1" applyBorder="1" applyAlignment="1">
      <alignment horizontal="center" vertical="center" wrapText="1"/>
    </xf>
    <xf numFmtId="166" fontId="2" fillId="10" borderId="3" xfId="0" quotePrefix="1" applyNumberFormat="1" applyFont="1" applyFill="1" applyBorder="1" applyAlignment="1">
      <alignment horizontal="center" vertical="center" wrapText="1"/>
    </xf>
    <xf numFmtId="49" fontId="2" fillId="15" borderId="3" xfId="0" applyNumberFormat="1" applyFont="1" applyFill="1" applyBorder="1" applyAlignment="1">
      <alignment horizontal="center" vertical="center" wrapText="1"/>
    </xf>
    <xf numFmtId="165" fontId="2" fillId="0" borderId="3" xfId="0" quotePrefix="1" applyNumberFormat="1" applyFont="1" applyBorder="1" applyAlignment="1">
      <alignment horizontal="center" vertical="center" wrapText="1"/>
    </xf>
    <xf numFmtId="165" fontId="2" fillId="0" borderId="9" xfId="0" applyNumberFormat="1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left" vertical="center" wrapText="1"/>
    </xf>
    <xf numFmtId="0" fontId="2" fillId="16" borderId="3" xfId="0" applyFont="1" applyFill="1" applyBorder="1" applyAlignment="1">
      <alignment horizontal="center" vertical="center" wrapText="1"/>
    </xf>
    <xf numFmtId="165" fontId="2" fillId="8" borderId="3" xfId="0" quotePrefix="1" applyNumberFormat="1" applyFont="1" applyFill="1" applyBorder="1" applyAlignment="1">
      <alignment horizontal="center" vertical="center" wrapText="1"/>
    </xf>
    <xf numFmtId="165" fontId="11" fillId="0" borderId="3" xfId="0" quotePrefix="1" applyNumberFormat="1" applyFont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left" vertical="center" wrapText="1"/>
    </xf>
    <xf numFmtId="0" fontId="2" fillId="10" borderId="3" xfId="0" quotePrefix="1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65" fontId="2" fillId="10" borderId="3" xfId="0" applyNumberFormat="1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14" fontId="2" fillId="0" borderId="3" xfId="0" applyNumberFormat="1" applyFont="1" applyBorder="1"/>
    <xf numFmtId="0" fontId="16" fillId="0" borderId="3" xfId="0" applyFont="1" applyBorder="1"/>
    <xf numFmtId="0" fontId="2" fillId="0" borderId="3" xfId="0" applyFont="1" applyBorder="1" applyAlignment="1">
      <alignment horizontal="left" vertical="center" wrapText="1"/>
    </xf>
    <xf numFmtId="167" fontId="17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09"/>
  <sheetViews>
    <sheetView tabSelected="1" zoomScale="55" zoomScaleNormal="55" workbookViewId="0">
      <selection activeCell="A86" sqref="A86:XFD250"/>
    </sheetView>
  </sheetViews>
  <sheetFormatPr defaultColWidth="10.0703125" defaultRowHeight="18" x14ac:dyDescent="0.4"/>
  <cols>
    <col min="1" max="2" width="3.42578125" style="7" customWidth="1"/>
    <col min="3" max="3" width="9.35546875" style="7" customWidth="1"/>
    <col min="4" max="4" width="6.42578125" style="7" customWidth="1"/>
    <col min="5" max="5" width="8.5" style="7" customWidth="1"/>
    <col min="6" max="6" width="8" style="7" customWidth="1"/>
    <col min="7" max="7" width="8.2109375" style="7" customWidth="1"/>
    <col min="8" max="8" width="8.140625" style="7" customWidth="1"/>
    <col min="9" max="9" width="5.85546875" style="7" customWidth="1"/>
    <col min="10" max="10" width="5.92578125" style="7" customWidth="1"/>
    <col min="11" max="11" width="8.140625" style="7" customWidth="1"/>
    <col min="12" max="12" width="5.640625" style="7" customWidth="1"/>
    <col min="13" max="13" width="4.42578125" style="7" customWidth="1"/>
    <col min="14" max="14" width="7.140625" style="7" customWidth="1"/>
    <col min="15" max="16" width="7.0703125" style="7" customWidth="1"/>
    <col min="17" max="17" width="6.0703125" style="7" customWidth="1"/>
    <col min="18" max="19" width="7.0703125" style="7" customWidth="1"/>
    <col min="20" max="20" width="8.140625" style="7" customWidth="1"/>
    <col min="21" max="21" width="7" style="7" customWidth="1"/>
    <col min="22" max="22" width="11.0703125" style="7" customWidth="1"/>
    <col min="23" max="16384" width="10.0703125" style="7"/>
  </cols>
  <sheetData>
    <row r="1" spans="1:22" x14ac:dyDescent="0.4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3" t="s">
        <v>1</v>
      </c>
      <c r="L1" s="4"/>
      <c r="M1" s="4"/>
      <c r="N1" s="4"/>
      <c r="O1" s="4"/>
      <c r="P1" s="4"/>
      <c r="Q1" s="5"/>
      <c r="R1" s="5"/>
      <c r="S1" s="2"/>
      <c r="T1" s="2"/>
      <c r="U1" s="2"/>
      <c r="V1" s="6"/>
    </row>
    <row r="2" spans="1:22" x14ac:dyDescent="0.4">
      <c r="A2" s="8" t="s">
        <v>2</v>
      </c>
      <c r="B2" s="8"/>
      <c r="C2" s="8"/>
      <c r="D2" s="8"/>
      <c r="E2" s="8"/>
      <c r="F2" s="8"/>
      <c r="G2" s="8"/>
      <c r="H2" s="2"/>
      <c r="I2" s="2"/>
      <c r="J2" s="2"/>
      <c r="K2" s="9" t="s">
        <v>3</v>
      </c>
      <c r="L2" s="9"/>
      <c r="M2" s="9"/>
      <c r="N2" s="9"/>
      <c r="O2" s="9"/>
      <c r="P2" s="9"/>
      <c r="Q2" s="5" t="s">
        <v>4</v>
      </c>
      <c r="R2" s="5"/>
      <c r="S2" s="2"/>
      <c r="T2" s="2"/>
      <c r="U2" s="2"/>
      <c r="V2" s="6"/>
    </row>
    <row r="3" spans="1:22" x14ac:dyDescent="0.4">
      <c r="A3" s="10"/>
      <c r="B3" s="10"/>
      <c r="C3" s="10"/>
      <c r="D3" s="10"/>
      <c r="E3" s="10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2"/>
      <c r="T3" s="2"/>
      <c r="U3" s="2"/>
      <c r="V3" s="6"/>
    </row>
    <row r="4" spans="1:22" ht="25" x14ac:dyDescent="0.4">
      <c r="A4" s="11" t="s">
        <v>5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6"/>
    </row>
    <row r="5" spans="1:22" ht="26" x14ac:dyDescent="0.4">
      <c r="A5" s="2"/>
      <c r="B5" s="2"/>
      <c r="C5" s="5"/>
      <c r="D5" s="5"/>
      <c r="E5" s="5"/>
      <c r="F5" s="13"/>
      <c r="G5" s="13"/>
      <c r="H5" s="5"/>
      <c r="I5" s="5"/>
      <c r="J5" s="5"/>
      <c r="K5" s="5"/>
      <c r="L5" s="5"/>
      <c r="M5" s="14" t="s">
        <v>6</v>
      </c>
      <c r="N5" s="15"/>
      <c r="O5" s="16" t="s">
        <v>7</v>
      </c>
      <c r="P5" s="17"/>
      <c r="Q5" s="18"/>
      <c r="R5" s="18"/>
      <c r="S5" s="19" t="s">
        <v>8</v>
      </c>
      <c r="T5" s="2"/>
      <c r="U5" s="2"/>
      <c r="V5" s="6"/>
    </row>
    <row r="6" spans="1:22" ht="65" x14ac:dyDescent="0.4">
      <c r="A6" s="20" t="s">
        <v>9</v>
      </c>
      <c r="B6" s="21" t="s">
        <v>10</v>
      </c>
      <c r="C6" s="22" t="s">
        <v>11</v>
      </c>
      <c r="D6" s="23"/>
      <c r="E6" s="24" t="s">
        <v>12</v>
      </c>
      <c r="F6" s="25" t="s">
        <v>13</v>
      </c>
      <c r="G6" s="25" t="s">
        <v>14</v>
      </c>
      <c r="H6" s="26" t="s">
        <v>15</v>
      </c>
      <c r="I6" s="26" t="s">
        <v>16</v>
      </c>
      <c r="J6" s="26" t="s">
        <v>17</v>
      </c>
      <c r="K6" s="26" t="s">
        <v>18</v>
      </c>
      <c r="L6" s="20" t="s">
        <v>19</v>
      </c>
      <c r="M6" s="27" t="s">
        <v>20</v>
      </c>
      <c r="N6" s="27" t="s">
        <v>21</v>
      </c>
      <c r="O6" s="28" t="s">
        <v>22</v>
      </c>
      <c r="P6" s="29" t="s">
        <v>23</v>
      </c>
      <c r="Q6" s="20" t="s">
        <v>24</v>
      </c>
      <c r="R6" s="20" t="s">
        <v>25</v>
      </c>
      <c r="S6" s="30" t="s">
        <v>26</v>
      </c>
      <c r="T6" s="20" t="s">
        <v>27</v>
      </c>
      <c r="U6" s="31" t="s">
        <v>28</v>
      </c>
      <c r="V6" s="6"/>
    </row>
    <row r="7" spans="1:22" x14ac:dyDescent="0.4">
      <c r="A7" s="32"/>
      <c r="B7" s="33"/>
      <c r="C7" s="34">
        <v>1</v>
      </c>
      <c r="D7" s="35"/>
      <c r="E7" s="36">
        <v>2</v>
      </c>
      <c r="F7" s="37" t="s">
        <v>29</v>
      </c>
      <c r="G7" s="37" t="s">
        <v>30</v>
      </c>
      <c r="H7" s="37" t="s">
        <v>31</v>
      </c>
      <c r="I7" s="37" t="s">
        <v>32</v>
      </c>
      <c r="J7" s="37"/>
      <c r="K7" s="37" t="s">
        <v>33</v>
      </c>
      <c r="L7" s="38">
        <v>15</v>
      </c>
      <c r="M7" s="39">
        <v>16</v>
      </c>
      <c r="N7" s="39">
        <v>17</v>
      </c>
      <c r="O7" s="40">
        <v>18</v>
      </c>
      <c r="P7" s="38">
        <v>19</v>
      </c>
      <c r="Q7" s="38">
        <v>20</v>
      </c>
      <c r="R7" s="41">
        <v>21</v>
      </c>
      <c r="S7" s="39">
        <v>22</v>
      </c>
      <c r="T7" s="42">
        <v>26</v>
      </c>
      <c r="U7" s="39">
        <v>27</v>
      </c>
      <c r="V7" s="6"/>
    </row>
    <row r="8" spans="1:22" ht="104" x14ac:dyDescent="0.4">
      <c r="A8" s="42">
        <v>1</v>
      </c>
      <c r="B8" s="43">
        <v>1</v>
      </c>
      <c r="C8" s="44" t="s">
        <v>34</v>
      </c>
      <c r="D8" s="44" t="s">
        <v>35</v>
      </c>
      <c r="E8" s="45">
        <v>27253</v>
      </c>
      <c r="F8" s="47" t="s">
        <v>36</v>
      </c>
      <c r="G8" s="47" t="s">
        <v>37</v>
      </c>
      <c r="H8" s="48">
        <v>39016</v>
      </c>
      <c r="I8" s="49" t="s">
        <v>38</v>
      </c>
      <c r="J8" s="50">
        <f>2022-I8</f>
        <v>16</v>
      </c>
      <c r="K8" s="48" t="s">
        <v>39</v>
      </c>
      <c r="L8" s="43" t="s">
        <v>40</v>
      </c>
      <c r="M8" s="51" t="s">
        <v>41</v>
      </c>
      <c r="N8" s="51" t="s">
        <v>42</v>
      </c>
      <c r="O8" s="46" t="s">
        <v>43</v>
      </c>
      <c r="P8" s="46" t="s">
        <v>44</v>
      </c>
      <c r="Q8" s="46"/>
      <c r="R8" s="52" t="s">
        <v>45</v>
      </c>
      <c r="S8" s="53" t="s">
        <v>46</v>
      </c>
      <c r="T8" s="54"/>
      <c r="U8" s="55" t="s">
        <v>47</v>
      </c>
      <c r="V8" s="6"/>
    </row>
    <row r="9" spans="1:22" ht="28" x14ac:dyDescent="0.4">
      <c r="A9" s="43">
        <f>IF(C8&lt;&gt;"",SUBTOTAL(3,C$8:C8)+1,"")</f>
        <v>2</v>
      </c>
      <c r="B9" s="43">
        <v>2</v>
      </c>
      <c r="C9" s="44" t="s">
        <v>48</v>
      </c>
      <c r="D9" s="44" t="s">
        <v>49</v>
      </c>
      <c r="E9" s="45">
        <v>24743</v>
      </c>
      <c r="F9" s="46">
        <v>40.183608999999997</v>
      </c>
      <c r="G9" s="56" t="s">
        <v>50</v>
      </c>
      <c r="H9" s="48">
        <v>41166</v>
      </c>
      <c r="I9" s="57" t="s">
        <v>51</v>
      </c>
      <c r="J9" s="50">
        <f t="shared" ref="J9:J73" si="0">2022-I9</f>
        <v>10</v>
      </c>
      <c r="K9" s="48">
        <v>41531</v>
      </c>
      <c r="L9" s="43" t="s">
        <v>40</v>
      </c>
      <c r="M9" s="51" t="s">
        <v>41</v>
      </c>
      <c r="N9" s="51" t="s">
        <v>52</v>
      </c>
      <c r="O9" s="46" t="s">
        <v>53</v>
      </c>
      <c r="P9" s="46" t="s">
        <v>54</v>
      </c>
      <c r="Q9" s="58"/>
      <c r="R9" s="56" t="s">
        <v>55</v>
      </c>
      <c r="S9" s="53" t="s">
        <v>56</v>
      </c>
      <c r="T9" s="59" t="s">
        <v>57</v>
      </c>
      <c r="U9" s="55" t="s">
        <v>47</v>
      </c>
      <c r="V9" s="6"/>
    </row>
    <row r="10" spans="1:22" ht="26" x14ac:dyDescent="0.4">
      <c r="A10" s="43">
        <f>IF(C9&lt;&gt;"",SUBTOTAL(3,C$8:C9)+1,"")</f>
        <v>3</v>
      </c>
      <c r="B10" s="43">
        <v>3</v>
      </c>
      <c r="C10" s="44" t="s">
        <v>58</v>
      </c>
      <c r="D10" s="44" t="s">
        <v>59</v>
      </c>
      <c r="E10" s="45">
        <v>30900</v>
      </c>
      <c r="F10" s="60" t="s">
        <v>60</v>
      </c>
      <c r="G10" s="58" t="s">
        <v>61</v>
      </c>
      <c r="H10" s="48">
        <v>41556</v>
      </c>
      <c r="I10" s="49" t="s">
        <v>62</v>
      </c>
      <c r="J10" s="50">
        <f t="shared" si="0"/>
        <v>9</v>
      </c>
      <c r="K10" s="48">
        <v>41921</v>
      </c>
      <c r="L10" s="43" t="s">
        <v>63</v>
      </c>
      <c r="M10" s="51" t="s">
        <v>41</v>
      </c>
      <c r="N10" s="51" t="s">
        <v>52</v>
      </c>
      <c r="O10" s="46" t="s">
        <v>42</v>
      </c>
      <c r="P10" s="56" t="s">
        <v>64</v>
      </c>
      <c r="Q10" s="58"/>
      <c r="R10" s="56" t="s">
        <v>65</v>
      </c>
      <c r="S10" s="53" t="s">
        <v>66</v>
      </c>
      <c r="T10" s="59" t="s">
        <v>57</v>
      </c>
      <c r="U10" s="55" t="s">
        <v>47</v>
      </c>
      <c r="V10" s="6"/>
    </row>
    <row r="11" spans="1:22" ht="39" x14ac:dyDescent="0.4">
      <c r="A11" s="43">
        <f>IF(C10&lt;&gt;"",SUBTOTAL(3,C$8:C10)+1,"")</f>
        <v>4</v>
      </c>
      <c r="B11" s="43">
        <v>4</v>
      </c>
      <c r="C11" s="44" t="s">
        <v>67</v>
      </c>
      <c r="D11" s="44" t="s">
        <v>68</v>
      </c>
      <c r="E11" s="45">
        <v>30609</v>
      </c>
      <c r="F11" s="60" t="s">
        <v>69</v>
      </c>
      <c r="G11" s="60" t="s">
        <v>70</v>
      </c>
      <c r="H11" s="48">
        <v>40018</v>
      </c>
      <c r="I11" s="57" t="s">
        <v>71</v>
      </c>
      <c r="J11" s="50">
        <f t="shared" si="0"/>
        <v>13</v>
      </c>
      <c r="K11" s="48">
        <v>40383</v>
      </c>
      <c r="L11" s="43" t="s">
        <v>40</v>
      </c>
      <c r="M11" s="51" t="s">
        <v>72</v>
      </c>
      <c r="N11" s="51" t="s">
        <v>73</v>
      </c>
      <c r="O11" s="46" t="s">
        <v>53</v>
      </c>
      <c r="P11" s="43" t="s">
        <v>74</v>
      </c>
      <c r="Q11" s="58"/>
      <c r="R11" s="52" t="s">
        <v>45</v>
      </c>
      <c r="S11" s="53" t="s">
        <v>75</v>
      </c>
      <c r="T11" s="59" t="s">
        <v>57</v>
      </c>
      <c r="U11" s="55" t="s">
        <v>47</v>
      </c>
      <c r="V11" s="6"/>
    </row>
    <row r="12" spans="1:22" ht="26" x14ac:dyDescent="0.4">
      <c r="A12" s="43">
        <f>IF(C11&lt;&gt;"",SUBTOTAL(3,C$8:C11)+1,"")</f>
        <v>5</v>
      </c>
      <c r="B12" s="43">
        <v>5</v>
      </c>
      <c r="C12" s="44" t="s">
        <v>76</v>
      </c>
      <c r="D12" s="44" t="s">
        <v>77</v>
      </c>
      <c r="E12" s="45">
        <v>28021</v>
      </c>
      <c r="F12" s="60" t="s">
        <v>78</v>
      </c>
      <c r="G12" s="60" t="s">
        <v>79</v>
      </c>
      <c r="H12" s="48" t="s">
        <v>80</v>
      </c>
      <c r="I12" s="57" t="s">
        <v>81</v>
      </c>
      <c r="J12" s="50">
        <f t="shared" si="0"/>
        <v>15</v>
      </c>
      <c r="K12" s="48" t="s">
        <v>82</v>
      </c>
      <c r="L12" s="46" t="s">
        <v>40</v>
      </c>
      <c r="M12" s="51" t="s">
        <v>41</v>
      </c>
      <c r="N12" s="51" t="s">
        <v>83</v>
      </c>
      <c r="O12" s="46" t="s">
        <v>53</v>
      </c>
      <c r="P12" s="46" t="s">
        <v>84</v>
      </c>
      <c r="Q12" s="58"/>
      <c r="R12" s="52" t="s">
        <v>85</v>
      </c>
      <c r="S12" s="53" t="s">
        <v>66</v>
      </c>
      <c r="T12" s="59" t="s">
        <v>57</v>
      </c>
      <c r="U12" s="55" t="s">
        <v>47</v>
      </c>
      <c r="V12" s="6"/>
    </row>
    <row r="13" spans="1:22" ht="39" x14ac:dyDescent="0.4">
      <c r="A13" s="43">
        <f>IF(C12&lt;&gt;"",SUBTOTAL(3,C$8:C12)+1,"")</f>
        <v>6</v>
      </c>
      <c r="B13" s="43">
        <v>6</v>
      </c>
      <c r="C13" s="44" t="s">
        <v>86</v>
      </c>
      <c r="D13" s="44" t="s">
        <v>87</v>
      </c>
      <c r="E13" s="45">
        <v>27152</v>
      </c>
      <c r="F13" s="46">
        <v>40.129922999999998</v>
      </c>
      <c r="G13" s="46">
        <v>608692</v>
      </c>
      <c r="H13" s="48">
        <v>38752</v>
      </c>
      <c r="I13" s="57" t="s">
        <v>38</v>
      </c>
      <c r="J13" s="50">
        <f t="shared" si="0"/>
        <v>16</v>
      </c>
      <c r="K13" s="48">
        <v>39117</v>
      </c>
      <c r="L13" s="46" t="s">
        <v>40</v>
      </c>
      <c r="M13" s="51" t="s">
        <v>41</v>
      </c>
      <c r="N13" s="51" t="s">
        <v>83</v>
      </c>
      <c r="O13" s="46" t="s">
        <v>53</v>
      </c>
      <c r="P13" s="46" t="s">
        <v>88</v>
      </c>
      <c r="Q13" s="58"/>
      <c r="R13" s="52" t="s">
        <v>45</v>
      </c>
      <c r="S13" s="53" t="s">
        <v>66</v>
      </c>
      <c r="T13" s="54"/>
      <c r="U13" s="55" t="s">
        <v>47</v>
      </c>
      <c r="V13" s="6"/>
    </row>
    <row r="14" spans="1:22" ht="26" x14ac:dyDescent="0.4">
      <c r="A14" s="43">
        <f>IF(C13&lt;&gt;"",SUBTOTAL(3,C$8:C13)+1,"")</f>
        <v>7</v>
      </c>
      <c r="B14" s="43">
        <v>7</v>
      </c>
      <c r="C14" s="44" t="s">
        <v>89</v>
      </c>
      <c r="D14" s="44" t="s">
        <v>87</v>
      </c>
      <c r="E14" s="45">
        <v>28066</v>
      </c>
      <c r="F14" s="60" t="s">
        <v>90</v>
      </c>
      <c r="G14" s="46" t="s">
        <v>91</v>
      </c>
      <c r="H14" s="48">
        <v>40300</v>
      </c>
      <c r="I14" s="57" t="s">
        <v>92</v>
      </c>
      <c r="J14" s="50">
        <f t="shared" si="0"/>
        <v>12</v>
      </c>
      <c r="K14" s="48">
        <v>40665</v>
      </c>
      <c r="L14" s="46" t="s">
        <v>40</v>
      </c>
      <c r="M14" s="51" t="s">
        <v>41</v>
      </c>
      <c r="N14" s="51" t="s">
        <v>73</v>
      </c>
      <c r="O14" s="46" t="s">
        <v>53</v>
      </c>
      <c r="P14" s="46" t="s">
        <v>93</v>
      </c>
      <c r="Q14" s="58"/>
      <c r="R14" s="52" t="s">
        <v>94</v>
      </c>
      <c r="S14" s="53" t="s">
        <v>66</v>
      </c>
      <c r="T14" s="59" t="s">
        <v>57</v>
      </c>
      <c r="U14" s="55" t="s">
        <v>47</v>
      </c>
      <c r="V14" s="6"/>
    </row>
    <row r="15" spans="1:22" ht="39" x14ac:dyDescent="0.4">
      <c r="A15" s="43">
        <f>IF(C14&lt;&gt;"",SUBTOTAL(3,C$8:C14)+1,"")</f>
        <v>8</v>
      </c>
      <c r="B15" s="43">
        <v>8</v>
      </c>
      <c r="C15" s="44" t="s">
        <v>95</v>
      </c>
      <c r="D15" s="44" t="s">
        <v>96</v>
      </c>
      <c r="E15" s="45">
        <v>29517</v>
      </c>
      <c r="F15" s="61" t="s">
        <v>97</v>
      </c>
      <c r="G15" s="62"/>
      <c r="H15" s="63">
        <v>42944</v>
      </c>
      <c r="I15" s="49" t="s">
        <v>98</v>
      </c>
      <c r="J15" s="50">
        <f t="shared" si="0"/>
        <v>5</v>
      </c>
      <c r="K15" s="63">
        <v>43309</v>
      </c>
      <c r="L15" s="46" t="s">
        <v>40</v>
      </c>
      <c r="M15" s="51" t="s">
        <v>41</v>
      </c>
      <c r="N15" s="51" t="s">
        <v>73</v>
      </c>
      <c r="O15" s="46" t="s">
        <v>53</v>
      </c>
      <c r="P15" s="43" t="s">
        <v>74</v>
      </c>
      <c r="Q15" s="46"/>
      <c r="R15" s="52" t="s">
        <v>45</v>
      </c>
      <c r="S15" s="53" t="s">
        <v>66</v>
      </c>
      <c r="T15" s="59" t="s">
        <v>57</v>
      </c>
      <c r="U15" s="55" t="s">
        <v>47</v>
      </c>
      <c r="V15" s="6"/>
    </row>
    <row r="16" spans="1:22" ht="39" x14ac:dyDescent="0.4">
      <c r="A16" s="43">
        <f>IF(C15&lt;&gt;"",SUBTOTAL(3,C$8:C15)+1,"")</f>
        <v>9</v>
      </c>
      <c r="B16" s="43">
        <v>9</v>
      </c>
      <c r="C16" s="44" t="s">
        <v>99</v>
      </c>
      <c r="D16" s="44" t="s">
        <v>100</v>
      </c>
      <c r="E16" s="45">
        <v>28335</v>
      </c>
      <c r="F16" s="64" t="s">
        <v>101</v>
      </c>
      <c r="G16" s="64"/>
      <c r="H16" s="48">
        <v>37412</v>
      </c>
      <c r="I16" s="57" t="s">
        <v>102</v>
      </c>
      <c r="J16" s="50">
        <f t="shared" si="0"/>
        <v>20</v>
      </c>
      <c r="K16" s="48">
        <v>37777</v>
      </c>
      <c r="L16" s="46" t="s">
        <v>40</v>
      </c>
      <c r="M16" s="51" t="s">
        <v>41</v>
      </c>
      <c r="N16" s="51" t="s">
        <v>52</v>
      </c>
      <c r="O16" s="46" t="s">
        <v>53</v>
      </c>
      <c r="P16" s="46" t="s">
        <v>103</v>
      </c>
      <c r="Q16" s="46"/>
      <c r="R16" s="52" t="s">
        <v>94</v>
      </c>
      <c r="S16" s="53" t="s">
        <v>104</v>
      </c>
      <c r="T16" s="65">
        <v>42803</v>
      </c>
      <c r="U16" s="55" t="s">
        <v>47</v>
      </c>
      <c r="V16" s="6"/>
    </row>
    <row r="17" spans="1:22" ht="65" x14ac:dyDescent="0.4">
      <c r="A17" s="43">
        <f>IF(C16&lt;&gt;"",SUBTOTAL(3,C$8:C16)+1,"")</f>
        <v>10</v>
      </c>
      <c r="B17" s="43">
        <v>10</v>
      </c>
      <c r="C17" s="44" t="s">
        <v>105</v>
      </c>
      <c r="D17" s="44" t="s">
        <v>106</v>
      </c>
      <c r="E17" s="45">
        <v>30666</v>
      </c>
      <c r="F17" s="66">
        <v>40259150</v>
      </c>
      <c r="G17" s="43"/>
      <c r="H17" s="63">
        <v>43705</v>
      </c>
      <c r="I17" s="43">
        <v>2019</v>
      </c>
      <c r="J17" s="50">
        <f t="shared" si="0"/>
        <v>3</v>
      </c>
      <c r="K17" s="63">
        <v>44071</v>
      </c>
      <c r="L17" s="43" t="s">
        <v>40</v>
      </c>
      <c r="M17" s="43" t="s">
        <v>41</v>
      </c>
      <c r="N17" s="43" t="s">
        <v>52</v>
      </c>
      <c r="O17" s="43" t="s">
        <v>107</v>
      </c>
      <c r="P17" s="43" t="s">
        <v>108</v>
      </c>
      <c r="Q17" s="43"/>
      <c r="R17" s="52" t="s">
        <v>109</v>
      </c>
      <c r="S17" s="53" t="s">
        <v>66</v>
      </c>
      <c r="T17" s="67" t="s">
        <v>110</v>
      </c>
      <c r="U17" s="55" t="s">
        <v>47</v>
      </c>
      <c r="V17" s="6"/>
    </row>
    <row r="18" spans="1:22" ht="26" x14ac:dyDescent="0.4">
      <c r="A18" s="43">
        <f>IF(C17&lt;&gt;"",SUBTOTAL(3,C$8:C17)+1,"")</f>
        <v>11</v>
      </c>
      <c r="B18" s="43">
        <v>11</v>
      </c>
      <c r="C18" s="44" t="s">
        <v>111</v>
      </c>
      <c r="D18" s="44" t="s">
        <v>112</v>
      </c>
      <c r="E18" s="45">
        <v>29298</v>
      </c>
      <c r="F18" s="64" t="s">
        <v>113</v>
      </c>
      <c r="G18" s="43"/>
      <c r="H18" s="63">
        <v>43747</v>
      </c>
      <c r="I18" s="43">
        <v>2019</v>
      </c>
      <c r="J18" s="50">
        <f t="shared" si="0"/>
        <v>3</v>
      </c>
      <c r="K18" s="63">
        <v>44113</v>
      </c>
      <c r="L18" s="43" t="s">
        <v>40</v>
      </c>
      <c r="M18" s="43" t="s">
        <v>41</v>
      </c>
      <c r="N18" s="43" t="s">
        <v>107</v>
      </c>
      <c r="O18" s="46" t="s">
        <v>53</v>
      </c>
      <c r="P18" s="43" t="s">
        <v>114</v>
      </c>
      <c r="Q18" s="43"/>
      <c r="R18" s="52" t="s">
        <v>115</v>
      </c>
      <c r="S18" s="53" t="s">
        <v>66</v>
      </c>
      <c r="T18" s="67" t="s">
        <v>110</v>
      </c>
      <c r="U18" s="55" t="s">
        <v>47</v>
      </c>
      <c r="V18" s="6"/>
    </row>
    <row r="19" spans="1:22" ht="52" x14ac:dyDescent="0.4">
      <c r="A19" s="43">
        <f>IF(C18&lt;&gt;"",SUBTOTAL(3,C$8:C18)+1,"")</f>
        <v>12</v>
      </c>
      <c r="B19" s="43">
        <v>12</v>
      </c>
      <c r="C19" s="44" t="s">
        <v>116</v>
      </c>
      <c r="D19" s="44" t="s">
        <v>117</v>
      </c>
      <c r="E19" s="45">
        <v>29469</v>
      </c>
      <c r="F19" s="68"/>
      <c r="G19" s="43"/>
      <c r="H19" s="63">
        <v>43824</v>
      </c>
      <c r="I19" s="43">
        <v>2019</v>
      </c>
      <c r="J19" s="50">
        <f t="shared" si="0"/>
        <v>3</v>
      </c>
      <c r="K19" s="63">
        <v>44190</v>
      </c>
      <c r="L19" s="46" t="s">
        <v>40</v>
      </c>
      <c r="M19" s="43" t="s">
        <v>41</v>
      </c>
      <c r="N19" s="43" t="s">
        <v>118</v>
      </c>
      <c r="O19" s="46" t="s">
        <v>53</v>
      </c>
      <c r="P19" s="43" t="s">
        <v>119</v>
      </c>
      <c r="Q19" s="43"/>
      <c r="R19" s="52" t="s">
        <v>85</v>
      </c>
      <c r="S19" s="53" t="s">
        <v>66</v>
      </c>
      <c r="T19" s="67" t="s">
        <v>110</v>
      </c>
      <c r="U19" s="55" t="s">
        <v>47</v>
      </c>
      <c r="V19" s="6"/>
    </row>
    <row r="20" spans="1:22" ht="26" x14ac:dyDescent="0.4">
      <c r="A20" s="43">
        <f>IF(C19&lt;&gt;"",SUBTOTAL(3,C$8:C19)+1,"")</f>
        <v>13</v>
      </c>
      <c r="B20" s="43">
        <v>13</v>
      </c>
      <c r="C20" s="44" t="s">
        <v>120</v>
      </c>
      <c r="D20" s="44" t="s">
        <v>121</v>
      </c>
      <c r="E20" s="45">
        <v>29656</v>
      </c>
      <c r="F20" s="68"/>
      <c r="G20" s="43"/>
      <c r="H20" s="63">
        <v>43824</v>
      </c>
      <c r="I20" s="43">
        <v>2019</v>
      </c>
      <c r="J20" s="50">
        <f t="shared" si="0"/>
        <v>3</v>
      </c>
      <c r="K20" s="63">
        <v>44190</v>
      </c>
      <c r="L20" s="46" t="s">
        <v>40</v>
      </c>
      <c r="M20" s="43" t="s">
        <v>41</v>
      </c>
      <c r="N20" s="43" t="s">
        <v>52</v>
      </c>
      <c r="O20" s="46" t="s">
        <v>53</v>
      </c>
      <c r="P20" s="43" t="s">
        <v>122</v>
      </c>
      <c r="Q20" s="43"/>
      <c r="R20" s="52" t="s">
        <v>123</v>
      </c>
      <c r="S20" s="53" t="s">
        <v>66</v>
      </c>
      <c r="T20" s="67" t="s">
        <v>110</v>
      </c>
      <c r="U20" s="55" t="s">
        <v>47</v>
      </c>
      <c r="V20" s="6"/>
    </row>
    <row r="21" spans="1:22" ht="39" x14ac:dyDescent="0.4">
      <c r="A21" s="43">
        <f>IF(C20&lt;&gt;"",SUBTOTAL(3,C$8:C20)+1,"")</f>
        <v>14</v>
      </c>
      <c r="B21" s="43">
        <v>14</v>
      </c>
      <c r="C21" s="44" t="s">
        <v>124</v>
      </c>
      <c r="D21" s="44" t="s">
        <v>125</v>
      </c>
      <c r="E21" s="45">
        <v>31080</v>
      </c>
      <c r="F21" s="68"/>
      <c r="G21" s="43"/>
      <c r="H21" s="63">
        <v>43909</v>
      </c>
      <c r="I21" s="43">
        <v>2020</v>
      </c>
      <c r="J21" s="50">
        <f t="shared" si="0"/>
        <v>2</v>
      </c>
      <c r="K21" s="69"/>
      <c r="L21" s="43" t="s">
        <v>63</v>
      </c>
      <c r="M21" s="43" t="s">
        <v>41</v>
      </c>
      <c r="N21" s="43" t="s">
        <v>52</v>
      </c>
      <c r="O21" s="46" t="s">
        <v>53</v>
      </c>
      <c r="P21" s="43" t="s">
        <v>74</v>
      </c>
      <c r="Q21" s="43"/>
      <c r="R21" s="52" t="s">
        <v>45</v>
      </c>
      <c r="S21" s="53" t="s">
        <v>66</v>
      </c>
      <c r="T21" s="67" t="s">
        <v>110</v>
      </c>
      <c r="U21" s="55" t="s">
        <v>47</v>
      </c>
      <c r="V21" s="6"/>
    </row>
    <row r="22" spans="1:22" ht="26" x14ac:dyDescent="0.4">
      <c r="A22" s="43">
        <f>IF(C21&lt;&gt;"",SUBTOTAL(3,C$8:C21)+1,"")</f>
        <v>15</v>
      </c>
      <c r="B22" s="43">
        <v>15</v>
      </c>
      <c r="C22" s="70" t="s">
        <v>126</v>
      </c>
      <c r="D22" s="70" t="s">
        <v>112</v>
      </c>
      <c r="E22" s="71">
        <v>31277</v>
      </c>
      <c r="F22" s="72"/>
      <c r="G22" s="52"/>
      <c r="H22" s="73">
        <v>44092</v>
      </c>
      <c r="I22" s="52">
        <v>2020</v>
      </c>
      <c r="J22" s="50">
        <f t="shared" si="0"/>
        <v>2</v>
      </c>
      <c r="K22" s="74"/>
      <c r="L22" s="46" t="s">
        <v>40</v>
      </c>
      <c r="M22" s="52" t="s">
        <v>41</v>
      </c>
      <c r="N22" s="52" t="s">
        <v>107</v>
      </c>
      <c r="O22" s="46" t="s">
        <v>53</v>
      </c>
      <c r="P22" s="43" t="s">
        <v>122</v>
      </c>
      <c r="Q22" s="52"/>
      <c r="R22" s="52" t="s">
        <v>65</v>
      </c>
      <c r="S22" s="53" t="s">
        <v>66</v>
      </c>
      <c r="T22" s="67" t="s">
        <v>110</v>
      </c>
      <c r="U22" s="75" t="s">
        <v>47</v>
      </c>
      <c r="V22" s="6"/>
    </row>
    <row r="23" spans="1:22" ht="65" x14ac:dyDescent="0.4">
      <c r="A23" s="43">
        <f>IF(C22&lt;&gt;"",SUBTOTAL(3,C$8:C22)+1,"")</f>
        <v>16</v>
      </c>
      <c r="B23" s="43">
        <v>16</v>
      </c>
      <c r="C23" s="70" t="s">
        <v>127</v>
      </c>
      <c r="D23" s="70" t="s">
        <v>128</v>
      </c>
      <c r="E23" s="76">
        <v>30120</v>
      </c>
      <c r="F23" s="72"/>
      <c r="G23" s="52"/>
      <c r="H23" s="73">
        <v>44519</v>
      </c>
      <c r="I23" s="52">
        <v>2021</v>
      </c>
      <c r="J23" s="50">
        <f t="shared" si="0"/>
        <v>1</v>
      </c>
      <c r="K23" s="74"/>
      <c r="L23" s="46" t="s">
        <v>40</v>
      </c>
      <c r="M23" s="52" t="s">
        <v>41</v>
      </c>
      <c r="N23" s="52" t="s">
        <v>107</v>
      </c>
      <c r="O23" s="46" t="s">
        <v>53</v>
      </c>
      <c r="P23" s="52" t="s">
        <v>129</v>
      </c>
      <c r="Q23" s="52" t="s">
        <v>130</v>
      </c>
      <c r="R23" s="52" t="s">
        <v>52</v>
      </c>
      <c r="S23" s="53" t="s">
        <v>66</v>
      </c>
      <c r="T23" s="67" t="s">
        <v>131</v>
      </c>
      <c r="U23" s="75" t="s">
        <v>47</v>
      </c>
      <c r="V23" s="6"/>
    </row>
    <row r="24" spans="1:22" ht="26" x14ac:dyDescent="0.4">
      <c r="A24" s="43">
        <f>IF(C23&lt;&gt;"",SUBTOTAL(3,C$8:C23)+1,"")</f>
        <v>17</v>
      </c>
      <c r="B24" s="52">
        <v>1</v>
      </c>
      <c r="C24" s="77" t="s">
        <v>132</v>
      </c>
      <c r="D24" s="77" t="s">
        <v>133</v>
      </c>
      <c r="E24" s="71">
        <v>29151</v>
      </c>
      <c r="F24" s="78">
        <v>40.154221999999997</v>
      </c>
      <c r="G24" s="78" t="s">
        <v>134</v>
      </c>
      <c r="H24" s="79">
        <v>39853</v>
      </c>
      <c r="I24" s="80" t="s">
        <v>71</v>
      </c>
      <c r="J24" s="50">
        <f t="shared" si="0"/>
        <v>13</v>
      </c>
      <c r="K24" s="79">
        <v>40218</v>
      </c>
      <c r="L24" s="52" t="s">
        <v>40</v>
      </c>
      <c r="M24" s="81" t="s">
        <v>41</v>
      </c>
      <c r="N24" s="81" t="s">
        <v>52</v>
      </c>
      <c r="O24" s="46" t="s">
        <v>53</v>
      </c>
      <c r="P24" s="82" t="s">
        <v>135</v>
      </c>
      <c r="Q24" s="83"/>
      <c r="R24" s="52" t="s">
        <v>52</v>
      </c>
      <c r="S24" s="53" t="s">
        <v>66</v>
      </c>
      <c r="T24" s="84"/>
      <c r="U24" s="85" t="s">
        <v>136</v>
      </c>
      <c r="V24" s="6"/>
    </row>
    <row r="25" spans="1:22" ht="28" x14ac:dyDescent="0.4">
      <c r="A25" s="43">
        <f>IF(C24&lt;&gt;"",SUBTOTAL(3,C$8:C24)+1,"")</f>
        <v>18</v>
      </c>
      <c r="B25" s="43">
        <v>2</v>
      </c>
      <c r="C25" s="86" t="s">
        <v>132</v>
      </c>
      <c r="D25" s="86" t="s">
        <v>137</v>
      </c>
      <c r="E25" s="87">
        <v>27110</v>
      </c>
      <c r="F25" s="47" t="s">
        <v>138</v>
      </c>
      <c r="G25" s="88" t="s">
        <v>139</v>
      </c>
      <c r="H25" s="48">
        <v>35821</v>
      </c>
      <c r="I25" s="57" t="s">
        <v>140</v>
      </c>
      <c r="J25" s="50">
        <f t="shared" si="0"/>
        <v>24</v>
      </c>
      <c r="K25" s="48">
        <v>36186</v>
      </c>
      <c r="L25" s="43" t="s">
        <v>40</v>
      </c>
      <c r="M25" s="51" t="s">
        <v>41</v>
      </c>
      <c r="N25" s="89" t="s">
        <v>141</v>
      </c>
      <c r="O25" s="46" t="s">
        <v>53</v>
      </c>
      <c r="P25" s="56"/>
      <c r="Q25" s="46"/>
      <c r="R25" s="52" t="s">
        <v>52</v>
      </c>
      <c r="S25" s="53" t="s">
        <v>142</v>
      </c>
      <c r="T25" s="59"/>
      <c r="U25" s="90" t="s">
        <v>136</v>
      </c>
      <c r="V25" s="6"/>
    </row>
    <row r="26" spans="1:22" ht="26" x14ac:dyDescent="0.4">
      <c r="A26" s="43">
        <f>IF(C25&lt;&gt;"",SUBTOTAL(3,C$8:C25)+1,"")</f>
        <v>19</v>
      </c>
      <c r="B26" s="52">
        <v>3</v>
      </c>
      <c r="C26" s="86" t="s">
        <v>143</v>
      </c>
      <c r="D26" s="86" t="s">
        <v>144</v>
      </c>
      <c r="E26" s="45">
        <v>28873</v>
      </c>
      <c r="F26" s="47" t="s">
        <v>145</v>
      </c>
      <c r="G26" s="64" t="s">
        <v>146</v>
      </c>
      <c r="H26" s="48">
        <v>40281</v>
      </c>
      <c r="I26" s="49" t="s">
        <v>92</v>
      </c>
      <c r="J26" s="50">
        <f t="shared" si="0"/>
        <v>12</v>
      </c>
      <c r="K26" s="48">
        <v>40646</v>
      </c>
      <c r="L26" s="43" t="s">
        <v>40</v>
      </c>
      <c r="M26" s="51" t="s">
        <v>41</v>
      </c>
      <c r="N26" s="51" t="s">
        <v>42</v>
      </c>
      <c r="O26" s="46" t="s">
        <v>42</v>
      </c>
      <c r="P26" s="56" t="s">
        <v>147</v>
      </c>
      <c r="Q26" s="46"/>
      <c r="R26" s="52" t="s">
        <v>65</v>
      </c>
      <c r="S26" s="53" t="s">
        <v>66</v>
      </c>
      <c r="T26" s="59" t="s">
        <v>148</v>
      </c>
      <c r="U26" s="90" t="s">
        <v>136</v>
      </c>
      <c r="V26" s="6"/>
    </row>
    <row r="27" spans="1:22" ht="46" x14ac:dyDescent="0.4">
      <c r="A27" s="43">
        <f>IF(C26&lt;&gt;"",SUBTOTAL(3,C$8:C26)+1,"")</f>
        <v>20</v>
      </c>
      <c r="B27" s="52">
        <v>4</v>
      </c>
      <c r="C27" s="86" t="s">
        <v>149</v>
      </c>
      <c r="D27" s="86" t="s">
        <v>150</v>
      </c>
      <c r="E27" s="45">
        <v>27937</v>
      </c>
      <c r="F27" s="64" t="s">
        <v>151</v>
      </c>
      <c r="G27" s="64" t="s">
        <v>152</v>
      </c>
      <c r="H27" s="48">
        <v>40197</v>
      </c>
      <c r="I27" s="57" t="s">
        <v>92</v>
      </c>
      <c r="J27" s="50">
        <f t="shared" si="0"/>
        <v>12</v>
      </c>
      <c r="K27" s="48">
        <v>40562</v>
      </c>
      <c r="L27" s="43" t="s">
        <v>40</v>
      </c>
      <c r="M27" s="51" t="s">
        <v>41</v>
      </c>
      <c r="N27" s="51" t="s">
        <v>141</v>
      </c>
      <c r="O27" s="46" t="s">
        <v>53</v>
      </c>
      <c r="P27" s="56" t="s">
        <v>153</v>
      </c>
      <c r="Q27" s="46"/>
      <c r="R27" s="52" t="s">
        <v>45</v>
      </c>
      <c r="S27" s="53" t="s">
        <v>154</v>
      </c>
      <c r="T27" s="59"/>
      <c r="U27" s="90" t="s">
        <v>136</v>
      </c>
      <c r="V27" s="6"/>
    </row>
    <row r="28" spans="1:22" ht="65" x14ac:dyDescent="0.4">
      <c r="A28" s="43">
        <f>IF(C27&lt;&gt;"",SUBTOTAL(3,C$8:C27)+1,"")</f>
        <v>21</v>
      </c>
      <c r="B28" s="43">
        <v>5</v>
      </c>
      <c r="C28" s="86" t="s">
        <v>155</v>
      </c>
      <c r="D28" s="86" t="s">
        <v>156</v>
      </c>
      <c r="E28" s="45">
        <v>28175</v>
      </c>
      <c r="F28" s="46">
        <v>40.114876000000002</v>
      </c>
      <c r="G28" s="46">
        <v>150215</v>
      </c>
      <c r="H28" s="48">
        <v>38141</v>
      </c>
      <c r="I28" s="57" t="s">
        <v>157</v>
      </c>
      <c r="J28" s="50">
        <f t="shared" si="0"/>
        <v>18</v>
      </c>
      <c r="K28" s="48">
        <v>38506</v>
      </c>
      <c r="L28" s="43" t="s">
        <v>40</v>
      </c>
      <c r="M28" s="51" t="s">
        <v>41</v>
      </c>
      <c r="N28" s="51" t="s">
        <v>141</v>
      </c>
      <c r="O28" s="46" t="s">
        <v>53</v>
      </c>
      <c r="P28" s="56" t="s">
        <v>158</v>
      </c>
      <c r="Q28" s="52" t="s">
        <v>130</v>
      </c>
      <c r="R28" s="52" t="s">
        <v>45</v>
      </c>
      <c r="S28" s="53" t="s">
        <v>159</v>
      </c>
      <c r="T28" s="91" t="s">
        <v>160</v>
      </c>
      <c r="U28" s="90" t="s">
        <v>136</v>
      </c>
      <c r="V28" s="6"/>
    </row>
    <row r="29" spans="1:22" ht="39" x14ac:dyDescent="0.4">
      <c r="A29" s="43">
        <f>IF(C28&lt;&gt;"",SUBTOTAL(3,C$8:C28)+1,"")</f>
        <v>22</v>
      </c>
      <c r="B29" s="52">
        <v>6</v>
      </c>
      <c r="C29" s="86" t="s">
        <v>161</v>
      </c>
      <c r="D29" s="86" t="s">
        <v>162</v>
      </c>
      <c r="E29" s="45">
        <v>26317</v>
      </c>
      <c r="F29" s="47" t="s">
        <v>163</v>
      </c>
      <c r="G29" s="64" t="s">
        <v>164</v>
      </c>
      <c r="H29" s="48" t="s">
        <v>165</v>
      </c>
      <c r="I29" s="49" t="s">
        <v>38</v>
      </c>
      <c r="J29" s="50">
        <f t="shared" si="0"/>
        <v>16</v>
      </c>
      <c r="K29" s="48" t="s">
        <v>39</v>
      </c>
      <c r="L29" s="43" t="s">
        <v>40</v>
      </c>
      <c r="M29" s="51" t="s">
        <v>41</v>
      </c>
      <c r="N29" s="51" t="s">
        <v>141</v>
      </c>
      <c r="O29" s="46" t="s">
        <v>166</v>
      </c>
      <c r="P29" s="56" t="s">
        <v>167</v>
      </c>
      <c r="Q29" s="46"/>
      <c r="R29" s="52" t="s">
        <v>45</v>
      </c>
      <c r="S29" s="53" t="s">
        <v>66</v>
      </c>
      <c r="T29" s="65"/>
      <c r="U29" s="90" t="s">
        <v>136</v>
      </c>
      <c r="V29" s="6"/>
    </row>
    <row r="30" spans="1:22" ht="39" x14ac:dyDescent="0.4">
      <c r="A30" s="43">
        <f>IF(C29&lt;&gt;"",SUBTOTAL(3,C$8:C29)+1,"")</f>
        <v>23</v>
      </c>
      <c r="B30" s="52">
        <v>7</v>
      </c>
      <c r="C30" s="86" t="s">
        <v>168</v>
      </c>
      <c r="D30" s="86" t="s">
        <v>169</v>
      </c>
      <c r="E30" s="45">
        <v>24163</v>
      </c>
      <c r="F30" s="64" t="s">
        <v>170</v>
      </c>
      <c r="G30" s="92" t="s">
        <v>171</v>
      </c>
      <c r="H30" s="63">
        <v>37058</v>
      </c>
      <c r="I30" s="57" t="s">
        <v>172</v>
      </c>
      <c r="J30" s="50">
        <f t="shared" si="0"/>
        <v>21</v>
      </c>
      <c r="K30" s="63">
        <v>37423</v>
      </c>
      <c r="L30" s="46" t="s">
        <v>173</v>
      </c>
      <c r="M30" s="51" t="s">
        <v>41</v>
      </c>
      <c r="N30" s="51" t="s">
        <v>174</v>
      </c>
      <c r="O30" s="46" t="s">
        <v>43</v>
      </c>
      <c r="P30" s="56" t="s">
        <v>175</v>
      </c>
      <c r="Q30" s="46" t="s">
        <v>176</v>
      </c>
      <c r="R30" s="52" t="s">
        <v>45</v>
      </c>
      <c r="S30" s="53" t="s">
        <v>177</v>
      </c>
      <c r="T30" s="59"/>
      <c r="U30" s="90" t="s">
        <v>136</v>
      </c>
      <c r="V30" s="6"/>
    </row>
    <row r="31" spans="1:22" ht="26" x14ac:dyDescent="0.4">
      <c r="A31" s="43">
        <f>IF(C30&lt;&gt;"",SUBTOTAL(3,C$8:C30)+1,"")</f>
        <v>24</v>
      </c>
      <c r="B31" s="43">
        <v>8</v>
      </c>
      <c r="C31" s="86" t="s">
        <v>178</v>
      </c>
      <c r="D31" s="86" t="s">
        <v>179</v>
      </c>
      <c r="E31" s="45">
        <v>27227</v>
      </c>
      <c r="F31" s="61" t="s">
        <v>180</v>
      </c>
      <c r="G31" s="62"/>
      <c r="H31" s="63">
        <v>42908</v>
      </c>
      <c r="I31" s="49" t="s">
        <v>98</v>
      </c>
      <c r="J31" s="50">
        <f t="shared" si="0"/>
        <v>5</v>
      </c>
      <c r="K31" s="63">
        <v>43273</v>
      </c>
      <c r="L31" s="46" t="s">
        <v>40</v>
      </c>
      <c r="M31" s="43"/>
      <c r="N31" s="43"/>
      <c r="O31" s="46" t="s">
        <v>166</v>
      </c>
      <c r="P31" s="46"/>
      <c r="Q31" s="46"/>
      <c r="R31" s="52" t="s">
        <v>181</v>
      </c>
      <c r="S31" s="53" t="s">
        <v>66</v>
      </c>
      <c r="T31" s="59" t="s">
        <v>182</v>
      </c>
      <c r="U31" s="90" t="s">
        <v>136</v>
      </c>
      <c r="V31" s="6"/>
    </row>
    <row r="32" spans="1:22" ht="26" x14ac:dyDescent="0.4">
      <c r="A32" s="43">
        <f>IF(C31&lt;&gt;"",SUBTOTAL(3,C$8:C31)+1,"")</f>
        <v>25</v>
      </c>
      <c r="B32" s="52">
        <v>9</v>
      </c>
      <c r="C32" s="86" t="s">
        <v>183</v>
      </c>
      <c r="D32" s="86" t="s">
        <v>184</v>
      </c>
      <c r="E32" s="45">
        <v>28543</v>
      </c>
      <c r="F32" s="46">
        <v>40.151117999999997</v>
      </c>
      <c r="G32" s="46">
        <v>222683</v>
      </c>
      <c r="H32" s="63">
        <v>39829</v>
      </c>
      <c r="I32" s="57" t="s">
        <v>71</v>
      </c>
      <c r="J32" s="50">
        <f t="shared" si="0"/>
        <v>13</v>
      </c>
      <c r="K32" s="48" t="s">
        <v>185</v>
      </c>
      <c r="L32" s="43" t="s">
        <v>40</v>
      </c>
      <c r="M32" s="51" t="s">
        <v>41</v>
      </c>
      <c r="N32" s="51" t="s">
        <v>141</v>
      </c>
      <c r="O32" s="46" t="s">
        <v>53</v>
      </c>
      <c r="P32" s="56" t="s">
        <v>186</v>
      </c>
      <c r="Q32" s="46" t="s">
        <v>187</v>
      </c>
      <c r="R32" s="52" t="s">
        <v>188</v>
      </c>
      <c r="S32" s="53" t="s">
        <v>66</v>
      </c>
      <c r="T32" s="59" t="s">
        <v>148</v>
      </c>
      <c r="U32" s="90" t="s">
        <v>136</v>
      </c>
      <c r="V32" s="6"/>
    </row>
    <row r="33" spans="1:22" ht="73" x14ac:dyDescent="0.4">
      <c r="A33" s="43">
        <f>IF(C32&lt;&gt;"",SUBTOTAL(3,C$8:C32)+1,"")</f>
        <v>26</v>
      </c>
      <c r="B33" s="52">
        <v>10</v>
      </c>
      <c r="C33" s="86" t="s">
        <v>189</v>
      </c>
      <c r="D33" s="86" t="s">
        <v>190</v>
      </c>
      <c r="E33" s="45">
        <v>28902</v>
      </c>
      <c r="F33" s="68"/>
      <c r="G33" s="43"/>
      <c r="H33" s="48">
        <v>43614</v>
      </c>
      <c r="I33" s="43">
        <v>2019</v>
      </c>
      <c r="J33" s="50">
        <f t="shared" si="0"/>
        <v>3</v>
      </c>
      <c r="K33" s="63">
        <v>43980</v>
      </c>
      <c r="L33" s="43" t="s">
        <v>40</v>
      </c>
      <c r="M33" s="43" t="s">
        <v>41</v>
      </c>
      <c r="N33" s="43" t="s">
        <v>191</v>
      </c>
      <c r="O33" s="46" t="s">
        <v>43</v>
      </c>
      <c r="P33" s="43" t="s">
        <v>192</v>
      </c>
      <c r="Q33" s="43" t="s">
        <v>193</v>
      </c>
      <c r="R33" s="52" t="s">
        <v>45</v>
      </c>
      <c r="S33" s="53" t="s">
        <v>66</v>
      </c>
      <c r="T33" s="67" t="s">
        <v>131</v>
      </c>
      <c r="U33" s="90" t="s">
        <v>136</v>
      </c>
      <c r="V33" s="93" t="s">
        <v>194</v>
      </c>
    </row>
    <row r="34" spans="1:22" ht="26" x14ac:dyDescent="0.4">
      <c r="A34" s="43">
        <f>IF(C33&lt;&gt;"",SUBTOTAL(3,C$8:C33)+1,"")</f>
        <v>27</v>
      </c>
      <c r="B34" s="43">
        <v>11</v>
      </c>
      <c r="C34" s="86" t="s">
        <v>195</v>
      </c>
      <c r="D34" s="86" t="s">
        <v>196</v>
      </c>
      <c r="E34" s="45">
        <v>43824</v>
      </c>
      <c r="F34" s="61" t="s">
        <v>197</v>
      </c>
      <c r="G34" s="62"/>
      <c r="H34" s="63">
        <v>43474</v>
      </c>
      <c r="I34" s="47" t="s">
        <v>198</v>
      </c>
      <c r="J34" s="50">
        <f t="shared" si="0"/>
        <v>3</v>
      </c>
      <c r="K34" s="48">
        <v>43839</v>
      </c>
      <c r="L34" s="43" t="s">
        <v>40</v>
      </c>
      <c r="M34" s="43" t="s">
        <v>199</v>
      </c>
      <c r="N34" s="43"/>
      <c r="O34" s="43" t="s">
        <v>200</v>
      </c>
      <c r="P34" s="43" t="s">
        <v>201</v>
      </c>
      <c r="Q34" s="46"/>
      <c r="R34" s="52" t="s">
        <v>65</v>
      </c>
      <c r="S34" s="53" t="s">
        <v>66</v>
      </c>
      <c r="T34" s="59" t="s">
        <v>182</v>
      </c>
      <c r="U34" s="90" t="s">
        <v>136</v>
      </c>
      <c r="V34" s="95" t="s">
        <v>202</v>
      </c>
    </row>
    <row r="35" spans="1:22" ht="26" x14ac:dyDescent="0.4">
      <c r="A35" s="43">
        <f>IF(C34&lt;&gt;"",SUBTOTAL(3,C$8:C34)+1,"")</f>
        <v>28</v>
      </c>
      <c r="B35" s="52">
        <v>12</v>
      </c>
      <c r="C35" s="86" t="s">
        <v>132</v>
      </c>
      <c r="D35" s="86" t="s">
        <v>203</v>
      </c>
      <c r="E35" s="45">
        <v>22785</v>
      </c>
      <c r="F35" s="60" t="s">
        <v>204</v>
      </c>
      <c r="G35" s="60" t="s">
        <v>205</v>
      </c>
      <c r="H35" s="63">
        <v>39336</v>
      </c>
      <c r="I35" s="57" t="s">
        <v>81</v>
      </c>
      <c r="J35" s="50">
        <f t="shared" si="0"/>
        <v>15</v>
      </c>
      <c r="K35" s="48">
        <v>39702</v>
      </c>
      <c r="L35" s="46" t="s">
        <v>173</v>
      </c>
      <c r="M35" s="51" t="s">
        <v>41</v>
      </c>
      <c r="N35" s="51" t="s">
        <v>73</v>
      </c>
      <c r="O35" s="46" t="s">
        <v>53</v>
      </c>
      <c r="P35" s="56" t="s">
        <v>206</v>
      </c>
      <c r="Q35" s="46" t="s">
        <v>187</v>
      </c>
      <c r="R35" s="52" t="s">
        <v>181</v>
      </c>
      <c r="S35" s="53" t="s">
        <v>66</v>
      </c>
      <c r="T35" s="59" t="s">
        <v>148</v>
      </c>
      <c r="U35" s="90" t="s">
        <v>136</v>
      </c>
      <c r="V35" s="6"/>
    </row>
    <row r="36" spans="1:22" ht="26" x14ac:dyDescent="0.4">
      <c r="A36" s="43">
        <f>IF(C35&lt;&gt;"",SUBTOTAL(3,C$8:C35)+1,"")</f>
        <v>29</v>
      </c>
      <c r="B36" s="52">
        <v>13</v>
      </c>
      <c r="C36" s="86" t="s">
        <v>168</v>
      </c>
      <c r="D36" s="86" t="s">
        <v>203</v>
      </c>
      <c r="E36" s="45">
        <v>23400</v>
      </c>
      <c r="F36" s="43">
        <v>40.000473999999997</v>
      </c>
      <c r="G36" s="43"/>
      <c r="H36" s="96">
        <v>33887</v>
      </c>
      <c r="I36" s="97" t="s">
        <v>207</v>
      </c>
      <c r="J36" s="98">
        <f t="shared" si="0"/>
        <v>30</v>
      </c>
      <c r="K36" s="63">
        <v>34252</v>
      </c>
      <c r="L36" s="43" t="s">
        <v>40</v>
      </c>
      <c r="M36" s="51" t="s">
        <v>41</v>
      </c>
      <c r="N36" s="51" t="s">
        <v>65</v>
      </c>
      <c r="O36" s="43"/>
      <c r="P36" s="56" t="s">
        <v>54</v>
      </c>
      <c r="Q36" s="43"/>
      <c r="R36" s="52" t="s">
        <v>65</v>
      </c>
      <c r="S36" s="53" t="s">
        <v>66</v>
      </c>
      <c r="T36" s="59">
        <v>42517</v>
      </c>
      <c r="U36" s="90" t="s">
        <v>136</v>
      </c>
      <c r="V36" s="6"/>
    </row>
    <row r="37" spans="1:22" ht="39" x14ac:dyDescent="0.4">
      <c r="A37" s="43">
        <f>IF(C36&lt;&gt;"",SUBTOTAL(3,C$8:C36)+1,"")</f>
        <v>30</v>
      </c>
      <c r="B37" s="43">
        <v>14</v>
      </c>
      <c r="C37" s="86" t="s">
        <v>208</v>
      </c>
      <c r="D37" s="86" t="s">
        <v>209</v>
      </c>
      <c r="E37" s="45">
        <v>29861</v>
      </c>
      <c r="F37" s="99" t="s">
        <v>210</v>
      </c>
      <c r="G37" s="99" t="s">
        <v>211</v>
      </c>
      <c r="H37" s="63" t="s">
        <v>212</v>
      </c>
      <c r="I37" s="49" t="s">
        <v>213</v>
      </c>
      <c r="J37" s="50">
        <f t="shared" si="0"/>
        <v>7</v>
      </c>
      <c r="K37" s="63">
        <v>42409</v>
      </c>
      <c r="L37" s="46" t="s">
        <v>40</v>
      </c>
      <c r="M37" s="43"/>
      <c r="N37" s="43"/>
      <c r="O37" s="43" t="s">
        <v>42</v>
      </c>
      <c r="P37" s="56" t="s">
        <v>214</v>
      </c>
      <c r="Q37" s="43"/>
      <c r="R37" s="52" t="s">
        <v>215</v>
      </c>
      <c r="S37" s="53" t="s">
        <v>66</v>
      </c>
      <c r="T37" s="59" t="s">
        <v>148</v>
      </c>
      <c r="U37" s="90" t="s">
        <v>136</v>
      </c>
      <c r="V37" s="6"/>
    </row>
    <row r="38" spans="1:22" ht="26" x14ac:dyDescent="0.4">
      <c r="A38" s="43">
        <f>IF(C37&lt;&gt;"",SUBTOTAL(3,C$8:C37)+1,"")</f>
        <v>31</v>
      </c>
      <c r="B38" s="52">
        <v>15</v>
      </c>
      <c r="C38" s="86" t="s">
        <v>216</v>
      </c>
      <c r="D38" s="86" t="s">
        <v>217</v>
      </c>
      <c r="E38" s="45">
        <v>31292</v>
      </c>
      <c r="F38" s="61" t="s">
        <v>218</v>
      </c>
      <c r="G38" s="62"/>
      <c r="H38" s="63">
        <v>43355</v>
      </c>
      <c r="I38" s="64">
        <v>2018</v>
      </c>
      <c r="J38" s="50">
        <f t="shared" si="0"/>
        <v>4</v>
      </c>
      <c r="K38" s="48">
        <v>43720</v>
      </c>
      <c r="L38" s="43" t="s">
        <v>63</v>
      </c>
      <c r="M38" s="51" t="s">
        <v>41</v>
      </c>
      <c r="N38" s="51" t="s">
        <v>52</v>
      </c>
      <c r="O38" s="43" t="s">
        <v>107</v>
      </c>
      <c r="P38" s="43" t="s">
        <v>147</v>
      </c>
      <c r="Q38" s="46"/>
      <c r="R38" s="52" t="s">
        <v>65</v>
      </c>
      <c r="S38" s="53" t="s">
        <v>66</v>
      </c>
      <c r="T38" s="59" t="s">
        <v>148</v>
      </c>
      <c r="U38" s="90" t="s">
        <v>136</v>
      </c>
      <c r="V38" s="6"/>
    </row>
    <row r="39" spans="1:22" ht="26" x14ac:dyDescent="0.4">
      <c r="A39" s="43">
        <f>IF(C38&lt;&gt;"",SUBTOTAL(3,C$8:C38)+1,"")</f>
        <v>32</v>
      </c>
      <c r="B39" s="52">
        <v>16</v>
      </c>
      <c r="C39" s="86" t="s">
        <v>219</v>
      </c>
      <c r="D39" s="86" t="s">
        <v>220</v>
      </c>
      <c r="E39" s="45">
        <v>43604</v>
      </c>
      <c r="F39" s="61" t="s">
        <v>221</v>
      </c>
      <c r="G39" s="62"/>
      <c r="H39" s="63">
        <v>43473</v>
      </c>
      <c r="I39" s="47" t="s">
        <v>198</v>
      </c>
      <c r="J39" s="50">
        <f t="shared" si="0"/>
        <v>3</v>
      </c>
      <c r="K39" s="48">
        <v>43838</v>
      </c>
      <c r="L39" s="43" t="s">
        <v>40</v>
      </c>
      <c r="M39" s="51" t="s">
        <v>41</v>
      </c>
      <c r="N39" s="43" t="s">
        <v>52</v>
      </c>
      <c r="O39" s="43" t="s">
        <v>222</v>
      </c>
      <c r="P39" s="43" t="s">
        <v>223</v>
      </c>
      <c r="Q39" s="46"/>
      <c r="R39" s="52" t="s">
        <v>107</v>
      </c>
      <c r="S39" s="53" t="s">
        <v>66</v>
      </c>
      <c r="T39" s="59" t="s">
        <v>148</v>
      </c>
      <c r="U39" s="90" t="s">
        <v>136</v>
      </c>
      <c r="V39" s="6"/>
    </row>
    <row r="40" spans="1:22" ht="28" x14ac:dyDescent="0.4">
      <c r="A40" s="43">
        <f>IF(C39&lt;&gt;"",SUBTOTAL(3,C$8:C39)+1,"")</f>
        <v>33</v>
      </c>
      <c r="B40" s="43">
        <v>17</v>
      </c>
      <c r="C40" s="86" t="s">
        <v>224</v>
      </c>
      <c r="D40" s="86" t="s">
        <v>225</v>
      </c>
      <c r="E40" s="45">
        <v>31321</v>
      </c>
      <c r="F40" s="47" t="s">
        <v>226</v>
      </c>
      <c r="G40" s="64"/>
      <c r="H40" s="63" t="s">
        <v>227</v>
      </c>
      <c r="I40" s="100" t="s">
        <v>213</v>
      </c>
      <c r="J40" s="50">
        <f t="shared" si="0"/>
        <v>7</v>
      </c>
      <c r="K40" s="63" t="s">
        <v>228</v>
      </c>
      <c r="L40" s="46" t="s">
        <v>40</v>
      </c>
      <c r="M40" s="51" t="s">
        <v>41</v>
      </c>
      <c r="N40" s="51" t="s">
        <v>141</v>
      </c>
      <c r="O40" s="46" t="s">
        <v>53</v>
      </c>
      <c r="P40" s="56" t="s">
        <v>229</v>
      </c>
      <c r="Q40" s="46"/>
      <c r="R40" s="52" t="s">
        <v>176</v>
      </c>
      <c r="S40" s="53" t="s">
        <v>46</v>
      </c>
      <c r="T40" s="59" t="s">
        <v>182</v>
      </c>
      <c r="U40" s="90" t="s">
        <v>136</v>
      </c>
      <c r="V40" s="6"/>
    </row>
    <row r="41" spans="1:22" ht="39" x14ac:dyDescent="0.4">
      <c r="A41" s="43">
        <f>IF(C40&lt;&gt;"",SUBTOTAL(3,C$8:C40)+1,"")</f>
        <v>34</v>
      </c>
      <c r="B41" s="52">
        <v>18</v>
      </c>
      <c r="C41" s="86" t="s">
        <v>230</v>
      </c>
      <c r="D41" s="86" t="s">
        <v>231</v>
      </c>
      <c r="E41" s="45">
        <v>29362</v>
      </c>
      <c r="F41" s="101"/>
      <c r="G41" s="88"/>
      <c r="H41" s="102" t="s">
        <v>232</v>
      </c>
      <c r="I41" s="57" t="s">
        <v>233</v>
      </c>
      <c r="J41" s="50">
        <f t="shared" si="0"/>
        <v>2</v>
      </c>
      <c r="K41" s="103">
        <v>44335</v>
      </c>
      <c r="L41" s="46" t="s">
        <v>40</v>
      </c>
      <c r="M41" s="51" t="s">
        <v>41</v>
      </c>
      <c r="N41" s="51" t="s">
        <v>52</v>
      </c>
      <c r="O41" s="43" t="s">
        <v>107</v>
      </c>
      <c r="P41" s="46" t="s">
        <v>114</v>
      </c>
      <c r="Q41" s="46"/>
      <c r="R41" s="52" t="s">
        <v>45</v>
      </c>
      <c r="S41" s="53" t="s">
        <v>66</v>
      </c>
      <c r="T41" s="67" t="s">
        <v>131</v>
      </c>
      <c r="U41" s="90" t="s">
        <v>136</v>
      </c>
      <c r="V41" s="6"/>
    </row>
    <row r="42" spans="1:22" ht="39" x14ac:dyDescent="0.4">
      <c r="A42" s="43">
        <f>IF(C41&lt;&gt;"",SUBTOTAL(3,C$8:C41)+1,"")</f>
        <v>35</v>
      </c>
      <c r="B42" s="52">
        <v>19</v>
      </c>
      <c r="C42" s="86" t="s">
        <v>234</v>
      </c>
      <c r="D42" s="86" t="s">
        <v>169</v>
      </c>
      <c r="E42" s="45">
        <v>29316</v>
      </c>
      <c r="F42" s="101"/>
      <c r="G42" s="88"/>
      <c r="H42" s="63">
        <v>44230</v>
      </c>
      <c r="I42" s="57" t="s">
        <v>235</v>
      </c>
      <c r="J42" s="50">
        <f t="shared" si="0"/>
        <v>1</v>
      </c>
      <c r="K42" s="74"/>
      <c r="L42" s="43" t="s">
        <v>63</v>
      </c>
      <c r="M42" s="51" t="s">
        <v>41</v>
      </c>
      <c r="N42" s="51" t="s">
        <v>52</v>
      </c>
      <c r="O42" s="46" t="s">
        <v>107</v>
      </c>
      <c r="P42" s="46" t="s">
        <v>236</v>
      </c>
      <c r="Q42" s="46"/>
      <c r="R42" s="52" t="s">
        <v>237</v>
      </c>
      <c r="S42" s="53" t="s">
        <v>66</v>
      </c>
      <c r="T42" s="67" t="s">
        <v>131</v>
      </c>
      <c r="U42" s="90" t="s">
        <v>136</v>
      </c>
      <c r="V42" s="6"/>
    </row>
    <row r="43" spans="1:22" ht="26" x14ac:dyDescent="0.4">
      <c r="A43" s="43">
        <f>IF(C42&lt;&gt;"",SUBTOTAL(3,C$8:C42)+1,"")</f>
        <v>36</v>
      </c>
      <c r="B43" s="43">
        <v>20</v>
      </c>
      <c r="C43" s="86" t="s">
        <v>238</v>
      </c>
      <c r="D43" s="86" t="s">
        <v>239</v>
      </c>
      <c r="E43" s="45">
        <v>28906</v>
      </c>
      <c r="F43" s="101"/>
      <c r="G43" s="88"/>
      <c r="H43" s="102" t="s">
        <v>240</v>
      </c>
      <c r="I43" s="57" t="s">
        <v>235</v>
      </c>
      <c r="J43" s="50">
        <f t="shared" si="0"/>
        <v>1</v>
      </c>
      <c r="K43" s="74"/>
      <c r="L43" s="43" t="s">
        <v>40</v>
      </c>
      <c r="M43" s="51" t="s">
        <v>241</v>
      </c>
      <c r="N43" s="51" t="s">
        <v>141</v>
      </c>
      <c r="O43" s="46" t="s">
        <v>53</v>
      </c>
      <c r="P43" s="46" t="s">
        <v>242</v>
      </c>
      <c r="Q43" s="46"/>
      <c r="R43" s="46" t="s">
        <v>176</v>
      </c>
      <c r="S43" s="53" t="s">
        <v>66</v>
      </c>
      <c r="T43" s="67" t="s">
        <v>131</v>
      </c>
      <c r="U43" s="90" t="s">
        <v>136</v>
      </c>
      <c r="V43" s="6"/>
    </row>
    <row r="44" spans="1:22" ht="46" x14ac:dyDescent="0.4">
      <c r="A44" s="43">
        <f>IF(C43&lt;&gt;"",SUBTOTAL(3,C$8:C43)+1,"")</f>
        <v>37</v>
      </c>
      <c r="B44" s="43">
        <v>1</v>
      </c>
      <c r="C44" s="104" t="s">
        <v>243</v>
      </c>
      <c r="D44" s="104" t="s">
        <v>244</v>
      </c>
      <c r="E44" s="45">
        <v>27216</v>
      </c>
      <c r="F44" s="99" t="s">
        <v>245</v>
      </c>
      <c r="G44" s="99" t="s">
        <v>246</v>
      </c>
      <c r="H44" s="102" t="s">
        <v>212</v>
      </c>
      <c r="I44" s="49" t="s">
        <v>213</v>
      </c>
      <c r="J44" s="50">
        <f t="shared" si="0"/>
        <v>7</v>
      </c>
      <c r="K44" s="63">
        <v>42409</v>
      </c>
      <c r="L44" s="43" t="s">
        <v>40</v>
      </c>
      <c r="M44" s="43" t="s">
        <v>41</v>
      </c>
      <c r="N44" s="51" t="s">
        <v>141</v>
      </c>
      <c r="O44" s="46" t="s">
        <v>43</v>
      </c>
      <c r="P44" s="56" t="s">
        <v>247</v>
      </c>
      <c r="Q44" s="43"/>
      <c r="R44" s="52" t="s">
        <v>45</v>
      </c>
      <c r="S44" s="53" t="s">
        <v>46</v>
      </c>
      <c r="T44" s="59" t="s">
        <v>248</v>
      </c>
      <c r="U44" s="68" t="s">
        <v>249</v>
      </c>
      <c r="V44" s="6"/>
    </row>
    <row r="45" spans="1:22" ht="26" x14ac:dyDescent="0.4">
      <c r="A45" s="43">
        <f>IF(C44&lt;&gt;"",SUBTOTAL(3,C$8:C44)+1,"")</f>
        <v>38</v>
      </c>
      <c r="B45" s="43">
        <v>2</v>
      </c>
      <c r="C45" s="104" t="s">
        <v>250</v>
      </c>
      <c r="D45" s="104" t="s">
        <v>251</v>
      </c>
      <c r="E45" s="45">
        <v>24518</v>
      </c>
      <c r="F45" s="46">
        <v>40.140137000000003</v>
      </c>
      <c r="G45" s="46">
        <v>222633</v>
      </c>
      <c r="H45" s="63">
        <v>39221</v>
      </c>
      <c r="I45" s="49" t="s">
        <v>81</v>
      </c>
      <c r="J45" s="50">
        <f t="shared" si="0"/>
        <v>15</v>
      </c>
      <c r="K45" s="48">
        <v>39587</v>
      </c>
      <c r="L45" s="43" t="s">
        <v>40</v>
      </c>
      <c r="M45" s="51" t="s">
        <v>41</v>
      </c>
      <c r="N45" s="51" t="s">
        <v>73</v>
      </c>
      <c r="O45" s="46" t="s">
        <v>53</v>
      </c>
      <c r="P45" s="56" t="s">
        <v>223</v>
      </c>
      <c r="Q45" s="58"/>
      <c r="R45" s="52" t="s">
        <v>176</v>
      </c>
      <c r="S45" s="53" t="s">
        <v>66</v>
      </c>
      <c r="T45" s="59" t="s">
        <v>248</v>
      </c>
      <c r="U45" s="68" t="s">
        <v>249</v>
      </c>
      <c r="V45" s="6"/>
    </row>
    <row r="46" spans="1:22" ht="39" x14ac:dyDescent="0.4">
      <c r="A46" s="43">
        <f>IF(C45&lt;&gt;"",SUBTOTAL(3,C$8:C45)+1,"")</f>
        <v>39</v>
      </c>
      <c r="B46" s="43">
        <v>3</v>
      </c>
      <c r="C46" s="104" t="s">
        <v>252</v>
      </c>
      <c r="D46" s="104" t="s">
        <v>253</v>
      </c>
      <c r="E46" s="45">
        <v>27506</v>
      </c>
      <c r="F46" s="46">
        <v>40.140135000000001</v>
      </c>
      <c r="G46" s="46">
        <v>222644</v>
      </c>
      <c r="H46" s="63">
        <v>39290</v>
      </c>
      <c r="I46" s="57" t="s">
        <v>81</v>
      </c>
      <c r="J46" s="50">
        <f t="shared" si="0"/>
        <v>15</v>
      </c>
      <c r="K46" s="48">
        <v>39656</v>
      </c>
      <c r="L46" s="43" t="s">
        <v>40</v>
      </c>
      <c r="M46" s="51" t="s">
        <v>41</v>
      </c>
      <c r="N46" s="51" t="s">
        <v>254</v>
      </c>
      <c r="O46" s="46" t="s">
        <v>53</v>
      </c>
      <c r="P46" s="56" t="s">
        <v>255</v>
      </c>
      <c r="Q46" s="46"/>
      <c r="R46" s="52" t="s">
        <v>45</v>
      </c>
      <c r="S46" s="53" t="s">
        <v>256</v>
      </c>
      <c r="T46" s="59" t="s">
        <v>248</v>
      </c>
      <c r="U46" s="68" t="s">
        <v>249</v>
      </c>
      <c r="V46" s="6"/>
    </row>
    <row r="47" spans="1:22" ht="26" x14ac:dyDescent="0.4">
      <c r="A47" s="43">
        <f>IF(C46&lt;&gt;"",SUBTOTAL(3,C$8:C46)+1,"")</f>
        <v>40</v>
      </c>
      <c r="B47" s="43">
        <v>4</v>
      </c>
      <c r="C47" s="104" t="s">
        <v>257</v>
      </c>
      <c r="D47" s="104" t="s">
        <v>258</v>
      </c>
      <c r="E47" s="45">
        <v>26398</v>
      </c>
      <c r="F47" s="46">
        <v>40.153095999999998</v>
      </c>
      <c r="G47" s="46">
        <v>222706</v>
      </c>
      <c r="H47" s="63">
        <v>39902</v>
      </c>
      <c r="I47" s="57" t="s">
        <v>71</v>
      </c>
      <c r="J47" s="50">
        <f t="shared" si="0"/>
        <v>13</v>
      </c>
      <c r="K47" s="48">
        <v>40267</v>
      </c>
      <c r="L47" s="43" t="s">
        <v>40</v>
      </c>
      <c r="M47" s="51" t="s">
        <v>41</v>
      </c>
      <c r="N47" s="51" t="s">
        <v>52</v>
      </c>
      <c r="O47" s="46" t="s">
        <v>53</v>
      </c>
      <c r="P47" s="56" t="s">
        <v>259</v>
      </c>
      <c r="Q47" s="58"/>
      <c r="R47" s="52" t="s">
        <v>260</v>
      </c>
      <c r="S47" s="53" t="s">
        <v>66</v>
      </c>
      <c r="T47" s="59" t="s">
        <v>248</v>
      </c>
      <c r="U47" s="68" t="s">
        <v>249</v>
      </c>
      <c r="V47" s="6"/>
    </row>
    <row r="48" spans="1:22" ht="39" x14ac:dyDescent="0.4">
      <c r="A48" s="43">
        <f>IF(C47&lt;&gt;"",SUBTOTAL(3,C$8:C47)+1,"")</f>
        <v>41</v>
      </c>
      <c r="B48" s="43">
        <v>5</v>
      </c>
      <c r="C48" s="104" t="s">
        <v>261</v>
      </c>
      <c r="D48" s="104" t="s">
        <v>262</v>
      </c>
      <c r="E48" s="45">
        <v>23598</v>
      </c>
      <c r="F48" s="46">
        <v>40.156485000000004</v>
      </c>
      <c r="G48" s="46" t="s">
        <v>263</v>
      </c>
      <c r="H48" s="63">
        <v>40050</v>
      </c>
      <c r="I48" s="49" t="s">
        <v>71</v>
      </c>
      <c r="J48" s="50">
        <f t="shared" si="0"/>
        <v>13</v>
      </c>
      <c r="K48" s="48">
        <v>40415</v>
      </c>
      <c r="L48" s="43" t="s">
        <v>40</v>
      </c>
      <c r="M48" s="51" t="s">
        <v>41</v>
      </c>
      <c r="N48" s="51" t="s">
        <v>141</v>
      </c>
      <c r="O48" s="46" t="s">
        <v>53</v>
      </c>
      <c r="P48" s="56" t="s">
        <v>206</v>
      </c>
      <c r="Q48" s="46" t="s">
        <v>187</v>
      </c>
      <c r="R48" s="52" t="s">
        <v>45</v>
      </c>
      <c r="S48" s="53" t="s">
        <v>264</v>
      </c>
      <c r="T48" s="59" t="s">
        <v>248</v>
      </c>
      <c r="U48" s="68" t="s">
        <v>249</v>
      </c>
      <c r="V48" s="6"/>
    </row>
    <row r="49" spans="1:22" ht="28" x14ac:dyDescent="0.4">
      <c r="A49" s="43">
        <f>IF(C48&lt;&gt;"",SUBTOTAL(3,C$8:C48)+1,"")</f>
        <v>42</v>
      </c>
      <c r="B49" s="43">
        <v>6</v>
      </c>
      <c r="C49" s="104" t="s">
        <v>265</v>
      </c>
      <c r="D49" s="104" t="s">
        <v>266</v>
      </c>
      <c r="E49" s="45">
        <v>30115</v>
      </c>
      <c r="F49" s="60" t="s">
        <v>267</v>
      </c>
      <c r="G49" s="99" t="s">
        <v>268</v>
      </c>
      <c r="H49" s="48" t="s">
        <v>269</v>
      </c>
      <c r="I49" s="57" t="s">
        <v>270</v>
      </c>
      <c r="J49" s="50">
        <f t="shared" si="0"/>
        <v>8</v>
      </c>
      <c r="K49" s="63">
        <v>42368</v>
      </c>
      <c r="L49" s="43" t="s">
        <v>40</v>
      </c>
      <c r="M49" s="56" t="s">
        <v>41</v>
      </c>
      <c r="N49" s="56" t="s">
        <v>83</v>
      </c>
      <c r="O49" s="46" t="s">
        <v>42</v>
      </c>
      <c r="P49" s="56" t="s">
        <v>242</v>
      </c>
      <c r="Q49" s="46"/>
      <c r="R49" s="52" t="s">
        <v>176</v>
      </c>
      <c r="S49" s="53" t="s">
        <v>271</v>
      </c>
      <c r="T49" s="59" t="s">
        <v>131</v>
      </c>
      <c r="U49" s="68" t="s">
        <v>249</v>
      </c>
      <c r="V49" s="6"/>
    </row>
    <row r="50" spans="1:22" ht="39" x14ac:dyDescent="0.4">
      <c r="A50" s="43">
        <f>IF(C49&lt;&gt;"",SUBTOTAL(3,C$8:C49)+1,"")</f>
        <v>43</v>
      </c>
      <c r="B50" s="43">
        <v>7</v>
      </c>
      <c r="C50" s="104" t="s">
        <v>272</v>
      </c>
      <c r="D50" s="104" t="s">
        <v>273</v>
      </c>
      <c r="E50" s="45">
        <v>23248</v>
      </c>
      <c r="F50" s="60" t="s">
        <v>274</v>
      </c>
      <c r="G50" s="60" t="s">
        <v>275</v>
      </c>
      <c r="H50" s="48">
        <v>38206</v>
      </c>
      <c r="I50" s="57" t="s">
        <v>157</v>
      </c>
      <c r="J50" s="50">
        <f t="shared" si="0"/>
        <v>18</v>
      </c>
      <c r="K50" s="48">
        <v>38571</v>
      </c>
      <c r="L50" s="43" t="s">
        <v>276</v>
      </c>
      <c r="M50" s="51"/>
      <c r="N50" s="51"/>
      <c r="O50" s="46" t="s">
        <v>277</v>
      </c>
      <c r="P50" s="56" t="s">
        <v>278</v>
      </c>
      <c r="Q50" s="58"/>
      <c r="R50" s="52"/>
      <c r="S50" s="53" t="s">
        <v>66</v>
      </c>
      <c r="T50" s="59" t="s">
        <v>279</v>
      </c>
      <c r="U50" s="68" t="s">
        <v>249</v>
      </c>
      <c r="V50" s="6"/>
    </row>
    <row r="51" spans="1:22" ht="26" x14ac:dyDescent="0.4">
      <c r="A51" s="43">
        <f>IF(C50&lt;&gt;"",SUBTOTAL(3,C$8:C50)+1,"")</f>
        <v>44</v>
      </c>
      <c r="B51" s="43">
        <v>8</v>
      </c>
      <c r="C51" s="104" t="s">
        <v>280</v>
      </c>
      <c r="D51" s="104" t="s">
        <v>281</v>
      </c>
      <c r="E51" s="45">
        <v>25940</v>
      </c>
      <c r="F51" s="60" t="s">
        <v>282</v>
      </c>
      <c r="G51" s="60" t="s">
        <v>283</v>
      </c>
      <c r="H51" s="48">
        <v>39830</v>
      </c>
      <c r="I51" s="57" t="s">
        <v>71</v>
      </c>
      <c r="J51" s="50">
        <f t="shared" si="0"/>
        <v>13</v>
      </c>
      <c r="K51" s="48">
        <v>40195</v>
      </c>
      <c r="L51" s="43" t="s">
        <v>40</v>
      </c>
      <c r="M51" s="51" t="s">
        <v>41</v>
      </c>
      <c r="N51" s="51" t="s">
        <v>73</v>
      </c>
      <c r="O51" s="46" t="s">
        <v>166</v>
      </c>
      <c r="P51" s="56" t="s">
        <v>284</v>
      </c>
      <c r="Q51" s="58"/>
      <c r="R51" s="52" t="s">
        <v>65</v>
      </c>
      <c r="S51" s="53" t="s">
        <v>66</v>
      </c>
      <c r="T51" s="54"/>
      <c r="U51" s="68" t="s">
        <v>249</v>
      </c>
      <c r="V51" s="6"/>
    </row>
    <row r="52" spans="1:22" ht="39" x14ac:dyDescent="0.4">
      <c r="A52" s="43">
        <f>IF(C51&lt;&gt;"",SUBTOTAL(3,C$8:C51)+1,"")</f>
        <v>45</v>
      </c>
      <c r="B52" s="43">
        <v>9</v>
      </c>
      <c r="C52" s="104" t="s">
        <v>285</v>
      </c>
      <c r="D52" s="104" t="s">
        <v>286</v>
      </c>
      <c r="E52" s="45">
        <v>28871</v>
      </c>
      <c r="F52" s="60" t="s">
        <v>287</v>
      </c>
      <c r="G52" s="60" t="s">
        <v>288</v>
      </c>
      <c r="H52" s="48" t="s">
        <v>80</v>
      </c>
      <c r="I52" s="57" t="s">
        <v>81</v>
      </c>
      <c r="J52" s="50">
        <f t="shared" si="0"/>
        <v>15</v>
      </c>
      <c r="K52" s="48" t="s">
        <v>82</v>
      </c>
      <c r="L52" s="43" t="s">
        <v>40</v>
      </c>
      <c r="M52" s="51" t="s">
        <v>41</v>
      </c>
      <c r="N52" s="51" t="s">
        <v>83</v>
      </c>
      <c r="O52" s="46" t="s">
        <v>53</v>
      </c>
      <c r="P52" s="56" t="s">
        <v>289</v>
      </c>
      <c r="Q52" s="58"/>
      <c r="R52" s="52" t="s">
        <v>45</v>
      </c>
      <c r="S52" s="53" t="s">
        <v>66</v>
      </c>
      <c r="T52" s="59" t="s">
        <v>248</v>
      </c>
      <c r="U52" s="68" t="s">
        <v>249</v>
      </c>
      <c r="V52" s="6"/>
    </row>
    <row r="53" spans="1:22" ht="39" x14ac:dyDescent="0.4">
      <c r="A53" s="43">
        <f>IF(C52&lt;&gt;"",SUBTOTAL(3,C$8:C52)+1,"")</f>
        <v>46</v>
      </c>
      <c r="B53" s="43">
        <v>10</v>
      </c>
      <c r="C53" s="104" t="s">
        <v>290</v>
      </c>
      <c r="D53" s="104" t="s">
        <v>291</v>
      </c>
      <c r="E53" s="45">
        <v>29762</v>
      </c>
      <c r="F53" s="47" t="s">
        <v>292</v>
      </c>
      <c r="G53" s="88" t="s">
        <v>293</v>
      </c>
      <c r="H53" s="48">
        <v>41434</v>
      </c>
      <c r="I53" s="57" t="s">
        <v>62</v>
      </c>
      <c r="J53" s="50">
        <f t="shared" si="0"/>
        <v>9</v>
      </c>
      <c r="K53" s="48">
        <v>41799</v>
      </c>
      <c r="L53" s="46" t="s">
        <v>40</v>
      </c>
      <c r="M53" s="51" t="s">
        <v>41</v>
      </c>
      <c r="N53" s="51" t="s">
        <v>294</v>
      </c>
      <c r="O53" s="46" t="s">
        <v>53</v>
      </c>
      <c r="P53" s="56" t="s">
        <v>295</v>
      </c>
      <c r="Q53" s="46"/>
      <c r="R53" s="52" t="s">
        <v>45</v>
      </c>
      <c r="S53" s="53" t="s">
        <v>66</v>
      </c>
      <c r="T53" s="59" t="s">
        <v>248</v>
      </c>
      <c r="U53" s="68" t="s">
        <v>249</v>
      </c>
      <c r="V53" s="6"/>
    </row>
    <row r="54" spans="1:22" ht="52" x14ac:dyDescent="0.4">
      <c r="A54" s="43">
        <f>IF(C53&lt;&gt;"",SUBTOTAL(3,C$8:C53)+1,"")</f>
        <v>47</v>
      </c>
      <c r="B54" s="43">
        <v>11</v>
      </c>
      <c r="C54" s="104" t="s">
        <v>132</v>
      </c>
      <c r="D54" s="104" t="s">
        <v>296</v>
      </c>
      <c r="E54" s="45">
        <v>26840</v>
      </c>
      <c r="F54" s="64" t="s">
        <v>297</v>
      </c>
      <c r="G54" s="64"/>
      <c r="H54" s="48">
        <v>39952</v>
      </c>
      <c r="I54" s="57" t="s">
        <v>71</v>
      </c>
      <c r="J54" s="50">
        <f t="shared" si="0"/>
        <v>13</v>
      </c>
      <c r="K54" s="48">
        <v>40317</v>
      </c>
      <c r="L54" s="43" t="s">
        <v>40</v>
      </c>
      <c r="M54" s="51" t="s">
        <v>41</v>
      </c>
      <c r="N54" s="51" t="s">
        <v>73</v>
      </c>
      <c r="O54" s="46" t="s">
        <v>53</v>
      </c>
      <c r="P54" s="56" t="s">
        <v>298</v>
      </c>
      <c r="Q54" s="46"/>
      <c r="R54" s="52" t="s">
        <v>299</v>
      </c>
      <c r="S54" s="53" t="s">
        <v>66</v>
      </c>
      <c r="T54" s="59" t="s">
        <v>248</v>
      </c>
      <c r="U54" s="68" t="s">
        <v>249</v>
      </c>
      <c r="V54" s="6"/>
    </row>
    <row r="55" spans="1:22" ht="39" x14ac:dyDescent="0.4">
      <c r="A55" s="43">
        <f>IF(C54&lt;&gt;"",SUBTOTAL(3,C$8:C54)+1,"")</f>
        <v>48</v>
      </c>
      <c r="B55" s="43">
        <v>12</v>
      </c>
      <c r="C55" s="104" t="s">
        <v>300</v>
      </c>
      <c r="D55" s="104" t="s">
        <v>301</v>
      </c>
      <c r="E55" s="45">
        <v>43599</v>
      </c>
      <c r="F55" s="61" t="s">
        <v>302</v>
      </c>
      <c r="G55" s="62"/>
      <c r="H55" s="48">
        <v>43475</v>
      </c>
      <c r="I55" s="47" t="s">
        <v>198</v>
      </c>
      <c r="J55" s="50">
        <f t="shared" si="0"/>
        <v>3</v>
      </c>
      <c r="K55" s="48">
        <v>43840</v>
      </c>
      <c r="L55" s="43" t="s">
        <v>40</v>
      </c>
      <c r="M55" s="43" t="s">
        <v>199</v>
      </c>
      <c r="N55" s="43" t="s">
        <v>141</v>
      </c>
      <c r="O55" s="46" t="s">
        <v>53</v>
      </c>
      <c r="P55" s="43" t="s">
        <v>303</v>
      </c>
      <c r="Q55" s="46"/>
      <c r="R55" s="52" t="s">
        <v>45</v>
      </c>
      <c r="S55" s="53" t="s">
        <v>66</v>
      </c>
      <c r="T55" s="59" t="s">
        <v>248</v>
      </c>
      <c r="U55" s="68" t="s">
        <v>249</v>
      </c>
      <c r="V55" s="6"/>
    </row>
    <row r="56" spans="1:22" ht="26" x14ac:dyDescent="0.4">
      <c r="A56" s="43">
        <f>IF(C55&lt;&gt;"",SUBTOTAL(3,C$8:C55)+1,"")</f>
        <v>49</v>
      </c>
      <c r="B56" s="43">
        <v>13</v>
      </c>
      <c r="C56" s="104" t="s">
        <v>304</v>
      </c>
      <c r="D56" s="104" t="s">
        <v>305</v>
      </c>
      <c r="E56" s="45">
        <v>30155</v>
      </c>
      <c r="F56" s="43">
        <v>40.204521999999997</v>
      </c>
      <c r="G56" s="43"/>
      <c r="H56" s="63">
        <v>41778</v>
      </c>
      <c r="I56" s="43">
        <v>2014</v>
      </c>
      <c r="J56" s="50">
        <f t="shared" si="0"/>
        <v>8</v>
      </c>
      <c r="K56" s="63">
        <v>42143</v>
      </c>
      <c r="L56" s="43" t="s">
        <v>63</v>
      </c>
      <c r="M56" s="43" t="s">
        <v>41</v>
      </c>
      <c r="N56" s="43" t="s">
        <v>141</v>
      </c>
      <c r="O56" s="46" t="s">
        <v>53</v>
      </c>
      <c r="P56" s="43" t="s">
        <v>242</v>
      </c>
      <c r="Q56" s="43"/>
      <c r="R56" s="52" t="s">
        <v>306</v>
      </c>
      <c r="S56" s="53" t="s">
        <v>66</v>
      </c>
      <c r="T56" s="59">
        <v>43564</v>
      </c>
      <c r="U56" s="68" t="s">
        <v>249</v>
      </c>
      <c r="V56" s="6"/>
    </row>
    <row r="57" spans="1:22" ht="52" x14ac:dyDescent="0.4">
      <c r="A57" s="43">
        <f>IF(C56&lt;&gt;"",SUBTOTAL(3,C$8:C56)+1,"")</f>
        <v>50</v>
      </c>
      <c r="B57" s="43">
        <v>14</v>
      </c>
      <c r="C57" s="104" t="s">
        <v>132</v>
      </c>
      <c r="D57" s="104" t="s">
        <v>307</v>
      </c>
      <c r="E57" s="45">
        <v>27030</v>
      </c>
      <c r="F57" s="105"/>
      <c r="G57" s="43"/>
      <c r="H57" s="63">
        <v>43833</v>
      </c>
      <c r="I57" s="43">
        <v>2020</v>
      </c>
      <c r="J57" s="50">
        <f t="shared" si="0"/>
        <v>2</v>
      </c>
      <c r="K57" s="63">
        <v>44199</v>
      </c>
      <c r="L57" s="43" t="s">
        <v>40</v>
      </c>
      <c r="M57" s="43" t="s">
        <v>41</v>
      </c>
      <c r="N57" s="43" t="s">
        <v>141</v>
      </c>
      <c r="O57" s="46" t="s">
        <v>53</v>
      </c>
      <c r="P57" s="43" t="s">
        <v>242</v>
      </c>
      <c r="Q57" s="43" t="s">
        <v>308</v>
      </c>
      <c r="R57" s="52" t="s">
        <v>53</v>
      </c>
      <c r="S57" s="53" t="s">
        <v>66</v>
      </c>
      <c r="T57" s="67" t="s">
        <v>248</v>
      </c>
      <c r="U57" s="68" t="s">
        <v>249</v>
      </c>
      <c r="V57" s="6"/>
    </row>
    <row r="58" spans="1:22" ht="26" x14ac:dyDescent="0.4">
      <c r="A58" s="43">
        <f>IF(C57&lt;&gt;"",SUBTOTAL(3,C$8:C57)+1,"")</f>
        <v>51</v>
      </c>
      <c r="B58" s="43">
        <v>15</v>
      </c>
      <c r="C58" s="104" t="s">
        <v>309</v>
      </c>
      <c r="D58" s="104" t="s">
        <v>310</v>
      </c>
      <c r="E58" s="45">
        <v>28370</v>
      </c>
      <c r="F58" s="47" t="s">
        <v>311</v>
      </c>
      <c r="G58" s="88" t="s">
        <v>312</v>
      </c>
      <c r="H58" s="48">
        <v>41157</v>
      </c>
      <c r="I58" s="57" t="s">
        <v>51</v>
      </c>
      <c r="J58" s="50">
        <f t="shared" si="0"/>
        <v>10</v>
      </c>
      <c r="K58" s="48">
        <v>41522</v>
      </c>
      <c r="L58" s="43" t="s">
        <v>40</v>
      </c>
      <c r="M58" s="51" t="s">
        <v>41</v>
      </c>
      <c r="N58" s="51" t="s">
        <v>141</v>
      </c>
      <c r="O58" s="46" t="s">
        <v>53</v>
      </c>
      <c r="P58" s="46" t="s">
        <v>313</v>
      </c>
      <c r="Q58" s="46" t="s">
        <v>187</v>
      </c>
      <c r="R58" s="52" t="s">
        <v>107</v>
      </c>
      <c r="S58" s="53" t="s">
        <v>66</v>
      </c>
      <c r="T58" s="59" t="s">
        <v>148</v>
      </c>
      <c r="U58" s="68" t="s">
        <v>249</v>
      </c>
      <c r="V58" s="95" t="s">
        <v>314</v>
      </c>
    </row>
    <row r="59" spans="1:22" ht="26" x14ac:dyDescent="0.4">
      <c r="A59" s="43">
        <f>IF(C58&lt;&gt;"",SUBTOTAL(3,C$8:C58)+1,"")</f>
        <v>52</v>
      </c>
      <c r="B59" s="43">
        <v>16</v>
      </c>
      <c r="C59" s="104" t="s">
        <v>315</v>
      </c>
      <c r="D59" s="104" t="s">
        <v>316</v>
      </c>
      <c r="E59" s="45">
        <v>32886</v>
      </c>
      <c r="F59" s="101"/>
      <c r="G59" s="88"/>
      <c r="H59" s="48">
        <v>44230</v>
      </c>
      <c r="I59" s="57" t="s">
        <v>235</v>
      </c>
      <c r="J59" s="50">
        <f t="shared" si="0"/>
        <v>1</v>
      </c>
      <c r="K59" s="69"/>
      <c r="L59" s="43" t="s">
        <v>63</v>
      </c>
      <c r="M59" s="51" t="s">
        <v>41</v>
      </c>
      <c r="N59" s="51" t="s">
        <v>141</v>
      </c>
      <c r="O59" s="46" t="s">
        <v>53</v>
      </c>
      <c r="P59" s="46" t="s">
        <v>317</v>
      </c>
      <c r="Q59" s="46"/>
      <c r="R59" s="52" t="s">
        <v>318</v>
      </c>
      <c r="S59" s="53" t="s">
        <v>66</v>
      </c>
      <c r="T59" s="67" t="s">
        <v>248</v>
      </c>
      <c r="U59" s="68" t="s">
        <v>249</v>
      </c>
      <c r="V59" s="95"/>
    </row>
    <row r="60" spans="1:22" ht="39" x14ac:dyDescent="0.4">
      <c r="A60" s="43">
        <f>IF(C59&lt;&gt;"",SUBTOTAL(3,C$8:C59)+1,"")</f>
        <v>53</v>
      </c>
      <c r="B60" s="43">
        <v>17</v>
      </c>
      <c r="C60" s="104" t="s">
        <v>319</v>
      </c>
      <c r="D60" s="104" t="s">
        <v>41</v>
      </c>
      <c r="E60" s="45">
        <v>32611</v>
      </c>
      <c r="F60" s="101"/>
      <c r="G60" s="88"/>
      <c r="H60" s="106" t="s">
        <v>320</v>
      </c>
      <c r="I60" s="57" t="s">
        <v>235</v>
      </c>
      <c r="J60" s="50">
        <f t="shared" si="0"/>
        <v>1</v>
      </c>
      <c r="K60" s="69"/>
      <c r="L60" s="43" t="s">
        <v>40</v>
      </c>
      <c r="M60" s="51" t="s">
        <v>41</v>
      </c>
      <c r="N60" s="51" t="s">
        <v>141</v>
      </c>
      <c r="O60" s="46" t="s">
        <v>53</v>
      </c>
      <c r="P60" s="46" t="s">
        <v>321</v>
      </c>
      <c r="Q60" s="46"/>
      <c r="R60" s="52" t="s">
        <v>45</v>
      </c>
      <c r="S60" s="53" t="s">
        <v>66</v>
      </c>
      <c r="T60" s="67" t="s">
        <v>248</v>
      </c>
      <c r="U60" s="68" t="s">
        <v>249</v>
      </c>
      <c r="V60" s="95"/>
    </row>
    <row r="61" spans="1:22" ht="26" x14ac:dyDescent="0.4">
      <c r="A61" s="43">
        <f>IF(C60&lt;&gt;"",SUBTOTAL(3,C$8:C60)+1,"")</f>
        <v>54</v>
      </c>
      <c r="B61" s="43">
        <v>18</v>
      </c>
      <c r="C61" s="104" t="s">
        <v>322</v>
      </c>
      <c r="D61" s="104" t="s">
        <v>323</v>
      </c>
      <c r="E61" s="45">
        <v>24018</v>
      </c>
      <c r="F61" s="64" t="s">
        <v>324</v>
      </c>
      <c r="G61" s="88" t="s">
        <v>325</v>
      </c>
      <c r="H61" s="48">
        <v>31938</v>
      </c>
      <c r="I61" s="57" t="s">
        <v>326</v>
      </c>
      <c r="J61" s="50">
        <f t="shared" si="0"/>
        <v>35</v>
      </c>
      <c r="K61" s="48">
        <v>32304</v>
      </c>
      <c r="L61" s="43" t="s">
        <v>40</v>
      </c>
      <c r="M61" s="51" t="s">
        <v>41</v>
      </c>
      <c r="N61" s="51" t="s">
        <v>73</v>
      </c>
      <c r="O61" s="46" t="s">
        <v>43</v>
      </c>
      <c r="P61" s="46" t="s">
        <v>327</v>
      </c>
      <c r="Q61" s="46"/>
      <c r="R61" s="52"/>
      <c r="S61" s="53" t="s">
        <v>66</v>
      </c>
      <c r="T61" s="67" t="s">
        <v>328</v>
      </c>
      <c r="U61" s="68" t="s">
        <v>249</v>
      </c>
      <c r="V61" s="95"/>
    </row>
    <row r="62" spans="1:22" ht="26" x14ac:dyDescent="0.4">
      <c r="A62" s="43">
        <f>IF(C61&lt;&gt;"",SUBTOTAL(3,C$8:C61)+1,"")</f>
        <v>55</v>
      </c>
      <c r="B62" s="43">
        <v>19</v>
      </c>
      <c r="C62" s="104" t="s">
        <v>329</v>
      </c>
      <c r="D62" s="104" t="s">
        <v>330</v>
      </c>
      <c r="E62" s="45">
        <v>28950</v>
      </c>
      <c r="F62" s="64" t="s">
        <v>331</v>
      </c>
      <c r="G62" s="99" t="s">
        <v>332</v>
      </c>
      <c r="H62" s="48">
        <v>41290</v>
      </c>
      <c r="I62" s="57" t="s">
        <v>62</v>
      </c>
      <c r="J62" s="50">
        <f t="shared" si="0"/>
        <v>9</v>
      </c>
      <c r="K62" s="48">
        <v>41655</v>
      </c>
      <c r="L62" s="43" t="s">
        <v>276</v>
      </c>
      <c r="M62" s="51" t="s">
        <v>41</v>
      </c>
      <c r="N62" s="51" t="s">
        <v>141</v>
      </c>
      <c r="O62" s="46" t="s">
        <v>53</v>
      </c>
      <c r="P62" s="46" t="s">
        <v>333</v>
      </c>
      <c r="Q62" s="46"/>
      <c r="R62" s="52" t="s">
        <v>334</v>
      </c>
      <c r="S62" s="53" t="s">
        <v>66</v>
      </c>
      <c r="T62" s="67" t="s">
        <v>335</v>
      </c>
      <c r="U62" s="68" t="s">
        <v>249</v>
      </c>
      <c r="V62" s="95"/>
    </row>
    <row r="63" spans="1:22" ht="39" x14ac:dyDescent="0.4">
      <c r="A63" s="43">
        <f>IF(C62&lt;&gt;"",SUBTOTAL(3,C$8:C62)+1,"")</f>
        <v>56</v>
      </c>
      <c r="B63" s="43">
        <v>20</v>
      </c>
      <c r="C63" s="104" t="s">
        <v>336</v>
      </c>
      <c r="D63" s="104" t="s">
        <v>337</v>
      </c>
      <c r="E63" s="107" t="s">
        <v>338</v>
      </c>
      <c r="F63" s="64"/>
      <c r="G63" s="99"/>
      <c r="H63" s="48">
        <v>44603</v>
      </c>
      <c r="I63" s="57" t="s">
        <v>339</v>
      </c>
      <c r="J63" s="50">
        <v>0</v>
      </c>
      <c r="K63" s="69"/>
      <c r="L63" s="43" t="s">
        <v>40</v>
      </c>
      <c r="M63" s="51" t="s">
        <v>41</v>
      </c>
      <c r="N63" s="51" t="s">
        <v>42</v>
      </c>
      <c r="O63" s="46" t="s">
        <v>340</v>
      </c>
      <c r="P63" s="46" t="s">
        <v>341</v>
      </c>
      <c r="Q63" s="46"/>
      <c r="R63" s="52" t="s">
        <v>342</v>
      </c>
      <c r="S63" s="53"/>
      <c r="T63" s="67" t="s">
        <v>248</v>
      </c>
      <c r="U63" s="68" t="s">
        <v>249</v>
      </c>
      <c r="V63" s="95"/>
    </row>
    <row r="64" spans="1:22" ht="26" x14ac:dyDescent="0.4">
      <c r="A64" s="43">
        <f>IF(C63&lt;&gt;"",SUBTOTAL(3,C$8:C63)+1,"")</f>
        <v>57</v>
      </c>
      <c r="B64" s="43">
        <v>21</v>
      </c>
      <c r="C64" s="104" t="s">
        <v>343</v>
      </c>
      <c r="D64" s="104" t="s">
        <v>344</v>
      </c>
      <c r="E64" s="45">
        <v>31581</v>
      </c>
      <c r="F64" s="64"/>
      <c r="G64" s="99"/>
      <c r="H64" s="48">
        <v>42642</v>
      </c>
      <c r="I64" s="57" t="s">
        <v>345</v>
      </c>
      <c r="J64" s="50">
        <f t="shared" si="0"/>
        <v>6</v>
      </c>
      <c r="K64" s="48">
        <v>42642</v>
      </c>
      <c r="L64" s="43" t="s">
        <v>40</v>
      </c>
      <c r="M64" s="51"/>
      <c r="N64" s="51"/>
      <c r="O64" s="46"/>
      <c r="P64" s="46"/>
      <c r="Q64" s="46"/>
      <c r="R64" s="52"/>
      <c r="S64" s="53"/>
      <c r="T64" s="67" t="s">
        <v>346</v>
      </c>
      <c r="U64" s="68" t="s">
        <v>249</v>
      </c>
      <c r="V64" s="95"/>
    </row>
    <row r="65" spans="1:22" ht="42" x14ac:dyDescent="0.4">
      <c r="A65" s="43">
        <f>IF(C64&lt;&gt;"",SUBTOTAL(3,C$8:C64)+1,"")</f>
        <v>58</v>
      </c>
      <c r="B65" s="43">
        <v>1</v>
      </c>
      <c r="C65" s="108" t="s">
        <v>143</v>
      </c>
      <c r="D65" s="108" t="s">
        <v>41</v>
      </c>
      <c r="E65" s="45">
        <v>27571</v>
      </c>
      <c r="F65" s="109" t="s">
        <v>347</v>
      </c>
      <c r="G65" s="64" t="s">
        <v>348</v>
      </c>
      <c r="H65" s="48">
        <v>38089</v>
      </c>
      <c r="I65" s="57" t="s">
        <v>157</v>
      </c>
      <c r="J65" s="50">
        <f t="shared" si="0"/>
        <v>18</v>
      </c>
      <c r="K65" s="48">
        <v>38454</v>
      </c>
      <c r="L65" s="46" t="s">
        <v>40</v>
      </c>
      <c r="M65" s="51" t="s">
        <v>199</v>
      </c>
      <c r="N65" s="51" t="s">
        <v>52</v>
      </c>
      <c r="O65" s="46" t="s">
        <v>42</v>
      </c>
      <c r="P65" s="56" t="s">
        <v>147</v>
      </c>
      <c r="Q65" s="110"/>
      <c r="R65" s="52"/>
      <c r="S65" s="53" t="s">
        <v>349</v>
      </c>
      <c r="T65" s="59"/>
      <c r="U65" s="111" t="s">
        <v>350</v>
      </c>
      <c r="V65" s="6"/>
    </row>
    <row r="66" spans="1:22" ht="39" x14ac:dyDescent="0.4">
      <c r="A66" s="43">
        <f>IF(C65&lt;&gt;"",SUBTOTAL(3,C$8:C65)+1,"")</f>
        <v>59</v>
      </c>
      <c r="B66" s="43">
        <v>2</v>
      </c>
      <c r="C66" s="108" t="s">
        <v>351</v>
      </c>
      <c r="D66" s="108" t="s">
        <v>150</v>
      </c>
      <c r="E66" s="45">
        <v>30234</v>
      </c>
      <c r="F66" s="61" t="s">
        <v>352</v>
      </c>
      <c r="G66" s="62" t="s">
        <v>353</v>
      </c>
      <c r="H66" s="48">
        <v>43350</v>
      </c>
      <c r="I66" s="64">
        <v>2018</v>
      </c>
      <c r="J66" s="50">
        <f t="shared" si="0"/>
        <v>4</v>
      </c>
      <c r="K66" s="48">
        <v>43715</v>
      </c>
      <c r="L66" s="43" t="s">
        <v>40</v>
      </c>
      <c r="M66" s="51" t="s">
        <v>41</v>
      </c>
      <c r="N66" s="43" t="s">
        <v>52</v>
      </c>
      <c r="O66" s="43" t="s">
        <v>354</v>
      </c>
      <c r="P66" s="43" t="s">
        <v>355</v>
      </c>
      <c r="Q66" s="46"/>
      <c r="R66" s="52" t="s">
        <v>45</v>
      </c>
      <c r="S66" s="53" t="s">
        <v>66</v>
      </c>
      <c r="T66" s="59" t="s">
        <v>182</v>
      </c>
      <c r="U66" s="111" t="s">
        <v>350</v>
      </c>
      <c r="V66" s="95" t="s">
        <v>356</v>
      </c>
    </row>
    <row r="67" spans="1:22" ht="39" x14ac:dyDescent="0.4">
      <c r="A67" s="43">
        <f>IF(C66&lt;&gt;"",SUBTOTAL(3,C$8:C66)+1,"")</f>
        <v>60</v>
      </c>
      <c r="B67" s="43">
        <v>3</v>
      </c>
      <c r="C67" s="108" t="s">
        <v>357</v>
      </c>
      <c r="D67" s="108" t="s">
        <v>358</v>
      </c>
      <c r="E67" s="45">
        <v>22674</v>
      </c>
      <c r="F67" s="46">
        <v>40.053296000000003</v>
      </c>
      <c r="G67" s="46">
        <v>222498</v>
      </c>
      <c r="H67" s="48">
        <v>31818</v>
      </c>
      <c r="I67" s="57" t="s">
        <v>326</v>
      </c>
      <c r="J67" s="50">
        <f t="shared" si="0"/>
        <v>35</v>
      </c>
      <c r="K67" s="48">
        <v>32183</v>
      </c>
      <c r="L67" s="46" t="s">
        <v>173</v>
      </c>
      <c r="M67" s="51" t="s">
        <v>41</v>
      </c>
      <c r="N67" s="51" t="s">
        <v>141</v>
      </c>
      <c r="O67" s="46" t="s">
        <v>53</v>
      </c>
      <c r="P67" s="56" t="s">
        <v>359</v>
      </c>
      <c r="Q67" s="46" t="s">
        <v>360</v>
      </c>
      <c r="R67" s="52" t="s">
        <v>181</v>
      </c>
      <c r="S67" s="53" t="s">
        <v>66</v>
      </c>
      <c r="T67" s="59" t="s">
        <v>279</v>
      </c>
      <c r="U67" s="111" t="s">
        <v>350</v>
      </c>
      <c r="V67" s="6"/>
    </row>
    <row r="68" spans="1:22" ht="42" x14ac:dyDescent="0.4">
      <c r="A68" s="43">
        <f>IF(C67&lt;&gt;"",SUBTOTAL(3,C$8:C67)+1,"")</f>
        <v>61</v>
      </c>
      <c r="B68" s="43">
        <v>4</v>
      </c>
      <c r="C68" s="108" t="s">
        <v>361</v>
      </c>
      <c r="D68" s="108" t="s">
        <v>49</v>
      </c>
      <c r="E68" s="45">
        <v>25229</v>
      </c>
      <c r="F68" s="46">
        <v>40.151116999999999</v>
      </c>
      <c r="G68" s="46">
        <v>222684</v>
      </c>
      <c r="H68" s="48">
        <v>39830</v>
      </c>
      <c r="I68" s="49" t="s">
        <v>71</v>
      </c>
      <c r="J68" s="50">
        <f t="shared" si="0"/>
        <v>13</v>
      </c>
      <c r="K68" s="48" t="s">
        <v>362</v>
      </c>
      <c r="L68" s="43" t="s">
        <v>40</v>
      </c>
      <c r="M68" s="51" t="s">
        <v>41</v>
      </c>
      <c r="N68" s="51" t="s">
        <v>141</v>
      </c>
      <c r="O68" s="46" t="s">
        <v>53</v>
      </c>
      <c r="P68" s="56" t="s">
        <v>363</v>
      </c>
      <c r="Q68" s="46" t="s">
        <v>187</v>
      </c>
      <c r="R68" s="52" t="s">
        <v>65</v>
      </c>
      <c r="S68" s="53" t="s">
        <v>364</v>
      </c>
      <c r="T68" s="59" t="s">
        <v>131</v>
      </c>
      <c r="U68" s="111" t="s">
        <v>350</v>
      </c>
      <c r="V68" s="6"/>
    </row>
    <row r="69" spans="1:22" ht="56" x14ac:dyDescent="0.4">
      <c r="A69" s="43">
        <f>IF(C68&lt;&gt;"",SUBTOTAL(3,C$8:C68)+1,"")</f>
        <v>62</v>
      </c>
      <c r="B69" s="43">
        <v>5</v>
      </c>
      <c r="C69" s="108" t="s">
        <v>195</v>
      </c>
      <c r="D69" s="108" t="s">
        <v>365</v>
      </c>
      <c r="E69" s="45">
        <v>28894</v>
      </c>
      <c r="F69" s="60" t="s">
        <v>366</v>
      </c>
      <c r="G69" s="46">
        <v>108279</v>
      </c>
      <c r="H69" s="48">
        <v>37466</v>
      </c>
      <c r="I69" s="57" t="s">
        <v>102</v>
      </c>
      <c r="J69" s="50">
        <f t="shared" si="0"/>
        <v>20</v>
      </c>
      <c r="K69" s="48">
        <v>37831</v>
      </c>
      <c r="L69" s="43" t="s">
        <v>40</v>
      </c>
      <c r="M69" s="51" t="s">
        <v>41</v>
      </c>
      <c r="N69" s="51" t="s">
        <v>254</v>
      </c>
      <c r="O69" s="46" t="s">
        <v>53</v>
      </c>
      <c r="P69" s="56" t="s">
        <v>367</v>
      </c>
      <c r="Q69" s="58"/>
      <c r="R69" s="52" t="s">
        <v>65</v>
      </c>
      <c r="S69" s="53" t="s">
        <v>368</v>
      </c>
      <c r="T69" s="54"/>
      <c r="U69" s="111" t="s">
        <v>350</v>
      </c>
      <c r="V69" s="6"/>
    </row>
    <row r="70" spans="1:22" ht="63" x14ac:dyDescent="0.4">
      <c r="A70" s="43">
        <f>IF(C69&lt;&gt;"",SUBTOTAL(3,C$8:C69)+1,"")</f>
        <v>63</v>
      </c>
      <c r="B70" s="43">
        <v>6</v>
      </c>
      <c r="C70" s="108" t="s">
        <v>369</v>
      </c>
      <c r="D70" s="108" t="s">
        <v>286</v>
      </c>
      <c r="E70" s="45">
        <v>33332</v>
      </c>
      <c r="F70" s="105"/>
      <c r="G70" s="43"/>
      <c r="H70" s="48">
        <v>43614</v>
      </c>
      <c r="I70" s="43">
        <v>2019</v>
      </c>
      <c r="J70" s="50">
        <f t="shared" si="0"/>
        <v>3</v>
      </c>
      <c r="K70" s="63">
        <v>43980</v>
      </c>
      <c r="L70" s="43" t="s">
        <v>40</v>
      </c>
      <c r="M70" s="43" t="s">
        <v>41</v>
      </c>
      <c r="N70" s="43" t="s">
        <v>52</v>
      </c>
      <c r="O70" s="46" t="s">
        <v>53</v>
      </c>
      <c r="P70" s="112" t="s">
        <v>370</v>
      </c>
      <c r="Q70" s="43"/>
      <c r="R70" s="52" t="s">
        <v>45</v>
      </c>
      <c r="S70" s="53" t="s">
        <v>66</v>
      </c>
      <c r="T70" s="67" t="s">
        <v>131</v>
      </c>
      <c r="U70" s="111" t="s">
        <v>350</v>
      </c>
      <c r="V70" s="95" t="s">
        <v>356</v>
      </c>
    </row>
    <row r="71" spans="1:22" ht="26" x14ac:dyDescent="0.4">
      <c r="A71" s="43">
        <f>IF(C70&lt;&gt;"",SUBTOTAL(3,C$8:C70)+1,"")</f>
        <v>64</v>
      </c>
      <c r="B71" s="43">
        <v>7</v>
      </c>
      <c r="C71" s="108" t="s">
        <v>371</v>
      </c>
      <c r="D71" s="108" t="s">
        <v>372</v>
      </c>
      <c r="E71" s="45">
        <v>24315</v>
      </c>
      <c r="F71" s="109" t="s">
        <v>373</v>
      </c>
      <c r="G71" s="109" t="s">
        <v>374</v>
      </c>
      <c r="H71" s="113" t="s">
        <v>375</v>
      </c>
      <c r="I71" s="100" t="s">
        <v>376</v>
      </c>
      <c r="J71" s="50">
        <f t="shared" si="0"/>
        <v>37</v>
      </c>
      <c r="K71" s="113" t="s">
        <v>377</v>
      </c>
      <c r="L71" s="46" t="s">
        <v>40</v>
      </c>
      <c r="M71" s="51"/>
      <c r="N71" s="51"/>
      <c r="O71" s="46" t="s">
        <v>42</v>
      </c>
      <c r="P71" s="56" t="s">
        <v>147</v>
      </c>
      <c r="Q71" s="114"/>
      <c r="R71" s="52"/>
      <c r="S71" s="53" t="s">
        <v>66</v>
      </c>
      <c r="T71" s="54"/>
      <c r="U71" s="111" t="s">
        <v>350</v>
      </c>
      <c r="V71" s="6"/>
    </row>
    <row r="72" spans="1:22" ht="26" x14ac:dyDescent="0.4">
      <c r="A72" s="43">
        <f>IF(C71&lt;&gt;"",SUBTOTAL(3,C$8:C71)+1,"")</f>
        <v>65</v>
      </c>
      <c r="B72" s="43">
        <v>8</v>
      </c>
      <c r="C72" s="108" t="s">
        <v>120</v>
      </c>
      <c r="D72" s="108" t="s">
        <v>100</v>
      </c>
      <c r="E72" s="45">
        <v>26665</v>
      </c>
      <c r="F72" s="64" t="s">
        <v>378</v>
      </c>
      <c r="G72" s="64"/>
      <c r="H72" s="48">
        <v>42360</v>
      </c>
      <c r="I72" s="100" t="s">
        <v>213</v>
      </c>
      <c r="J72" s="50">
        <f t="shared" si="0"/>
        <v>7</v>
      </c>
      <c r="K72" s="63" t="s">
        <v>228</v>
      </c>
      <c r="L72" s="46" t="s">
        <v>40</v>
      </c>
      <c r="M72" s="51"/>
      <c r="N72" s="51"/>
      <c r="O72" s="46" t="s">
        <v>107</v>
      </c>
      <c r="P72" s="56" t="s">
        <v>186</v>
      </c>
      <c r="Q72" s="46"/>
      <c r="R72" s="52" t="s">
        <v>65</v>
      </c>
      <c r="S72" s="53" t="s">
        <v>66</v>
      </c>
      <c r="T72" s="59" t="s">
        <v>182</v>
      </c>
      <c r="U72" s="111" t="s">
        <v>350</v>
      </c>
      <c r="V72" s="6"/>
    </row>
    <row r="73" spans="1:22" ht="42" x14ac:dyDescent="0.4">
      <c r="A73" s="43">
        <f>IF(C72&lt;&gt;"",SUBTOTAL(3,C$8:C72)+1,"")</f>
        <v>66</v>
      </c>
      <c r="B73" s="43">
        <v>9</v>
      </c>
      <c r="C73" s="108" t="s">
        <v>379</v>
      </c>
      <c r="D73" s="108" t="s">
        <v>117</v>
      </c>
      <c r="E73" s="45">
        <v>36225</v>
      </c>
      <c r="F73" s="43">
        <v>40.247149</v>
      </c>
      <c r="G73" s="43"/>
      <c r="H73" s="48">
        <v>42887</v>
      </c>
      <c r="I73" s="49" t="s">
        <v>98</v>
      </c>
      <c r="J73" s="50">
        <f t="shared" si="0"/>
        <v>5</v>
      </c>
      <c r="K73" s="63">
        <v>43252</v>
      </c>
      <c r="L73" s="43"/>
      <c r="M73" s="43"/>
      <c r="N73" s="43"/>
      <c r="O73" s="43" t="s">
        <v>380</v>
      </c>
      <c r="P73" s="43"/>
      <c r="Q73" s="43"/>
      <c r="R73" s="52"/>
      <c r="S73" s="53" t="s">
        <v>381</v>
      </c>
      <c r="T73" s="59">
        <v>43055</v>
      </c>
      <c r="U73" s="111" t="s">
        <v>350</v>
      </c>
      <c r="V73" s="6"/>
    </row>
    <row r="74" spans="1:22" ht="26" x14ac:dyDescent="0.4">
      <c r="A74" s="43">
        <f>IF(C73&lt;&gt;"",SUBTOTAL(3,C$8:C73)+1,"")</f>
        <v>67</v>
      </c>
      <c r="B74" s="43">
        <v>10</v>
      </c>
      <c r="C74" s="108" t="s">
        <v>382</v>
      </c>
      <c r="D74" s="108" t="s">
        <v>383</v>
      </c>
      <c r="E74" s="45">
        <v>32677</v>
      </c>
      <c r="F74" s="61" t="s">
        <v>384</v>
      </c>
      <c r="G74" s="61" t="s">
        <v>385</v>
      </c>
      <c r="H74" s="48">
        <v>43139</v>
      </c>
      <c r="I74" s="57" t="s">
        <v>386</v>
      </c>
      <c r="J74" s="50">
        <f t="shared" ref="J74:J83" si="1">2022-I74</f>
        <v>4</v>
      </c>
      <c r="K74" s="48">
        <v>43504</v>
      </c>
      <c r="L74" s="43" t="s">
        <v>63</v>
      </c>
      <c r="M74" s="43" t="s">
        <v>41</v>
      </c>
      <c r="N74" s="43" t="s">
        <v>52</v>
      </c>
      <c r="O74" s="43" t="s">
        <v>42</v>
      </c>
      <c r="P74" s="43" t="s">
        <v>387</v>
      </c>
      <c r="Q74" s="46"/>
      <c r="R74" s="52" t="s">
        <v>52</v>
      </c>
      <c r="S74" s="53" t="s">
        <v>66</v>
      </c>
      <c r="T74" s="59" t="s">
        <v>131</v>
      </c>
      <c r="U74" s="111" t="s">
        <v>350</v>
      </c>
      <c r="V74" s="6"/>
    </row>
    <row r="75" spans="1:22" ht="42" x14ac:dyDescent="0.4">
      <c r="A75" s="43">
        <f>IF(C74&lt;&gt;"",SUBTOTAL(3,C$8:C74)+1,"")</f>
        <v>68</v>
      </c>
      <c r="B75" s="43">
        <v>11</v>
      </c>
      <c r="C75" s="108" t="s">
        <v>388</v>
      </c>
      <c r="D75" s="108" t="s">
        <v>389</v>
      </c>
      <c r="E75" s="45">
        <v>35065</v>
      </c>
      <c r="F75" s="61" t="s">
        <v>390</v>
      </c>
      <c r="G75" s="62"/>
      <c r="H75" s="48">
        <v>43221</v>
      </c>
      <c r="I75" s="47" t="s">
        <v>386</v>
      </c>
      <c r="J75" s="50">
        <f t="shared" si="1"/>
        <v>4</v>
      </c>
      <c r="K75" s="48">
        <v>43586</v>
      </c>
      <c r="L75" s="43"/>
      <c r="M75" s="43"/>
      <c r="N75" s="43"/>
      <c r="O75" s="43" t="s">
        <v>380</v>
      </c>
      <c r="P75" s="43" t="s">
        <v>391</v>
      </c>
      <c r="Q75" s="46"/>
      <c r="R75" s="43"/>
      <c r="S75" s="53" t="s">
        <v>381</v>
      </c>
      <c r="T75" s="67" t="s">
        <v>392</v>
      </c>
      <c r="U75" s="111" t="s">
        <v>350</v>
      </c>
      <c r="V75" s="6"/>
    </row>
    <row r="76" spans="1:22" ht="26" x14ac:dyDescent="0.4">
      <c r="A76" s="43">
        <f>IF(C75&lt;&gt;"",SUBTOTAL(3,C$8:C75)+1,"")</f>
        <v>69</v>
      </c>
      <c r="B76" s="43">
        <v>12</v>
      </c>
      <c r="C76" s="108" t="s">
        <v>393</v>
      </c>
      <c r="D76" s="108" t="s">
        <v>394</v>
      </c>
      <c r="E76" s="45">
        <v>30154</v>
      </c>
      <c r="F76" s="61" t="s">
        <v>395</v>
      </c>
      <c r="G76" s="62"/>
      <c r="H76" s="48">
        <v>43538</v>
      </c>
      <c r="I76" s="47" t="s">
        <v>198</v>
      </c>
      <c r="J76" s="50">
        <f t="shared" si="1"/>
        <v>3</v>
      </c>
      <c r="K76" s="48">
        <v>43904</v>
      </c>
      <c r="L76" s="43" t="s">
        <v>40</v>
      </c>
      <c r="M76" s="43" t="s">
        <v>41</v>
      </c>
      <c r="N76" s="43" t="s">
        <v>73</v>
      </c>
      <c r="O76" s="43" t="s">
        <v>107</v>
      </c>
      <c r="P76" s="43" t="s">
        <v>396</v>
      </c>
      <c r="Q76" s="46"/>
      <c r="R76" s="43" t="s">
        <v>107</v>
      </c>
      <c r="S76" s="53" t="s">
        <v>66</v>
      </c>
      <c r="T76" s="59" t="s">
        <v>182</v>
      </c>
      <c r="U76" s="111" t="s">
        <v>350</v>
      </c>
      <c r="V76" s="6"/>
    </row>
    <row r="77" spans="1:22" ht="42" x14ac:dyDescent="0.4">
      <c r="A77" s="43">
        <f>IF(C76&lt;&gt;"",SUBTOTAL(3,C$8:C76)+1,"")</f>
        <v>70</v>
      </c>
      <c r="B77" s="43">
        <v>13</v>
      </c>
      <c r="C77" s="108" t="s">
        <v>397</v>
      </c>
      <c r="D77" s="108" t="s">
        <v>398</v>
      </c>
      <c r="E77" s="45">
        <v>35458</v>
      </c>
      <c r="F77" s="105"/>
      <c r="G77" s="43"/>
      <c r="H77" s="48">
        <v>43028</v>
      </c>
      <c r="I77" s="43">
        <v>2017</v>
      </c>
      <c r="J77" s="50">
        <f t="shared" si="1"/>
        <v>5</v>
      </c>
      <c r="K77" s="63">
        <v>43393</v>
      </c>
      <c r="L77" s="43"/>
      <c r="M77" s="43"/>
      <c r="N77" s="43"/>
      <c r="O77" s="43" t="s">
        <v>380</v>
      </c>
      <c r="P77" s="43" t="s">
        <v>399</v>
      </c>
      <c r="Q77" s="43"/>
      <c r="R77" s="43"/>
      <c r="S77" s="53" t="s">
        <v>381</v>
      </c>
      <c r="T77" s="115">
        <v>43574</v>
      </c>
      <c r="U77" s="111" t="s">
        <v>350</v>
      </c>
      <c r="V77" s="6"/>
    </row>
    <row r="78" spans="1:22" ht="42" x14ac:dyDescent="0.4">
      <c r="A78" s="43">
        <f>IF(C77&lt;&gt;"",SUBTOTAL(3,C$8:C77)+1,"")</f>
        <v>71</v>
      </c>
      <c r="B78" s="43">
        <v>14</v>
      </c>
      <c r="C78" s="108" t="s">
        <v>400</v>
      </c>
      <c r="D78" s="108" t="s">
        <v>401</v>
      </c>
      <c r="E78" s="45">
        <v>35680</v>
      </c>
      <c r="F78" s="43">
        <v>44.035727000000001</v>
      </c>
      <c r="G78" s="43"/>
      <c r="H78" s="48">
        <v>42928</v>
      </c>
      <c r="I78" s="43">
        <v>2017</v>
      </c>
      <c r="J78" s="50">
        <f t="shared" si="1"/>
        <v>5</v>
      </c>
      <c r="K78" s="63">
        <v>43293</v>
      </c>
      <c r="L78" s="43"/>
      <c r="M78" s="43" t="s">
        <v>41</v>
      </c>
      <c r="N78" s="43"/>
      <c r="O78" s="43" t="s">
        <v>380</v>
      </c>
      <c r="P78" s="43" t="s">
        <v>186</v>
      </c>
      <c r="Q78" s="43"/>
      <c r="R78" s="43"/>
      <c r="S78" s="53" t="s">
        <v>381</v>
      </c>
      <c r="T78" s="67" t="s">
        <v>402</v>
      </c>
      <c r="U78" s="111" t="s">
        <v>350</v>
      </c>
      <c r="V78" s="6"/>
    </row>
    <row r="79" spans="1:22" ht="26" x14ac:dyDescent="0.4">
      <c r="A79" s="43">
        <f>IF(C78&lt;&gt;"",SUBTOTAL(3,C$8:C78)+1,"")</f>
        <v>72</v>
      </c>
      <c r="B79" s="43">
        <v>15</v>
      </c>
      <c r="C79" s="108" t="s">
        <v>403</v>
      </c>
      <c r="D79" s="108" t="s">
        <v>404</v>
      </c>
      <c r="E79" s="45">
        <v>34135</v>
      </c>
      <c r="F79" s="66">
        <v>40259162</v>
      </c>
      <c r="G79" s="43"/>
      <c r="H79" s="48">
        <v>43696</v>
      </c>
      <c r="I79" s="43">
        <v>2019</v>
      </c>
      <c r="J79" s="50">
        <f t="shared" si="1"/>
        <v>3</v>
      </c>
      <c r="K79" s="63">
        <v>44062</v>
      </c>
      <c r="L79" s="43" t="s">
        <v>63</v>
      </c>
      <c r="M79" s="43" t="s">
        <v>41</v>
      </c>
      <c r="N79" s="43" t="s">
        <v>141</v>
      </c>
      <c r="O79" s="46" t="s">
        <v>53</v>
      </c>
      <c r="P79" s="43" t="s">
        <v>255</v>
      </c>
      <c r="Q79" s="43"/>
      <c r="R79" s="43" t="s">
        <v>65</v>
      </c>
      <c r="S79" s="53" t="s">
        <v>66</v>
      </c>
      <c r="T79" s="67" t="s">
        <v>182</v>
      </c>
      <c r="U79" s="111" t="s">
        <v>350</v>
      </c>
      <c r="V79" s="6"/>
    </row>
    <row r="80" spans="1:22" ht="42" x14ac:dyDescent="0.4">
      <c r="A80" s="43">
        <f>IF(C79&lt;&gt;"",SUBTOTAL(3,C$8:C79)+1,"")</f>
        <v>73</v>
      </c>
      <c r="B80" s="43">
        <v>16</v>
      </c>
      <c r="C80" s="108" t="s">
        <v>405</v>
      </c>
      <c r="D80" s="108" t="s">
        <v>404</v>
      </c>
      <c r="E80" s="45">
        <v>36893</v>
      </c>
      <c r="F80" s="66">
        <v>40259160</v>
      </c>
      <c r="G80" s="43"/>
      <c r="H80" s="48">
        <v>43643</v>
      </c>
      <c r="I80" s="43">
        <v>2019</v>
      </c>
      <c r="J80" s="50">
        <f t="shared" si="1"/>
        <v>3</v>
      </c>
      <c r="K80" s="63">
        <v>44009</v>
      </c>
      <c r="L80" s="43"/>
      <c r="M80" s="43"/>
      <c r="N80" s="43"/>
      <c r="O80" s="43" t="s">
        <v>380</v>
      </c>
      <c r="P80" s="43"/>
      <c r="Q80" s="43"/>
      <c r="R80" s="43"/>
      <c r="S80" s="53" t="s">
        <v>381</v>
      </c>
      <c r="T80" s="59">
        <v>43773</v>
      </c>
      <c r="U80" s="111" t="s">
        <v>350</v>
      </c>
      <c r="V80" s="6"/>
    </row>
    <row r="81" spans="1:22" ht="42" x14ac:dyDescent="0.4">
      <c r="A81" s="43">
        <f>IF(C80&lt;&gt;"",SUBTOTAL(3,C$8:C80)+1,"")</f>
        <v>74</v>
      </c>
      <c r="B81" s="43">
        <v>17</v>
      </c>
      <c r="C81" s="108" t="s">
        <v>406</v>
      </c>
      <c r="D81" s="108" t="s">
        <v>344</v>
      </c>
      <c r="E81" s="45">
        <v>35153</v>
      </c>
      <c r="F81" s="66">
        <v>40251784</v>
      </c>
      <c r="G81" s="43"/>
      <c r="H81" s="48">
        <v>43486</v>
      </c>
      <c r="I81" s="43">
        <v>2019</v>
      </c>
      <c r="J81" s="50">
        <f t="shared" si="1"/>
        <v>3</v>
      </c>
      <c r="K81" s="63">
        <v>43851</v>
      </c>
      <c r="L81" s="43"/>
      <c r="M81" s="43"/>
      <c r="N81" s="43"/>
      <c r="O81" s="43" t="s">
        <v>380</v>
      </c>
      <c r="P81" s="43"/>
      <c r="Q81" s="43"/>
      <c r="R81" s="43"/>
      <c r="S81" s="53" t="s">
        <v>381</v>
      </c>
      <c r="T81" s="67" t="s">
        <v>407</v>
      </c>
      <c r="U81" s="111" t="s">
        <v>350</v>
      </c>
      <c r="V81" s="6"/>
    </row>
    <row r="82" spans="1:22" ht="42" x14ac:dyDescent="0.4">
      <c r="A82" s="43">
        <f>IF(C81&lt;&gt;"",SUBTOTAL(3,C$8:C81)+1,"")</f>
        <v>75</v>
      </c>
      <c r="B82" s="43">
        <v>18</v>
      </c>
      <c r="C82" s="108" t="s">
        <v>408</v>
      </c>
      <c r="D82" s="108" t="s">
        <v>409</v>
      </c>
      <c r="E82" s="45">
        <v>34578</v>
      </c>
      <c r="F82" s="105"/>
      <c r="G82" s="43"/>
      <c r="H82" s="48">
        <v>43348</v>
      </c>
      <c r="I82" s="43">
        <v>2018</v>
      </c>
      <c r="J82" s="50">
        <f t="shared" si="1"/>
        <v>4</v>
      </c>
      <c r="K82" s="63">
        <v>43713</v>
      </c>
      <c r="L82" s="43"/>
      <c r="M82" s="43"/>
      <c r="N82" s="43"/>
      <c r="O82" s="43" t="s">
        <v>380</v>
      </c>
      <c r="P82" s="43"/>
      <c r="Q82" s="43"/>
      <c r="R82" s="43"/>
      <c r="S82" s="53" t="s">
        <v>381</v>
      </c>
      <c r="T82" s="67" t="s">
        <v>410</v>
      </c>
      <c r="U82" s="111" t="s">
        <v>350</v>
      </c>
      <c r="V82" s="6"/>
    </row>
    <row r="83" spans="1:22" ht="42" x14ac:dyDescent="0.4">
      <c r="A83" s="43">
        <f>IF(C82&lt;&gt;"",SUBTOTAL(3,C$8:C82)+1,"")</f>
        <v>76</v>
      </c>
      <c r="B83" s="43">
        <v>19</v>
      </c>
      <c r="C83" s="108" t="s">
        <v>411</v>
      </c>
      <c r="D83" s="108" t="s">
        <v>412</v>
      </c>
      <c r="E83" s="45">
        <v>35500</v>
      </c>
      <c r="F83" s="43">
        <v>34047997</v>
      </c>
      <c r="G83" s="43" t="s">
        <v>413</v>
      </c>
      <c r="H83" s="48">
        <v>43291</v>
      </c>
      <c r="I83" s="43">
        <v>2018</v>
      </c>
      <c r="J83" s="50">
        <f t="shared" si="1"/>
        <v>4</v>
      </c>
      <c r="K83" s="63">
        <v>43656</v>
      </c>
      <c r="L83" s="43"/>
      <c r="M83" s="43"/>
      <c r="N83" s="43"/>
      <c r="O83" s="43" t="s">
        <v>380</v>
      </c>
      <c r="P83" s="43"/>
      <c r="Q83" s="43"/>
      <c r="R83" s="43"/>
      <c r="S83" s="53" t="s">
        <v>381</v>
      </c>
      <c r="T83" s="67" t="s">
        <v>414</v>
      </c>
      <c r="U83" s="111" t="s">
        <v>350</v>
      </c>
      <c r="V83" s="6"/>
    </row>
    <row r="84" spans="1:22" x14ac:dyDescent="0.4">
      <c r="A84" s="116"/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6"/>
    </row>
    <row r="85" spans="1:22" x14ac:dyDescent="0.4">
      <c r="A85" s="51"/>
      <c r="B85" s="51"/>
      <c r="C85" s="117"/>
      <c r="D85" s="117"/>
      <c r="E85" s="118"/>
      <c r="F85" s="43"/>
      <c r="G85" s="43"/>
      <c r="H85" s="59"/>
      <c r="I85" s="43"/>
      <c r="J85" s="119"/>
      <c r="K85" s="59"/>
      <c r="L85" s="43"/>
      <c r="M85" s="43"/>
      <c r="N85" s="43"/>
      <c r="O85" s="43"/>
      <c r="P85" s="43"/>
      <c r="Q85" s="43"/>
      <c r="R85" s="43"/>
      <c r="S85" s="94"/>
      <c r="T85" s="59"/>
      <c r="U85" s="43"/>
      <c r="V85" s="95"/>
    </row>
    <row r="86" spans="1:22" x14ac:dyDescent="0.4">
      <c r="A86" s="6"/>
      <c r="B86" s="6"/>
      <c r="C86" s="6"/>
      <c r="D86" s="6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6"/>
      <c r="T86" s="6"/>
      <c r="U86" s="6"/>
      <c r="V86" s="6"/>
    </row>
    <row r="87" spans="1:22" x14ac:dyDescent="0.4">
      <c r="A87" s="6"/>
      <c r="B87" s="6"/>
      <c r="C87" s="6"/>
      <c r="D87" s="6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6"/>
      <c r="T87" s="6"/>
      <c r="U87" s="6"/>
      <c r="V87" s="6"/>
    </row>
    <row r="88" spans="1:22" x14ac:dyDescent="0.4">
      <c r="A88" s="6"/>
      <c r="B88" s="6"/>
      <c r="C88" s="6"/>
      <c r="D88" s="6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6"/>
      <c r="T88" s="6"/>
      <c r="U88" s="6"/>
      <c r="V88" s="6"/>
    </row>
    <row r="89" spans="1:22" x14ac:dyDescent="0.4">
      <c r="A89" s="6"/>
      <c r="B89" s="6"/>
      <c r="C89" s="6"/>
      <c r="D89" s="6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6"/>
      <c r="T89" s="6"/>
      <c r="U89" s="6"/>
      <c r="V89" s="6"/>
    </row>
    <row r="90" spans="1:22" x14ac:dyDescent="0.4">
      <c r="A90" s="6"/>
      <c r="B90" s="6"/>
      <c r="C90" s="6"/>
      <c r="D90" s="6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6"/>
      <c r="T90" s="6"/>
      <c r="U90" s="6"/>
      <c r="V90" s="6"/>
    </row>
    <row r="91" spans="1:22" x14ac:dyDescent="0.4">
      <c r="A91" s="6"/>
      <c r="B91" s="6"/>
      <c r="C91" s="6"/>
      <c r="D91" s="6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6"/>
      <c r="T91" s="6"/>
      <c r="U91" s="6"/>
      <c r="V91" s="6"/>
    </row>
    <row r="92" spans="1:22" x14ac:dyDescent="0.4">
      <c r="A92" s="6"/>
      <c r="B92" s="6"/>
      <c r="C92" s="6"/>
      <c r="D92" s="6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6"/>
      <c r="T92" s="6"/>
      <c r="U92" s="6"/>
      <c r="V92" s="6"/>
    </row>
    <row r="93" spans="1:22" x14ac:dyDescent="0.4">
      <c r="A93" s="6"/>
      <c r="B93" s="6"/>
      <c r="C93" s="6"/>
      <c r="D93" s="6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6"/>
      <c r="T93" s="6"/>
      <c r="U93" s="6"/>
      <c r="V93" s="6"/>
    </row>
    <row r="94" spans="1:22" x14ac:dyDescent="0.4">
      <c r="A94" s="6"/>
      <c r="B94" s="6"/>
      <c r="C94" s="6"/>
      <c r="D94" s="6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6"/>
      <c r="T94" s="6"/>
      <c r="U94" s="6"/>
      <c r="V94" s="6"/>
    </row>
    <row r="95" spans="1:22" x14ac:dyDescent="0.4">
      <c r="A95" s="6"/>
      <c r="B95" s="6"/>
      <c r="C95" s="6"/>
      <c r="D95" s="6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6"/>
      <c r="T95" s="6"/>
      <c r="U95" s="6"/>
      <c r="V95" s="6"/>
    </row>
    <row r="96" spans="1:22" x14ac:dyDescent="0.4">
      <c r="A96" s="6"/>
      <c r="B96" s="6"/>
      <c r="C96" s="6"/>
      <c r="D96" s="6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6"/>
      <c r="T96" s="6"/>
      <c r="U96" s="6"/>
      <c r="V96" s="6"/>
    </row>
    <row r="97" spans="1:22" x14ac:dyDescent="0.4">
      <c r="A97" s="6"/>
      <c r="B97" s="6"/>
      <c r="C97" s="6"/>
      <c r="D97" s="6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6"/>
      <c r="T97" s="6"/>
      <c r="U97" s="6"/>
      <c r="V97" s="6"/>
    </row>
    <row r="98" spans="1:22" x14ac:dyDescent="0.4">
      <c r="A98" s="6"/>
      <c r="B98" s="6"/>
      <c r="C98" s="6"/>
      <c r="D98" s="6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6"/>
      <c r="T98" s="6"/>
      <c r="U98" s="6"/>
      <c r="V98" s="6"/>
    </row>
    <row r="99" spans="1:22" x14ac:dyDescent="0.4">
      <c r="A99" s="6"/>
      <c r="B99" s="6"/>
      <c r="C99" s="6"/>
      <c r="D99" s="6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6"/>
      <c r="T99" s="6"/>
      <c r="U99" s="6"/>
      <c r="V99" s="6"/>
    </row>
    <row r="100" spans="1:22" x14ac:dyDescent="0.4">
      <c r="A100" s="6"/>
      <c r="B100" s="6"/>
      <c r="C100" s="6"/>
      <c r="D100" s="6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6"/>
      <c r="T100" s="6"/>
      <c r="U100" s="6"/>
      <c r="V100" s="6"/>
    </row>
    <row r="101" spans="1:22" x14ac:dyDescent="0.4">
      <c r="A101" s="6"/>
      <c r="B101" s="6"/>
      <c r="C101" s="6"/>
      <c r="D101" s="6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6"/>
      <c r="T101" s="6"/>
      <c r="U101" s="6"/>
      <c r="V101" s="6"/>
    </row>
    <row r="102" spans="1:22" x14ac:dyDescent="0.4">
      <c r="A102" s="6"/>
      <c r="B102" s="6"/>
      <c r="C102" s="6"/>
      <c r="D102" s="6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6"/>
      <c r="T102" s="6"/>
      <c r="U102" s="6"/>
      <c r="V102" s="6"/>
    </row>
    <row r="103" spans="1:22" x14ac:dyDescent="0.4">
      <c r="A103" s="6"/>
      <c r="B103" s="6"/>
      <c r="C103" s="6"/>
      <c r="D103" s="6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6"/>
      <c r="T103" s="6"/>
      <c r="U103" s="6"/>
      <c r="V103" s="6"/>
    </row>
    <row r="104" spans="1:22" x14ac:dyDescent="0.4">
      <c r="A104" s="6"/>
      <c r="B104" s="6"/>
      <c r="C104" s="6"/>
      <c r="D104" s="6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6"/>
      <c r="T104" s="6"/>
      <c r="U104" s="6"/>
      <c r="V104" s="6"/>
    </row>
    <row r="105" spans="1:22" x14ac:dyDescent="0.4">
      <c r="A105" s="6"/>
      <c r="B105" s="6"/>
      <c r="C105" s="6"/>
      <c r="D105" s="6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6"/>
      <c r="T105" s="6"/>
      <c r="U105" s="6"/>
      <c r="V105" s="6"/>
    </row>
    <row r="106" spans="1:22" x14ac:dyDescent="0.4">
      <c r="A106" s="6"/>
      <c r="B106" s="6"/>
      <c r="C106" s="6"/>
      <c r="D106" s="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6"/>
      <c r="T106" s="6"/>
      <c r="U106" s="6"/>
      <c r="V106" s="6"/>
    </row>
    <row r="107" spans="1:22" x14ac:dyDescent="0.4">
      <c r="A107" s="6"/>
      <c r="B107" s="6"/>
      <c r="C107" s="6"/>
      <c r="D107" s="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6"/>
      <c r="T107" s="6"/>
      <c r="U107" s="6"/>
      <c r="V107" s="6"/>
    </row>
    <row r="108" spans="1:22" x14ac:dyDescent="0.4">
      <c r="A108" s="6"/>
      <c r="B108" s="6"/>
      <c r="C108" s="6"/>
      <c r="D108" s="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6"/>
      <c r="T108" s="6"/>
      <c r="U108" s="6"/>
      <c r="V108" s="6"/>
    </row>
    <row r="109" spans="1:22" x14ac:dyDescent="0.4">
      <c r="A109" s="6"/>
      <c r="B109" s="6"/>
      <c r="C109" s="6"/>
      <c r="D109" s="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6"/>
      <c r="T109" s="6"/>
      <c r="U109" s="6"/>
      <c r="V109" s="6"/>
    </row>
    <row r="110" spans="1:22" x14ac:dyDescent="0.4">
      <c r="A110" s="6"/>
      <c r="B110" s="6"/>
      <c r="C110" s="6"/>
      <c r="D110" s="6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6"/>
      <c r="T110" s="6"/>
      <c r="U110" s="6"/>
      <c r="V110" s="6"/>
    </row>
    <row r="111" spans="1:22" x14ac:dyDescent="0.4">
      <c r="A111" s="6"/>
      <c r="B111" s="6"/>
      <c r="C111" s="6"/>
      <c r="D111" s="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6"/>
      <c r="T111" s="6"/>
      <c r="U111" s="6"/>
      <c r="V111" s="6"/>
    </row>
    <row r="112" spans="1:22" x14ac:dyDescent="0.4">
      <c r="A112" s="6"/>
      <c r="B112" s="6"/>
      <c r="C112" s="6"/>
      <c r="D112" s="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6"/>
      <c r="T112" s="6"/>
      <c r="U112" s="6"/>
      <c r="V112" s="6"/>
    </row>
    <row r="113" spans="1:22" x14ac:dyDescent="0.4">
      <c r="A113" s="6"/>
      <c r="B113" s="6"/>
      <c r="C113" s="6"/>
      <c r="D113" s="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6"/>
      <c r="T113" s="6"/>
      <c r="U113" s="6"/>
      <c r="V113" s="6"/>
    </row>
    <row r="114" spans="1:22" x14ac:dyDescent="0.4">
      <c r="A114" s="6"/>
      <c r="B114" s="6"/>
      <c r="C114" s="6"/>
      <c r="D114" s="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6"/>
      <c r="T114" s="6"/>
      <c r="U114" s="6"/>
      <c r="V114" s="6"/>
    </row>
    <row r="115" spans="1:22" x14ac:dyDescent="0.4">
      <c r="A115" s="6"/>
      <c r="B115" s="6"/>
      <c r="C115" s="6"/>
      <c r="D115" s="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6"/>
      <c r="T115" s="6"/>
      <c r="U115" s="6"/>
      <c r="V115" s="6"/>
    </row>
    <row r="116" spans="1:22" x14ac:dyDescent="0.4">
      <c r="A116" s="6"/>
      <c r="B116" s="6"/>
      <c r="C116" s="6"/>
      <c r="D116" s="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6"/>
      <c r="T116" s="6"/>
      <c r="U116" s="6"/>
      <c r="V116" s="6"/>
    </row>
    <row r="117" spans="1:22" x14ac:dyDescent="0.4">
      <c r="A117" s="6"/>
      <c r="B117" s="6"/>
      <c r="C117" s="6"/>
      <c r="D117" s="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6"/>
      <c r="T117" s="6"/>
      <c r="U117" s="6"/>
      <c r="V117" s="6"/>
    </row>
    <row r="118" spans="1:22" x14ac:dyDescent="0.4">
      <c r="A118" s="6"/>
      <c r="B118" s="6"/>
      <c r="C118" s="6"/>
      <c r="D118" s="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6"/>
      <c r="T118" s="6"/>
      <c r="U118" s="6"/>
      <c r="V118" s="6"/>
    </row>
    <row r="119" spans="1:22" x14ac:dyDescent="0.4">
      <c r="A119" s="6"/>
      <c r="B119" s="6"/>
      <c r="C119" s="6"/>
      <c r="D119" s="6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6"/>
      <c r="T119" s="6"/>
      <c r="U119" s="6"/>
      <c r="V119" s="6"/>
    </row>
    <row r="120" spans="1:22" x14ac:dyDescent="0.4">
      <c r="A120" s="6"/>
      <c r="B120" s="6"/>
      <c r="C120" s="6"/>
      <c r="D120" s="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6"/>
      <c r="T120" s="6"/>
      <c r="U120" s="6"/>
      <c r="V120" s="6"/>
    </row>
    <row r="121" spans="1:22" x14ac:dyDescent="0.4">
      <c r="A121" s="6"/>
      <c r="B121" s="6"/>
      <c r="C121" s="6"/>
      <c r="D121" s="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6"/>
      <c r="T121" s="6"/>
      <c r="U121" s="6"/>
      <c r="V121" s="6"/>
    </row>
    <row r="122" spans="1:22" x14ac:dyDescent="0.4">
      <c r="A122" s="6"/>
      <c r="B122" s="6"/>
      <c r="C122" s="6"/>
      <c r="D122" s="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6"/>
      <c r="T122" s="6"/>
      <c r="U122" s="6"/>
      <c r="V122" s="6"/>
    </row>
    <row r="123" spans="1:22" x14ac:dyDescent="0.4">
      <c r="A123" s="6"/>
      <c r="B123" s="6"/>
      <c r="C123" s="6"/>
      <c r="D123" s="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6"/>
      <c r="T123" s="6"/>
      <c r="U123" s="6"/>
      <c r="V123" s="6"/>
    </row>
    <row r="124" spans="1:22" x14ac:dyDescent="0.4">
      <c r="A124" s="6"/>
      <c r="B124" s="6"/>
      <c r="C124" s="6"/>
      <c r="D124" s="6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6"/>
      <c r="T124" s="6"/>
      <c r="U124" s="6"/>
      <c r="V124" s="6"/>
    </row>
    <row r="125" spans="1:22" x14ac:dyDescent="0.4">
      <c r="A125" s="6"/>
      <c r="B125" s="6"/>
      <c r="C125" s="6"/>
      <c r="D125" s="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6"/>
      <c r="T125" s="6"/>
      <c r="U125" s="6"/>
      <c r="V125" s="6"/>
    </row>
    <row r="126" spans="1:22" x14ac:dyDescent="0.4">
      <c r="A126" s="6"/>
      <c r="B126" s="6"/>
      <c r="C126" s="6"/>
      <c r="D126" s="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6"/>
      <c r="T126" s="6"/>
      <c r="U126" s="6"/>
      <c r="V126" s="6"/>
    </row>
    <row r="127" spans="1:22" x14ac:dyDescent="0.4">
      <c r="A127" s="6"/>
      <c r="B127" s="6"/>
      <c r="C127" s="6"/>
      <c r="D127" s="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6"/>
      <c r="T127" s="6"/>
      <c r="U127" s="6"/>
      <c r="V127" s="6"/>
    </row>
    <row r="128" spans="1:22" x14ac:dyDescent="0.4">
      <c r="A128" s="6"/>
      <c r="B128" s="6"/>
      <c r="C128" s="6"/>
      <c r="D128" s="6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6"/>
      <c r="T128" s="6"/>
      <c r="U128" s="6"/>
      <c r="V128" s="6"/>
    </row>
    <row r="129" spans="1:22" x14ac:dyDescent="0.4">
      <c r="A129" s="6"/>
      <c r="B129" s="6"/>
      <c r="C129" s="6"/>
      <c r="D129" s="6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6"/>
      <c r="T129" s="6"/>
      <c r="U129" s="6"/>
      <c r="V129" s="6"/>
    </row>
    <row r="130" spans="1:22" x14ac:dyDescent="0.4">
      <c r="A130" s="6"/>
      <c r="B130" s="6"/>
      <c r="C130" s="6"/>
      <c r="D130" s="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6"/>
      <c r="T130" s="6"/>
      <c r="U130" s="6"/>
      <c r="V130" s="6"/>
    </row>
    <row r="131" spans="1:22" x14ac:dyDescent="0.4">
      <c r="A131" s="6"/>
      <c r="B131" s="6"/>
      <c r="C131" s="6"/>
      <c r="D131" s="6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6"/>
      <c r="T131" s="6"/>
      <c r="U131" s="6"/>
      <c r="V131" s="6"/>
    </row>
    <row r="132" spans="1:22" x14ac:dyDescent="0.4">
      <c r="A132" s="6"/>
      <c r="B132" s="6"/>
      <c r="C132" s="6"/>
      <c r="D132" s="6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6"/>
      <c r="T132" s="6"/>
      <c r="U132" s="6"/>
      <c r="V132" s="6"/>
    </row>
    <row r="133" spans="1:22" x14ac:dyDescent="0.4">
      <c r="A133" s="6"/>
      <c r="B133" s="6"/>
      <c r="C133" s="6"/>
      <c r="D133" s="6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6"/>
      <c r="T133" s="6"/>
      <c r="U133" s="6"/>
      <c r="V133" s="6"/>
    </row>
    <row r="134" spans="1:22" x14ac:dyDescent="0.4">
      <c r="A134" s="6"/>
      <c r="B134" s="6"/>
      <c r="C134" s="6"/>
      <c r="D134" s="6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6"/>
      <c r="T134" s="6"/>
      <c r="U134" s="6"/>
      <c r="V134" s="6"/>
    </row>
    <row r="135" spans="1:22" x14ac:dyDescent="0.4">
      <c r="A135" s="6"/>
      <c r="B135" s="6"/>
      <c r="C135" s="6"/>
      <c r="D135" s="6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6"/>
      <c r="T135" s="6"/>
      <c r="U135" s="6"/>
      <c r="V135" s="6"/>
    </row>
    <row r="136" spans="1:22" x14ac:dyDescent="0.4">
      <c r="A136" s="6"/>
      <c r="B136" s="6"/>
      <c r="C136" s="6"/>
      <c r="D136" s="6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6"/>
      <c r="T136" s="6"/>
      <c r="U136" s="6"/>
      <c r="V136" s="6"/>
    </row>
    <row r="137" spans="1:22" x14ac:dyDescent="0.4">
      <c r="A137" s="6"/>
      <c r="B137" s="6"/>
      <c r="C137" s="6"/>
      <c r="D137" s="6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6"/>
      <c r="T137" s="6"/>
      <c r="U137" s="6"/>
      <c r="V137" s="6"/>
    </row>
    <row r="138" spans="1:22" x14ac:dyDescent="0.4">
      <c r="A138" s="6"/>
      <c r="B138" s="6"/>
      <c r="C138" s="6"/>
      <c r="D138" s="6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6"/>
      <c r="T138" s="6"/>
      <c r="U138" s="6"/>
      <c r="V138" s="6"/>
    </row>
    <row r="139" spans="1:22" x14ac:dyDescent="0.4">
      <c r="A139" s="6"/>
      <c r="B139" s="6"/>
      <c r="C139" s="6"/>
      <c r="D139" s="6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6"/>
      <c r="T139" s="6"/>
      <c r="U139" s="6"/>
      <c r="V139" s="6"/>
    </row>
    <row r="140" spans="1:22" x14ac:dyDescent="0.4">
      <c r="A140" s="6"/>
      <c r="B140" s="6"/>
      <c r="C140" s="6"/>
      <c r="D140" s="6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6"/>
      <c r="T140" s="6"/>
      <c r="U140" s="6"/>
      <c r="V140" s="6"/>
    </row>
    <row r="141" spans="1:22" x14ac:dyDescent="0.4">
      <c r="A141" s="6"/>
      <c r="B141" s="6"/>
      <c r="C141" s="6"/>
      <c r="D141" s="6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6"/>
      <c r="T141" s="6"/>
      <c r="U141" s="6"/>
      <c r="V141" s="6"/>
    </row>
    <row r="142" spans="1:22" x14ac:dyDescent="0.4">
      <c r="A142" s="6"/>
      <c r="B142" s="6"/>
      <c r="C142" s="6"/>
      <c r="D142" s="6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6"/>
      <c r="T142" s="6"/>
      <c r="U142" s="6"/>
      <c r="V142" s="6"/>
    </row>
    <row r="143" spans="1:22" x14ac:dyDescent="0.4">
      <c r="A143" s="6"/>
      <c r="B143" s="6"/>
      <c r="C143" s="6"/>
      <c r="D143" s="6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6"/>
      <c r="T143" s="6"/>
      <c r="U143" s="6"/>
      <c r="V143" s="6"/>
    </row>
    <row r="144" spans="1:22" x14ac:dyDescent="0.4">
      <c r="A144" s="6"/>
      <c r="B144" s="6"/>
      <c r="C144" s="6"/>
      <c r="D144" s="6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6"/>
      <c r="T144" s="6"/>
      <c r="U144" s="6"/>
      <c r="V144" s="6"/>
    </row>
    <row r="145" spans="1:22" x14ac:dyDescent="0.4">
      <c r="A145" s="6"/>
      <c r="B145" s="6"/>
      <c r="C145" s="6"/>
      <c r="D145" s="6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6"/>
      <c r="T145" s="6"/>
      <c r="U145" s="6"/>
      <c r="V145" s="6"/>
    </row>
    <row r="146" spans="1:22" x14ac:dyDescent="0.4">
      <c r="A146" s="6"/>
      <c r="B146" s="6"/>
      <c r="C146" s="6"/>
      <c r="D146" s="6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6"/>
      <c r="T146" s="6"/>
      <c r="U146" s="6"/>
      <c r="V146" s="6"/>
    </row>
    <row r="147" spans="1:22" x14ac:dyDescent="0.4">
      <c r="A147" s="6"/>
      <c r="B147" s="6"/>
      <c r="C147" s="6"/>
      <c r="D147" s="6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6"/>
      <c r="T147" s="6"/>
      <c r="U147" s="6"/>
      <c r="V147" s="6"/>
    </row>
    <row r="148" spans="1:22" x14ac:dyDescent="0.4">
      <c r="A148" s="6"/>
      <c r="B148" s="6"/>
      <c r="C148" s="6"/>
      <c r="D148" s="6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6"/>
      <c r="T148" s="6"/>
      <c r="U148" s="6"/>
      <c r="V148" s="6"/>
    </row>
    <row r="149" spans="1:22" x14ac:dyDescent="0.4">
      <c r="A149" s="6"/>
      <c r="B149" s="6"/>
      <c r="C149" s="6"/>
      <c r="D149" s="6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6"/>
      <c r="T149" s="6"/>
      <c r="U149" s="6"/>
      <c r="V149" s="6"/>
    </row>
    <row r="150" spans="1:22" x14ac:dyDescent="0.4">
      <c r="A150" s="6"/>
      <c r="B150" s="6"/>
      <c r="C150" s="6"/>
      <c r="D150" s="6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6"/>
      <c r="T150" s="6"/>
      <c r="U150" s="6"/>
      <c r="V150" s="6"/>
    </row>
    <row r="151" spans="1:22" x14ac:dyDescent="0.4">
      <c r="A151" s="6"/>
      <c r="B151" s="6"/>
      <c r="C151" s="6"/>
      <c r="D151" s="6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6"/>
      <c r="T151" s="6"/>
      <c r="U151" s="6"/>
      <c r="V151" s="6"/>
    </row>
    <row r="152" spans="1:22" x14ac:dyDescent="0.4">
      <c r="A152" s="6"/>
      <c r="B152" s="6"/>
      <c r="C152" s="6"/>
      <c r="D152" s="6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6"/>
      <c r="T152" s="6"/>
      <c r="U152" s="6"/>
      <c r="V152" s="6"/>
    </row>
    <row r="153" spans="1:22" x14ac:dyDescent="0.4">
      <c r="A153" s="6"/>
      <c r="B153" s="6"/>
      <c r="C153" s="6"/>
      <c r="D153" s="6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6"/>
      <c r="T153" s="6"/>
      <c r="U153" s="6"/>
      <c r="V153" s="6"/>
    </row>
    <row r="154" spans="1:22" x14ac:dyDescent="0.4">
      <c r="A154" s="6"/>
      <c r="B154" s="6"/>
      <c r="C154" s="6"/>
      <c r="D154" s="6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6"/>
      <c r="T154" s="6"/>
      <c r="U154" s="6"/>
      <c r="V154" s="6"/>
    </row>
    <row r="155" spans="1:22" x14ac:dyDescent="0.4">
      <c r="A155" s="6"/>
      <c r="B155" s="6"/>
      <c r="C155" s="6"/>
      <c r="D155" s="6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6"/>
      <c r="T155" s="6"/>
      <c r="U155" s="6"/>
      <c r="V155" s="6"/>
    </row>
    <row r="156" spans="1:22" x14ac:dyDescent="0.4">
      <c r="A156" s="6"/>
      <c r="B156" s="6"/>
      <c r="C156" s="6"/>
      <c r="D156" s="6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6"/>
      <c r="T156" s="6"/>
      <c r="U156" s="6"/>
      <c r="V156" s="6"/>
    </row>
    <row r="157" spans="1:22" x14ac:dyDescent="0.4">
      <c r="A157" s="6"/>
      <c r="B157" s="6"/>
      <c r="C157" s="6"/>
      <c r="D157" s="6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6"/>
      <c r="T157" s="6"/>
      <c r="U157" s="6"/>
      <c r="V157" s="6"/>
    </row>
    <row r="158" spans="1:22" x14ac:dyDescent="0.4">
      <c r="A158" s="6"/>
      <c r="B158" s="6"/>
      <c r="C158" s="6"/>
      <c r="D158" s="6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6"/>
      <c r="T158" s="6"/>
      <c r="U158" s="6"/>
      <c r="V158" s="6"/>
    </row>
    <row r="159" spans="1:22" x14ac:dyDescent="0.4">
      <c r="A159" s="6"/>
      <c r="B159" s="6"/>
      <c r="C159" s="6"/>
      <c r="D159" s="6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6"/>
      <c r="T159" s="6"/>
      <c r="U159" s="6"/>
      <c r="V159" s="6"/>
    </row>
    <row r="160" spans="1:22" x14ac:dyDescent="0.4">
      <c r="A160" s="6"/>
      <c r="B160" s="6"/>
      <c r="C160" s="6"/>
      <c r="D160" s="6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6"/>
      <c r="T160" s="6"/>
      <c r="U160" s="6"/>
      <c r="V160" s="6"/>
    </row>
    <row r="161" spans="1:22" x14ac:dyDescent="0.4">
      <c r="A161" s="6"/>
      <c r="B161" s="6"/>
      <c r="C161" s="6"/>
      <c r="D161" s="6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6"/>
      <c r="T161" s="6"/>
      <c r="U161" s="6"/>
      <c r="V161" s="6"/>
    </row>
    <row r="162" spans="1:22" x14ac:dyDescent="0.4">
      <c r="A162" s="6"/>
      <c r="B162" s="6"/>
      <c r="C162" s="6"/>
      <c r="D162" s="6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6"/>
      <c r="T162" s="6"/>
      <c r="U162" s="6"/>
      <c r="V162" s="6"/>
    </row>
    <row r="163" spans="1:22" x14ac:dyDescent="0.4">
      <c r="A163" s="6"/>
      <c r="B163" s="6"/>
      <c r="C163" s="6"/>
      <c r="D163" s="6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6"/>
      <c r="T163" s="6"/>
      <c r="U163" s="6"/>
      <c r="V163" s="6"/>
    </row>
    <row r="164" spans="1:22" x14ac:dyDescent="0.4">
      <c r="A164" s="6"/>
      <c r="B164" s="6"/>
      <c r="C164" s="6"/>
      <c r="D164" s="6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6"/>
      <c r="T164" s="6"/>
      <c r="U164" s="6"/>
      <c r="V164" s="6"/>
    </row>
    <row r="165" spans="1:22" x14ac:dyDescent="0.4">
      <c r="A165" s="6"/>
      <c r="B165" s="6"/>
      <c r="C165" s="6"/>
      <c r="D165" s="6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6"/>
      <c r="T165" s="6"/>
      <c r="U165" s="6"/>
      <c r="V165" s="6"/>
    </row>
    <row r="166" spans="1:22" x14ac:dyDescent="0.4">
      <c r="A166" s="6"/>
      <c r="B166" s="6"/>
      <c r="C166" s="6"/>
      <c r="D166" s="6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6"/>
      <c r="T166" s="6"/>
      <c r="U166" s="6"/>
      <c r="V166" s="6"/>
    </row>
    <row r="167" spans="1:22" x14ac:dyDescent="0.4">
      <c r="A167" s="6"/>
      <c r="B167" s="6"/>
      <c r="C167" s="6"/>
      <c r="D167" s="6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6"/>
      <c r="T167" s="6"/>
      <c r="U167" s="6"/>
      <c r="V167" s="6"/>
    </row>
    <row r="168" spans="1:22" x14ac:dyDescent="0.4">
      <c r="A168" s="6"/>
      <c r="B168" s="6"/>
      <c r="C168" s="6"/>
      <c r="D168" s="6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6"/>
      <c r="T168" s="6"/>
      <c r="U168" s="6"/>
      <c r="V168" s="6"/>
    </row>
    <row r="169" spans="1:22" x14ac:dyDescent="0.4">
      <c r="A169" s="6"/>
      <c r="B169" s="6"/>
      <c r="C169" s="6"/>
      <c r="D169" s="6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6"/>
      <c r="T169" s="6"/>
      <c r="U169" s="6"/>
      <c r="V169" s="6"/>
    </row>
    <row r="170" spans="1:22" x14ac:dyDescent="0.4">
      <c r="A170" s="6"/>
      <c r="B170" s="6"/>
      <c r="C170" s="6"/>
      <c r="D170" s="6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6"/>
      <c r="T170" s="6"/>
      <c r="U170" s="6"/>
      <c r="V170" s="6"/>
    </row>
    <row r="171" spans="1:22" x14ac:dyDescent="0.4">
      <c r="A171" s="6"/>
      <c r="B171" s="6"/>
      <c r="C171" s="6"/>
      <c r="D171" s="6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6"/>
      <c r="T171" s="6"/>
      <c r="U171" s="6"/>
      <c r="V171" s="6"/>
    </row>
    <row r="172" spans="1:22" x14ac:dyDescent="0.4">
      <c r="A172" s="6"/>
      <c r="B172" s="6"/>
      <c r="C172" s="6"/>
      <c r="D172" s="6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6"/>
      <c r="T172" s="6"/>
      <c r="U172" s="6"/>
      <c r="V172" s="6"/>
    </row>
    <row r="173" spans="1:22" x14ac:dyDescent="0.4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x14ac:dyDescent="0.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x14ac:dyDescent="0.4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x14ac:dyDescent="0.4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x14ac:dyDescent="0.4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x14ac:dyDescent="0.4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x14ac:dyDescent="0.4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x14ac:dyDescent="0.4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x14ac:dyDescent="0.4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x14ac:dyDescent="0.4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x14ac:dyDescent="0.4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x14ac:dyDescent="0.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x14ac:dyDescent="0.4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x14ac:dyDescent="0.4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x14ac:dyDescent="0.4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x14ac:dyDescent="0.4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x14ac:dyDescent="0.4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x14ac:dyDescent="0.4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x14ac:dyDescent="0.4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x14ac:dyDescent="0.4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x14ac:dyDescent="0.4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x14ac:dyDescent="0.4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x14ac:dyDescent="0.4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x14ac:dyDescent="0.4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x14ac:dyDescent="0.4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x14ac:dyDescent="0.4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x14ac:dyDescent="0.4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x14ac:dyDescent="0.4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x14ac:dyDescent="0.4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x14ac:dyDescent="0.4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x14ac:dyDescent="0.4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x14ac:dyDescent="0.4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x14ac:dyDescent="0.4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x14ac:dyDescent="0.4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x14ac:dyDescent="0.4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x14ac:dyDescent="0.4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x14ac:dyDescent="0.4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x14ac:dyDescent="0.4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x14ac:dyDescent="0.4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x14ac:dyDescent="0.4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x14ac:dyDescent="0.4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x14ac:dyDescent="0.4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x14ac:dyDescent="0.4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x14ac:dyDescent="0.4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x14ac:dyDescent="0.4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x14ac:dyDescent="0.4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x14ac:dyDescent="0.4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x14ac:dyDescent="0.4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x14ac:dyDescent="0.4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x14ac:dyDescent="0.4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x14ac:dyDescent="0.4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x14ac:dyDescent="0.4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x14ac:dyDescent="0.4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x14ac:dyDescent="0.4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x14ac:dyDescent="0.4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x14ac:dyDescent="0.4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x14ac:dyDescent="0.4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x14ac:dyDescent="0.4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x14ac:dyDescent="0.4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x14ac:dyDescent="0.4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x14ac:dyDescent="0.4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x14ac:dyDescent="0.4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x14ac:dyDescent="0.4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x14ac:dyDescent="0.4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x14ac:dyDescent="0.4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x14ac:dyDescent="0.4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x14ac:dyDescent="0.4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x14ac:dyDescent="0.4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x14ac:dyDescent="0.4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x14ac:dyDescent="0.4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x14ac:dyDescent="0.4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x14ac:dyDescent="0.4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x14ac:dyDescent="0.4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x14ac:dyDescent="0.4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x14ac:dyDescent="0.4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x14ac:dyDescent="0.4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x14ac:dyDescent="0.4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x14ac:dyDescent="0.4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x14ac:dyDescent="0.4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x14ac:dyDescent="0.4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x14ac:dyDescent="0.4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x14ac:dyDescent="0.4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x14ac:dyDescent="0.4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x14ac:dyDescent="0.4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x14ac:dyDescent="0.4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x14ac:dyDescent="0.4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x14ac:dyDescent="0.4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x14ac:dyDescent="0.4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x14ac:dyDescent="0.4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x14ac:dyDescent="0.4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x14ac:dyDescent="0.4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x14ac:dyDescent="0.4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x14ac:dyDescent="0.4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x14ac:dyDescent="0.4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x14ac:dyDescent="0.4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x14ac:dyDescent="0.4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x14ac:dyDescent="0.4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x14ac:dyDescent="0.4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x14ac:dyDescent="0.4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x14ac:dyDescent="0.4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x14ac:dyDescent="0.4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x14ac:dyDescent="0.4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x14ac:dyDescent="0.4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x14ac:dyDescent="0.4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x14ac:dyDescent="0.4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x14ac:dyDescent="0.4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x14ac:dyDescent="0.4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x14ac:dyDescent="0.4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x14ac:dyDescent="0.4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x14ac:dyDescent="0.4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x14ac:dyDescent="0.4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x14ac:dyDescent="0.4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x14ac:dyDescent="0.4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x14ac:dyDescent="0.4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x14ac:dyDescent="0.4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x14ac:dyDescent="0.4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x14ac:dyDescent="0.4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x14ac:dyDescent="0.4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x14ac:dyDescent="0.4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x14ac:dyDescent="0.4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x14ac:dyDescent="0.4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x14ac:dyDescent="0.4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x14ac:dyDescent="0.4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x14ac:dyDescent="0.4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x14ac:dyDescent="0.4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x14ac:dyDescent="0.4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x14ac:dyDescent="0.4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x14ac:dyDescent="0.4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x14ac:dyDescent="0.4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x14ac:dyDescent="0.4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x14ac:dyDescent="0.4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x14ac:dyDescent="0.4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x14ac:dyDescent="0.4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x14ac:dyDescent="0.4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x14ac:dyDescent="0.4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x14ac:dyDescent="0.4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x14ac:dyDescent="0.4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x14ac:dyDescent="0.4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x14ac:dyDescent="0.4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x14ac:dyDescent="0.4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x14ac:dyDescent="0.4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x14ac:dyDescent="0.4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x14ac:dyDescent="0.4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x14ac:dyDescent="0.4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x14ac:dyDescent="0.4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x14ac:dyDescent="0.4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x14ac:dyDescent="0.4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x14ac:dyDescent="0.4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x14ac:dyDescent="0.4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x14ac:dyDescent="0.4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x14ac:dyDescent="0.4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x14ac:dyDescent="0.4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x14ac:dyDescent="0.4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x14ac:dyDescent="0.4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x14ac:dyDescent="0.4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x14ac:dyDescent="0.4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x14ac:dyDescent="0.4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x14ac:dyDescent="0.4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x14ac:dyDescent="0.4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x14ac:dyDescent="0.4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x14ac:dyDescent="0.4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x14ac:dyDescent="0.4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x14ac:dyDescent="0.4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x14ac:dyDescent="0.4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x14ac:dyDescent="0.4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x14ac:dyDescent="0.4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x14ac:dyDescent="0.4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x14ac:dyDescent="0.4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x14ac:dyDescent="0.4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x14ac:dyDescent="0.4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x14ac:dyDescent="0.4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x14ac:dyDescent="0.4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x14ac:dyDescent="0.4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x14ac:dyDescent="0.4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x14ac:dyDescent="0.4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x14ac:dyDescent="0.4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x14ac:dyDescent="0.4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x14ac:dyDescent="0.4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x14ac:dyDescent="0.4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x14ac:dyDescent="0.4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x14ac:dyDescent="0.4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x14ac:dyDescent="0.4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x14ac:dyDescent="0.4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x14ac:dyDescent="0.4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x14ac:dyDescent="0.4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x14ac:dyDescent="0.4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x14ac:dyDescent="0.4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x14ac:dyDescent="0.4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x14ac:dyDescent="0.4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x14ac:dyDescent="0.4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x14ac:dyDescent="0.4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x14ac:dyDescent="0.4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x14ac:dyDescent="0.4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x14ac:dyDescent="0.4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x14ac:dyDescent="0.4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x14ac:dyDescent="0.4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x14ac:dyDescent="0.4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x14ac:dyDescent="0.4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x14ac:dyDescent="0.4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x14ac:dyDescent="0.4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x14ac:dyDescent="0.4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x14ac:dyDescent="0.4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x14ac:dyDescent="0.4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x14ac:dyDescent="0.4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x14ac:dyDescent="0.4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x14ac:dyDescent="0.4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x14ac:dyDescent="0.4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x14ac:dyDescent="0.4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x14ac:dyDescent="0.4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x14ac:dyDescent="0.4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x14ac:dyDescent="0.4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x14ac:dyDescent="0.4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x14ac:dyDescent="0.4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x14ac:dyDescent="0.4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x14ac:dyDescent="0.4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x14ac:dyDescent="0.4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x14ac:dyDescent="0.4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x14ac:dyDescent="0.4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x14ac:dyDescent="0.4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x14ac:dyDescent="0.4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x14ac:dyDescent="0.4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x14ac:dyDescent="0.4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x14ac:dyDescent="0.4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x14ac:dyDescent="0.4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x14ac:dyDescent="0.4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x14ac:dyDescent="0.4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x14ac:dyDescent="0.4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x14ac:dyDescent="0.4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x14ac:dyDescent="0.4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x14ac:dyDescent="0.4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x14ac:dyDescent="0.4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x14ac:dyDescent="0.4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x14ac:dyDescent="0.4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x14ac:dyDescent="0.4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x14ac:dyDescent="0.4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x14ac:dyDescent="0.4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x14ac:dyDescent="0.4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x14ac:dyDescent="0.4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x14ac:dyDescent="0.4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x14ac:dyDescent="0.4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x14ac:dyDescent="0.4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x14ac:dyDescent="0.4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x14ac:dyDescent="0.4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x14ac:dyDescent="0.4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x14ac:dyDescent="0.4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x14ac:dyDescent="0.4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x14ac:dyDescent="0.4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x14ac:dyDescent="0.4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x14ac:dyDescent="0.4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x14ac:dyDescent="0.4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x14ac:dyDescent="0.4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x14ac:dyDescent="0.4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x14ac:dyDescent="0.4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x14ac:dyDescent="0.4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x14ac:dyDescent="0.4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x14ac:dyDescent="0.4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x14ac:dyDescent="0.4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x14ac:dyDescent="0.4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x14ac:dyDescent="0.4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x14ac:dyDescent="0.4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x14ac:dyDescent="0.4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x14ac:dyDescent="0.4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x14ac:dyDescent="0.4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x14ac:dyDescent="0.4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x14ac:dyDescent="0.4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x14ac:dyDescent="0.4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x14ac:dyDescent="0.4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x14ac:dyDescent="0.4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x14ac:dyDescent="0.4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x14ac:dyDescent="0.4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x14ac:dyDescent="0.4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x14ac:dyDescent="0.4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x14ac:dyDescent="0.4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x14ac:dyDescent="0.4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x14ac:dyDescent="0.4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x14ac:dyDescent="0.4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x14ac:dyDescent="0.4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x14ac:dyDescent="0.4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x14ac:dyDescent="0.4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x14ac:dyDescent="0.4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x14ac:dyDescent="0.4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x14ac:dyDescent="0.4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x14ac:dyDescent="0.4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x14ac:dyDescent="0.4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x14ac:dyDescent="0.4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x14ac:dyDescent="0.4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x14ac:dyDescent="0.4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x14ac:dyDescent="0.4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x14ac:dyDescent="0.4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x14ac:dyDescent="0.4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x14ac:dyDescent="0.4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x14ac:dyDescent="0.4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x14ac:dyDescent="0.4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x14ac:dyDescent="0.4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x14ac:dyDescent="0.4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x14ac:dyDescent="0.4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x14ac:dyDescent="0.4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x14ac:dyDescent="0.4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x14ac:dyDescent="0.4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x14ac:dyDescent="0.4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x14ac:dyDescent="0.4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x14ac:dyDescent="0.4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x14ac:dyDescent="0.4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x14ac:dyDescent="0.4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x14ac:dyDescent="0.4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x14ac:dyDescent="0.4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x14ac:dyDescent="0.4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x14ac:dyDescent="0.4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x14ac:dyDescent="0.4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x14ac:dyDescent="0.4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x14ac:dyDescent="0.4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x14ac:dyDescent="0.4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x14ac:dyDescent="0.4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x14ac:dyDescent="0.4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x14ac:dyDescent="0.4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x14ac:dyDescent="0.4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x14ac:dyDescent="0.4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x14ac:dyDescent="0.4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x14ac:dyDescent="0.4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x14ac:dyDescent="0.4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x14ac:dyDescent="0.4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x14ac:dyDescent="0.4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x14ac:dyDescent="0.4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x14ac:dyDescent="0.4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x14ac:dyDescent="0.4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x14ac:dyDescent="0.4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x14ac:dyDescent="0.4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x14ac:dyDescent="0.4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x14ac:dyDescent="0.4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x14ac:dyDescent="0.4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x14ac:dyDescent="0.4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x14ac:dyDescent="0.4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x14ac:dyDescent="0.4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x14ac:dyDescent="0.4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x14ac:dyDescent="0.4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x14ac:dyDescent="0.4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x14ac:dyDescent="0.4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x14ac:dyDescent="0.4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x14ac:dyDescent="0.4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x14ac:dyDescent="0.4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x14ac:dyDescent="0.4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x14ac:dyDescent="0.4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x14ac:dyDescent="0.4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x14ac:dyDescent="0.4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x14ac:dyDescent="0.4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x14ac:dyDescent="0.4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x14ac:dyDescent="0.4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x14ac:dyDescent="0.4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x14ac:dyDescent="0.4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x14ac:dyDescent="0.4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x14ac:dyDescent="0.4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x14ac:dyDescent="0.4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x14ac:dyDescent="0.4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x14ac:dyDescent="0.4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x14ac:dyDescent="0.4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x14ac:dyDescent="0.4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x14ac:dyDescent="0.4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x14ac:dyDescent="0.4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x14ac:dyDescent="0.4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x14ac:dyDescent="0.4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x14ac:dyDescent="0.4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x14ac:dyDescent="0.4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x14ac:dyDescent="0.4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x14ac:dyDescent="0.4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x14ac:dyDescent="0.4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x14ac:dyDescent="0.4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x14ac:dyDescent="0.4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x14ac:dyDescent="0.4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x14ac:dyDescent="0.4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x14ac:dyDescent="0.4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x14ac:dyDescent="0.4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x14ac:dyDescent="0.4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x14ac:dyDescent="0.4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x14ac:dyDescent="0.4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x14ac:dyDescent="0.4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x14ac:dyDescent="0.4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x14ac:dyDescent="0.4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x14ac:dyDescent="0.4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x14ac:dyDescent="0.4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x14ac:dyDescent="0.4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x14ac:dyDescent="0.4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x14ac:dyDescent="0.4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x14ac:dyDescent="0.4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x14ac:dyDescent="0.4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x14ac:dyDescent="0.4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x14ac:dyDescent="0.4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x14ac:dyDescent="0.4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x14ac:dyDescent="0.4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x14ac:dyDescent="0.4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x14ac:dyDescent="0.4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x14ac:dyDescent="0.4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x14ac:dyDescent="0.4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x14ac:dyDescent="0.4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x14ac:dyDescent="0.4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x14ac:dyDescent="0.4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x14ac:dyDescent="0.4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x14ac:dyDescent="0.4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x14ac:dyDescent="0.4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x14ac:dyDescent="0.4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x14ac:dyDescent="0.4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x14ac:dyDescent="0.4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x14ac:dyDescent="0.4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x14ac:dyDescent="0.4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x14ac:dyDescent="0.4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x14ac:dyDescent="0.4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x14ac:dyDescent="0.4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x14ac:dyDescent="0.4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x14ac:dyDescent="0.4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x14ac:dyDescent="0.4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x14ac:dyDescent="0.4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x14ac:dyDescent="0.4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x14ac:dyDescent="0.4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x14ac:dyDescent="0.4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x14ac:dyDescent="0.4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x14ac:dyDescent="0.4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x14ac:dyDescent="0.4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x14ac:dyDescent="0.4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x14ac:dyDescent="0.4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x14ac:dyDescent="0.4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x14ac:dyDescent="0.4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x14ac:dyDescent="0.4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x14ac:dyDescent="0.4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x14ac:dyDescent="0.4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x14ac:dyDescent="0.4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x14ac:dyDescent="0.4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x14ac:dyDescent="0.4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x14ac:dyDescent="0.4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x14ac:dyDescent="0.4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x14ac:dyDescent="0.4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x14ac:dyDescent="0.4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x14ac:dyDescent="0.4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x14ac:dyDescent="0.4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x14ac:dyDescent="0.4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x14ac:dyDescent="0.4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x14ac:dyDescent="0.4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x14ac:dyDescent="0.4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x14ac:dyDescent="0.4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x14ac:dyDescent="0.4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x14ac:dyDescent="0.4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x14ac:dyDescent="0.4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x14ac:dyDescent="0.4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x14ac:dyDescent="0.4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x14ac:dyDescent="0.4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x14ac:dyDescent="0.4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x14ac:dyDescent="0.4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x14ac:dyDescent="0.4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x14ac:dyDescent="0.4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x14ac:dyDescent="0.4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x14ac:dyDescent="0.4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x14ac:dyDescent="0.4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x14ac:dyDescent="0.4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x14ac:dyDescent="0.4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x14ac:dyDescent="0.4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x14ac:dyDescent="0.4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x14ac:dyDescent="0.4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x14ac:dyDescent="0.4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x14ac:dyDescent="0.4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x14ac:dyDescent="0.4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x14ac:dyDescent="0.4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x14ac:dyDescent="0.4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x14ac:dyDescent="0.4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x14ac:dyDescent="0.4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x14ac:dyDescent="0.4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x14ac:dyDescent="0.4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x14ac:dyDescent="0.4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x14ac:dyDescent="0.4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x14ac:dyDescent="0.4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x14ac:dyDescent="0.4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x14ac:dyDescent="0.4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x14ac:dyDescent="0.4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x14ac:dyDescent="0.4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x14ac:dyDescent="0.4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x14ac:dyDescent="0.4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x14ac:dyDescent="0.4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x14ac:dyDescent="0.4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x14ac:dyDescent="0.4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x14ac:dyDescent="0.4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x14ac:dyDescent="0.4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x14ac:dyDescent="0.4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x14ac:dyDescent="0.4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x14ac:dyDescent="0.4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x14ac:dyDescent="0.4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x14ac:dyDescent="0.4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x14ac:dyDescent="0.4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x14ac:dyDescent="0.4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x14ac:dyDescent="0.4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x14ac:dyDescent="0.4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x14ac:dyDescent="0.4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x14ac:dyDescent="0.4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x14ac:dyDescent="0.4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x14ac:dyDescent="0.4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x14ac:dyDescent="0.4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x14ac:dyDescent="0.4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x14ac:dyDescent="0.4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x14ac:dyDescent="0.4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x14ac:dyDescent="0.4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x14ac:dyDescent="0.4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x14ac:dyDescent="0.4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x14ac:dyDescent="0.4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x14ac:dyDescent="0.4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x14ac:dyDescent="0.4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x14ac:dyDescent="0.4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x14ac:dyDescent="0.4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x14ac:dyDescent="0.4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x14ac:dyDescent="0.4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x14ac:dyDescent="0.4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x14ac:dyDescent="0.4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x14ac:dyDescent="0.4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x14ac:dyDescent="0.4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x14ac:dyDescent="0.4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x14ac:dyDescent="0.4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x14ac:dyDescent="0.4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x14ac:dyDescent="0.4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x14ac:dyDescent="0.4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x14ac:dyDescent="0.4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x14ac:dyDescent="0.4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x14ac:dyDescent="0.4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x14ac:dyDescent="0.4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x14ac:dyDescent="0.4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x14ac:dyDescent="0.4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x14ac:dyDescent="0.4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x14ac:dyDescent="0.4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x14ac:dyDescent="0.4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x14ac:dyDescent="0.4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x14ac:dyDescent="0.4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x14ac:dyDescent="0.4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x14ac:dyDescent="0.4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x14ac:dyDescent="0.4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x14ac:dyDescent="0.4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x14ac:dyDescent="0.4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x14ac:dyDescent="0.4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x14ac:dyDescent="0.4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x14ac:dyDescent="0.4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x14ac:dyDescent="0.4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x14ac:dyDescent="0.4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x14ac:dyDescent="0.4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x14ac:dyDescent="0.4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x14ac:dyDescent="0.4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x14ac:dyDescent="0.4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x14ac:dyDescent="0.4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x14ac:dyDescent="0.4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x14ac:dyDescent="0.4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x14ac:dyDescent="0.4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x14ac:dyDescent="0.4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x14ac:dyDescent="0.4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x14ac:dyDescent="0.4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x14ac:dyDescent="0.4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x14ac:dyDescent="0.4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x14ac:dyDescent="0.4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x14ac:dyDescent="0.4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x14ac:dyDescent="0.4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x14ac:dyDescent="0.4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x14ac:dyDescent="0.4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x14ac:dyDescent="0.4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x14ac:dyDescent="0.4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x14ac:dyDescent="0.4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x14ac:dyDescent="0.4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x14ac:dyDescent="0.4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x14ac:dyDescent="0.4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x14ac:dyDescent="0.4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x14ac:dyDescent="0.4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x14ac:dyDescent="0.4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x14ac:dyDescent="0.4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x14ac:dyDescent="0.4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x14ac:dyDescent="0.4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x14ac:dyDescent="0.4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x14ac:dyDescent="0.4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x14ac:dyDescent="0.4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x14ac:dyDescent="0.4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x14ac:dyDescent="0.4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x14ac:dyDescent="0.4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x14ac:dyDescent="0.4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x14ac:dyDescent="0.4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x14ac:dyDescent="0.4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x14ac:dyDescent="0.4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x14ac:dyDescent="0.4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x14ac:dyDescent="0.4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x14ac:dyDescent="0.4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x14ac:dyDescent="0.4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x14ac:dyDescent="0.4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x14ac:dyDescent="0.4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x14ac:dyDescent="0.4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x14ac:dyDescent="0.4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x14ac:dyDescent="0.4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x14ac:dyDescent="0.4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x14ac:dyDescent="0.4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x14ac:dyDescent="0.4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x14ac:dyDescent="0.4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x14ac:dyDescent="0.4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x14ac:dyDescent="0.4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x14ac:dyDescent="0.4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x14ac:dyDescent="0.4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x14ac:dyDescent="0.4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x14ac:dyDescent="0.4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x14ac:dyDescent="0.4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x14ac:dyDescent="0.4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x14ac:dyDescent="0.4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x14ac:dyDescent="0.4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x14ac:dyDescent="0.4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x14ac:dyDescent="0.4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x14ac:dyDescent="0.4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x14ac:dyDescent="0.4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x14ac:dyDescent="0.4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x14ac:dyDescent="0.4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x14ac:dyDescent="0.4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x14ac:dyDescent="0.4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x14ac:dyDescent="0.4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x14ac:dyDescent="0.4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x14ac:dyDescent="0.4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x14ac:dyDescent="0.4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x14ac:dyDescent="0.4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x14ac:dyDescent="0.4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x14ac:dyDescent="0.4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x14ac:dyDescent="0.4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x14ac:dyDescent="0.4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x14ac:dyDescent="0.4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x14ac:dyDescent="0.4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x14ac:dyDescent="0.4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x14ac:dyDescent="0.4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x14ac:dyDescent="0.4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x14ac:dyDescent="0.4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x14ac:dyDescent="0.4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x14ac:dyDescent="0.4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x14ac:dyDescent="0.4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x14ac:dyDescent="0.4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x14ac:dyDescent="0.4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x14ac:dyDescent="0.4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x14ac:dyDescent="0.4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x14ac:dyDescent="0.4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x14ac:dyDescent="0.4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x14ac:dyDescent="0.4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x14ac:dyDescent="0.4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x14ac:dyDescent="0.4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x14ac:dyDescent="0.4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x14ac:dyDescent="0.4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x14ac:dyDescent="0.4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x14ac:dyDescent="0.4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</sheetData>
  <mergeCells count="2">
    <mergeCell ref="A4:U4"/>
    <mergeCell ref="M5:N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2022-04-26T02:30:31Z</dcterms:created>
  <dcterms:modified xsi:type="dcterms:W3CDTF">2022-04-26T02:33:34Z</dcterms:modified>
</cp:coreProperties>
</file>