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45" windowWidth="15300" windowHeight="7965" activeTab="3"/>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<sst xmlns="http://schemas.openxmlformats.org/spreadsheetml/2006/main" count="168" uniqueCount="98">
  <si>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</si>
  <si>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</si>
  <si>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</si>
  <si>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</si>
  <si>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</si>
  <si>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</si>
  <si>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</si>
  <si>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</si>
  <si>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</si>
  <si>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</si>
  <si>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</si>
  <si>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</si>
  <si>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</si>
  <si>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</si>
  <si>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</si>
  <si>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</si>
  <si>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</si>
  <si>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</si>
  <si>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</si>
  <si>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</si>
  <si>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</si>
  <si>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</si>
  <si>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</si>
  <si>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</si>
  <si>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</si>
  <si>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</si>
  <si>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</si>
  <si>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</si>
  <si>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</si>
  <si>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</si>
  <si>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</si>
  <si>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</si>
  <si>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</si>
  <si>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</si>
  <si>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</si>
  <si>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</si>
  <si>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</si>
  <si>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</si>
  <si>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</si>
  <si>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</si>
  <si>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</si>
  <si>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</si>
  <si>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</si>
  <si>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</si>
  <si>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</si>
  <si>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</si>
  <si>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</si>
  <si>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</si>
  <si>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</si>
  <si>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</si>
  <si>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</si>
  <si>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</si>
  <si>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</si>
  <si>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</si>
  <si>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</si>
  <si>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</si>
  <si>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</si>
  <si>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</si>
  <si>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</si>
  <si>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</si>
  <si>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</si>
  <si>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</si>
  <si>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</si>
  <si>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</si>
  <si>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</si>
  <si>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</si>
  <si>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</si>
  <si>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</si>
  <si>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</si>
  <si>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</si>
  <si>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</si>
  <si>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</si>
  <si>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</si>
  <si>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</si>
  <si>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01014010</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</si>
  <si>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</si>
  <si>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</si>
  <si>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</si>
  <si>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</si>
  <si>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</si>
  <si>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</si>
  <si>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</si>
  <si>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</si>
  <si>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TPHCM, ngày 22 tháng 4 năm 2022</t>
  </si>
  <si>
    <t xml:space="preserve">                    Thành phố Hồ Chí Minh, ngày 22 tháng 4 năm 2022</t>
  </si>
  <si>
    <t>THỐNG KÊ CHI TIẾT KHỐI LƯỢNG CÔNG VIỆC THỰC HIỆN THÁNG 4/2022</t>
  </si>
  <si>
    <t>BẢNG TỔNG HỢP CÔNG VIỆC ĐỘT XUẤT ĐÃ THỰC HIỆN THÁNG 4/2022
(Gửi file mềm ngày 25 hàng tháng)</t>
  </si>
  <si>
    <t>DANH SÁCH XẾP LOẠI THI ĐUA THÁNG 4/2022</t>
  </si>
  <si>
    <t xml:space="preserve">23/21 vượt 02 ngày </t>
  </si>
  <si>
    <t xml:space="preserve">Nguyễn Văn Chiến; </t>
  </si>
  <si>
    <t>Thực hiện báo cáo theo công văn 
số 7780/SLĐTBXH-GDNN
 ngày 04/03/2022;</t>
  </si>
  <si>
    <t>Từ ngày 11/3 đến ngày 01/4/2022</t>
  </si>
  <si>
    <t>Làm việc với công ty TNHH Xây dựng - Thương mại Ngọc Phú Phát về việc nhận sinh viên khoa Kinh tế thực tập tốt nghiệp (02 SV)</t>
  </si>
  <si>
    <t>Ngày 01/4/2022</t>
  </si>
  <si>
    <t>Hướng dẫn sinh viên 19C1 và 18T4 đi thực tập tốt nghiệp tại doanh nghiệp</t>
  </si>
  <si>
    <t>Ngày 10/4/2022</t>
  </si>
  <si>
    <t xml:space="preserve">Tham gia tư vấn tuyển sinh theo Kế hoạch số 128/KH-LTT-TĐ ngày 09/03/2022 kế hoạch Truyền thông và giới thiệu Trường Cao đẳng Lý Tự Trọng Tp.HCM đợt 1 năm 2022 </t>
  </si>
  <si>
    <t>Từ ngày 10/4 đến hết ngày 25/5/2022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</si>
</sst>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9" fillId="0" borderId="1" xfId="0" quotePrefix="1" applyFont="1" applyBorder="1" applyAlignment="1">
      <alignment horizontal="justify" vertical="center"/>
    </xf>
    <xf numFmtId="0" fontId="8" fillId="0" borderId="1" xfId="1" quotePrefix="1" applyFont="1" applyFill="1" applyBorder="1" applyAlignment="1">
      <alignment horizontal="justify" vertical="center"/>
    </xf>
    <xf numFmtId="0" fontId="8" fillId="0" borderId="1" xfId="1" applyFont="1" applyFill="1" applyBorder="1" applyAlignment="1">
      <alignment horizontal="left" vertical="center" wrapText="1"/>
    </xf>
    <xf numFmtId="0" fontId="9" fillId="0" borderId="0" xfId="0" applyFont="1" applyAlignment="1">
      <alignmen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1119185</xdr:colOff>
      <xdr:row>3</xdr:row>
      <xdr:rowOff>59531</xdr:rowOff>
    </xdr:from>
    <xdr:to>
      <xdr:col>4</xdr:col>
      <xdr:colOff>59528</xdr:colOff>
      <xdr:row>3</xdr:row>
      <xdr:rowOff>59531</xdr:rowOff>
    </xdr:to>
    <xdr:cxnSp macro="">
      <xdr:nvCxnSpPr>
        <xdr:cNvPr id="5" name="Straight Connector 4"/>
        <xdr:cNvCxnSpPr/>
      </xdr:nvCxnSpPr>
      <xdr:spPr>
        <a:xfrm>
          <a:off x="1559716" y="666750"/>
          <a:ext cx="15954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66675</xdr:colOff>
      <xdr:row>2</xdr:row>
      <xdr:rowOff>47625</xdr:rowOff>
    </xdr:from>
    <xdr:to>
      <xdr:col>10</xdr:col>
      <xdr:colOff>76200</xdr:colOff>
      <xdr:row>2</xdr:row>
      <xdr:rowOff>47625</xdr:rowOff>
    </xdr:to>
    <xdr:cxnSp macro="">
      <xdr:nvCxnSpPr>
        <xdr:cNvPr id="7" name="Straight Connector 6"/>
        <xdr:cNvCxnSpPr/>
      </xdr:nvCxnSpPr>
      <xdr:spPr>
        <a:xfrm>
          <a:off x="57912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7" zoomScaleNormal="100" workbookViewId="0">
      <selection activeCell="H11" sqref="H11"/>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4" t="s">
        <v>5</v>
      </c>
      <c r="B1" s="114"/>
      <c r="C1" s="114"/>
      <c r="D1" s="60"/>
      <c r="E1" s="109" t="s">
        <v>26</v>
      </c>
      <c r="F1" s="109"/>
      <c r="G1" s="109"/>
    </row>
    <row r="2" spans="1:7" ht="15.75" customHeight="1" x14ac:dyDescent="0.25">
      <c r="A2" s="114" t="s">
        <v>6</v>
      </c>
      <c r="B2" s="114"/>
      <c r="C2" s="114"/>
      <c r="D2" s="60"/>
      <c r="E2" s="109" t="s">
        <v>25</v>
      </c>
      <c r="F2" s="109"/>
      <c r="G2" s="109"/>
    </row>
    <row r="3" spans="1:7" ht="19.5" customHeight="1" x14ac:dyDescent="0.25">
      <c r="A3" s="111" t="s">
        <v>69</v>
      </c>
      <c r="B3" s="111"/>
      <c r="C3" s="111"/>
      <c r="D3" s="16"/>
      <c r="E3" s="49"/>
      <c r="F3" s="49"/>
      <c r="G3" s="52"/>
    </row>
    <row r="4" spans="1:7" ht="23.25" customHeight="1" x14ac:dyDescent="0.25">
      <c r="G4" s="63" t="s">
        <v>28</v>
      </c>
    </row>
    <row r="5" spans="1:7" ht="68.25" customHeight="1" x14ac:dyDescent="0.25">
      <c r="A5" s="113" t="s">
        <v>51</v>
      </c>
      <c r="B5" s="113"/>
      <c r="C5" s="113"/>
      <c r="D5" s="113"/>
      <c r="E5" s="113"/>
      <c r="F5" s="113"/>
      <c r="G5" s="113"/>
    </row>
    <row r="6" spans="1:7" ht="9.75" customHeight="1" x14ac:dyDescent="0.25"/>
    <row r="7" spans="1:7" ht="69" customHeight="1" x14ac:dyDescent="0.25">
      <c r="A7" s="51" t="s">
        <v>2</v>
      </c>
      <c r="B7" s="51" t="s">
        <v>7</v>
      </c>
      <c r="C7" s="51" t="s">
        <v>40</v>
      </c>
      <c r="D7" s="70" t="s">
        <v>52</v>
      </c>
      <c r="E7" s="70" t="s">
        <v>82</v>
      </c>
      <c r="F7" s="70" t="s">
        <v>72</v>
      </c>
      <c r="G7" s="50" t="s">
        <v>3</v>
      </c>
    </row>
    <row r="8" spans="1:7" ht="24" customHeight="1" x14ac:dyDescent="0.25">
      <c r="A8" s="8" t="s">
        <v>41</v>
      </c>
      <c r="B8" s="55"/>
      <c r="C8" s="55"/>
      <c r="D8" s="55"/>
      <c r="E8" s="56"/>
      <c r="F8" s="56"/>
      <c r="G8" s="55"/>
    </row>
    <row r="9" spans="1:7" ht="126.75" customHeight="1" x14ac:dyDescent="0.25">
      <c r="A9" s="9" t="s">
        <v>0</v>
      </c>
      <c r="B9" s="10" t="s">
        <v>70</v>
      </c>
      <c r="C9" s="97" t="s">
        <v>73</v>
      </c>
      <c r="D9" s="53"/>
      <c r="E9" s="98" t="s">
        <v>80</v>
      </c>
      <c r="F9" s="15"/>
      <c r="G9" s="98" t="s">
        <v>75</v>
      </c>
    </row>
    <row r="10" spans="1:7" ht="47.25" x14ac:dyDescent="0.25">
      <c r="A10" s="9" t="s">
        <v>1</v>
      </c>
      <c r="B10" s="10" t="s">
        <v>71</v>
      </c>
      <c r="C10" s="97" t="s">
        <v>74</v>
      </c>
      <c r="D10" s="53"/>
      <c r="E10" s="15"/>
      <c r="F10" s="98" t="s">
        <v>80</v>
      </c>
      <c r="G10" s="14"/>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0" t="s">
        <v>83</v>
      </c>
      <c r="F13" s="110"/>
      <c r="G13" s="12"/>
    </row>
    <row r="14" spans="1:7" ht="15.75" x14ac:dyDescent="0.25">
      <c r="A14" s="12"/>
      <c r="B14" s="12"/>
      <c r="C14" s="12"/>
      <c r="D14" s="12"/>
      <c r="E14" s="111" t="s">
        <v>4</v>
      </c>
      <c r="F14" s="111"/>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1" t="s">
        <v>70</v>
      </c>
      <c r="F18" s="111"/>
    </row>
    <row r="20" spans="4:7" x14ac:dyDescent="0.25">
      <c r="D20" s="112"/>
      <c r="E20" s="112"/>
      <c r="F20" s="112"/>
      <c r="G20" s="112"/>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7" zoomScale="90" zoomScaleNormal="90" workbookViewId="0">
      <selection activeCell="I9" sqref="I9"/>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17" t="s">
        <v>76</v>
      </c>
      <c r="B1" s="117"/>
      <c r="C1" s="66"/>
      <c r="D1" s="34"/>
      <c r="E1" s="121" t="s">
        <v>35</v>
      </c>
      <c r="F1" s="121"/>
      <c r="G1" s="121"/>
      <c r="H1" s="35"/>
    </row>
    <row r="2" spans="1:8" ht="19.5" customHeight="1" x14ac:dyDescent="0.25">
      <c r="A2" s="41"/>
      <c r="B2" s="41"/>
      <c r="C2" s="66"/>
      <c r="D2" s="66"/>
      <c r="E2" s="59"/>
      <c r="F2" s="34"/>
      <c r="G2" s="48" t="s">
        <v>29</v>
      </c>
      <c r="H2" s="35"/>
    </row>
    <row r="3" spans="1:8" ht="44.25" customHeight="1" x14ac:dyDescent="0.25">
      <c r="A3" s="120" t="s">
        <v>86</v>
      </c>
      <c r="B3" s="119"/>
      <c r="C3" s="119"/>
      <c r="D3" s="119"/>
      <c r="E3" s="119"/>
      <c r="F3" s="119"/>
      <c r="G3" s="119"/>
      <c r="H3" s="37"/>
    </row>
    <row r="4" spans="1:8" ht="6" customHeight="1" x14ac:dyDescent="0.25">
      <c r="A4" s="119"/>
      <c r="B4" s="119"/>
      <c r="C4" s="119"/>
      <c r="D4" s="119"/>
      <c r="E4" s="119"/>
      <c r="F4" s="119"/>
      <c r="G4" s="119"/>
      <c r="H4" s="37"/>
    </row>
    <row r="5" spans="1:8" s="39" customFormat="1" ht="4.5" customHeight="1" x14ac:dyDescent="0.25">
      <c r="A5" s="38"/>
      <c r="B5" s="38"/>
      <c r="C5" s="38"/>
      <c r="D5" s="38"/>
      <c r="E5" s="38"/>
      <c r="F5" s="38"/>
      <c r="G5" s="38"/>
      <c r="H5" s="38"/>
    </row>
    <row r="6" spans="1:8" s="39" customFormat="1" ht="81" customHeight="1" x14ac:dyDescent="0.25">
      <c r="A6" s="74" t="s">
        <v>2</v>
      </c>
      <c r="B6" s="67" t="s">
        <v>33</v>
      </c>
      <c r="C6" s="67" t="s">
        <v>53</v>
      </c>
      <c r="D6" s="67" t="s">
        <v>54</v>
      </c>
      <c r="E6" s="67" t="s">
        <v>32</v>
      </c>
      <c r="F6" s="67" t="s">
        <v>55</v>
      </c>
      <c r="G6" s="18" t="s">
        <v>3</v>
      </c>
      <c r="H6" s="38"/>
    </row>
    <row r="7" spans="1:8" s="39" customFormat="1" ht="27" customHeight="1" x14ac:dyDescent="0.25">
      <c r="A7" s="74" t="s">
        <v>30</v>
      </c>
      <c r="B7" s="75" t="s">
        <v>34</v>
      </c>
      <c r="C7" s="75"/>
      <c r="D7" s="75"/>
      <c r="E7" s="75"/>
      <c r="F7" s="18"/>
      <c r="G7" s="18"/>
      <c r="H7" s="38"/>
    </row>
    <row r="8" spans="1:8" s="39" customFormat="1" ht="138" customHeight="1" x14ac:dyDescent="0.25">
      <c r="A8" s="76" t="s">
        <v>45</v>
      </c>
      <c r="B8" s="108" t="s">
        <v>90</v>
      </c>
      <c r="C8" s="101">
        <v>1</v>
      </c>
      <c r="D8" s="76" t="s">
        <v>89</v>
      </c>
      <c r="E8" s="76" t="s">
        <v>91</v>
      </c>
      <c r="F8" s="77" t="s">
        <v>79</v>
      </c>
      <c r="G8" s="77"/>
      <c r="H8" s="38"/>
    </row>
    <row r="9" spans="1:8" s="39" customFormat="1" ht="133.5" customHeight="1" x14ac:dyDescent="0.25">
      <c r="A9" s="76" t="s">
        <v>46</v>
      </c>
      <c r="B9" s="105" t="s">
        <v>96</v>
      </c>
      <c r="C9" s="101">
        <v>1</v>
      </c>
      <c r="D9" s="76" t="s">
        <v>78</v>
      </c>
      <c r="E9" s="76" t="s">
        <v>97</v>
      </c>
      <c r="F9" s="77" t="s">
        <v>79</v>
      </c>
      <c r="G9" s="77"/>
      <c r="H9" s="38"/>
    </row>
    <row r="10" spans="1:8" s="39" customFormat="1" ht="18.75" x14ac:dyDescent="0.25">
      <c r="A10" s="76" t="s">
        <v>47</v>
      </c>
      <c r="B10" s="106"/>
      <c r="C10" s="101"/>
      <c r="D10" s="76"/>
      <c r="E10" s="76"/>
      <c r="F10" s="77"/>
      <c r="G10" s="77"/>
      <c r="H10" s="38"/>
    </row>
    <row r="11" spans="1:8" s="39" customFormat="1" ht="18.75" x14ac:dyDescent="0.25">
      <c r="A11" s="76" t="s">
        <v>57</v>
      </c>
      <c r="B11" s="76"/>
      <c r="C11" s="101"/>
      <c r="D11" s="76"/>
      <c r="E11" s="107"/>
      <c r="F11" s="77"/>
      <c r="G11" s="77"/>
      <c r="H11" s="38"/>
    </row>
    <row r="12" spans="1:8" s="39" customFormat="1" ht="27" customHeight="1" x14ac:dyDescent="0.25">
      <c r="A12" s="78" t="s">
        <v>31</v>
      </c>
      <c r="B12" s="79" t="s">
        <v>56</v>
      </c>
      <c r="C12" s="79"/>
      <c r="D12" s="79"/>
      <c r="E12" s="79"/>
      <c r="F12" s="77"/>
      <c r="G12" s="77"/>
      <c r="H12" s="38"/>
    </row>
    <row r="13" spans="1:8" s="39" customFormat="1" ht="66" x14ac:dyDescent="0.25">
      <c r="A13" s="76" t="s">
        <v>45</v>
      </c>
      <c r="B13" s="106" t="s">
        <v>92</v>
      </c>
      <c r="C13" s="101">
        <v>2</v>
      </c>
      <c r="D13" s="76" t="s">
        <v>77</v>
      </c>
      <c r="E13" s="76" t="s">
        <v>93</v>
      </c>
      <c r="F13" s="77" t="s">
        <v>79</v>
      </c>
      <c r="G13" s="77"/>
      <c r="H13" s="38"/>
    </row>
    <row r="14" spans="1:8" s="39" customFormat="1" ht="49.5" x14ac:dyDescent="0.25">
      <c r="A14" s="76" t="s">
        <v>46</v>
      </c>
      <c r="B14" s="106" t="s">
        <v>94</v>
      </c>
      <c r="C14" s="101">
        <v>1</v>
      </c>
      <c r="D14" s="76" t="s">
        <v>78</v>
      </c>
      <c r="E14" s="76" t="s">
        <v>95</v>
      </c>
      <c r="F14" s="77" t="s">
        <v>79</v>
      </c>
      <c r="G14" s="77"/>
      <c r="H14" s="38"/>
    </row>
    <row r="15" spans="1:8" s="39" customFormat="1" ht="27" customHeight="1" x14ac:dyDescent="0.25">
      <c r="A15" s="76" t="s">
        <v>47</v>
      </c>
      <c r="B15" s="76"/>
      <c r="C15" s="76"/>
      <c r="D15" s="76"/>
      <c r="E15" s="76"/>
      <c r="F15" s="77"/>
      <c r="G15" s="77"/>
      <c r="H15" s="38"/>
    </row>
    <row r="16" spans="1:8" s="39" customFormat="1" ht="13.5" customHeight="1" x14ac:dyDescent="0.25">
      <c r="A16" s="38"/>
      <c r="B16" s="38"/>
      <c r="C16" s="38"/>
      <c r="D16" s="38"/>
      <c r="E16" s="38"/>
      <c r="F16" s="38"/>
      <c r="G16" s="38"/>
      <c r="H16" s="38"/>
    </row>
    <row r="17" spans="1:8" s="39" customFormat="1" ht="107.25" customHeight="1" x14ac:dyDescent="0.25">
      <c r="A17" s="118" t="s">
        <v>67</v>
      </c>
      <c r="B17" s="118"/>
      <c r="C17" s="118"/>
      <c r="D17" s="118"/>
      <c r="E17" s="118"/>
      <c r="F17" s="118"/>
      <c r="G17" s="118"/>
      <c r="H17" s="38"/>
    </row>
    <row r="18" spans="1:8" s="39" customFormat="1" ht="20.100000000000001" customHeight="1" x14ac:dyDescent="0.25">
      <c r="A18" s="38"/>
      <c r="B18" s="38"/>
      <c r="C18" s="38"/>
      <c r="D18" s="102" t="s">
        <v>84</v>
      </c>
      <c r="E18" s="102"/>
      <c r="F18" s="102"/>
      <c r="G18" s="102"/>
      <c r="H18" s="38"/>
    </row>
    <row r="19" spans="1:8" s="39" customFormat="1" ht="20.100000000000001" customHeight="1" x14ac:dyDescent="0.25">
      <c r="A19" s="38"/>
      <c r="B19" s="38"/>
      <c r="C19" s="38"/>
      <c r="D19" s="38"/>
      <c r="E19" s="116" t="s">
        <v>4</v>
      </c>
      <c r="F19" s="116"/>
      <c r="G19" s="116"/>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9"/>
      <c r="F22" s="99"/>
      <c r="G22" s="99"/>
      <c r="H22" s="40"/>
    </row>
    <row r="23" spans="1:8" s="39" customFormat="1" ht="20.100000000000001" customHeight="1" x14ac:dyDescent="0.25">
      <c r="A23" s="40"/>
      <c r="B23" s="40"/>
      <c r="C23" s="40"/>
      <c r="D23" s="40"/>
      <c r="E23" s="99"/>
      <c r="F23" s="99"/>
      <c r="G23" s="99"/>
      <c r="H23" s="40"/>
    </row>
    <row r="24" spans="1:8" s="39" customFormat="1" ht="18.75" x14ac:dyDescent="0.25">
      <c r="A24" s="40"/>
      <c r="B24" s="40"/>
      <c r="C24" s="40"/>
      <c r="D24" s="40"/>
      <c r="E24" s="115" t="s">
        <v>70</v>
      </c>
      <c r="F24" s="115"/>
      <c r="G24" s="115"/>
      <c r="H24" s="40"/>
    </row>
    <row r="25" spans="1:8" x14ac:dyDescent="0.25">
      <c r="E25" s="100"/>
      <c r="F25" s="100"/>
      <c r="G25" s="100"/>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zoomScaleNormal="100" workbookViewId="0">
      <selection activeCell="R8" sqref="R8"/>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17" t="s">
        <v>5</v>
      </c>
      <c r="B1" s="117"/>
      <c r="C1" s="117"/>
      <c r="D1" s="117"/>
      <c r="E1" s="1"/>
      <c r="F1" s="1"/>
      <c r="G1" s="1"/>
      <c r="H1" s="1"/>
      <c r="I1" s="109" t="s">
        <v>26</v>
      </c>
      <c r="J1" s="138"/>
      <c r="K1" s="138"/>
      <c r="L1" s="138"/>
      <c r="M1" s="138"/>
      <c r="N1" s="138"/>
    </row>
    <row r="2" spans="1:14" ht="15" customHeight="1" x14ac:dyDescent="0.25">
      <c r="A2" s="117" t="s">
        <v>24</v>
      </c>
      <c r="B2" s="117"/>
      <c r="C2" s="117"/>
      <c r="D2" s="117"/>
      <c r="E2" s="1"/>
      <c r="F2" s="1"/>
      <c r="G2" s="1"/>
      <c r="H2" s="1"/>
      <c r="I2" s="109" t="s">
        <v>25</v>
      </c>
      <c r="J2" s="109"/>
      <c r="K2" s="109"/>
      <c r="L2" s="109"/>
      <c r="M2" s="109"/>
      <c r="N2" s="109"/>
    </row>
    <row r="3" spans="1:14" ht="15" customHeight="1" x14ac:dyDescent="0.25">
      <c r="A3" s="109" t="s">
        <v>69</v>
      </c>
      <c r="B3" s="109"/>
      <c r="C3" s="109"/>
      <c r="D3" s="109"/>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37" t="s">
        <v>85</v>
      </c>
      <c r="B5" s="137"/>
      <c r="C5" s="137"/>
      <c r="D5" s="137"/>
      <c r="E5" s="137"/>
      <c r="F5" s="137"/>
      <c r="G5" s="137"/>
      <c r="H5" s="137"/>
      <c r="I5" s="137"/>
      <c r="J5" s="137"/>
      <c r="K5" s="137"/>
      <c r="L5" s="137"/>
      <c r="M5" s="137"/>
      <c r="N5" s="137"/>
    </row>
    <row r="7" spans="1:14" ht="27.75" customHeight="1" x14ac:dyDescent="0.25">
      <c r="A7" s="126" t="s">
        <v>2</v>
      </c>
      <c r="B7" s="129" t="s">
        <v>44</v>
      </c>
      <c r="C7" s="130"/>
      <c r="D7" s="131" t="s">
        <v>36</v>
      </c>
      <c r="E7" s="132"/>
      <c r="F7" s="132"/>
      <c r="G7" s="132"/>
      <c r="H7" s="133"/>
      <c r="I7" s="134" t="s">
        <v>58</v>
      </c>
      <c r="J7" s="135"/>
      <c r="K7" s="135"/>
      <c r="L7" s="135"/>
      <c r="M7" s="136"/>
      <c r="N7" s="18" t="s">
        <v>3</v>
      </c>
    </row>
    <row r="8" spans="1:14" ht="45.75" customHeight="1" x14ac:dyDescent="0.25">
      <c r="A8" s="127"/>
      <c r="B8" s="64" t="s">
        <v>43</v>
      </c>
      <c r="C8" s="73" t="s">
        <v>50</v>
      </c>
      <c r="D8" s="82" t="s">
        <v>45</v>
      </c>
      <c r="E8" s="83" t="s">
        <v>46</v>
      </c>
      <c r="F8" s="83" t="s">
        <v>47</v>
      </c>
      <c r="G8" s="83" t="s">
        <v>57</v>
      </c>
      <c r="H8" s="83" t="s">
        <v>49</v>
      </c>
      <c r="I8" s="80" t="s">
        <v>45</v>
      </c>
      <c r="J8" s="80" t="s">
        <v>46</v>
      </c>
      <c r="K8" s="80" t="s">
        <v>47</v>
      </c>
      <c r="L8" s="80" t="s">
        <v>57</v>
      </c>
      <c r="M8" s="80" t="s">
        <v>49</v>
      </c>
      <c r="N8" s="18"/>
    </row>
    <row r="9" spans="1:14" ht="24.75" customHeight="1" x14ac:dyDescent="0.25">
      <c r="A9" s="8" t="s">
        <v>41</v>
      </c>
      <c r="B9" s="43"/>
      <c r="C9" s="58"/>
      <c r="D9" s="45"/>
      <c r="E9" s="44"/>
      <c r="F9" s="44"/>
      <c r="G9" s="44"/>
      <c r="H9" s="85"/>
      <c r="I9" s="45"/>
      <c r="J9" s="18"/>
      <c r="K9" s="18"/>
      <c r="L9" s="18"/>
      <c r="M9" s="86"/>
      <c r="N9" s="19"/>
    </row>
    <row r="10" spans="1:14" ht="24" customHeight="1" x14ac:dyDescent="0.25">
      <c r="A10" s="9" t="s">
        <v>0</v>
      </c>
      <c r="B10" s="10" t="s">
        <v>70</v>
      </c>
      <c r="C10" s="97" t="s">
        <v>73</v>
      </c>
      <c r="D10" s="20" t="s">
        <v>81</v>
      </c>
      <c r="E10" s="20" t="s">
        <v>81</v>
      </c>
      <c r="F10" s="20"/>
      <c r="G10" s="20"/>
      <c r="H10" s="84">
        <f>COUNTIF(D10:G10,"X")</f>
        <v>2</v>
      </c>
      <c r="I10" s="21" t="s">
        <v>81</v>
      </c>
      <c r="J10" s="24" t="s">
        <v>81</v>
      </c>
      <c r="K10" s="24"/>
      <c r="L10" s="24"/>
      <c r="M10" s="81">
        <f>COUNTIF(I10:L10,"X")</f>
        <v>2</v>
      </c>
      <c r="N10" s="19"/>
    </row>
    <row r="11" spans="1:14" ht="24" customHeight="1" x14ac:dyDescent="0.25">
      <c r="A11" s="9" t="s">
        <v>1</v>
      </c>
      <c r="B11" s="10" t="s">
        <v>71</v>
      </c>
      <c r="C11" s="97" t="s">
        <v>74</v>
      </c>
      <c r="D11" s="22"/>
      <c r="E11" s="22"/>
      <c r="F11" s="23"/>
      <c r="G11" s="23"/>
      <c r="H11" s="84">
        <f>COUNTIF(D11:G11,"X")</f>
        <v>0</v>
      </c>
      <c r="I11" s="21" t="s">
        <v>81</v>
      </c>
      <c r="J11" s="24"/>
      <c r="K11" s="24"/>
      <c r="L11" s="24"/>
      <c r="M11" s="81">
        <f>COUNTIF(I11:L11,"X")</f>
        <v>1</v>
      </c>
      <c r="N11" s="19"/>
    </row>
    <row r="12" spans="1:14" ht="26.25" customHeight="1" x14ac:dyDescent="0.25">
      <c r="A12" s="8" t="s">
        <v>23</v>
      </c>
      <c r="B12" s="10"/>
      <c r="C12" s="10"/>
      <c r="D12" s="22"/>
      <c r="E12" s="23"/>
      <c r="F12" s="23"/>
      <c r="G12" s="23"/>
      <c r="H12" s="84"/>
      <c r="I12" s="21"/>
      <c r="J12" s="24"/>
      <c r="K12" s="24"/>
      <c r="L12" s="24"/>
      <c r="M12" s="81"/>
      <c r="N12" s="19"/>
    </row>
    <row r="13" spans="1:14" ht="29.25" customHeight="1" x14ac:dyDescent="0.25">
      <c r="A13" s="9" t="s">
        <v>0</v>
      </c>
      <c r="B13" s="10"/>
      <c r="C13" s="9"/>
      <c r="D13" s="20"/>
      <c r="E13" s="20"/>
      <c r="F13" s="45"/>
      <c r="G13" s="45"/>
      <c r="H13" s="84">
        <f>COUNTIF(D13:G13,"X")</f>
        <v>0</v>
      </c>
      <c r="I13" s="21"/>
      <c r="J13" s="24"/>
      <c r="K13" s="24"/>
      <c r="L13" s="24"/>
      <c r="M13" s="81">
        <f>COUNTIF(I13:L13,"X")</f>
        <v>0</v>
      </c>
      <c r="N13" s="19"/>
    </row>
    <row r="14" spans="1:14" ht="15" customHeight="1" x14ac:dyDescent="0.25">
      <c r="A14" s="128"/>
      <c r="B14" s="128"/>
      <c r="C14" s="128"/>
      <c r="D14" s="128"/>
      <c r="E14" s="128"/>
      <c r="F14" s="128"/>
      <c r="G14" s="128"/>
      <c r="H14" s="128"/>
      <c r="I14" s="128"/>
      <c r="J14" s="128"/>
      <c r="K14" s="128"/>
      <c r="L14" s="128"/>
      <c r="M14" s="128"/>
      <c r="N14" s="128"/>
    </row>
    <row r="15" spans="1:14" ht="37.5" customHeight="1" x14ac:dyDescent="0.25">
      <c r="A15" s="123" t="s">
        <v>59</v>
      </c>
      <c r="B15" s="123"/>
      <c r="C15" s="123"/>
      <c r="D15" s="123"/>
      <c r="E15" s="123"/>
      <c r="F15" s="123"/>
      <c r="G15" s="123"/>
      <c r="H15" s="123"/>
      <c r="I15" s="123"/>
      <c r="J15" s="123"/>
      <c r="K15" s="123"/>
      <c r="L15" s="123"/>
      <c r="M15" s="123"/>
      <c r="N15" s="123"/>
    </row>
    <row r="16" spans="1:14" ht="20.25" customHeight="1" x14ac:dyDescent="0.3">
      <c r="A16" s="25"/>
      <c r="B16" s="25"/>
      <c r="C16" s="25"/>
      <c r="D16" s="26"/>
      <c r="E16" s="33"/>
      <c r="F16" s="33"/>
      <c r="G16" s="33"/>
      <c r="H16" s="33"/>
      <c r="I16" s="124" t="s">
        <v>83</v>
      </c>
      <c r="J16" s="124"/>
      <c r="K16" s="124"/>
      <c r="L16" s="124"/>
      <c r="M16" s="124"/>
      <c r="N16" s="124"/>
    </row>
    <row r="17" spans="1:14" ht="17.25" customHeight="1" x14ac:dyDescent="0.3">
      <c r="A17" s="25"/>
      <c r="B17" s="25"/>
      <c r="C17" s="25"/>
      <c r="D17" s="26"/>
      <c r="I17" s="125" t="s">
        <v>4</v>
      </c>
      <c r="J17" s="125"/>
      <c r="K17" s="125"/>
      <c r="L17" s="125"/>
      <c r="M17" s="125"/>
      <c r="N17" s="125"/>
    </row>
    <row r="23" spans="1:14" ht="18.75" x14ac:dyDescent="0.25">
      <c r="I23" s="122" t="s">
        <v>70</v>
      </c>
      <c r="J23" s="122"/>
      <c r="K23" s="122"/>
      <c r="L23" s="122"/>
      <c r="M23" s="122"/>
      <c r="N23" s="122"/>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topLeftCell="A19" zoomScaleNormal="100" workbookViewId="0">
      <selection activeCell="N8" sqref="N8"/>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17.140625" style="4" customWidth="1"/>
    <col min="13" max="13" width="9.140625" style="5"/>
    <col min="14" max="14" width="12.85546875" style="5" bestFit="1" customWidth="1"/>
    <col min="15" max="16384" width="9.140625" style="5"/>
  </cols>
  <sheetData>
    <row r="1" spans="1:12" ht="15.75" x14ac:dyDescent="0.25">
      <c r="A1" s="114" t="s">
        <v>5</v>
      </c>
      <c r="B1" s="114"/>
      <c r="C1" s="114"/>
      <c r="D1" s="114"/>
      <c r="E1" s="114"/>
      <c r="F1" s="114"/>
      <c r="G1" s="109" t="s">
        <v>26</v>
      </c>
      <c r="H1" s="138"/>
      <c r="I1" s="138"/>
      <c r="J1" s="138"/>
      <c r="K1" s="138"/>
      <c r="L1" s="138"/>
    </row>
    <row r="2" spans="1:12" ht="15.75" x14ac:dyDescent="0.25">
      <c r="A2" s="114" t="s">
        <v>6</v>
      </c>
      <c r="B2" s="114"/>
      <c r="C2" s="114"/>
      <c r="D2" s="114"/>
      <c r="E2" s="114"/>
      <c r="F2" s="114"/>
      <c r="G2" s="109" t="s">
        <v>25</v>
      </c>
      <c r="H2" s="109"/>
      <c r="I2" s="109"/>
      <c r="J2" s="109"/>
      <c r="K2" s="109"/>
      <c r="L2" s="109"/>
    </row>
    <row r="3" spans="1:12" ht="15.75" x14ac:dyDescent="0.25">
      <c r="A3" s="111" t="s">
        <v>69</v>
      </c>
      <c r="B3" s="111"/>
      <c r="C3" s="111"/>
      <c r="D3" s="111"/>
      <c r="E3" s="111"/>
      <c r="F3" s="111"/>
      <c r="G3" s="3"/>
      <c r="H3" s="3"/>
      <c r="I3" s="30"/>
      <c r="J3" s="30"/>
      <c r="K3" s="89"/>
      <c r="L3" s="65"/>
    </row>
    <row r="4" spans="1:12" ht="24.75" customHeight="1" x14ac:dyDescent="0.25">
      <c r="L4" s="88" t="s">
        <v>38</v>
      </c>
    </row>
    <row r="5" spans="1:12" ht="43.5" customHeight="1" x14ac:dyDescent="0.25">
      <c r="A5" s="122" t="s">
        <v>87</v>
      </c>
      <c r="B5" s="122"/>
      <c r="C5" s="122"/>
      <c r="D5" s="122"/>
      <c r="E5" s="122"/>
      <c r="F5" s="122"/>
      <c r="G5" s="122"/>
      <c r="H5" s="122"/>
      <c r="I5" s="122"/>
      <c r="J5" s="122"/>
      <c r="K5" s="122"/>
      <c r="L5" s="122"/>
    </row>
    <row r="7" spans="1:12" ht="45" customHeight="1" x14ac:dyDescent="0.25">
      <c r="A7" s="141" t="s">
        <v>2</v>
      </c>
      <c r="B7" s="141" t="s">
        <v>7</v>
      </c>
      <c r="C7" s="147" t="s">
        <v>40</v>
      </c>
      <c r="D7" s="145" t="s">
        <v>64</v>
      </c>
      <c r="E7" s="149" t="s">
        <v>66</v>
      </c>
      <c r="F7" s="150"/>
      <c r="G7" s="150"/>
      <c r="H7" s="151"/>
      <c r="I7" s="141" t="s">
        <v>42</v>
      </c>
      <c r="J7" s="141" t="s">
        <v>37</v>
      </c>
      <c r="K7" s="141" t="s">
        <v>61</v>
      </c>
      <c r="L7" s="140"/>
    </row>
    <row r="8" spans="1:12" ht="87" customHeight="1" x14ac:dyDescent="0.25">
      <c r="A8" s="141"/>
      <c r="B8" s="141"/>
      <c r="C8" s="148"/>
      <c r="D8" s="146"/>
      <c r="E8" s="92" t="s">
        <v>8</v>
      </c>
      <c r="F8" s="69" t="s">
        <v>9</v>
      </c>
      <c r="G8" s="7" t="s">
        <v>62</v>
      </c>
      <c r="H8" s="7" t="s">
        <v>63</v>
      </c>
      <c r="I8" s="141"/>
      <c r="J8" s="141"/>
      <c r="K8" s="92" t="s">
        <v>8</v>
      </c>
      <c r="L8" s="92" t="s">
        <v>68</v>
      </c>
    </row>
    <row r="9" spans="1:12" ht="24" customHeight="1" x14ac:dyDescent="0.25">
      <c r="A9" s="8" t="s">
        <v>41</v>
      </c>
      <c r="B9" s="6"/>
      <c r="C9" s="55"/>
      <c r="D9" s="70"/>
      <c r="E9" s="92"/>
      <c r="F9" s="92"/>
      <c r="G9" s="7"/>
      <c r="H9" s="7"/>
      <c r="I9" s="32"/>
      <c r="J9" s="32"/>
      <c r="K9" s="92"/>
      <c r="L9" s="92"/>
    </row>
    <row r="10" spans="1:12" ht="60" customHeight="1" x14ac:dyDescent="0.25">
      <c r="A10" s="9" t="s">
        <v>0</v>
      </c>
      <c r="B10" s="10" t="s">
        <v>70</v>
      </c>
      <c r="C10" s="97" t="s">
        <v>73</v>
      </c>
      <c r="D10" s="9" t="s">
        <v>11</v>
      </c>
      <c r="E10" s="90" t="s">
        <v>11</v>
      </c>
      <c r="F10" s="15"/>
      <c r="G10" s="15">
        <v>2</v>
      </c>
      <c r="H10" s="15">
        <v>2</v>
      </c>
      <c r="I10" s="15" t="s">
        <v>88</v>
      </c>
      <c r="J10" s="15"/>
      <c r="K10" s="103" t="s">
        <v>11</v>
      </c>
      <c r="L10" s="14"/>
    </row>
    <row r="11" spans="1:12" ht="66" customHeight="1" x14ac:dyDescent="0.25">
      <c r="A11" s="9" t="s">
        <v>1</v>
      </c>
      <c r="B11" s="10" t="s">
        <v>71</v>
      </c>
      <c r="C11" s="97" t="s">
        <v>74</v>
      </c>
      <c r="D11" s="9" t="s">
        <v>13</v>
      </c>
      <c r="E11" s="9" t="s">
        <v>13</v>
      </c>
      <c r="F11" s="15"/>
      <c r="G11" s="15"/>
      <c r="H11" s="15">
        <v>1</v>
      </c>
      <c r="I11" s="15"/>
      <c r="J11" s="104"/>
      <c r="K11" s="9" t="s">
        <v>13</v>
      </c>
      <c r="L11" s="14"/>
    </row>
    <row r="12" spans="1:12" ht="24.6" customHeight="1" x14ac:dyDescent="0.25">
      <c r="A12" s="8" t="s">
        <v>23</v>
      </c>
      <c r="B12" s="10"/>
      <c r="C12" s="10"/>
      <c r="D12" s="10"/>
      <c r="E12" s="10"/>
      <c r="F12" s="10"/>
      <c r="G12" s="15"/>
      <c r="H12" s="15"/>
      <c r="I12" s="32"/>
      <c r="J12" s="32"/>
      <c r="K12" s="92"/>
      <c r="L12" s="92"/>
    </row>
    <row r="13" spans="1:12" ht="24.7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4"/>
      <c r="L14" s="71"/>
    </row>
    <row r="15" spans="1:12" ht="15.75" x14ac:dyDescent="0.25">
      <c r="A15" s="27"/>
      <c r="B15" s="28"/>
      <c r="C15" s="28"/>
      <c r="D15" s="28"/>
      <c r="E15" s="28"/>
      <c r="F15" s="28"/>
      <c r="G15" s="29"/>
      <c r="H15" s="29"/>
      <c r="I15" s="31"/>
      <c r="J15" s="31"/>
      <c r="K15" s="94"/>
      <c r="L15" s="71"/>
    </row>
    <row r="16" spans="1:12" ht="19.5" customHeight="1" x14ac:dyDescent="0.25">
      <c r="A16" s="144"/>
      <c r="B16" s="140" t="s">
        <v>15</v>
      </c>
      <c r="C16" s="140"/>
      <c r="D16" s="140"/>
      <c r="E16" s="140"/>
      <c r="F16" s="140"/>
      <c r="G16" s="141" t="s">
        <v>10</v>
      </c>
      <c r="H16" s="141"/>
      <c r="I16" s="141" t="s">
        <v>12</v>
      </c>
      <c r="J16" s="141"/>
      <c r="K16" s="93"/>
      <c r="L16" s="46"/>
    </row>
    <row r="17" spans="1:13" ht="20.25" customHeight="1" x14ac:dyDescent="0.25">
      <c r="A17" s="144"/>
      <c r="B17" s="139" t="s">
        <v>16</v>
      </c>
      <c r="C17" s="139"/>
      <c r="D17" s="139"/>
      <c r="E17" s="139"/>
      <c r="F17" s="139"/>
      <c r="G17" s="139">
        <f>COUNTIF($E$10:$E$11,"A1")</f>
        <v>0</v>
      </c>
      <c r="H17" s="139"/>
      <c r="I17" s="139">
        <f>COUNTIF($E$13:$E$13,"A1")</f>
        <v>0</v>
      </c>
      <c r="J17" s="139"/>
      <c r="K17" s="91"/>
      <c r="L17" s="68"/>
    </row>
    <row r="18" spans="1:13" ht="22.5" customHeight="1" x14ac:dyDescent="0.25">
      <c r="A18" s="144"/>
      <c r="B18" s="139" t="s">
        <v>11</v>
      </c>
      <c r="C18" s="139"/>
      <c r="D18" s="139"/>
      <c r="E18" s="139"/>
      <c r="F18" s="139"/>
      <c r="G18" s="139">
        <f>COUNTIF($E$10:$E$11,"A2")</f>
        <v>1</v>
      </c>
      <c r="H18" s="139"/>
      <c r="I18" s="139">
        <f>COUNTIF($E$13:$E$13,"A3")</f>
        <v>0</v>
      </c>
      <c r="J18" s="139"/>
      <c r="K18" s="91"/>
      <c r="L18" s="68"/>
    </row>
    <row r="19" spans="1:13" ht="21.75" customHeight="1" x14ac:dyDescent="0.25">
      <c r="A19" s="144"/>
      <c r="B19" s="139" t="s">
        <v>17</v>
      </c>
      <c r="C19" s="139"/>
      <c r="D19" s="139"/>
      <c r="E19" s="139"/>
      <c r="F19" s="139"/>
      <c r="G19" s="139">
        <f>COUNTIF($E$10:$E$11,"A3")</f>
        <v>0</v>
      </c>
      <c r="H19" s="139"/>
      <c r="I19" s="139">
        <f>COUNTIF($E$13:$E$13,"A3")</f>
        <v>0</v>
      </c>
      <c r="J19" s="139"/>
      <c r="K19" s="91"/>
      <c r="L19" s="68"/>
    </row>
    <row r="20" spans="1:13" s="12" customFormat="1" ht="22.5" customHeight="1" x14ac:dyDescent="0.25">
      <c r="A20" s="144"/>
      <c r="B20" s="139" t="s">
        <v>13</v>
      </c>
      <c r="C20" s="139"/>
      <c r="D20" s="139"/>
      <c r="E20" s="139"/>
      <c r="F20" s="139"/>
      <c r="G20" s="139">
        <f>COUNTIF($E$10:$E$11,"A4")</f>
        <v>1</v>
      </c>
      <c r="H20" s="139"/>
      <c r="I20" s="139">
        <f>COUNTIF($E$13:$E$13,"A4")</f>
        <v>0</v>
      </c>
      <c r="J20" s="139"/>
      <c r="K20" s="91"/>
      <c r="L20" s="68"/>
      <c r="M20" s="11"/>
    </row>
    <row r="21" spans="1:13" s="12" customFormat="1" ht="21.6" customHeight="1" x14ac:dyDescent="0.25">
      <c r="A21" s="144"/>
      <c r="B21" s="139" t="s">
        <v>60</v>
      </c>
      <c r="C21" s="139"/>
      <c r="D21" s="139"/>
      <c r="E21" s="139"/>
      <c r="F21" s="139"/>
      <c r="G21" s="139">
        <f>COUNTIF($E$10:$E$11,"A DN")</f>
        <v>0</v>
      </c>
      <c r="H21" s="139"/>
      <c r="I21" s="139">
        <f>COUNTIF($E$13:$E$13,"A DN")</f>
        <v>0</v>
      </c>
      <c r="J21" s="139"/>
      <c r="K21" s="91"/>
      <c r="L21" s="68"/>
      <c r="M21" s="17"/>
    </row>
    <row r="22" spans="1:13" s="12" customFormat="1" ht="21.6" customHeight="1" x14ac:dyDescent="0.25">
      <c r="A22" s="144"/>
      <c r="B22" s="139" t="s">
        <v>14</v>
      </c>
      <c r="C22" s="139"/>
      <c r="D22" s="139"/>
      <c r="E22" s="139"/>
      <c r="F22" s="139"/>
      <c r="G22" s="139">
        <f>COUNTIF($E$10:$E$11,"B1")</f>
        <v>0</v>
      </c>
      <c r="H22" s="139"/>
      <c r="I22" s="139">
        <f>COUNTIF($E$13:$E$13,"B1")</f>
        <v>0</v>
      </c>
      <c r="J22" s="139"/>
      <c r="K22" s="91"/>
      <c r="L22" s="68"/>
      <c r="M22" s="17"/>
    </row>
    <row r="23" spans="1:13" s="12" customFormat="1" ht="21.6" customHeight="1" x14ac:dyDescent="0.25">
      <c r="A23" s="144"/>
      <c r="B23" s="139" t="s">
        <v>18</v>
      </c>
      <c r="C23" s="139"/>
      <c r="D23" s="139"/>
      <c r="E23" s="139"/>
      <c r="F23" s="139"/>
      <c r="G23" s="139">
        <f>COUNTIF($E$10:$E$11,"B2")</f>
        <v>0</v>
      </c>
      <c r="H23" s="139"/>
      <c r="I23" s="139">
        <f>COUNTIF($E$13:$E$13,"B2")</f>
        <v>0</v>
      </c>
      <c r="J23" s="139"/>
      <c r="K23" s="91"/>
      <c r="L23" s="68"/>
      <c r="M23" s="17"/>
    </row>
    <row r="24" spans="1:13" s="12" customFormat="1" ht="21.6" customHeight="1" x14ac:dyDescent="0.25">
      <c r="A24" s="144"/>
      <c r="B24" s="139" t="s">
        <v>19</v>
      </c>
      <c r="C24" s="139"/>
      <c r="D24" s="139"/>
      <c r="E24" s="139"/>
      <c r="F24" s="139"/>
      <c r="G24" s="139">
        <f>COUNTIF($E$10:$E$11,"C1")</f>
        <v>0</v>
      </c>
      <c r="H24" s="139"/>
      <c r="I24" s="139">
        <f>COUNTIF($E$13:$E$13,"C1")</f>
        <v>0</v>
      </c>
      <c r="J24" s="139"/>
      <c r="K24" s="91"/>
      <c r="L24" s="68"/>
      <c r="M24" s="17"/>
    </row>
    <row r="25" spans="1:13" s="12" customFormat="1" ht="21.6" customHeight="1" x14ac:dyDescent="0.25">
      <c r="A25" s="144"/>
      <c r="B25" s="139" t="s">
        <v>20</v>
      </c>
      <c r="C25" s="139"/>
      <c r="D25" s="139"/>
      <c r="E25" s="139"/>
      <c r="F25" s="139"/>
      <c r="G25" s="139">
        <f>COUNTIF($E$10:$E$11,"C2")</f>
        <v>0</v>
      </c>
      <c r="H25" s="139"/>
      <c r="I25" s="139">
        <f>COUNTIF($E$13:$E$13,"C2")</f>
        <v>0</v>
      </c>
      <c r="J25" s="139"/>
      <c r="K25" s="91"/>
      <c r="L25" s="68"/>
      <c r="M25" s="17"/>
    </row>
    <row r="26" spans="1:13" s="12" customFormat="1" ht="21.6" customHeight="1" x14ac:dyDescent="0.25">
      <c r="A26" s="144"/>
      <c r="B26" s="139" t="s">
        <v>21</v>
      </c>
      <c r="C26" s="139"/>
      <c r="D26" s="139"/>
      <c r="E26" s="139"/>
      <c r="F26" s="139"/>
      <c r="G26" s="139">
        <f>COUNTIF($E$10:$E$11,"D")</f>
        <v>0</v>
      </c>
      <c r="H26" s="139"/>
      <c r="I26" s="139">
        <f>COUNTIF($E$13:$E$13,"D")</f>
        <v>0</v>
      </c>
      <c r="J26" s="139"/>
      <c r="K26" s="91"/>
      <c r="L26" s="68"/>
      <c r="M26" s="17"/>
    </row>
    <row r="27" spans="1:13" s="12" customFormat="1" ht="21.6" customHeight="1" x14ac:dyDescent="0.25">
      <c r="A27" s="144"/>
      <c r="B27" s="139" t="s">
        <v>22</v>
      </c>
      <c r="C27" s="139"/>
      <c r="D27" s="139"/>
      <c r="E27" s="139"/>
      <c r="F27" s="139"/>
      <c r="G27" s="139">
        <f>COUNTIF($E$10:$E$11,"E")</f>
        <v>0</v>
      </c>
      <c r="H27" s="139"/>
      <c r="I27" s="139">
        <f>COUNTIF($E$13:$E$13,"E")</f>
        <v>0</v>
      </c>
      <c r="J27" s="139"/>
      <c r="K27" s="91"/>
      <c r="L27" s="68"/>
      <c r="M27" s="17"/>
    </row>
    <row r="28" spans="1:13" s="12" customFormat="1" ht="21.6" customHeight="1" x14ac:dyDescent="0.25">
      <c r="A28" s="17"/>
      <c r="B28" s="141" t="s">
        <v>27</v>
      </c>
      <c r="C28" s="141"/>
      <c r="D28" s="141"/>
      <c r="E28" s="141"/>
      <c r="F28" s="141"/>
      <c r="G28" s="140">
        <f>SUM(G17:G27)</f>
        <v>2</v>
      </c>
      <c r="H28" s="140"/>
      <c r="I28" s="140">
        <f>SUM(I17:I27)</f>
        <v>0</v>
      </c>
      <c r="J28" s="140"/>
      <c r="K28" s="95"/>
      <c r="L28" s="87"/>
      <c r="M28" s="17"/>
    </row>
    <row r="29" spans="1:13" s="12" customFormat="1" ht="21.6" customHeight="1" x14ac:dyDescent="0.25">
      <c r="M29" s="17"/>
    </row>
    <row r="30" spans="1:13" s="12" customFormat="1" ht="33.75" customHeight="1" x14ac:dyDescent="0.25">
      <c r="A30" s="142" t="s">
        <v>48</v>
      </c>
      <c r="B30" s="143"/>
      <c r="C30" s="143"/>
      <c r="D30" s="143"/>
      <c r="E30" s="143"/>
      <c r="F30" s="143"/>
      <c r="G30" s="143"/>
      <c r="H30" s="143"/>
      <c r="I30" s="143"/>
      <c r="J30" s="143"/>
      <c r="K30" s="96"/>
      <c r="L30" s="72"/>
      <c r="M30" s="17"/>
    </row>
    <row r="31" spans="1:13" s="12" customFormat="1" ht="21.6" customHeight="1" x14ac:dyDescent="0.25">
      <c r="G31" s="110" t="s">
        <v>83</v>
      </c>
      <c r="H31" s="110"/>
      <c r="I31" s="110"/>
      <c r="J31" s="110"/>
      <c r="K31" s="110"/>
      <c r="L31" s="110"/>
      <c r="M31" s="17"/>
    </row>
    <row r="32" spans="1:13" s="12" customFormat="1" ht="21.6" customHeight="1" x14ac:dyDescent="0.25">
      <c r="G32" s="111" t="s">
        <v>4</v>
      </c>
      <c r="H32" s="111"/>
      <c r="I32" s="111"/>
      <c r="J32" s="111"/>
      <c r="K32" s="111"/>
      <c r="L32" s="111"/>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5" t="s">
        <v>70</v>
      </c>
      <c r="H37" s="125"/>
      <c r="I37" s="125"/>
      <c r="J37" s="125"/>
      <c r="K37" s="125"/>
      <c r="L37" s="125"/>
    </row>
  </sheetData>
  <mergeCells count="58">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4:H24"/>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2022-04-22T08:09:25Z</cp:lastPrinted>
  <dcterms:created xsi:type="dcterms:W3CDTF">2020-11-20T02:18:37Z</dcterms:created>
  <dcterms:modified xsi:type="dcterms:W3CDTF">2022-04-22T08:14:08Z</dcterms:modified>
</cp:coreProperties>
</file>