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92" yWindow="120" windowWidth="6660" windowHeight="1344" activeTab="1"/>
  </bookViews>
  <sheets>
    <sheet name="Sheet1" sheetId="1" r:id="rId1"/>
    <sheet name="Trọn khóa 49" sheetId="2" r:id="rId2"/>
  </sheets>
  <definedNames>
    <definedName name="_xlnm._FilterDatabase" localSheetId="0" hidden="1">Sheet1!$A$8:$M$230</definedName>
    <definedName name="_xlnm._FilterDatabase" localSheetId="1" hidden="1">'Trọn khóa 49'!$A$7:$L$1420</definedName>
  </definedNames>
  <calcPr calcId="144525"/>
</workbook>
</file>

<file path=xl/calcChain.xml><?xml version="1.0" encoding="utf-8"?>
<calcChain xmlns="http://schemas.openxmlformats.org/spreadsheetml/2006/main">
  <c r="I1628" i="2" l="1"/>
  <c r="K212" i="1"/>
  <c r="K4" i="1"/>
  <c r="J227" i="1"/>
  <c r="I216" i="1"/>
  <c r="E227" i="1"/>
  <c r="F227" i="1"/>
  <c r="K227" i="1" l="1"/>
  <c r="I551" i="1"/>
  <c r="J278" i="1" l="1"/>
  <c r="K278" i="1"/>
  <c r="K277" i="1" l="1"/>
  <c r="I1408" i="2" l="1"/>
  <c r="J412" i="1" l="1"/>
  <c r="I399" i="1"/>
  <c r="F412" i="1"/>
  <c r="E412" i="1"/>
  <c r="J496" i="1" l="1"/>
  <c r="I451" i="1" l="1"/>
  <c r="K529" i="1" l="1"/>
  <c r="I1287" i="2" l="1"/>
  <c r="J1063" i="2"/>
  <c r="J683" i="1"/>
  <c r="I679" i="1"/>
  <c r="E683" i="1"/>
  <c r="F683" i="1"/>
  <c r="L1032" i="2" l="1"/>
  <c r="I1017" i="2" l="1"/>
  <c r="K778" i="2"/>
  <c r="K822" i="1" l="1"/>
  <c r="E1107" i="1"/>
  <c r="J1107" i="1"/>
  <c r="I1061" i="1"/>
  <c r="F1107" i="1"/>
  <c r="J1262" i="1" l="1"/>
  <c r="J1157" i="1" l="1"/>
  <c r="I653" i="2" l="1"/>
  <c r="J1342" i="1" l="1"/>
  <c r="J1338" i="1" l="1"/>
  <c r="I1310" i="1"/>
  <c r="E1338" i="1"/>
  <c r="F1338" i="1" l="1"/>
  <c r="I489" i="2" l="1"/>
  <c r="J1522" i="1" l="1"/>
  <c r="I1513" i="1"/>
  <c r="F1522" i="1"/>
  <c r="E1522" i="1"/>
</calcChain>
</file>

<file path=xl/sharedStrings.xml><?xml version="1.0" encoding="utf-8"?>
<sst xmlns="http://schemas.openxmlformats.org/spreadsheetml/2006/main" count="10903" uniqueCount="3361">
  <si>
    <t>TRƯỜNG CAO ĐẲNG  LÝ TỰ TRỌNG THÀNH PHỐ HỒ CHÍ MINH</t>
  </si>
  <si>
    <t>TRUNG TÂM ĐÀO TẠO LÝ TỰ TRỌNG</t>
  </si>
  <si>
    <t xml:space="preserve">BẢNG KÊ NỘP TIỀN MẶT VÀ 
BẰNG HÌNH THỨC CHUYỂN KHOẢN QUA NGÂN HÀNG </t>
  </si>
  <si>
    <t>STT</t>
  </si>
  <si>
    <t>SỐ PHIẾU</t>
  </si>
  <si>
    <t>HỌ TÊN</t>
  </si>
  <si>
    <t xml:space="preserve">LỚP </t>
  </si>
  <si>
    <t>HỌC PHÍ</t>
  </si>
  <si>
    <t>GHI CHÚ</t>
  </si>
  <si>
    <t>TIỀN MẶT</t>
  </si>
  <si>
    <t>CHUYỂN KHOẢN</t>
  </si>
  <si>
    <t>Ngày nộp</t>
  </si>
  <si>
    <t>Ngân hàng</t>
  </si>
  <si>
    <t>2C22TAB 522</t>
  </si>
  <si>
    <t>Huỳnh	Đại</t>
  </si>
  <si>
    <t xml:space="preserve">Học phí Anh văn  lớp T0
</t>
  </si>
  <si>
    <t>2C22TAB 523</t>
  </si>
  <si>
    <t>Đỗ Trọng	Đạt</t>
  </si>
  <si>
    <t>2C22TAB 524</t>
  </si>
  <si>
    <t>Nguyễn Huỳnh Nhật	Hào</t>
  </si>
  <si>
    <t>2C22TAB 525</t>
  </si>
  <si>
    <t>Nguyễn Phương 	Nam</t>
  </si>
  <si>
    <t xml:space="preserve">Học phí Anh văn E2
</t>
  </si>
  <si>
    <t>2C22TAB 526</t>
  </si>
  <si>
    <t>Nguyễn Anh 	Kiệt</t>
  </si>
  <si>
    <t>2C22TAB 527</t>
  </si>
  <si>
    <t>Nguyễn Bá	Kiệt</t>
  </si>
  <si>
    <t>2C22TAB 528</t>
  </si>
  <si>
    <t>Nguyễn Đông Hoài	Nam</t>
  </si>
  <si>
    <t xml:space="preserve">Học phí Anh văn E3
</t>
  </si>
  <si>
    <t>2C22TAB 529</t>
  </si>
  <si>
    <t>Võ Hoàng	Phúc</t>
  </si>
  <si>
    <t>BS 25 Sv</t>
  </si>
  <si>
    <t>2C22TAB 530</t>
  </si>
  <si>
    <t>Đinh Văn	Quang</t>
  </si>
  <si>
    <t>2C22TAB 531</t>
  </si>
  <si>
    <t>Nguyễn Trung	Nguyên</t>
  </si>
  <si>
    <t>2C22TAB 532</t>
  </si>
  <si>
    <t>Trần Quang	Thiện</t>
  </si>
  <si>
    <t>2C22TAB 533</t>
  </si>
  <si>
    <t>Vũ Quý	Bảo</t>
  </si>
  <si>
    <t>2C22TAB 534</t>
  </si>
  <si>
    <t>Vũ Thị Cẩm	Tú</t>
  </si>
  <si>
    <t>2C22TAB 535</t>
  </si>
  <si>
    <t>Trần Thị My	My</t>
  </si>
  <si>
    <t>2C22TAB 536</t>
  </si>
  <si>
    <t>Trần Cao	Long</t>
  </si>
  <si>
    <t>2C22TAB 537</t>
  </si>
  <si>
    <t>Nguyễn Kim 	Hùng</t>
  </si>
  <si>
    <t>2C22TAB 538</t>
  </si>
  <si>
    <t>Phạm Anh 	Khoa</t>
  </si>
  <si>
    <t xml:space="preserve">Học phí Anh văn E1+E2
</t>
  </si>
  <si>
    <t>2C22TAB 539</t>
  </si>
  <si>
    <t>Lê Công 	Vinh</t>
  </si>
  <si>
    <t>2C22TAB 540</t>
  </si>
  <si>
    <t>Nguyễn Hoài 	Thương</t>
  </si>
  <si>
    <t>2C22TAB 541</t>
  </si>
  <si>
    <t>Nguyễn Trường 	Toàn</t>
  </si>
  <si>
    <t>2C22TAB 542</t>
  </si>
  <si>
    <t>Ngô Tuấn	Dũng</t>
  </si>
  <si>
    <t>2C22TAB 543</t>
  </si>
  <si>
    <t>Nguyễn Tô Thành	Đạt</t>
  </si>
  <si>
    <t>2C22TAB 544</t>
  </si>
  <si>
    <t>Vũ Quốc Hoàng 	Anh</t>
  </si>
  <si>
    <t>2C22TAB 545</t>
  </si>
  <si>
    <t>Nguyễn Trường	An</t>
  </si>
  <si>
    <t>01/03/2022</t>
  </si>
  <si>
    <t>SGB</t>
  </si>
  <si>
    <t>2C22TAB 546</t>
  </si>
  <si>
    <t>Đặng Hoài	Anh</t>
  </si>
  <si>
    <t>2C22TAB 547</t>
  </si>
  <si>
    <t>Vòng Hòa	Phi</t>
  </si>
  <si>
    <t>2C22TAB 548</t>
  </si>
  <si>
    <t>Nguyễn Văn	Khánh</t>
  </si>
  <si>
    <t>2C22TAB 549</t>
  </si>
  <si>
    <t>Huỳnh Hữu	Phước</t>
  </si>
  <si>
    <t xml:space="preserve">Học phí Anh văn T1
</t>
  </si>
  <si>
    <t>2C22TAB 550</t>
  </si>
  <si>
    <t>Nguyễn Ngọc 	Linh</t>
  </si>
  <si>
    <t>02/03/2022</t>
  </si>
  <si>
    <t>2C22TAB 551</t>
  </si>
  <si>
    <t>Nguyễn Mạnh	Duy</t>
  </si>
  <si>
    <t>03/03/2022</t>
  </si>
  <si>
    <t>2C22TAB 552</t>
  </si>
  <si>
    <t>Huỳnh Lập	Nguyên</t>
  </si>
  <si>
    <t>2C22TAB 553</t>
  </si>
  <si>
    <t>Nguyễn Công	Nhật</t>
  </si>
  <si>
    <t>2C22TAB 554</t>
  </si>
  <si>
    <t>Lê Yến	Ngân</t>
  </si>
  <si>
    <t>2C22TAB 555</t>
  </si>
  <si>
    <t>Bùi Quang	Anh</t>
  </si>
  <si>
    <t>2C22TAB 556</t>
  </si>
  <si>
    <t>Trần Gia	Bảo</t>
  </si>
  <si>
    <t>2C22TAB 557</t>
  </si>
  <si>
    <t>Nguyễn Minh	Hiền</t>
  </si>
  <si>
    <t>2C22TAB 558</t>
  </si>
  <si>
    <t>Nguyễn Đình	Phương</t>
  </si>
  <si>
    <t>Học phí Tin học khóa 22</t>
  </si>
  <si>
    <t>2C22TAB 559</t>
  </si>
  <si>
    <t xml:space="preserve">Nguyễn Ngọc Kim	Tiên	</t>
  </si>
  <si>
    <t>2C22TAB 560</t>
  </si>
  <si>
    <t>Võ Nguyễn Quỳnh	Như</t>
  </si>
  <si>
    <t>2C22TAB 561</t>
  </si>
  <si>
    <t>Võ Bảo	Tín</t>
  </si>
  <si>
    <t>Lệ phí thi CCB Anh văn</t>
  </si>
  <si>
    <t>2C22TAB 562</t>
  </si>
  <si>
    <t>Đinh Tiến	Hiệp</t>
  </si>
  <si>
    <t>Học phí Anh văn lớp T0+ T1</t>
  </si>
  <si>
    <t>2C22TAB 563</t>
  </si>
  <si>
    <t>Trương Triệu	Thành</t>
  </si>
  <si>
    <t>2C22TAB 564</t>
  </si>
  <si>
    <t>Nguyễn Lê Khải	Hưng</t>
  </si>
  <si>
    <t>2C22TAB 565</t>
  </si>
  <si>
    <t>Huỳnh Anh	Tuấn</t>
  </si>
  <si>
    <t>2C22TAB 566</t>
  </si>
  <si>
    <t>Võ Minh	Lượng</t>
  </si>
  <si>
    <t>2C22TAB 567</t>
  </si>
  <si>
    <t>Nguyễn Nhật	Anh</t>
  </si>
  <si>
    <t>2C22TAB 568</t>
  </si>
  <si>
    <t>Học phí Anh văn E1</t>
  </si>
  <si>
    <t>04/03/2022</t>
  </si>
  <si>
    <t>2C22TAB 569</t>
  </si>
  <si>
    <t>Nguyễn Văn Phương	Nam</t>
  </si>
  <si>
    <t>2C22TAB 570</t>
  </si>
  <si>
    <t>Đỗ Minh	Giang</t>
  </si>
  <si>
    <t>2C22TAB 571</t>
  </si>
  <si>
    <t>Ngô Vũ Quốc 	Việt</t>
  </si>
  <si>
    <t>2C22TAB 572</t>
  </si>
  <si>
    <t>Nguyễn Lê Trọng 	Thắng</t>
  </si>
  <si>
    <t>2C22TAB 573</t>
  </si>
  <si>
    <t>Hoàng Anh 	Tuấn</t>
  </si>
  <si>
    <t>2C22TAB 574</t>
  </si>
  <si>
    <t>Nguyễn Thị	Hạnh</t>
  </si>
  <si>
    <t>2C22TAB 575</t>
  </si>
  <si>
    <t>Nguyễn Bảo	Thụy</t>
  </si>
  <si>
    <t>2C22TAB 576</t>
  </si>
  <si>
    <t>Đoàn Lê Chí	Bảo</t>
  </si>
  <si>
    <t>2C22TAB 577</t>
  </si>
  <si>
    <t>Lưu Nguyễn Minh 	Thông</t>
  </si>
  <si>
    <t>2C22TAB 578</t>
  </si>
  <si>
    <t>2C22TAB 579</t>
  </si>
  <si>
    <t>Nguyễn Tấn	Hưng</t>
  </si>
  <si>
    <t>2C22TAB 580</t>
  </si>
  <si>
    <t>Phan Hoàng	Phúc</t>
  </si>
  <si>
    <t>2C22TAB 581</t>
  </si>
  <si>
    <t>Võ Ngọc	Dương</t>
  </si>
  <si>
    <t>2C22TAB 582</t>
  </si>
  <si>
    <t>Trần Thanh 	Đức</t>
  </si>
  <si>
    <t>2C22TAB 583</t>
  </si>
  <si>
    <t>06/03/2022</t>
  </si>
  <si>
    <t>2C22TAB 584</t>
  </si>
  <si>
    <t>Nguyễn Bá 	Tùng</t>
  </si>
  <si>
    <t>05/03/2022</t>
  </si>
  <si>
    <t>2C22TAB 585</t>
  </si>
  <si>
    <t>Phan Thanh 	Tùng</t>
  </si>
  <si>
    <t>2C22TAB 586</t>
  </si>
  <si>
    <t>Phan Minh 	Lộc</t>
  </si>
  <si>
    <t>07/03/2022</t>
  </si>
  <si>
    <t>2C22TAB 587</t>
  </si>
  <si>
    <t>2C22TAB 588</t>
  </si>
  <si>
    <t>Lý Nguyễn	Phát</t>
  </si>
  <si>
    <t>2C22TAB 589</t>
  </si>
  <si>
    <t>Nguyễn Anh 	Tài</t>
  </si>
  <si>
    <t>2C22TAB 590</t>
  </si>
  <si>
    <t>Nguyễn Khôi	Nguyên</t>
  </si>
  <si>
    <t>2C22TAB 591</t>
  </si>
  <si>
    <t>Bùi Văn 	Tài</t>
  </si>
  <si>
    <t>2C22TAB 592</t>
  </si>
  <si>
    <t>Châu Kim 	Phước</t>
  </si>
  <si>
    <t>08/03/2022</t>
  </si>
  <si>
    <t>2C22TAB 593</t>
  </si>
  <si>
    <t>Tô Bạch 	Dương</t>
  </si>
  <si>
    <t>2C22TAB 594</t>
  </si>
  <si>
    <t>Phạm Đức	Thịnh</t>
  </si>
  <si>
    <t>2C22TAB 595</t>
  </si>
  <si>
    <t>Bùi Tiến 	Đạt</t>
  </si>
  <si>
    <t>09/03/2022</t>
  </si>
  <si>
    <t>2C22TAB 596</t>
  </si>
  <si>
    <t>Nguyễn Thế	Dinh</t>
  </si>
  <si>
    <t>2C22TAB 597</t>
  </si>
  <si>
    <t>Võ Trần	Khôi</t>
  </si>
  <si>
    <t>2C22TAB 598</t>
  </si>
  <si>
    <t>Ngô Thị Mỹ	Hạnh</t>
  </si>
  <si>
    <t>10/03/2022</t>
  </si>
  <si>
    <t>2C22TAB 599</t>
  </si>
  <si>
    <t>Châu Phú	Phát</t>
  </si>
  <si>
    <t>2C22TAB 600</t>
  </si>
  <si>
    <t>Nguyễn Thị Kim	Ngân</t>
  </si>
  <si>
    <t xml:space="preserve">Học phí Anh văn E2+ E3
</t>
  </si>
  <si>
    <t>2C22TAB 601</t>
  </si>
  <si>
    <t>Trần Xuân	Nghi</t>
  </si>
  <si>
    <t>2C22TAB 602</t>
  </si>
  <si>
    <t>Nguyễn Duy	Vũ</t>
  </si>
  <si>
    <t>2C22TAB 603</t>
  </si>
  <si>
    <t>Nguyễn Đức	Thuận</t>
  </si>
  <si>
    <t>2C22TAB 604</t>
  </si>
  <si>
    <t>Nguyễn Duy	Khánh</t>
  </si>
  <si>
    <t>11/03/2022</t>
  </si>
  <si>
    <t>2C22TAB 605</t>
  </si>
  <si>
    <t>Lê Minh 	Luân</t>
  </si>
  <si>
    <t>2C22TAB 606</t>
  </si>
  <si>
    <t>Trần Thị Hồng 	Hạnh</t>
  </si>
  <si>
    <t>2C22TAB 607</t>
  </si>
  <si>
    <t>Xa Đồng 	Phúc</t>
  </si>
  <si>
    <t>2C22TAB 608</t>
  </si>
  <si>
    <t>Bành Lê Hoàng	Quân</t>
  </si>
  <si>
    <t>2C22TAB 609</t>
  </si>
  <si>
    <t>Huỳnh Thị Ngọc	Duyên</t>
  </si>
  <si>
    <t xml:space="preserve">Học phí tiếng Trung - Khóa 3
</t>
  </si>
  <si>
    <t>2C22TAB 610</t>
  </si>
  <si>
    <t>Võ Thị Minh 	Thư</t>
  </si>
  <si>
    <t>12/03/2022</t>
  </si>
  <si>
    <t>2C22TAB 611</t>
  </si>
  <si>
    <t>Nguyễn Thanh 	Trà</t>
  </si>
  <si>
    <t>2C22TAB 612</t>
  </si>
  <si>
    <t>Đoàn Thành 	Đạt</t>
  </si>
  <si>
    <t>2C22TAB 613</t>
  </si>
  <si>
    <t>Nguyễn Kim	Phong</t>
  </si>
  <si>
    <t>2C22TAB 614</t>
  </si>
  <si>
    <t xml:space="preserve">Lệ phí thi CCA Tiếng Trung
</t>
  </si>
  <si>
    <t>2C22TAB 615</t>
  </si>
  <si>
    <t>2C22TAB 616</t>
  </si>
  <si>
    <t>Đỗ Minh	Đức</t>
  </si>
  <si>
    <t>2C22TAB 617</t>
  </si>
  <si>
    <t>Trần Nguyễn Phương 	Nhi</t>
  </si>
  <si>
    <t>2C22TAB 618</t>
  </si>
  <si>
    <t>Nguyễn Hoàng Ngọc 	Hân</t>
  </si>
  <si>
    <t>2C22TAB 619</t>
  </si>
  <si>
    <t>Võ Thị Thu Trang</t>
  </si>
  <si>
    <t>2C22TAB 620</t>
  </si>
  <si>
    <t>2C22TAB 621</t>
  </si>
  <si>
    <t>Lê Văn 	Đức</t>
  </si>
  <si>
    <t xml:space="preserve">Học phí Anh văn E1+E2+E3
</t>
  </si>
  <si>
    <t>2C22TAB 622</t>
  </si>
  <si>
    <t>Nguyễn Thị	Mai</t>
  </si>
  <si>
    <t>2C22TAB 623</t>
  </si>
  <si>
    <t>Nguyễn Thị Hồng	Ngọc</t>
  </si>
  <si>
    <t>2C22TAB 624</t>
  </si>
  <si>
    <t>Võ Thị Thu	Trang</t>
  </si>
  <si>
    <t>2C22TAB 625</t>
  </si>
  <si>
    <t>Phạm Lê Duy	Khôi</t>
  </si>
  <si>
    <t>2C22TAB 626</t>
  </si>
  <si>
    <t>Lê Thị Anh	Thư</t>
  </si>
  <si>
    <t>2C22TAB 627</t>
  </si>
  <si>
    <t>Tô Đăng	Khoa</t>
  </si>
  <si>
    <t>2C22TAB 628</t>
  </si>
  <si>
    <t>Pham Thien 	Bao</t>
  </si>
  <si>
    <t>2C22TAB 629</t>
  </si>
  <si>
    <t>2C22TAB 630</t>
  </si>
  <si>
    <t>Mai Thị Kim	Khánh</t>
  </si>
  <si>
    <t xml:space="preserve">Lệ phí thi CCA Tin học
</t>
  </si>
  <si>
    <t>2C22TAB 631</t>
  </si>
  <si>
    <t>Nguyễn Đức 	Hoàng</t>
  </si>
  <si>
    <t>2C22TAB 632</t>
  </si>
  <si>
    <t>Nguyễn Văn 	Hiền</t>
  </si>
  <si>
    <t>2C22TAB 633</t>
  </si>
  <si>
    <t>Trịnh Hoàng	Quân</t>
  </si>
  <si>
    <t>2C22TAB 634</t>
  </si>
  <si>
    <t>Nguyễn Tâm	Đức</t>
  </si>
  <si>
    <t>2C22TAB 635</t>
  </si>
  <si>
    <t>Nguyễn Minh	Trí</t>
  </si>
  <si>
    <t>2C22TAB 636</t>
  </si>
  <si>
    <t>Phạm Nguyễn Hoàng 	Kim</t>
  </si>
  <si>
    <t>2C22TAB 637</t>
  </si>
  <si>
    <t>Lê Quang Phúc	Tiền</t>
  </si>
  <si>
    <t>13/03/2022</t>
  </si>
  <si>
    <t>2C22TAB 638</t>
  </si>
  <si>
    <t>Sử Thanh	Hoàng</t>
  </si>
  <si>
    <t>2C22TAB 639</t>
  </si>
  <si>
    <t>Đặng Lê Hữu	Nghĩa</t>
  </si>
  <si>
    <t>2C22TAB 640</t>
  </si>
  <si>
    <t>Đỗ Thị Diễm	Quỳnh</t>
  </si>
  <si>
    <t xml:space="preserve">Lệ phí thi CCA Anh văn
</t>
  </si>
  <si>
    <t>2C22TAB 641</t>
  </si>
  <si>
    <t>Nguyễn Trần Minh	Thảo</t>
  </si>
  <si>
    <t>2C22TAB 642</t>
  </si>
  <si>
    <t>Nguyễn Thuận	Phát</t>
  </si>
  <si>
    <t>2C22TAB 643</t>
  </si>
  <si>
    <t>14/03/2022</t>
  </si>
  <si>
    <t>2C22TAB 644</t>
  </si>
  <si>
    <t>Huỳnh Tấn	Đạt</t>
  </si>
  <si>
    <t>2C22TAB 645</t>
  </si>
  <si>
    <t>Trần Thanh Thiên 	Đại</t>
  </si>
  <si>
    <t>2C22TAB 646</t>
  </si>
  <si>
    <t>Nguyễn Ngọc 	Ấn</t>
  </si>
  <si>
    <t>2C22TAB 647</t>
  </si>
  <si>
    <t>2C22TAB 648</t>
  </si>
  <si>
    <t>2C22TAB 649</t>
  </si>
  <si>
    <t>Trần Quang	Dinh</t>
  </si>
  <si>
    <t>2C22TAB 650</t>
  </si>
  <si>
    <t>Lê Trọng	Hiếu</t>
  </si>
  <si>
    <t>2C22TAB 651</t>
  </si>
  <si>
    <t>Nguyễn Đinh Phú	Hào</t>
  </si>
  <si>
    <t>2C22TAB 652</t>
  </si>
  <si>
    <t>Nguyễn Thanh 	Giang</t>
  </si>
  <si>
    <t>2C22TAB 653</t>
  </si>
  <si>
    <t xml:space="preserve">Võ Quốc	Hùng			</t>
  </si>
  <si>
    <t>2C22TAB 654</t>
  </si>
  <si>
    <t>Dư Văn	Thoại</t>
  </si>
  <si>
    <t>2C22TAB 655</t>
  </si>
  <si>
    <t>Nguyễn Minh	Nhật</t>
  </si>
  <si>
    <t>2C22TAB 656</t>
  </si>
  <si>
    <t>Lê Vũ Tường 	Vy</t>
  </si>
  <si>
    <t>2C22TAB 657</t>
  </si>
  <si>
    <t>Nguyễn Thắng	Hùng</t>
  </si>
  <si>
    <t>2C22TAB 658</t>
  </si>
  <si>
    <t>Hoàng Gia Bảo	Phúc</t>
  </si>
  <si>
    <t>2C22TAB 659</t>
  </si>
  <si>
    <t>Nguyễn Hoàng 	Huy</t>
  </si>
  <si>
    <t>2C22TAB 660</t>
  </si>
  <si>
    <t>Trần Nhật	Hào</t>
  </si>
  <si>
    <t>2C22TAB 661</t>
  </si>
  <si>
    <t>Nguyễn Thị Lan	Anh</t>
  </si>
  <si>
    <t>2C22TAB 662</t>
  </si>
  <si>
    <t>Nguyễn  Thanh	Phú</t>
  </si>
  <si>
    <t>2C22TAB 663</t>
  </si>
  <si>
    <t>Nguyễn Tấn	Phát</t>
  </si>
  <si>
    <t>2C22TAB 664</t>
  </si>
  <si>
    <t>Lê Công	Lành</t>
  </si>
  <si>
    <t>2C22TAB 665</t>
  </si>
  <si>
    <t>2C22TAB 666</t>
  </si>
  <si>
    <t>Võ Ngọc Hoài	Như</t>
  </si>
  <si>
    <t>2C22TAB 667</t>
  </si>
  <si>
    <t>Lê Nguyễn	Trọn</t>
  </si>
  <si>
    <t>15/03/2022</t>
  </si>
  <si>
    <t>2C22TAB 668</t>
  </si>
  <si>
    <t>Phạm Đức 	Nam</t>
  </si>
  <si>
    <t>2C22TAB 669</t>
  </si>
  <si>
    <t>Nguyễn Phú 	Bảo</t>
  </si>
  <si>
    <t>2C22TAB 670</t>
  </si>
  <si>
    <t>Võ Hữu Toàn 	Khang</t>
  </si>
  <si>
    <t>2C22TAB 671</t>
  </si>
  <si>
    <t>Nguyễn Vũ Anh	Dương</t>
  </si>
  <si>
    <t>2C22TAB 672</t>
  </si>
  <si>
    <t>Nguyễn Hoàng	Long</t>
  </si>
  <si>
    <t>2C22TAB 673</t>
  </si>
  <si>
    <t>2C22TAB 674</t>
  </si>
  <si>
    <t>2C22TAB 675</t>
  </si>
  <si>
    <t>2C22TAB 676</t>
  </si>
  <si>
    <t>Huỳnh Văn 	Hòa</t>
  </si>
  <si>
    <t>2C22TAB 677</t>
  </si>
  <si>
    <t>Nguyễn Thiện 	Hiếu</t>
  </si>
  <si>
    <t>2C22TAB 678</t>
  </si>
  <si>
    <t>Lương Trúc	Hiền</t>
  </si>
  <si>
    <t>2C22TAB 679</t>
  </si>
  <si>
    <t>Trần Thảo Trâm 	Anh</t>
  </si>
  <si>
    <t>16/03/2022</t>
  </si>
  <si>
    <t>2C22TAB 680</t>
  </si>
  <si>
    <t>Lê Thị Mỹ 	Duyên</t>
  </si>
  <si>
    <t>2C22TAB 681</t>
  </si>
  <si>
    <t>Trần Trung	Hiếu</t>
  </si>
  <si>
    <t>2C22TAB 682</t>
  </si>
  <si>
    <t>Vũ Minh 	Thuận</t>
  </si>
  <si>
    <t>2C22TAB 683</t>
  </si>
  <si>
    <t>Nguyễn Huy	Đạt</t>
  </si>
  <si>
    <t>2C22TAB 684</t>
  </si>
  <si>
    <t>Nguyễn Viết Ngọc	Vỹ</t>
  </si>
  <si>
    <t>2C22TAB 685</t>
  </si>
  <si>
    <t>Đinh Thái 	Hòa</t>
  </si>
  <si>
    <t>2C22TAB 686</t>
  </si>
  <si>
    <t>Nguyễn Hoàng Thiên 	Quý</t>
  </si>
  <si>
    <t>17/03/2022</t>
  </si>
  <si>
    <t>2C22TAB 687</t>
  </si>
  <si>
    <t xml:space="preserve">Học phí tiếng Trung Khóa 2+ khóa 3
</t>
  </si>
  <si>
    <t>2C22TAB 688</t>
  </si>
  <si>
    <t>Dương Thị Tú 	Trinh</t>
  </si>
  <si>
    <t>2C22TAB 689</t>
  </si>
  <si>
    <t>Nguyễn Thị Như 	Quỳnh</t>
  </si>
  <si>
    <t>2C22TAB 690</t>
  </si>
  <si>
    <t>Phạm Minh	Cường</t>
  </si>
  <si>
    <t>2C22TAB 691</t>
  </si>
  <si>
    <t>Hoàng Quốc	Trung</t>
  </si>
  <si>
    <t>2C22TAB 692</t>
  </si>
  <si>
    <t>Nguyễn Trung 	Hiếu</t>
  </si>
  <si>
    <t>2C22TAB 693</t>
  </si>
  <si>
    <t>Trần Minh	Đạt</t>
  </si>
  <si>
    <t>2C22TAB 694</t>
  </si>
  <si>
    <t>Nguyễn Quốc	 Viễn</t>
  </si>
  <si>
    <t>19/03/2022</t>
  </si>
  <si>
    <t>2C22TAB 695</t>
  </si>
  <si>
    <t>Vũ Trung Anh	Sơn</t>
  </si>
  <si>
    <t>20/03/2022</t>
  </si>
  <si>
    <t>2C22TAB 696</t>
  </si>
  <si>
    <t>Nguyễn Xuân	Thắng</t>
  </si>
  <si>
    <t>2C22TAB 697</t>
  </si>
  <si>
    <t>Trần Hữu	Phước</t>
  </si>
  <si>
    <t>2C22TAB 698</t>
  </si>
  <si>
    <t>Võ Công	Bằng</t>
  </si>
  <si>
    <t>2C22TAB 699</t>
  </si>
  <si>
    <t>Lưu Văn 	Hiếu</t>
  </si>
  <si>
    <t>2C22TAB 700</t>
  </si>
  <si>
    <t>Đào Công	Hậu</t>
  </si>
  <si>
    <t>2C22TAB 701</t>
  </si>
  <si>
    <t>Nguyễn Bảo	Quân</t>
  </si>
  <si>
    <t xml:space="preserve">Học phí Anh văn T2
</t>
  </si>
  <si>
    <t>2C22TAB 702</t>
  </si>
  <si>
    <t>Ngô Đặng Duy	Thanh</t>
  </si>
  <si>
    <t>2C22TAB 703</t>
  </si>
  <si>
    <t>Lù Thế 	Dinh</t>
  </si>
  <si>
    <t>2C22TAB 704</t>
  </si>
  <si>
    <t>Ngô Lê Quốc	Hùng</t>
  </si>
  <si>
    <t>2C22TAB 705</t>
  </si>
  <si>
    <t>Đinh Ngọc 	Thạch</t>
  </si>
  <si>
    <t>2C22TAB 706</t>
  </si>
  <si>
    <t>Trần Đình	Thắng</t>
  </si>
  <si>
    <t>2C22TAB 707</t>
  </si>
  <si>
    <t>Trần Ngọc 	Giàu</t>
  </si>
  <si>
    <t>2C22TAB 708</t>
  </si>
  <si>
    <t>Tống Hoàng Giang	Thanh</t>
  </si>
  <si>
    <t>2C22TAB 709</t>
  </si>
  <si>
    <t>Bùi Hà Anh	Thư</t>
  </si>
  <si>
    <t>2C22TAB 710</t>
  </si>
  <si>
    <t>Lê Thị Mỹ	Xuyên</t>
  </si>
  <si>
    <t>2C22TAB 711</t>
  </si>
  <si>
    <t>Nguyễn Thị Mỹ	Duyên</t>
  </si>
  <si>
    <t>2C22TAB 712</t>
  </si>
  <si>
    <t>Nguyễn Khánh	Duy</t>
  </si>
  <si>
    <t>2C22TAB 713</t>
  </si>
  <si>
    <t>Dương Ngọc	Ánh</t>
  </si>
  <si>
    <t>2C22TAB 714</t>
  </si>
  <si>
    <t>Đinh Thị Trà	My</t>
  </si>
  <si>
    <t>2C22TAB 715</t>
  </si>
  <si>
    <t>Hoàng Hiếu	Hiệp</t>
  </si>
  <si>
    <t>2C22TAB 716</t>
  </si>
  <si>
    <t>Phạm Minh	Tuấn</t>
  </si>
  <si>
    <t>2C22TAB 717</t>
  </si>
  <si>
    <t>Huỳnh Thị	Trinh</t>
  </si>
  <si>
    <t>2C22TAB 718</t>
  </si>
  <si>
    <t>Lâm Thị Nhã	Thơ</t>
  </si>
  <si>
    <t>2C22TAB 719</t>
  </si>
  <si>
    <t>Phạm Ngọc Thúy	Nga</t>
  </si>
  <si>
    <t>2C22TAB 720</t>
  </si>
  <si>
    <t>Trần Thị Như	Quỳnh</t>
  </si>
  <si>
    <t>2C22TAB 721</t>
  </si>
  <si>
    <t>Đỗ Văn	Khải</t>
  </si>
  <si>
    <t>2C22TAB 722</t>
  </si>
  <si>
    <t>Huỳnh Thanh 	Tín</t>
  </si>
  <si>
    <t>2C22TAB 723</t>
  </si>
  <si>
    <t>Đỗ Huỳnh Đức 	Duy</t>
  </si>
  <si>
    <t>2C22TAB 724</t>
  </si>
  <si>
    <t>Phan Bá	Dương</t>
  </si>
  <si>
    <t>18/03/2022</t>
  </si>
  <si>
    <t>2C22TAB 725</t>
  </si>
  <si>
    <t>2C22TAB 726</t>
  </si>
  <si>
    <t>Lê Thanh 	Phong</t>
  </si>
  <si>
    <t>2C22TAB 727</t>
  </si>
  <si>
    <t>Phan Lâm	Huy</t>
  </si>
  <si>
    <t>2C22TAB 728</t>
  </si>
  <si>
    <t>Lương Anh	Phụng</t>
  </si>
  <si>
    <t>2C22TAB 729</t>
  </si>
  <si>
    <t>Nguyễn Vũ Ân	Phúc</t>
  </si>
  <si>
    <t>2C22TAB 730</t>
  </si>
  <si>
    <t>Lý Quỳnh	Nhiên</t>
  </si>
  <si>
    <t>2C22TAB 731</t>
  </si>
  <si>
    <t>Huỳnh Lê Bảo	Châu</t>
  </si>
  <si>
    <t>2C22TAB 732</t>
  </si>
  <si>
    <t>Võ Ngọc Bảo	Châu</t>
  </si>
  <si>
    <t>2C22TAB 733</t>
  </si>
  <si>
    <t>Phùng Bảo	Nghi</t>
  </si>
  <si>
    <t>2C22TAB 734</t>
  </si>
  <si>
    <t>Hà Thị Huyền	Trang</t>
  </si>
  <si>
    <t>2C22TAB 735</t>
  </si>
  <si>
    <t>Phạm Phong	Phú</t>
  </si>
  <si>
    <t>2C22TAB 736</t>
  </si>
  <si>
    <t>Trần Vũ	Minh</t>
  </si>
  <si>
    <t>2C22TAB 737</t>
  </si>
  <si>
    <t>Nguyễn Văn	Thành</t>
  </si>
  <si>
    <t>2C22TAB 738</t>
  </si>
  <si>
    <t>Hồ Thị Khánh	Thy</t>
  </si>
  <si>
    <t>2C22TAB 739</t>
  </si>
  <si>
    <t>Huỳnh Minh	Hoàng</t>
  </si>
  <si>
    <t>2C22TAB 740</t>
  </si>
  <si>
    <t>Nguyễn Minh	Trị</t>
  </si>
  <si>
    <t>2C22TAB 741</t>
  </si>
  <si>
    <t>Võ Thanh	Hiếu</t>
  </si>
  <si>
    <t>2C22TAB 742</t>
  </si>
  <si>
    <t>Dương Thúy	Trang</t>
  </si>
  <si>
    <t>2C22TAB 743</t>
  </si>
  <si>
    <t>2C22TAB 744</t>
  </si>
  <si>
    <t>Đặng Phi 	Long</t>
  </si>
  <si>
    <t>03/3/2022</t>
  </si>
  <si>
    <t>2C22TAB 745</t>
  </si>
  <si>
    <t>Cao Việt 	Khánh</t>
  </si>
  <si>
    <t>2C22TAB 746</t>
  </si>
  <si>
    <t>Võ Hửu	Quốc</t>
  </si>
  <si>
    <t>2C22TAB 747</t>
  </si>
  <si>
    <t>Phan Văn	Định</t>
  </si>
  <si>
    <t>2C22TAB 748</t>
  </si>
  <si>
    <t>Hồ Ngọc Thành	Danh</t>
  </si>
  <si>
    <t>2C22TAB 749</t>
  </si>
  <si>
    <t>Phan Quốc	Thái</t>
  </si>
  <si>
    <t>2C22TAB 750</t>
  </si>
  <si>
    <t>Nguyễn Quốc	Việt</t>
  </si>
  <si>
    <t>2C22TAB 751</t>
  </si>
  <si>
    <t>Nguyễn Hữu	Hưng</t>
  </si>
  <si>
    <t>2C22TAB 752</t>
  </si>
  <si>
    <t>Phạm Viết	Thành</t>
  </si>
  <si>
    <t>2C22TAB 753</t>
  </si>
  <si>
    <t>Nguyễn Minh	Thoại</t>
  </si>
  <si>
    <t>2C22TAB 754</t>
  </si>
  <si>
    <t>Giang Nguyễn Quốc	Minh</t>
  </si>
  <si>
    <t>2C22TAB 755</t>
  </si>
  <si>
    <t>2C22TAB 756</t>
  </si>
  <si>
    <t>Cao Văn Hiền</t>
  </si>
  <si>
    <t>2C22TAB 757</t>
  </si>
  <si>
    <t>Hồ Minh	Hưng</t>
  </si>
  <si>
    <t>2C22TAB 758</t>
  </si>
  <si>
    <t>Bùi Ngọc	Trâm</t>
  </si>
  <si>
    <t>2C22TAB 759</t>
  </si>
  <si>
    <t>Nguyễn Hữu	Hiệu</t>
  </si>
  <si>
    <t>2C22TAB 760</t>
  </si>
  <si>
    <t>Nguyễn Hoàng	Khánh</t>
  </si>
  <si>
    <t>2C22TAB 761</t>
  </si>
  <si>
    <t>Nguyễn Mạnh	Hùng</t>
  </si>
  <si>
    <t>2C22TAB 762</t>
  </si>
  <si>
    <t>Cao Trần Phú	Minh</t>
  </si>
  <si>
    <t>2C22TAB 763</t>
  </si>
  <si>
    <t>Lê Duy	Phát</t>
  </si>
  <si>
    <t>2C22TAB 764</t>
  </si>
  <si>
    <t>Nguyễn Minh	Quý</t>
  </si>
  <si>
    <t>2C22TAB 765</t>
  </si>
  <si>
    <t>Phùng Ngọc	Phong</t>
  </si>
  <si>
    <t>2C22TAB 766</t>
  </si>
  <si>
    <t>Nguyễn Trọng	Nghĩa</t>
  </si>
  <si>
    <t>2C22TAB 767</t>
  </si>
  <si>
    <t>Nguyễn Ngọc	Huy</t>
  </si>
  <si>
    <t>2C22TAB 768</t>
  </si>
  <si>
    <t>Nguyễn Hồng	Hải</t>
  </si>
  <si>
    <t>2C22TAB 769</t>
  </si>
  <si>
    <t>Trần Minh	Tú</t>
  </si>
  <si>
    <t>2C22TAB 770</t>
  </si>
  <si>
    <t>Nguyễn Minh	Tuấn</t>
  </si>
  <si>
    <t>2C22TAB 771</t>
  </si>
  <si>
    <t>Phạm Quốc	Khánh</t>
  </si>
  <si>
    <t>2C22TAB 772</t>
  </si>
  <si>
    <t>Ngô Gia	Lộc</t>
  </si>
  <si>
    <t>2C22TAB 773</t>
  </si>
  <si>
    <t>Hoàng Huy	Minh</t>
  </si>
  <si>
    <t>2C22TAB 774</t>
  </si>
  <si>
    <t>Nguyễn Phan Hoàng	Nguyên</t>
  </si>
  <si>
    <t>2C22TAB 775</t>
  </si>
  <si>
    <t>Nguyễn Ngọc	Triệu</t>
  </si>
  <si>
    <t>2C22TAB 776</t>
  </si>
  <si>
    <t>Đỗ Ngọc	Chí</t>
  </si>
  <si>
    <t>2C22TAB 777</t>
  </si>
  <si>
    <t>Phan Thành	Nhựt</t>
  </si>
  <si>
    <t>2C22TAB 778</t>
  </si>
  <si>
    <t>Phan Nguyễn Tuấn	Kiệt</t>
  </si>
  <si>
    <t>2C22TAB 779</t>
  </si>
  <si>
    <t>Bành Tấn	Lộc</t>
  </si>
  <si>
    <t>2C22TAB 780</t>
  </si>
  <si>
    <t>Nguyễn Trần Phương	Lâm</t>
  </si>
  <si>
    <t>2C22TAB 781</t>
  </si>
  <si>
    <t>Lê Huy	Hoàng</t>
  </si>
  <si>
    <t>2C22TAB 782</t>
  </si>
  <si>
    <t>Bùi Thị Khánh	Ly</t>
  </si>
  <si>
    <t>2C22TAB 783</t>
  </si>
  <si>
    <t>Nguyễn Thanh	Nhàn</t>
  </si>
  <si>
    <t>2C22TAB 784</t>
  </si>
  <si>
    <t>Thị	Gái</t>
  </si>
  <si>
    <t>2C22TAB 785</t>
  </si>
  <si>
    <t>Đinh Thị Diệu	Quỳnh</t>
  </si>
  <si>
    <t>2C22TAB 786</t>
  </si>
  <si>
    <t>Võ Thị Thanh	Tuyền</t>
  </si>
  <si>
    <t>2C22TAB 787</t>
  </si>
  <si>
    <t>Phan Thị Thanh	Tuyền</t>
  </si>
  <si>
    <t>2C22TAB 788</t>
  </si>
  <si>
    <t>Phương Thế	Ngọc</t>
  </si>
  <si>
    <t>2C22TAB 789</t>
  </si>
  <si>
    <t>Đinh Quang	Huy</t>
  </si>
  <si>
    <t>2C22TAB 790</t>
  </si>
  <si>
    <t>Trần Cao	Thá</t>
  </si>
  <si>
    <t>2C22TAB 791</t>
  </si>
  <si>
    <t>Nguyễn Nhật	Huy</t>
  </si>
  <si>
    <t>2C22TAB 792</t>
  </si>
  <si>
    <t>Bùi Văn	Tân</t>
  </si>
  <si>
    <t>2C22TAB 793</t>
  </si>
  <si>
    <t>Nguyễn Vũ Mạnh	Phước</t>
  </si>
  <si>
    <t>2C22TAB 794</t>
  </si>
  <si>
    <t>Nguyễn Hùng	Dũng</t>
  </si>
  <si>
    <t>2C22TAB 795</t>
  </si>
  <si>
    <t>Nguyễn Ngọc 	Thắng</t>
  </si>
  <si>
    <t>2C22TAB 796</t>
  </si>
  <si>
    <t>Huỳnh Minh 	Luân</t>
  </si>
  <si>
    <t>2C22TAB 797</t>
  </si>
  <si>
    <t>Đống Anh 	Tuấn</t>
  </si>
  <si>
    <t>2C22TAB 798</t>
  </si>
  <si>
    <t>Đào Huy 	Nam</t>
  </si>
  <si>
    <t>2C22TAB 799</t>
  </si>
  <si>
    <t>Trần Dương Quốc	Huy</t>
  </si>
  <si>
    <t>2C22TAB 800</t>
  </si>
  <si>
    <t>Đinh Văn	Huy</t>
  </si>
  <si>
    <t>2C22TAB 801</t>
  </si>
  <si>
    <t>NguyễN Hoàng 	Phúc</t>
  </si>
  <si>
    <t>2C22TAB 802</t>
  </si>
  <si>
    <t>Huỳnh Tấn	Lộc</t>
  </si>
  <si>
    <t>2C22TAB 803</t>
  </si>
  <si>
    <t>Huỳnh Nguyễn Minh	Duy</t>
  </si>
  <si>
    <t>2C22TAB 804</t>
  </si>
  <si>
    <t>Võ Minh	Duy</t>
  </si>
  <si>
    <t>2C22TAB 805</t>
  </si>
  <si>
    <t>Lê Thùy	An</t>
  </si>
  <si>
    <t>2C22TAB 806</t>
  </si>
  <si>
    <t>Nguyễn Thị Hoàng 	Lan</t>
  </si>
  <si>
    <t>2C22TAB 807</t>
  </si>
  <si>
    <t>Nguyễn Hà Thiên 	Thanh</t>
  </si>
  <si>
    <t>2C22TAB 808</t>
  </si>
  <si>
    <t>Phạm Đình Phương 	Uyên</t>
  </si>
  <si>
    <t>2C22TAB 809</t>
  </si>
  <si>
    <t>Nguyễn Thành 	Tài</t>
  </si>
  <si>
    <t>2C22TAB 810</t>
  </si>
  <si>
    <t>Nguyễn Thị Anh 	Thư</t>
  </si>
  <si>
    <t>2C22TAB 811</t>
  </si>
  <si>
    <t>Trần Thị Hồng 	Nhung</t>
  </si>
  <si>
    <t>2C22TAB 812</t>
  </si>
  <si>
    <t>Phan Công	Thành</t>
  </si>
  <si>
    <t>2C22TAB 813</t>
  </si>
  <si>
    <t>Đặng Quang	Triều</t>
  </si>
  <si>
    <t>2C22TAB 814</t>
  </si>
  <si>
    <t>Nguyễn Thị Bích	Nguyệt</t>
  </si>
  <si>
    <t>2C22TAB 815</t>
  </si>
  <si>
    <t>Nguyễn Văn	Nam</t>
  </si>
  <si>
    <t>2C22TAB 816</t>
  </si>
  <si>
    <t>Phạm Khôi	Nguyên</t>
  </si>
  <si>
    <t>2C22TAB 817</t>
  </si>
  <si>
    <t>Đào Thịnh	Phát</t>
  </si>
  <si>
    <t>2C22TAB 818</t>
  </si>
  <si>
    <t>Phạm Hoàng Gia	Bảo</t>
  </si>
  <si>
    <t>2C22TAB 819</t>
  </si>
  <si>
    <t>TSằn A	Sầu</t>
  </si>
  <si>
    <t>2C22TAB 820</t>
  </si>
  <si>
    <t>Tạ Gia Hữu	Lộc</t>
  </si>
  <si>
    <t>2C22TAB 821</t>
  </si>
  <si>
    <t>Vũ Hoàng	Lân</t>
  </si>
  <si>
    <t>2C22TAB 822</t>
  </si>
  <si>
    <t>Giang Thị Thùy	Trang</t>
  </si>
  <si>
    <t>2C22TAB 823</t>
  </si>
  <si>
    <t>Nguyễn Trọng	Quân</t>
  </si>
  <si>
    <t>2C22TAB 824</t>
  </si>
  <si>
    <t>Nguyễn Thị Trà	My</t>
  </si>
  <si>
    <t>2C22TAB 825</t>
  </si>
  <si>
    <t>Phạm Đặng Huỳnh	Như</t>
  </si>
  <si>
    <t>2C22TAB 826</t>
  </si>
  <si>
    <t>Vũ Quốc	Tài</t>
  </si>
  <si>
    <t>2C22TAB 827</t>
  </si>
  <si>
    <t>Nguyễn Thái	Dương</t>
  </si>
  <si>
    <t>2C22TAB 828</t>
  </si>
  <si>
    <t>Nguyễn Anh	Khoa</t>
  </si>
  <si>
    <t>2C22TAB 829</t>
  </si>
  <si>
    <t>Nguyễn Thành Khôi</t>
  </si>
  <si>
    <t>2C22TAB 830</t>
  </si>
  <si>
    <t>Nguyễn Đặng Thanh Duy</t>
  </si>
  <si>
    <t>2C22TAB 831</t>
  </si>
  <si>
    <t>Nguyễn Văn Duy</t>
  </si>
  <si>
    <t>2C22TAB 832</t>
  </si>
  <si>
    <t>Bùi Thanh Vương</t>
  </si>
  <si>
    <t>2C22TAB 833</t>
  </si>
  <si>
    <t>Nguyễn Vũ Hữu Lộc</t>
  </si>
  <si>
    <t>2C22TAB 834</t>
  </si>
  <si>
    <t>Trần Thanh Phương</t>
  </si>
  <si>
    <t>2C22TAB 835</t>
  </si>
  <si>
    <t>Nguyễn Ngô Minh Trung</t>
  </si>
  <si>
    <t>2C22TAB 836</t>
  </si>
  <si>
    <t>Trần Tiến Đạt</t>
  </si>
  <si>
    <t>2C22TAB 837</t>
  </si>
  <si>
    <t>Lê Nguyễn Trường Vy</t>
  </si>
  <si>
    <t>2C22TAB 838</t>
  </si>
  <si>
    <t>Dương Nguyễn Quý Hải</t>
  </si>
  <si>
    <t>2C22TAB 839</t>
  </si>
  <si>
    <t>Tôn Sỏi Vân</t>
  </si>
  <si>
    <t>2C22TAB 840</t>
  </si>
  <si>
    <t>Hoàng Lâm Trâm Anh</t>
  </si>
  <si>
    <t>2C22TAB 841</t>
  </si>
  <si>
    <t>2C22TAB 842</t>
  </si>
  <si>
    <t>Đoàn Mỹ Phương Uyên</t>
  </si>
  <si>
    <t>24/3/2022</t>
  </si>
  <si>
    <t>2C22TAB 843</t>
  </si>
  <si>
    <t>Nguyễn Thiên Phúc</t>
  </si>
  <si>
    <t>2C22TAB 844</t>
  </si>
  <si>
    <t>Phạm Nhật Linh</t>
  </si>
  <si>
    <t>2C22TAB 845</t>
  </si>
  <si>
    <t>Lê Trần Quang Huy</t>
  </si>
  <si>
    <t>03+25/3/2022</t>
  </si>
  <si>
    <t>2C22TAB 846</t>
  </si>
  <si>
    <t>Nguyễn Nam Long</t>
  </si>
  <si>
    <t>26/3/2022</t>
  </si>
  <si>
    <t>2C22TAB 847</t>
  </si>
  <si>
    <t>Bùi Nhựt Hào</t>
  </si>
  <si>
    <t>28/3/2022</t>
  </si>
  <si>
    <t>2C22TAB 848</t>
  </si>
  <si>
    <t>Hồ Duy Khương</t>
  </si>
  <si>
    <t>29/3/2022</t>
  </si>
  <si>
    <t>2C22TAB 849</t>
  </si>
  <si>
    <t>Nguyễn Tiền Phong</t>
  </si>
  <si>
    <t>30/3/2022</t>
  </si>
  <si>
    <t>2C22TAB 850</t>
  </si>
  <si>
    <t>Trương Thị Mỹ Tâm</t>
  </si>
  <si>
    <t>31/3/2022</t>
  </si>
  <si>
    <t>2C22TAB 851</t>
  </si>
  <si>
    <t>Nguyễn Văn Anh</t>
  </si>
  <si>
    <t>15/3/2022</t>
  </si>
  <si>
    <t>2C22TAB 852</t>
  </si>
  <si>
    <t>Huỳnh Hữu Học</t>
  </si>
  <si>
    <t>02/3/2022</t>
  </si>
  <si>
    <t>OCB</t>
  </si>
  <si>
    <t>2C22TAB 853</t>
  </si>
  <si>
    <t>Diễm Phạm Quỳnh Như</t>
  </si>
  <si>
    <t>2C22TAB 854</t>
  </si>
  <si>
    <t>Nguyễn Ngọc Tường Vi</t>
  </si>
  <si>
    <t>17/3/2022</t>
  </si>
  <si>
    <t>2C22TAB 855</t>
  </si>
  <si>
    <t>Trần Khải Nam</t>
  </si>
  <si>
    <t>21/3/2022</t>
  </si>
  <si>
    <t>2C22TAB 856</t>
  </si>
  <si>
    <t>Lê Phúc Thọ</t>
  </si>
  <si>
    <t>AGB</t>
  </si>
  <si>
    <t>2C22TAB 857</t>
  </si>
  <si>
    <t>Lê Hoàng Thái</t>
  </si>
  <si>
    <t>12/3/2022</t>
  </si>
  <si>
    <t>Cộng</t>
  </si>
  <si>
    <t>Thành phố Hồ Chí Minh, ngày 31 tháng  3  năm 2022</t>
  </si>
  <si>
    <t>HIỆU TRƯỞNG</t>
  </si>
  <si>
    <t>KẾ TOÁN TRƯỞNG</t>
  </si>
  <si>
    <t>P GĐ. TTĐT LÝ TỰ TRỌNG</t>
  </si>
  <si>
    <t>Người nộp tiền</t>
  </si>
  <si>
    <t>Nguyễn Kính</t>
  </si>
  <si>
    <t>Lương Xuân Thịnh</t>
  </si>
  <si>
    <t>Lương Thị Thắm</t>
  </si>
  <si>
    <t>Trong đó:</t>
  </si>
  <si>
    <t>Học phí Anh văn khóa 49 tiền măt: 97.870.000</t>
  </si>
  <si>
    <t>Học phí Anh văn khóa 49 chuyển khoản: 56.120.000</t>
  </si>
  <si>
    <t>Học phí Tin học khóa 22 tiền mặt: 20.480.000</t>
  </si>
  <si>
    <t>Học phí Tin học khóa 22 chuyển khoản: 640.000</t>
  </si>
  <si>
    <t>Học phí Tiếng Trung - khóa 3/2021 tiền mặt: 935.000</t>
  </si>
  <si>
    <t>Học phí Tiếng Trung - Khóa 2 + khóa 3/2021 chuyển khoản: 4.675.000</t>
  </si>
  <si>
    <t>Lệ phí thi CCA Tin học ( thi ngày 13/03/2022): tiền mặt: 1.500.000</t>
  </si>
  <si>
    <t>Lệ phí thi CCA Tin học ( thi ngày 13/03/2022): chuyển khoản: 1.050.000</t>
  </si>
  <si>
    <t>Lệ phí thi CCA Anh văn ( thi ngày 20/03/2022): chuyển khoản: 1.110.000</t>
  </si>
  <si>
    <t>Lệ phí thi CCA tiếng Trung ( thi ngày 20/03/2022): chuyển khoản: 2.400.000</t>
  </si>
  <si>
    <t>Lệ phí thi CCB Anh văn ( thi ngày 20/03/2022): chuyển khoản: 12.400.000</t>
  </si>
  <si>
    <t>Số tiền mặt phải nộp là: Một trăm hai mươi triệu bảy trăm tám mươi lăm ngàn đồng chẵn</t>
  </si>
  <si>
    <t>Lưu Gia Kiệt</t>
  </si>
  <si>
    <t>Học phí Anh văn  lớp T1</t>
  </si>
  <si>
    <t>Nguyễn Bữu	Hòa</t>
  </si>
  <si>
    <t>Lê Nhật	Phương</t>
  </si>
  <si>
    <t>Nguyễn Hữu	Chiến</t>
  </si>
  <si>
    <t>Trần Nguyên	Phát</t>
  </si>
  <si>
    <t>Ngô Gia	Kiệt</t>
  </si>
  <si>
    <t>Trần Việt	Anh</t>
  </si>
  <si>
    <t>Nguyễn Tiến	Đạt</t>
  </si>
  <si>
    <t>Đinh Minh	Tính</t>
  </si>
  <si>
    <t>Lê Minh	Phát</t>
  </si>
  <si>
    <t>Nguyễn Thanh	Sơn</t>
  </si>
  <si>
    <t>Nguyễn Tiến	Long</t>
  </si>
  <si>
    <t>Nguyễn Tuấn 	Kiệt</t>
  </si>
  <si>
    <t>Trần Minh 	Tiến</t>
  </si>
  <si>
    <t>Nguyễn Minh	Hải</t>
  </si>
  <si>
    <t>Nguyễn Minh	Hiếu</t>
  </si>
  <si>
    <t>Phạm Đình	Vinh</t>
  </si>
  <si>
    <t>Phan Quốc 	Bảo</t>
  </si>
  <si>
    <t>Đặng Thanh 	Liêm</t>
  </si>
  <si>
    <t>Nguyễn Nhật 	Trường</t>
  </si>
  <si>
    <t>Triệu 	Minh</t>
  </si>
  <si>
    <t>Phan Trần Hoàng 	Nhi</t>
  </si>
  <si>
    <t>Huỳnh Lê Ái	Quốc</t>
  </si>
  <si>
    <t>Nguyễn Lê Ý	Ngọc</t>
  </si>
  <si>
    <t>Từ Gia	Huy</t>
  </si>
  <si>
    <t>Nguyễn Anh	Quốc</t>
  </si>
  <si>
    <t>Nguyễn Hữu	Đại</t>
  </si>
  <si>
    <t>Trần Thị Mỹ	Tiên</t>
  </si>
  <si>
    <t>Nguyễn Minh	Thông</t>
  </si>
  <si>
    <t>Nguyễn Ngọc Phương 	Thảo</t>
  </si>
  <si>
    <t>Nguyễn Huỳnh	Kỳ</t>
  </si>
  <si>
    <t>Nguyễn Thế Tiến	Phát</t>
  </si>
  <si>
    <t>Vũ Nguyễn Anh	Hoàng</t>
  </si>
  <si>
    <t>Huỳnh Đặng Phụng	Tiên</t>
  </si>
  <si>
    <t>Nguyễn Ngọc Thanh	Hương</t>
  </si>
  <si>
    <t>Hoàng Kim Khánh	Long</t>
  </si>
  <si>
    <t>Lương Tấn	Trung</t>
  </si>
  <si>
    <t>Quách Võ Kim	Thanh</t>
  </si>
  <si>
    <t>Nguyễn Huỳnh Tuyết	Ngân</t>
  </si>
  <si>
    <t>Lâm Hữu 	Lộc</t>
  </si>
  <si>
    <t>Hà Minh 	Đức</t>
  </si>
  <si>
    <t>Trần Anh	Huy</t>
  </si>
  <si>
    <t>Nguyễn Trần	Lĩnh</t>
  </si>
  <si>
    <t>Tạ Bùi Đức	Thắng</t>
  </si>
  <si>
    <t>Bùi Đăng	Khoa</t>
  </si>
  <si>
    <t>Sú Thuận	Đạt</t>
  </si>
  <si>
    <t>Đinh Hoàng	Long</t>
  </si>
  <si>
    <t>Hoàng Thị Diệu	Ly</t>
  </si>
  <si>
    <t>Liêu 	Quan</t>
  </si>
  <si>
    <t>Huỳnh Vũ 	Toàn</t>
  </si>
  <si>
    <t>Nguyễn Thị Thanh 	Thúy</t>
  </si>
  <si>
    <t>Nguyễn Văn 	Thức</t>
  </si>
  <si>
    <t>Từ Sở	Kiệt</t>
  </si>
  <si>
    <t>Tô Bùi Thế	Vinh</t>
  </si>
  <si>
    <t>Lê Công	Thắng</t>
  </si>
  <si>
    <t>Lê Chí	Trọng</t>
  </si>
  <si>
    <t>Lê Huỳnh Tấn	Lộc</t>
  </si>
  <si>
    <t>Bùi Thị Hồng	Ngọc</t>
  </si>
  <si>
    <t>Nguyễn Tuệ	Khương</t>
  </si>
  <si>
    <t>Đinh Ngọc Xuân	Phương</t>
  </si>
  <si>
    <t>Nguyễn Tăng Gia	Định</t>
  </si>
  <si>
    <t>Lâm Trọng	Phát</t>
  </si>
  <si>
    <t>Hoàng Tuấn	Anh</t>
  </si>
  <si>
    <t>Nguyễn Văn	Thọ</t>
  </si>
  <si>
    <t>Lý Gia	Bảo</t>
  </si>
  <si>
    <t>Lê Hoàng	Phú</t>
  </si>
  <si>
    <t>Bùi Thị Lan	Anh</t>
  </si>
  <si>
    <t>Vũ Thành	Chương</t>
  </si>
  <si>
    <t>Lý Trường	Thành</t>
  </si>
  <si>
    <t>Võ Thế	Tùng</t>
  </si>
  <si>
    <t>Đặng Hoàng	Huy</t>
  </si>
  <si>
    <t>Nguyễn Kim	Hậu</t>
  </si>
  <si>
    <t>Nguyễn Minh	Sang</t>
  </si>
  <si>
    <t>Phạm Văn 	Viễn</t>
  </si>
  <si>
    <t>Nguyễn Bá Duy 	Thạch</t>
  </si>
  <si>
    <t>Nguyễn Khánh 	Duy</t>
  </si>
  <si>
    <t>Trần Anh	Duy</t>
  </si>
  <si>
    <t>Bùi Xuân	Thượng</t>
  </si>
  <si>
    <t>Hoàng	Long</t>
  </si>
  <si>
    <t>Nguyễn Lâm	Nguyện</t>
  </si>
  <si>
    <t>Lưu Quốc	Vinh</t>
  </si>
  <si>
    <t>Trần Phát	Đạt</t>
  </si>
  <si>
    <t>Ngô Thanh 	Phong</t>
  </si>
  <si>
    <t>Phan Nguyễn Trung	Thành</t>
  </si>
  <si>
    <t>Nguyễn Phi	Hùng</t>
  </si>
  <si>
    <t>Võ Minh	Trí</t>
  </si>
  <si>
    <t>Phạm Minh	Thắng</t>
  </si>
  <si>
    <t>Hồ Thanh 	Phong</t>
  </si>
  <si>
    <t>Tăng Thị Mỹ	Duyên</t>
  </si>
  <si>
    <t>Lê Nguyễn Nhật	Minh</t>
  </si>
  <si>
    <t>Nguyễn Đỗ Gia	Hân</t>
  </si>
  <si>
    <t>Lê Quốc 	Cường</t>
  </si>
  <si>
    <t>Hứa Trường 	Duy</t>
  </si>
  <si>
    <t>Trương Phương	Đông</t>
  </si>
  <si>
    <t>Vũ Nguyễn Hải	Nam</t>
  </si>
  <si>
    <t>Trấn Nguyễn Hữu 	Nghĩa</t>
  </si>
  <si>
    <t>Trương Xuân	Hiếu</t>
  </si>
  <si>
    <t>Nguyễn Xuân	Thiện</t>
  </si>
  <si>
    <t>Bùi Minh	Triết</t>
  </si>
  <si>
    <t>Huỳnh Phú	Khang</t>
  </si>
  <si>
    <t>Ngô Vĩnh	Khang</t>
  </si>
  <si>
    <t>Nguyễn Lê Minh	Thư</t>
  </si>
  <si>
    <t>Võ Nguyễn Minh	Thư</t>
  </si>
  <si>
    <t>Nguyễn Thanh 	Nhã</t>
  </si>
  <si>
    <t>Nguyễn Hồ Anh 	Thy</t>
  </si>
  <si>
    <t>Bùi Mỹ	Vy</t>
  </si>
  <si>
    <t>Nguyễn Ngọc Thủy	Tiên</t>
  </si>
  <si>
    <t>Đặng Quốc	Huy</t>
  </si>
  <si>
    <t>Vũ Minh	Khôi</t>
  </si>
  <si>
    <t>Trần Anh 	Khoa</t>
  </si>
  <si>
    <t>Đào Ngọc	Phát</t>
  </si>
  <si>
    <t>Khương Trung	Kiên</t>
  </si>
  <si>
    <t>Dương	Thông</t>
  </si>
  <si>
    <t>Phạm Gia	Đạt</t>
  </si>
  <si>
    <t>Lê Hùng	Tính</t>
  </si>
  <si>
    <t>Lìng Nhật	Luân</t>
  </si>
  <si>
    <t>Đặng Trường	Tùng</t>
  </si>
  <si>
    <t>Nguyễn Lưu Quang 	Sáng</t>
  </si>
  <si>
    <t>Tư Minh	An</t>
  </si>
  <si>
    <t>Nguyễn Hoàng Anh 	Khôi</t>
  </si>
  <si>
    <t>Cao Hà	My</t>
  </si>
  <si>
    <t>Nguyễn Huy 	Hoàng</t>
  </si>
  <si>
    <t>Lê Đăng	Hoàng</t>
  </si>
  <si>
    <t>Lê Đình	An</t>
  </si>
  <si>
    <t>Đỗ Hoàng	Minh</t>
  </si>
  <si>
    <t>Nguyễn Trương Ngọc	Long</t>
  </si>
  <si>
    <t>Dương Thanh	Thảo</t>
  </si>
  <si>
    <t>Trương Thành	Trung</t>
  </si>
  <si>
    <t>Huỳnh Thị Ngọc	Giàu</t>
  </si>
  <si>
    <t>Huỳnh Hữu	Lý</t>
  </si>
  <si>
    <t>Nguyễn An	Nguyên</t>
  </si>
  <si>
    <t>Lê Nguyễn Hạ	Trâm</t>
  </si>
  <si>
    <t>Trương Thị Thùy	Dương</t>
  </si>
  <si>
    <t>Võ Hoài	Ân</t>
  </si>
  <si>
    <t>Nguyễn Hoàng Kim	Thy</t>
  </si>
  <si>
    <t>Hà Hoàn	Phong</t>
  </si>
  <si>
    <t>Lưu Quang 	Sang</t>
  </si>
  <si>
    <t>Lê Công Hoàng	Tấn</t>
  </si>
  <si>
    <t>Dương Tấn	Đạt</t>
  </si>
  <si>
    <t>Phạm Tấn	Phát</t>
  </si>
  <si>
    <t>Nguyễn Chính 	Tín</t>
  </si>
  <si>
    <t>Đỗ Ngọc Trà	My</t>
  </si>
  <si>
    <t>Trương Ngọc	Tùng</t>
  </si>
  <si>
    <t>Nguyễn	Khánh</t>
  </si>
  <si>
    <t>Đỗ Kiến	Tường</t>
  </si>
  <si>
    <t>2C22TAB 858</t>
  </si>
  <si>
    <t>2C22TAB 859</t>
  </si>
  <si>
    <t>2C22TAB 860</t>
  </si>
  <si>
    <t>2C22TAB 861</t>
  </si>
  <si>
    <t>2C22TAB 862</t>
  </si>
  <si>
    <t>2C22TAB 863</t>
  </si>
  <si>
    <t>2C22TAB 864</t>
  </si>
  <si>
    <t>2C22TAB 865</t>
  </si>
  <si>
    <t>2C22TAB 866</t>
  </si>
  <si>
    <t>2C22TAB 867</t>
  </si>
  <si>
    <t>2C22TAB 868</t>
  </si>
  <si>
    <t>2C22TAB 869</t>
  </si>
  <si>
    <t>2C22TAB 870</t>
  </si>
  <si>
    <t>2C22TAB 871</t>
  </si>
  <si>
    <t>2C22TAB 872</t>
  </si>
  <si>
    <t>2C22TAB 873</t>
  </si>
  <si>
    <t>2C22TAB 874</t>
  </si>
  <si>
    <t>2C22TAB 875</t>
  </si>
  <si>
    <t>2C22TAB 876</t>
  </si>
  <si>
    <t>2C22TAB 877</t>
  </si>
  <si>
    <t>2C22TAB 878</t>
  </si>
  <si>
    <t>2C22TAB 879</t>
  </si>
  <si>
    <t>2C22TAB 880</t>
  </si>
  <si>
    <t>2C22TAB 881</t>
  </si>
  <si>
    <t>2C22TAB 882</t>
  </si>
  <si>
    <t>2C22TAB 883</t>
  </si>
  <si>
    <t>2C22TAB 884</t>
  </si>
  <si>
    <t>2C22TAB 885</t>
  </si>
  <si>
    <t>2C22TAB 886</t>
  </si>
  <si>
    <t>2C22TAB 887</t>
  </si>
  <si>
    <t>2C22TAB 888</t>
  </si>
  <si>
    <t>2C22TAB 889</t>
  </si>
  <si>
    <t>2C22TAB 890</t>
  </si>
  <si>
    <t>2C22TAB 891</t>
  </si>
  <si>
    <t>2C22TAB 892</t>
  </si>
  <si>
    <t>2C22TAB 893</t>
  </si>
  <si>
    <t>2C22TAB 894</t>
  </si>
  <si>
    <t>2C22TAB 895</t>
  </si>
  <si>
    <t>2C22TAB 896</t>
  </si>
  <si>
    <t>2C22TAB 897</t>
  </si>
  <si>
    <t>2C22TAB 898</t>
  </si>
  <si>
    <t>2C22TAB 899</t>
  </si>
  <si>
    <t>2C22TAB 900</t>
  </si>
  <si>
    <t>2C22TAB 901</t>
  </si>
  <si>
    <t>2C22TAB 902</t>
  </si>
  <si>
    <t>2C22TAB 903</t>
  </si>
  <si>
    <t>2C22TAB 904</t>
  </si>
  <si>
    <t>2C22TAB 905</t>
  </si>
  <si>
    <t>2C22TAB 906</t>
  </si>
  <si>
    <t>2C22TAB 907</t>
  </si>
  <si>
    <t>2C22TAB 908</t>
  </si>
  <si>
    <t>2C22TAB 909</t>
  </si>
  <si>
    <t>2C22TAB 910</t>
  </si>
  <si>
    <t>2C22TAB 911</t>
  </si>
  <si>
    <t>2C22TAB 912</t>
  </si>
  <si>
    <t>2C22TAB 913</t>
  </si>
  <si>
    <t>2C22TAB 914</t>
  </si>
  <si>
    <t>2C22TAB 915</t>
  </si>
  <si>
    <t>2C22TAB 916</t>
  </si>
  <si>
    <t>2C22TAB 917</t>
  </si>
  <si>
    <t>2C22TAB 918</t>
  </si>
  <si>
    <t>2C22TAB 919</t>
  </si>
  <si>
    <t>2C22TAB 920</t>
  </si>
  <si>
    <t>2C22TAB 921</t>
  </si>
  <si>
    <t>2C22TAB 922</t>
  </si>
  <si>
    <t>2C22TAB 923</t>
  </si>
  <si>
    <t>2C22TAB 924</t>
  </si>
  <si>
    <t>2C22TAB 925</t>
  </si>
  <si>
    <t>2C22TAB 926</t>
  </si>
  <si>
    <t>2C22TAB 927</t>
  </si>
  <si>
    <t>2C22TAB 928</t>
  </si>
  <si>
    <t>2C22TAB 929</t>
  </si>
  <si>
    <t>2C22TAB 930</t>
  </si>
  <si>
    <t>2C22TAB 931</t>
  </si>
  <si>
    <t>2C22TAB 932</t>
  </si>
  <si>
    <t>2C22TAB 933</t>
  </si>
  <si>
    <t>2C22TAB 934</t>
  </si>
  <si>
    <t>2C22TAB 935</t>
  </si>
  <si>
    <t>2C22TAB 936</t>
  </si>
  <si>
    <t>2C22TAB 937</t>
  </si>
  <si>
    <t>2C22TAB 938</t>
  </si>
  <si>
    <t>2C22TAB 939</t>
  </si>
  <si>
    <t>2C22TAB 940</t>
  </si>
  <si>
    <t>2C22TAB 941</t>
  </si>
  <si>
    <t>2C22TAB 942</t>
  </si>
  <si>
    <t>2C22TAB 943</t>
  </si>
  <si>
    <t>2C22TAB 944</t>
  </si>
  <si>
    <t>2C22TAB 945</t>
  </si>
  <si>
    <t>2C22TAB 946</t>
  </si>
  <si>
    <t>2C22TAB 947</t>
  </si>
  <si>
    <t>2C22TAB 948</t>
  </si>
  <si>
    <t>2C22TAB 949</t>
  </si>
  <si>
    <t>2C22TAB 950</t>
  </si>
  <si>
    <t>2C22TAB 951</t>
  </si>
  <si>
    <t>2C22TAB 952</t>
  </si>
  <si>
    <t>2C22TAB 953</t>
  </si>
  <si>
    <t>2C22TAB 954</t>
  </si>
  <si>
    <t>2C22TAB 955</t>
  </si>
  <si>
    <t>2C22TAB 956</t>
  </si>
  <si>
    <t>2C22TAB 957</t>
  </si>
  <si>
    <t>2C22TAB 958</t>
  </si>
  <si>
    <t>2C22TAB 959</t>
  </si>
  <si>
    <t>2C22TAB 960</t>
  </si>
  <si>
    <t>2C22TAB 961</t>
  </si>
  <si>
    <t>2C22TAB 962</t>
  </si>
  <si>
    <t>2C22TAB 963</t>
  </si>
  <si>
    <t>2C22TAB 964</t>
  </si>
  <si>
    <t>2C22TAB 965</t>
  </si>
  <si>
    <t>2C22TAB 966</t>
  </si>
  <si>
    <t>2C22TAB 967</t>
  </si>
  <si>
    <t>2C22TAB 968</t>
  </si>
  <si>
    <t>2C22TAB 969</t>
  </si>
  <si>
    <t>2C22TAB 970</t>
  </si>
  <si>
    <t>2C22TAB 971</t>
  </si>
  <si>
    <t>2C22TAB 972</t>
  </si>
  <si>
    <t>2C22TAB 973</t>
  </si>
  <si>
    <t>2C22TAB 974</t>
  </si>
  <si>
    <t>2C22TAB 975</t>
  </si>
  <si>
    <t>2C22TAB 976</t>
  </si>
  <si>
    <t>2C22TAB 977</t>
  </si>
  <si>
    <t>2C22TAB 978</t>
  </si>
  <si>
    <t>2C22TAB 979</t>
  </si>
  <si>
    <t>2C22TAB 980</t>
  </si>
  <si>
    <t>2C22TAB 981</t>
  </si>
  <si>
    <t>2C22TAB 982</t>
  </si>
  <si>
    <t>2C22TAB 983</t>
  </si>
  <si>
    <t>2C22TAB 984</t>
  </si>
  <si>
    <t>2C22TAB 985</t>
  </si>
  <si>
    <t>2C22TAB 986</t>
  </si>
  <si>
    <t>2C22TAB 987</t>
  </si>
  <si>
    <t>2C22TAB 988</t>
  </si>
  <si>
    <t>2C22TAB 989</t>
  </si>
  <si>
    <t>2C22TAB 990</t>
  </si>
  <si>
    <t>2C22TAB 991</t>
  </si>
  <si>
    <t>2C22TAB 992</t>
  </si>
  <si>
    <t>2C22TAB 993</t>
  </si>
  <si>
    <t>2C22TAB 994</t>
  </si>
  <si>
    <t>2C22TAB 995</t>
  </si>
  <si>
    <t>2C22TAB 996</t>
  </si>
  <si>
    <t>2C22TAB 997</t>
  </si>
  <si>
    <t>2C22TAB 998</t>
  </si>
  <si>
    <t>2C22TAB 999</t>
  </si>
  <si>
    <t>2C22TAB 1000</t>
  </si>
  <si>
    <t>2C22TAB 1001</t>
  </si>
  <si>
    <t>2C22TAB 1002</t>
  </si>
  <si>
    <t>2C22TAB 1003</t>
  </si>
  <si>
    <t>2C22TAB 1004</t>
  </si>
  <si>
    <t>2C22TAB 1005</t>
  </si>
  <si>
    <t>2C22TAB 1006</t>
  </si>
  <si>
    <t>2C22TAB 1007</t>
  </si>
  <si>
    <t>2C22TAB 1008</t>
  </si>
  <si>
    <t>2C22TAB 1009</t>
  </si>
  <si>
    <t>2C22TAB 1010</t>
  </si>
  <si>
    <t>2C22TAB 1011</t>
  </si>
  <si>
    <t xml:space="preserve">Học phí  Anh văn T0
</t>
  </si>
  <si>
    <t xml:space="preserve">Học phí Anh văn E3
</t>
  </si>
  <si>
    <t xml:space="preserve">Học phí Tin học khóa 22
</t>
  </si>
  <si>
    <t>Học phí Anh văn T1</t>
  </si>
  <si>
    <t>Học phí Anh văn T2</t>
  </si>
  <si>
    <t xml:space="preserve">Học phí Anh văn E2
</t>
  </si>
  <si>
    <t>Học phí lớp sơn ô tô</t>
  </si>
  <si>
    <t>Học phí Anh văn E2+E3</t>
  </si>
  <si>
    <t>Học phí tiếng Trung Khóa 1</t>
  </si>
  <si>
    <t xml:space="preserve">Lệ phí thi CCB Anh văn
</t>
  </si>
  <si>
    <t>Học phí Anh văn khóa 49 tiền măt: 80.970.000</t>
  </si>
  <si>
    <t>Học phí Tiếng Trung - khóa 1/2022 tiền mặt: 5.610.000</t>
  </si>
  <si>
    <t>Lệ phí thi CCB Anh văn ( thi ngày 20/03/2022): chuyển khoản: 400.000</t>
  </si>
  <si>
    <t>Học phí Nghề ngắn hạn: 5.600.000</t>
  </si>
  <si>
    <t>Học phí Anh văn khóa 49 chuyển khoản: 5.200.000</t>
  </si>
  <si>
    <t>Học phí Tin học khóa 22 tiền mặt: 7.040.000</t>
  </si>
  <si>
    <t>Số tiền mặt phải nộp là: Chín mươi chín triệu hai trăm hai mươi ngàn đồng chẵn</t>
  </si>
  <si>
    <t>Thành phố Hồ Chí Minh, ngày 08 tháng  4  năm 2022</t>
  </si>
  <si>
    <t>25/02/2022</t>
  </si>
  <si>
    <t>Học phí Anh văn lớp T0</t>
  </si>
  <si>
    <t>Trần Đức Tín</t>
  </si>
  <si>
    <t>Tạ Nguyễn Phương Huyền</t>
  </si>
  <si>
    <t>Trần Anh Huy Chuyển sang</t>
  </si>
  <si>
    <t>Nguyễn Trần Lĩnh chuyển sang</t>
  </si>
  <si>
    <t>Học phí Anh văn T0</t>
  </si>
  <si>
    <t>2C22TAB 1012</t>
  </si>
  <si>
    <t>2C22TAB 1013</t>
  </si>
  <si>
    <t>2C22TAB 1014</t>
  </si>
  <si>
    <t>2C22TAB 1015</t>
  </si>
  <si>
    <t>2C22TAB 1016</t>
  </si>
  <si>
    <t>2C22TAB 1017</t>
  </si>
  <si>
    <t>2C22TAB 1018</t>
  </si>
  <si>
    <t>2C22TAB 1019</t>
  </si>
  <si>
    <t>2C22TAB 1020</t>
  </si>
  <si>
    <t>2C22TAB 1021</t>
  </si>
  <si>
    <t>2C22TAB 1022</t>
  </si>
  <si>
    <t>2C22TAB 1023</t>
  </si>
  <si>
    <t>2C22TAB 1024</t>
  </si>
  <si>
    <t>2C22TAB 1025</t>
  </si>
  <si>
    <t>2C22TAB 1026</t>
  </si>
  <si>
    <t>2C22TAB 1027</t>
  </si>
  <si>
    <t>2C22TAB 1028</t>
  </si>
  <si>
    <t>2C22TAB 1029</t>
  </si>
  <si>
    <t>2C22TAB 1030</t>
  </si>
  <si>
    <t>2C22TAB 1031</t>
  </si>
  <si>
    <t>2C22TAB 1032</t>
  </si>
  <si>
    <t>2C22TAB 1033</t>
  </si>
  <si>
    <t>2C22TAB 1034</t>
  </si>
  <si>
    <t>2C22TAB 1035</t>
  </si>
  <si>
    <t>2C22TAB 1036</t>
  </si>
  <si>
    <t>2C22TAB 1037</t>
  </si>
  <si>
    <t>2C22TAB 1038</t>
  </si>
  <si>
    <t>2C22TAB 1039</t>
  </si>
  <si>
    <t>2C22TAB 1040</t>
  </si>
  <si>
    <t>2C22TAB 1041</t>
  </si>
  <si>
    <t>2C22TAB 1042</t>
  </si>
  <si>
    <t>2C22TAB 1043</t>
  </si>
  <si>
    <t>2C22TAB 1044</t>
  </si>
  <si>
    <t>2C22TAB 1045</t>
  </si>
  <si>
    <t>2C22TAB 1046</t>
  </si>
  <si>
    <t>2C22TAB 1047</t>
  </si>
  <si>
    <t>2C22TAB 1048</t>
  </si>
  <si>
    <t>2C22TAB 1049</t>
  </si>
  <si>
    <t>2C22TAB 1050</t>
  </si>
  <si>
    <t>2C22TAB 1051</t>
  </si>
  <si>
    <t>2C22TAB 1052</t>
  </si>
  <si>
    <t>2C22TAB 1053</t>
  </si>
  <si>
    <t>2C22TAB 1054</t>
  </si>
  <si>
    <t>2C22TAB 1055</t>
  </si>
  <si>
    <t>2C22TAB 1056</t>
  </si>
  <si>
    <t>2C22TAB 1057</t>
  </si>
  <si>
    <t>2C22TAB 1058</t>
  </si>
  <si>
    <t>2C22TAB 1059</t>
  </si>
  <si>
    <t>2C22TAB 1060</t>
  </si>
  <si>
    <t>2C22TAB 1061</t>
  </si>
  <si>
    <t>2C22TAB 1062</t>
  </si>
  <si>
    <t>2C22TAB 1063</t>
  </si>
  <si>
    <t>2C22TAB 1064</t>
  </si>
  <si>
    <t>2C22TAB 1065</t>
  </si>
  <si>
    <t>2C22TAB 1066</t>
  </si>
  <si>
    <t>2C22TAB 1067</t>
  </si>
  <si>
    <t>2C22TAB 1068</t>
  </si>
  <si>
    <t>2C22TAB 1069</t>
  </si>
  <si>
    <t>2C22TAB 1070</t>
  </si>
  <si>
    <t>2C22TAB 1071</t>
  </si>
  <si>
    <t>2C22TAB 1072</t>
  </si>
  <si>
    <t>2C22TAB 1073</t>
  </si>
  <si>
    <t>2C22TAB 1074</t>
  </si>
  <si>
    <t>2C22TAB 1075</t>
  </si>
  <si>
    <t>2C22TAB 1076</t>
  </si>
  <si>
    <t>2C22TAB 1077</t>
  </si>
  <si>
    <t>2C22TAB 1078</t>
  </si>
  <si>
    <t>2C22TAB 1079</t>
  </si>
  <si>
    <t>2C22TAB 1080</t>
  </si>
  <si>
    <t>2C22TAB 1081</t>
  </si>
  <si>
    <t>2C22TAB 1082</t>
  </si>
  <si>
    <t>2C22TAB 1083</t>
  </si>
  <si>
    <t>2C22TAB 1084</t>
  </si>
  <si>
    <t>2C22TAB 1085</t>
  </si>
  <si>
    <t>2C22TAB 1086</t>
  </si>
  <si>
    <t>2C22TAB 1087</t>
  </si>
  <si>
    <t>2C22TAB 1088</t>
  </si>
  <si>
    <t>2C22TAB 1089</t>
  </si>
  <si>
    <t>2C22TAB 1090</t>
  </si>
  <si>
    <t>2C22TAB 1091</t>
  </si>
  <si>
    <t>2C22TAB 1092</t>
  </si>
  <si>
    <t>2C22TAB 1093</t>
  </si>
  <si>
    <t>2C22TAB 1094</t>
  </si>
  <si>
    <t>2C22TAB 1095</t>
  </si>
  <si>
    <t>2C22TAB 1096</t>
  </si>
  <si>
    <t>2C22TAB 1097</t>
  </si>
  <si>
    <t>2C22TAB 1098</t>
  </si>
  <si>
    <t>2C22TAB 1099</t>
  </si>
  <si>
    <t>2C22TAB 1100</t>
  </si>
  <si>
    <t>2C22TAB 1101</t>
  </si>
  <si>
    <t>2C22TAB 1102</t>
  </si>
  <si>
    <t>2C22TAB 1103</t>
  </si>
  <si>
    <t>2C22TAB 1104</t>
  </si>
  <si>
    <t>2C22TAB 1105</t>
  </si>
  <si>
    <t>2C22TAB 1106</t>
  </si>
  <si>
    <t>2C22TAB 1107</t>
  </si>
  <si>
    <t>2C22TAB 1108</t>
  </si>
  <si>
    <t>2C22TAB 1109</t>
  </si>
  <si>
    <t>2C22TAB 1110</t>
  </si>
  <si>
    <t>2C22TAB 1111</t>
  </si>
  <si>
    <t>2C22TAB 1112</t>
  </si>
  <si>
    <t>2C22TAB 1113</t>
  </si>
  <si>
    <t>2C22TAB 1114</t>
  </si>
  <si>
    <t>2C22TAB 1115</t>
  </si>
  <si>
    <t>2C22TAB 1116</t>
  </si>
  <si>
    <t>2C22TAB 1117</t>
  </si>
  <si>
    <t>2C22TAB 1118</t>
  </si>
  <si>
    <t>2C22TAB 1119</t>
  </si>
  <si>
    <t>2C22TAB 1120</t>
  </si>
  <si>
    <t>2C22TAB 1121</t>
  </si>
  <si>
    <t>2C22TAB 1122</t>
  </si>
  <si>
    <t>2C22TAB 1123</t>
  </si>
  <si>
    <t>2C22TAB 1124</t>
  </si>
  <si>
    <t>2C22TAB 1125</t>
  </si>
  <si>
    <t>2C22TAB 1126</t>
  </si>
  <si>
    <t>2C22TAB 1127</t>
  </si>
  <si>
    <t>2C22TAB 1128</t>
  </si>
  <si>
    <t>2C22TAB 1129</t>
  </si>
  <si>
    <t>2C22TAB 1130</t>
  </si>
  <si>
    <t>2C22TAB 1131</t>
  </si>
  <si>
    <t>2C22TAB 1132</t>
  </si>
  <si>
    <t>2C22TAB 1133</t>
  </si>
  <si>
    <t>2C22TAB 1134</t>
  </si>
  <si>
    <t>2C22TAB 1135</t>
  </si>
  <si>
    <t>2C22TAB 1136</t>
  </si>
  <si>
    <t>2C22TAB 1137</t>
  </si>
  <si>
    <t>2C22TAB 1138</t>
  </si>
  <si>
    <t>2C22TAB 1139</t>
  </si>
  <si>
    <t>2C22TAB 1140</t>
  </si>
  <si>
    <t>2C22TAB 1141</t>
  </si>
  <si>
    <t>2C22TAB 1142</t>
  </si>
  <si>
    <t>2C22TAB 1143</t>
  </si>
  <si>
    <t>2C22TAB 1144</t>
  </si>
  <si>
    <t>2C22TAB 1145</t>
  </si>
  <si>
    <t>2C22TAB 1146</t>
  </si>
  <si>
    <t>2C22TAB 1147</t>
  </si>
  <si>
    <t>2C22TAB 1148</t>
  </si>
  <si>
    <t>2C22TAB 1149</t>
  </si>
  <si>
    <t>2C22TAB 1150</t>
  </si>
  <si>
    <t>2C22TAB 1151</t>
  </si>
  <si>
    <t>2C22TAB 1152</t>
  </si>
  <si>
    <t>2C22TAB 1153</t>
  </si>
  <si>
    <t>2C22TAB 1154</t>
  </si>
  <si>
    <t>2C22TAB 1155</t>
  </si>
  <si>
    <t>2C22TAB 1156</t>
  </si>
  <si>
    <t>2C22TAB 1157</t>
  </si>
  <si>
    <t>2C22TAB 1158</t>
  </si>
  <si>
    <t>2C22TAB 1159</t>
  </si>
  <si>
    <t>2C22TAB 1160</t>
  </si>
  <si>
    <t>2C22TAB 1161</t>
  </si>
  <si>
    <t>2C22TAB 1162</t>
  </si>
  <si>
    <t>2C22TAB 1163</t>
  </si>
  <si>
    <t>2C22TAB 1164</t>
  </si>
  <si>
    <t>2C22TAB 1165</t>
  </si>
  <si>
    <t>2C22TAB 1166</t>
  </si>
  <si>
    <t>2C22TAB 1167</t>
  </si>
  <si>
    <t>2C22TAB 1168</t>
  </si>
  <si>
    <t>2C22TAB 1169</t>
  </si>
  <si>
    <t>2C22TAB 1170</t>
  </si>
  <si>
    <t>2C22TAB 1171</t>
  </si>
  <si>
    <t>2C22TAB 1172</t>
  </si>
  <si>
    <t>2C22TAB 1173</t>
  </si>
  <si>
    <t>2C22TAB 1174</t>
  </si>
  <si>
    <t>2C22TAB 1175</t>
  </si>
  <si>
    <t>2C22TAB 1176</t>
  </si>
  <si>
    <t>2C22TAB 1177</t>
  </si>
  <si>
    <t>2C22TAB 1178</t>
  </si>
  <si>
    <t>2C22TAB 1179</t>
  </si>
  <si>
    <t>2C22TAB 1180</t>
  </si>
  <si>
    <t>2C22TAB 1181</t>
  </si>
  <si>
    <t>2C22TAB 1182</t>
  </si>
  <si>
    <t>2C22TAB 1183</t>
  </si>
  <si>
    <t>2C22TAB 1184</t>
  </si>
  <si>
    <t>2C22TAB 1185</t>
  </si>
  <si>
    <t>2C22TAB 1186</t>
  </si>
  <si>
    <t>2C22TAB 1187</t>
  </si>
  <si>
    <t>2C22TAB 1188</t>
  </si>
  <si>
    <t>2C22TAB 1189</t>
  </si>
  <si>
    <t>2C22TAB 1190</t>
  </si>
  <si>
    <t>2C22TAB 1191</t>
  </si>
  <si>
    <t>2C22TAB 1192</t>
  </si>
  <si>
    <t>2C22TAB 1193</t>
  </si>
  <si>
    <t>2C22TAB 1194</t>
  </si>
  <si>
    <t>Cao Thị Ngọc 	Lan</t>
  </si>
  <si>
    <t>Mai Trần Gia	Huy</t>
  </si>
  <si>
    <t>Hà Tiểu	Cơ</t>
  </si>
  <si>
    <t>Nguyễn Thị Diễm 	Hằng</t>
  </si>
  <si>
    <t>Trần Trí	Phát</t>
  </si>
  <si>
    <t>Nguyễn Tấn	Thành</t>
  </si>
  <si>
    <t>Nguyễn Gia	Huy</t>
  </si>
  <si>
    <t>Phạm Vương Bảo	Khanh</t>
  </si>
  <si>
    <t>Trần Trung	Quốc</t>
  </si>
  <si>
    <t>Nguyễn Ngọc	Hưng</t>
  </si>
  <si>
    <t>Ngô Anh	Hào</t>
  </si>
  <si>
    <t>Phạm Dư	Viên</t>
  </si>
  <si>
    <t>Lê Thiên	Bảo</t>
  </si>
  <si>
    <t>Trương Minh	Hoài</t>
  </si>
  <si>
    <t>Nguyễn Minh	Bảo</t>
  </si>
  <si>
    <t>Võ Văn	Nhật</t>
  </si>
  <si>
    <t>Đặng Hoàng 	Phúc</t>
  </si>
  <si>
    <t>Nguyễn Linh	Phương</t>
  </si>
  <si>
    <t>Nguyễn Việt	Hà</t>
  </si>
  <si>
    <t>Nguyễn Văn	Tuấn</t>
  </si>
  <si>
    <t>Đinh Duy	Thiên</t>
  </si>
  <si>
    <t>Bùi Nguyễn Duy	Quyền</t>
  </si>
  <si>
    <t>Lê Đăng 	Khoa</t>
  </si>
  <si>
    <t>Vũ Thành 	Chương</t>
  </si>
  <si>
    <t>Hồ Sỹ Đăng	Khôi</t>
  </si>
  <si>
    <t>Nguyễn Ngọc Thùy	Dương</t>
  </si>
  <si>
    <t>Nguyễn Dương Gia	Khang</t>
  </si>
  <si>
    <t>Lê Minh	Hùng</t>
  </si>
  <si>
    <t>Nguyễn Ngọc Minh	Tâm</t>
  </si>
  <si>
    <t>Trần Quốc	Tài</t>
  </si>
  <si>
    <t>Phùng Kim 	Loan</t>
  </si>
  <si>
    <t>Nguyễn Phạm Phương 	Duy</t>
  </si>
  <si>
    <t>Vũ Kim 	Yến</t>
  </si>
  <si>
    <t>Nguyễn Minh	Ánh</t>
  </si>
  <si>
    <t>Nguyễn Tôn Bảo	Chánh</t>
  </si>
  <si>
    <t>Trương Nguyễn Hoàng	Thanh</t>
  </si>
  <si>
    <t>Trần Văn	Trường</t>
  </si>
  <si>
    <t>Nguyễn Mạnh	Hoàng</t>
  </si>
  <si>
    <t>Nguyễn Doãn Thanh	Quang</t>
  </si>
  <si>
    <t>Lê Hoàng	Phong</t>
  </si>
  <si>
    <t>Nguyễn Đức	Liêm</t>
  </si>
  <si>
    <t>Nguyễn Trung	Kiên</t>
  </si>
  <si>
    <t>Ngô Công Hoàng	Linh</t>
  </si>
  <si>
    <t>Võ Đức	Văn</t>
  </si>
  <si>
    <t>Nguyễn Ngọc Tường	Vy</t>
  </si>
  <si>
    <t>Nguyễn Thị Diễm	Trâm</t>
  </si>
  <si>
    <t>Lê Ngọc	Trang</t>
  </si>
  <si>
    <t>Phan Nguyễn Kiều	Oanh</t>
  </si>
  <si>
    <t>Lê Thanh Tuyết	Nhi</t>
  </si>
  <si>
    <t>Huỳnh Tuấn	Đạt</t>
  </si>
  <si>
    <t>Lê Thị Thu	Hương</t>
  </si>
  <si>
    <t>Huỳnh Thị Thanh	Hiền</t>
  </si>
  <si>
    <t>Nguyễn Đoàn Thanh	Vân</t>
  </si>
  <si>
    <t>Lâm Thế	Vinh</t>
  </si>
  <si>
    <t>Nguyễn Đức	Phá</t>
  </si>
  <si>
    <t>Vũ Ngọc Thùy	Dương</t>
  </si>
  <si>
    <t>Nguyễn Thị Bảo	Trân</t>
  </si>
  <si>
    <t>Tạ Ngọc Bảo	Trân</t>
  </si>
  <si>
    <t>Hồng Tú	Phượng</t>
  </si>
  <si>
    <t>Trương Ngọc Thảo	My</t>
  </si>
  <si>
    <t>Ma Trần Hoàng	Phúc</t>
  </si>
  <si>
    <t>Nguyễn Thị Tường	Vy</t>
  </si>
  <si>
    <t>Nguyễn Phạm Thảo	Vy</t>
  </si>
  <si>
    <t>Trần Ngọc Thúy	Nhi</t>
  </si>
  <si>
    <t>Vũ Ngọc	Hân</t>
  </si>
  <si>
    <t>Trần Đức 	Trí</t>
  </si>
  <si>
    <t>Nguyễn Ảnh Nhật	Minh</t>
  </si>
  <si>
    <t>Võ Tấn 	Vũ</t>
  </si>
  <si>
    <t>Huỳnh Thị Phương	Linh</t>
  </si>
  <si>
    <t>Nguyễn Thế	Duy</t>
  </si>
  <si>
    <t>Võ Minh	Anh</t>
  </si>
  <si>
    <t>Nguyễn Đình	Văn</t>
  </si>
  <si>
    <t>Đinh Văn Anh	Tuấn</t>
  </si>
  <si>
    <t>Huỳnh Minh 	Trung</t>
  </si>
  <si>
    <t>Phạm Tuấn 	Anh</t>
  </si>
  <si>
    <t>Vũ Đức	Tùng</t>
  </si>
  <si>
    <t>Nguyễn An	Bình</t>
  </si>
  <si>
    <t>Nguyễn Huỳnh 	Dương</t>
  </si>
  <si>
    <t>Dương Nguyễn Thanh	Phương</t>
  </si>
  <si>
    <t>Lê Thị Kim	Hằng</t>
  </si>
  <si>
    <t>Trần Lê Quốc	Đạt</t>
  </si>
  <si>
    <t>Thân Trọng	Huy</t>
  </si>
  <si>
    <t>Nguyễn Tuấn	Vũ</t>
  </si>
  <si>
    <t>Ngô Thành	Đạt</t>
  </si>
  <si>
    <t>Phùng Gia	Bảo</t>
  </si>
  <si>
    <t>Trần Hữu	Nghĩa</t>
  </si>
  <si>
    <t>Nguyễn Vĩnh	Phúc</t>
  </si>
  <si>
    <t>Đoàn Quỳnh	Như</t>
  </si>
  <si>
    <t>Lê Xuân 	Nghĩa</t>
  </si>
  <si>
    <t>Nguyễn Hoàng Anh	Thảo</t>
  </si>
  <si>
    <t>Nguyễn Văn Đông	Triều</t>
  </si>
  <si>
    <t>Vũ Thành	Đức</t>
  </si>
  <si>
    <t>Nguyễn Đình Anh	Quân</t>
  </si>
  <si>
    <t>Vũ Thành	Tài</t>
  </si>
  <si>
    <t>Sú Tồi	Thành</t>
  </si>
  <si>
    <t>Võ Văn	Tám</t>
  </si>
  <si>
    <t>Đỗ Đặng	Cư</t>
  </si>
  <si>
    <t>Hồ Đăng Trọng	Vũ</t>
  </si>
  <si>
    <t>Nguyễn Lê Việt	Anh</t>
  </si>
  <si>
    <t>Trần Minh	Sơn</t>
  </si>
  <si>
    <t>Lê Đức	Hòa</t>
  </si>
  <si>
    <t>Lê Minh	Huy</t>
  </si>
  <si>
    <t>Nguyễn Thúy	Kiều</t>
  </si>
  <si>
    <t>Nguyễn Phạm Hồng	Lan</t>
  </si>
  <si>
    <t>Nguyễn Trần Bảo	Ân</t>
  </si>
  <si>
    <t>Nguyễn Kim	Ngân</t>
  </si>
  <si>
    <t>Trương Thị Tuyết	Mai</t>
  </si>
  <si>
    <t>Võ Thị Thu	Ngân</t>
  </si>
  <si>
    <t>Trần Gia 	Khang</t>
  </si>
  <si>
    <t>Dương Anh	Triế</t>
  </si>
  <si>
    <t>Lê Ngọc 	Trí</t>
  </si>
  <si>
    <t>Cao Hoàng	Anh</t>
  </si>
  <si>
    <t>Nguyễn Nguyễn Trí	Thiện</t>
  </si>
  <si>
    <t>Nguyễn Nhất	Long</t>
  </si>
  <si>
    <t>Phan	Nhân</t>
  </si>
  <si>
    <t>Ngô Gia	Đức</t>
  </si>
  <si>
    <t>Đoàn Lê Phương	Trâm</t>
  </si>
  <si>
    <t>Nguyễn Lê Cát	Tường</t>
  </si>
  <si>
    <t>Trần Bảo	Châu</t>
  </si>
  <si>
    <t>Nguyễn Gia 	Duy</t>
  </si>
  <si>
    <t>Lưu Thái	Tuấn</t>
  </si>
  <si>
    <t>Phạm Quang	Hiền</t>
  </si>
  <si>
    <t>Nguyễn Thị Quỳnh	Nhi</t>
  </si>
  <si>
    <t>Nguyễn Anh	Tú</t>
  </si>
  <si>
    <t>Lê Nguyễn Hồng	Duyên</t>
  </si>
  <si>
    <t>Bùi Thị Khánh	Vy</t>
  </si>
  <si>
    <t>Trần Thị Thảo	Nguyên</t>
  </si>
  <si>
    <t>Mạch Duy	Tân</t>
  </si>
  <si>
    <t>Nguyễn An Quang	Phú</t>
  </si>
  <si>
    <t>Ngô Thị Thùy	Dương</t>
  </si>
  <si>
    <t>Trương Kiều	Phong</t>
  </si>
  <si>
    <t>Nguyễn Vũ	Hiền</t>
  </si>
  <si>
    <t>Trần Cảnh	Kha</t>
  </si>
  <si>
    <t>Nguyễn Văn	Nhật</t>
  </si>
  <si>
    <t>Nguyễn Thành	Nhân</t>
  </si>
  <si>
    <t>Phùng Văn	Hùng</t>
  </si>
  <si>
    <t>Võ Hoài	Khanh</t>
  </si>
  <si>
    <t>Phùng Đức	Thành</t>
  </si>
  <si>
    <t>Đồng Hoàng	Thuận</t>
  </si>
  <si>
    <t>Trần Minh	Phát</t>
  </si>
  <si>
    <t>Trần Minh	Đức</t>
  </si>
  <si>
    <t>Đỗ Đặng	Cơ</t>
  </si>
  <si>
    <t>Nguyễn Minh	Quân</t>
  </si>
  <si>
    <t>Trần Ngọc Bảo	Châu</t>
  </si>
  <si>
    <t>Lê Trần Thủy	Tiên</t>
  </si>
  <si>
    <t>Trần Đan	Vy</t>
  </si>
  <si>
    <t>Phan Thiện	Khanh</t>
  </si>
  <si>
    <t>Nguyễn Xuân	Nhật</t>
  </si>
  <si>
    <t>Trần Ngọc Minh	Nhi</t>
  </si>
  <si>
    <t>Nguyễn Võ Như	Quỳnh</t>
  </si>
  <si>
    <t>Lê Xuân	Trang</t>
  </si>
  <si>
    <t>Trần Quang	Trưởng</t>
  </si>
  <si>
    <t>Lê Nhựt	Toàn</t>
  </si>
  <si>
    <t>Phạm Mạnh 	Quí</t>
  </si>
  <si>
    <t>Từ Thanh 	Thảo</t>
  </si>
  <si>
    <t>Nguyễn Thị Như	Ý</t>
  </si>
  <si>
    <t>Dung Kiến	Quốc</t>
  </si>
  <si>
    <t>Đặng Thành	An</t>
  </si>
  <si>
    <t>Trương Quang	Ánh</t>
  </si>
  <si>
    <t>Trần Thái Thành	Đạt</t>
  </si>
  <si>
    <t>Nguyễn Trí 	Dũng</t>
  </si>
  <si>
    <t>Lương Thị Như	Ý</t>
  </si>
  <si>
    <t>Trần Tuấn	Kiệt</t>
  </si>
  <si>
    <t>Ngô Quang	Trường</t>
  </si>
  <si>
    <t>Phạm Hoàng	Chương</t>
  </si>
  <si>
    <t>Mang Văn	Huy</t>
  </si>
  <si>
    <t>Nguyễn Xuân	Hòa</t>
  </si>
  <si>
    <t>Trần Duy	Khang</t>
  </si>
  <si>
    <t>Trần Thành	Nhân</t>
  </si>
  <si>
    <t>Lê Minh	Quân</t>
  </si>
  <si>
    <t>Trương Thanh	Trực</t>
  </si>
  <si>
    <t>Phan Đặng Thanh	Nhật</t>
  </si>
  <si>
    <t>Đinh Trọng	Hiếu</t>
  </si>
  <si>
    <t xml:space="preserve">Học phí  Anh văn T1
</t>
  </si>
  <si>
    <t xml:space="preserve">Học phí Anh văn E3
</t>
  </si>
  <si>
    <t xml:space="preserve">Học phí tiếng Trung Khóa 1
</t>
  </si>
  <si>
    <t xml:space="preserve">Học phí Tin học khóa 22
</t>
  </si>
  <si>
    <t xml:space="preserve">Học phí Anh văn T1 + T2
</t>
  </si>
  <si>
    <t>bshđ 224</t>
  </si>
  <si>
    <t>bshđ 926</t>
  </si>
  <si>
    <t>bshđ 3361</t>
  </si>
  <si>
    <t>Học phí Anh văn khóa 49 chuyển khoản: 580.000</t>
  </si>
  <si>
    <t>Học phí Anh văn khóa 49 tiền măt: 105.580.000</t>
  </si>
  <si>
    <t>Học phí Tin học khóa 22 tiền mặt: 7.680.000</t>
  </si>
  <si>
    <t>Học phí Tiếng Trung - khóa 1/2022 tiền mặt: 1.870.000</t>
  </si>
  <si>
    <t>22/02/2022</t>
  </si>
  <si>
    <t>Xin chuyển T1</t>
  </si>
  <si>
    <t>Thành phố Hồ Chí Minh, ngày 18 tháng  4  năm 2022</t>
  </si>
  <si>
    <t>Số tiền mặt phải nộp là: Một trăm mười năm triệu một trăm ba mươi ngàn đồng chẵn</t>
  </si>
  <si>
    <t xml:space="preserve">BẢNG KÊ NỘP TIỀN
</t>
  </si>
  <si>
    <t>2C22TAB 1195</t>
  </si>
  <si>
    <t>2C22TAB 1196</t>
  </si>
  <si>
    <t>2C22TAB 1197</t>
  </si>
  <si>
    <t>2C22TAB 1198</t>
  </si>
  <si>
    <t>2C22TAB 1199</t>
  </si>
  <si>
    <t>2C22TAB 1200</t>
  </si>
  <si>
    <t>2C22TAB 1201</t>
  </si>
  <si>
    <t>2C22TAB 1202</t>
  </si>
  <si>
    <t>2C22TAB 1203</t>
  </si>
  <si>
    <t>2C22TAB 1204</t>
  </si>
  <si>
    <t>2C22TAB 1205</t>
  </si>
  <si>
    <t>2C22TAB 1206</t>
  </si>
  <si>
    <t>2C22TAB 1207</t>
  </si>
  <si>
    <t>2C22TAB 1208</t>
  </si>
  <si>
    <t>2C22TAB 1209</t>
  </si>
  <si>
    <t>2C22TAB 1210</t>
  </si>
  <si>
    <t>2C22TAB 1211</t>
  </si>
  <si>
    <t>2C22TAB 1212</t>
  </si>
  <si>
    <t>2C22TAB 1213</t>
  </si>
  <si>
    <t>2C22TAB 1214</t>
  </si>
  <si>
    <t>2C22TAB 1215</t>
  </si>
  <si>
    <t>2C22TAB 1216</t>
  </si>
  <si>
    <t>2C22TAB 1217</t>
  </si>
  <si>
    <t>2C22TAB 1218</t>
  </si>
  <si>
    <t>2C22TAB 1219</t>
  </si>
  <si>
    <t>2C22TAB 1220</t>
  </si>
  <si>
    <t>2C22TAB 1221</t>
  </si>
  <si>
    <t>2C22TAB 1222</t>
  </si>
  <si>
    <t>2C22TAB 1223</t>
  </si>
  <si>
    <t>2C22TAB 1224</t>
  </si>
  <si>
    <t>2C22TAB 1225</t>
  </si>
  <si>
    <t>2C22TAB 1226</t>
  </si>
  <si>
    <t>2C22TAB 1227</t>
  </si>
  <si>
    <t>2C22TAB 1228</t>
  </si>
  <si>
    <t>2C22TAB 1229</t>
  </si>
  <si>
    <t>2C22TAB 1230</t>
  </si>
  <si>
    <t>2C22TAB 1231</t>
  </si>
  <si>
    <t>2C22TAB 1232</t>
  </si>
  <si>
    <t>2C22TAB 1233</t>
  </si>
  <si>
    <t>2C22TAB 1234</t>
  </si>
  <si>
    <t>2C22TAB 1235</t>
  </si>
  <si>
    <t>2C22TAB 1236</t>
  </si>
  <si>
    <t>2C22TAB 1237</t>
  </si>
  <si>
    <t>2C22TAB 1238</t>
  </si>
  <si>
    <t>2C22TAB 1239</t>
  </si>
  <si>
    <t>2C22TAB 1240</t>
  </si>
  <si>
    <t>2C22TAB 1241</t>
  </si>
  <si>
    <t>2C22TAB 1242</t>
  </si>
  <si>
    <t>2C22TAB 1243</t>
  </si>
  <si>
    <t>2C22TAB 1244</t>
  </si>
  <si>
    <t>2C22TAB 1245</t>
  </si>
  <si>
    <t>2C22TAB 1246</t>
  </si>
  <si>
    <t>2C22TAB 1247</t>
  </si>
  <si>
    <t>2C22TAB 1248</t>
  </si>
  <si>
    <t>2C22TAB 1249</t>
  </si>
  <si>
    <t>2C22TAB 1250</t>
  </si>
  <si>
    <t>2C22TAB 1251</t>
  </si>
  <si>
    <t>2C22TAB 1252</t>
  </si>
  <si>
    <t>2C22TAB 1253</t>
  </si>
  <si>
    <t>2C22TAB 1254</t>
  </si>
  <si>
    <t>2C22TAB 1255</t>
  </si>
  <si>
    <t>2C22TAB 1256</t>
  </si>
  <si>
    <t>2C22TAB 1257</t>
  </si>
  <si>
    <t>2C22TAB 1258</t>
  </si>
  <si>
    <t>2C22TAB 1259</t>
  </si>
  <si>
    <t>2C22TAB 1260</t>
  </si>
  <si>
    <t>2C22TAB 1261</t>
  </si>
  <si>
    <t>2C22TAB 1262</t>
  </si>
  <si>
    <t>2C22TAB 1263</t>
  </si>
  <si>
    <t>2C22TAB 1264</t>
  </si>
  <si>
    <t>2C22TAB 1265</t>
  </si>
  <si>
    <t>2C22TAB 1266</t>
  </si>
  <si>
    <t>2C22TAB 1267</t>
  </si>
  <si>
    <t>2C22TAB 1268</t>
  </si>
  <si>
    <t>2C22TAB 1269</t>
  </si>
  <si>
    <t>2C22TAB 1270</t>
  </si>
  <si>
    <t>2C22TAB 1271</t>
  </si>
  <si>
    <t>2C22TAB 1272</t>
  </si>
  <si>
    <t>2C22TAB 1273</t>
  </si>
  <si>
    <t>2C22TAB 1274</t>
  </si>
  <si>
    <t>2C22TAB 1275</t>
  </si>
  <si>
    <t>2C22TAB 1276</t>
  </si>
  <si>
    <t>2C22TAB 1277</t>
  </si>
  <si>
    <t>2C22TAB 1278</t>
  </si>
  <si>
    <t>2C22TAB 1279</t>
  </si>
  <si>
    <t>2C22TAB 1280</t>
  </si>
  <si>
    <t>2C22TAB 1281</t>
  </si>
  <si>
    <t>2C22TAB 1282</t>
  </si>
  <si>
    <t>2C22TAB 1283</t>
  </si>
  <si>
    <t>2C22TAB 1284</t>
  </si>
  <si>
    <t>2C22TAB 1285</t>
  </si>
  <si>
    <t>2C22TAB 1286</t>
  </si>
  <si>
    <t>2C22TAB 1287</t>
  </si>
  <si>
    <t>2C22TAB 1288</t>
  </si>
  <si>
    <t>2C22TAB 1289</t>
  </si>
  <si>
    <t>2C22TAB 1290</t>
  </si>
  <si>
    <t>2C22TAB 1291</t>
  </si>
  <si>
    <t>2C22TAB 1292</t>
  </si>
  <si>
    <t>2C22TAB 1293</t>
  </si>
  <si>
    <t>2C22TAB 1294</t>
  </si>
  <si>
    <t>2C22TAB 1295</t>
  </si>
  <si>
    <t>2C22TAB 1296</t>
  </si>
  <si>
    <t>2C22TAB 1297</t>
  </si>
  <si>
    <t>2C22TAB 1298</t>
  </si>
  <si>
    <t>2C22TAB 1299</t>
  </si>
  <si>
    <t>2C22TAB 1300</t>
  </si>
  <si>
    <t>2C22TAB 1301</t>
  </si>
  <si>
    <t>2C22TAB 1302</t>
  </si>
  <si>
    <t>2C22TAB 1303</t>
  </si>
  <si>
    <t>2C22TAB 1304</t>
  </si>
  <si>
    <t>2C22TAB 1305</t>
  </si>
  <si>
    <t>2C22TAB 1306</t>
  </si>
  <si>
    <t>2C22TAB 1307</t>
  </si>
  <si>
    <t>2C22TAB 1308</t>
  </si>
  <si>
    <t>2C22TAB 1309</t>
  </si>
  <si>
    <t>2C22TAB 1310</t>
  </si>
  <si>
    <t>2C22TAB 1311</t>
  </si>
  <si>
    <t>2C22TAB 1312</t>
  </si>
  <si>
    <t>2C22TAB 1313</t>
  </si>
  <si>
    <t>2C22TAB 1314</t>
  </si>
  <si>
    <t>2C22TAB 1315</t>
  </si>
  <si>
    <t>2C22TAB 1316</t>
  </si>
  <si>
    <t>2C22TAB 1317</t>
  </si>
  <si>
    <t>2C22TAB 1318</t>
  </si>
  <si>
    <t>2C22TAB 1319</t>
  </si>
  <si>
    <t>2C22TAB 1320</t>
  </si>
  <si>
    <t>2C22TAB 1321</t>
  </si>
  <si>
    <t>2C22TAB 1322</t>
  </si>
  <si>
    <t>2C22TAB 1323</t>
  </si>
  <si>
    <t>2C22TAB 1324</t>
  </si>
  <si>
    <t>2C22TAB 1325</t>
  </si>
  <si>
    <t>2C22TAB 1326</t>
  </si>
  <si>
    <t>2C22TAB 1327</t>
  </si>
  <si>
    <t>2C22TAB 1328</t>
  </si>
  <si>
    <t>2C22TAB 1329</t>
  </si>
  <si>
    <t>2C22TAB 1330</t>
  </si>
  <si>
    <t>2C22TAB 1331</t>
  </si>
  <si>
    <t>2C22TAB 1332</t>
  </si>
  <si>
    <t>2C22TAB 1333</t>
  </si>
  <si>
    <t>2C22TAB 1334</t>
  </si>
  <si>
    <t>2C22TAB 1335</t>
  </si>
  <si>
    <t>2C22TAB 1336</t>
  </si>
  <si>
    <t>2C22TAB 1337</t>
  </si>
  <si>
    <t>2C22TAB 1338</t>
  </si>
  <si>
    <t>2C22TAB 1339</t>
  </si>
  <si>
    <t>2C22TAB 1340</t>
  </si>
  <si>
    <t>2C22TAB 1341</t>
  </si>
  <si>
    <t>2C22TAB 1342</t>
  </si>
  <si>
    <t>2C22TAB 1343</t>
  </si>
  <si>
    <t>2C22TAB 1344</t>
  </si>
  <si>
    <t>2C22TAB 1345</t>
  </si>
  <si>
    <t>2C22TAB 1346</t>
  </si>
  <si>
    <t>2C22TAB 1347</t>
  </si>
  <si>
    <t>2C22TAB 1348</t>
  </si>
  <si>
    <t>2C22TAB 1349</t>
  </si>
  <si>
    <t>2C22TAB 1350</t>
  </si>
  <si>
    <t>2C22TAB 1351</t>
  </si>
  <si>
    <t>2C22TAB 1352</t>
  </si>
  <si>
    <t>2C22TAB 1353</t>
  </si>
  <si>
    <t>2C22TAB 1354</t>
  </si>
  <si>
    <t>2C22TAB 1355</t>
  </si>
  <si>
    <t>2C22TAB 1356</t>
  </si>
  <si>
    <t>2C22TAB 1357</t>
  </si>
  <si>
    <t>2C22TAB 1358</t>
  </si>
  <si>
    <t>2C22TAB 1359</t>
  </si>
  <si>
    <t>2C22TAB 1360</t>
  </si>
  <si>
    <t>2C22TAB 1361</t>
  </si>
  <si>
    <t>2C22TAB 1362</t>
  </si>
  <si>
    <t>2C22TAB 1363</t>
  </si>
  <si>
    <t>2C22TAB 1364</t>
  </si>
  <si>
    <t>2C22TAB 1365</t>
  </si>
  <si>
    <t>2C22TAB 1366</t>
  </si>
  <si>
    <t>2C22TAB 1367</t>
  </si>
  <si>
    <t>2C22TAB 1368</t>
  </si>
  <si>
    <t>2C22TAB 1369</t>
  </si>
  <si>
    <t>2C22TAB 1370</t>
  </si>
  <si>
    <t>2C22TAB 1371</t>
  </si>
  <si>
    <t>2C22TAB 1372</t>
  </si>
  <si>
    <t>2C22TAB 1373</t>
  </si>
  <si>
    <t>2C22TAB 1374</t>
  </si>
  <si>
    <t>2C22TAB 1375</t>
  </si>
  <si>
    <t>2C22TAB 1376</t>
  </si>
  <si>
    <t>2C22TAB 1377</t>
  </si>
  <si>
    <t>2C22TAB 1378</t>
  </si>
  <si>
    <t>2C22TAB 1379</t>
  </si>
  <si>
    <t>2C22TAB 1380</t>
  </si>
  <si>
    <t>2C22TAB 1381</t>
  </si>
  <si>
    <t>2C22TAB 1382</t>
  </si>
  <si>
    <t>2C22TAB 1383</t>
  </si>
  <si>
    <t>2C22TAB 1384</t>
  </si>
  <si>
    <t>2C22TAB 1385</t>
  </si>
  <si>
    <t>2C22TAB 1386</t>
  </si>
  <si>
    <t>2C22TAB 1387</t>
  </si>
  <si>
    <t>2C22TAB 1388</t>
  </si>
  <si>
    <t>2C22TAB 1389</t>
  </si>
  <si>
    <t>2C22TAB 1390</t>
  </si>
  <si>
    <t>2C22TAB 1391</t>
  </si>
  <si>
    <t>2C22TAB 1392</t>
  </si>
  <si>
    <t>2C22TAB 1393</t>
  </si>
  <si>
    <t>2C22TAB 1394</t>
  </si>
  <si>
    <t>2C22TAB 1395</t>
  </si>
  <si>
    <t>2C22TAB 1396</t>
  </si>
  <si>
    <t>2C22TAB 1397</t>
  </si>
  <si>
    <t>2C22TAB 1398</t>
  </si>
  <si>
    <t>2C22TAB 1399</t>
  </si>
  <si>
    <t>2C22TAB 1400</t>
  </si>
  <si>
    <t>2C22TAB 1401</t>
  </si>
  <si>
    <t>2C22TAB 1402</t>
  </si>
  <si>
    <t>2C22TAB 1403</t>
  </si>
  <si>
    <t>2C22TAB 1404</t>
  </si>
  <si>
    <t>2C22TAB 1405</t>
  </si>
  <si>
    <t>2C22TAB 1406</t>
  </si>
  <si>
    <t>2C22TAB 1407</t>
  </si>
  <si>
    <t>2C22TAB 1408</t>
  </si>
  <si>
    <t>2C22TAB 1409</t>
  </si>
  <si>
    <t>2C22TAB 1410</t>
  </si>
  <si>
    <t>2C22TAB 1411</t>
  </si>
  <si>
    <t>2C22TAB 1412</t>
  </si>
  <si>
    <t>2C22TAB 1413</t>
  </si>
  <si>
    <t>2C22TAB 1414</t>
  </si>
  <si>
    <t>2C22TAB 1415</t>
  </si>
  <si>
    <t>2C22TAB 1416</t>
  </si>
  <si>
    <t>2C22TAB 1417</t>
  </si>
  <si>
    <t>2C22TAB 1418</t>
  </si>
  <si>
    <t>2C22TAB 1419</t>
  </si>
  <si>
    <t>2C22TAB 1420</t>
  </si>
  <si>
    <t>2C22TAB 1421</t>
  </si>
  <si>
    <t>2C22TAB 1422</t>
  </si>
  <si>
    <t>2C22TAB 1423</t>
  </si>
  <si>
    <t>2C22TAB 1424</t>
  </si>
  <si>
    <t>2C22TAB 1425</t>
  </si>
  <si>
    <t>2C22TAB 1426</t>
  </si>
  <si>
    <t>2C22TAB 1427</t>
  </si>
  <si>
    <t>2C22TAB 1428</t>
  </si>
  <si>
    <t>2C22TAB 1429</t>
  </si>
  <si>
    <t>2C22TAB 1430</t>
  </si>
  <si>
    <t>2C22TAB 1431</t>
  </si>
  <si>
    <t>2C22TAB 1432</t>
  </si>
  <si>
    <t>2C22TAB 1433</t>
  </si>
  <si>
    <t>2C22TAB 1434</t>
  </si>
  <si>
    <t>2C22TAB 1435</t>
  </si>
  <si>
    <t>2C22TAB 1436</t>
  </si>
  <si>
    <t>2C22TAB 1437</t>
  </si>
  <si>
    <t>2C22TAB 1438</t>
  </si>
  <si>
    <t>2C22TAB 1439</t>
  </si>
  <si>
    <t>2C22TAB 1440</t>
  </si>
  <si>
    <t>2C22TAB 1441</t>
  </si>
  <si>
    <t>2C22TAB 1442</t>
  </si>
  <si>
    <t>2C22TAB 1443</t>
  </si>
  <si>
    <t>2C22TAB 1444</t>
  </si>
  <si>
    <t>2C22TAB 1445</t>
  </si>
  <si>
    <t>2C22TAB 1446</t>
  </si>
  <si>
    <t>2C22TAB 1447</t>
  </si>
  <si>
    <t>2C22TAB 1448</t>
  </si>
  <si>
    <t>2C22TAB 1449</t>
  </si>
  <si>
    <t>2C22TAB 1450</t>
  </si>
  <si>
    <t>2C22TAB 1451</t>
  </si>
  <si>
    <t>2C22TAB 1452</t>
  </si>
  <si>
    <t>2C22TAB 1453</t>
  </si>
  <si>
    <t>2C22TAB 1454</t>
  </si>
  <si>
    <t>2C22TAB 1455</t>
  </si>
  <si>
    <t>2C22TAB 1456</t>
  </si>
  <si>
    <t>2C22TAB 1457</t>
  </si>
  <si>
    <t>2C22TAB 1458</t>
  </si>
  <si>
    <t>2C22TAB 1459</t>
  </si>
  <si>
    <t>2C22TAB 1460</t>
  </si>
  <si>
    <t>2C22TAB 1461</t>
  </si>
  <si>
    <t>2C22TAB 1462</t>
  </si>
  <si>
    <t>2C22TAB 1463</t>
  </si>
  <si>
    <t>2C22TAB 1464</t>
  </si>
  <si>
    <t>2C22TAB 1465</t>
  </si>
  <si>
    <t>2C22TAB 1466</t>
  </si>
  <si>
    <t>2C22TAB 1467</t>
  </si>
  <si>
    <t>2C22TAB 1468</t>
  </si>
  <si>
    <t>2C22TAB 1469</t>
  </si>
  <si>
    <t>2C22TAB 1470</t>
  </si>
  <si>
    <t>2C22TAB 1471</t>
  </si>
  <si>
    <t>2C22TAB 1472</t>
  </si>
  <si>
    <t>2C22TAB 1473</t>
  </si>
  <si>
    <t>2C22TAB 1474</t>
  </si>
  <si>
    <t>2C22TAB 1475</t>
  </si>
  <si>
    <t>2C22TAB 1476</t>
  </si>
  <si>
    <t>2C22TAB 1477</t>
  </si>
  <si>
    <t>2C22TAB 1478</t>
  </si>
  <si>
    <t>2C22TAB 1479</t>
  </si>
  <si>
    <t>2C22TAB 1480</t>
  </si>
  <si>
    <t>2C22TAB 1481</t>
  </si>
  <si>
    <t>2C22TAB 1482</t>
  </si>
  <si>
    <t>2C22TAB 1483</t>
  </si>
  <si>
    <t>2C22TAB 1484</t>
  </si>
  <si>
    <t>2C22TAB 1485</t>
  </si>
  <si>
    <t>2C22TAB 1486</t>
  </si>
  <si>
    <t>2C22TAB 1487</t>
  </si>
  <si>
    <t>2C22TAB 1488</t>
  </si>
  <si>
    <t>2C22TAB 1489</t>
  </si>
  <si>
    <t>2C22TAB 1490</t>
  </si>
  <si>
    <t>2C22TAB 1491</t>
  </si>
  <si>
    <t>2C22TAB 1492</t>
  </si>
  <si>
    <t>2C22TAB 1493</t>
  </si>
  <si>
    <t>2C22TAB 1494</t>
  </si>
  <si>
    <t>2C22TAB 1495</t>
  </si>
  <si>
    <t>2C22TAB 1496</t>
  </si>
  <si>
    <t>2C22TAB 1497</t>
  </si>
  <si>
    <t>2C22TAB 1498</t>
  </si>
  <si>
    <t>2C22TAB 1499</t>
  </si>
  <si>
    <t>2C22TAB 1500</t>
  </si>
  <si>
    <t>2C22TAB 1501</t>
  </si>
  <si>
    <t>2C22TAB 1502</t>
  </si>
  <si>
    <t>2C22TAB 1503</t>
  </si>
  <si>
    <t>2C22TAB 1504</t>
  </si>
  <si>
    <t>2C22TAB 1505</t>
  </si>
  <si>
    <t>2C22TAB 1506</t>
  </si>
  <si>
    <t>2C22TAB 1507</t>
  </si>
  <si>
    <t>2C22TAB 1508</t>
  </si>
  <si>
    <t>2C22TAB 1509</t>
  </si>
  <si>
    <t>2C22TAB 1510</t>
  </si>
  <si>
    <t>2C22TAB 1511</t>
  </si>
  <si>
    <t>2C22TAB 1512</t>
  </si>
  <si>
    <t>2C22TAB 1513</t>
  </si>
  <si>
    <t>2C22TAB 1514</t>
  </si>
  <si>
    <t>2C22TAB 1515</t>
  </si>
  <si>
    <t>2C22TAB 1516</t>
  </si>
  <si>
    <t>2C22TAB 1517</t>
  </si>
  <si>
    <t>2C22TAB 1518</t>
  </si>
  <si>
    <t>2C22TAB 1519</t>
  </si>
  <si>
    <t>2C22TAB 1520</t>
  </si>
  <si>
    <t>2C22TAB 1521</t>
  </si>
  <si>
    <t>2C22TAB 1522</t>
  </si>
  <si>
    <t>2C22TAB 1523</t>
  </si>
  <si>
    <t>2C22TAB 1524</t>
  </si>
  <si>
    <t>2C22TAB 1525</t>
  </si>
  <si>
    <t>2C22TAB 1526</t>
  </si>
  <si>
    <t>2C22TAB 1527</t>
  </si>
  <si>
    <t>2C22TAB 1528</t>
  </si>
  <si>
    <t>2C22TAB 1529</t>
  </si>
  <si>
    <t>2C22TAB 1530</t>
  </si>
  <si>
    <t>2C22TAB 1531</t>
  </si>
  <si>
    <t>2C22TAB 1532</t>
  </si>
  <si>
    <t>2C22TAB 1533</t>
  </si>
  <si>
    <t>2C22TAB 1534</t>
  </si>
  <si>
    <t>2C22TAB 1535</t>
  </si>
  <si>
    <t>2C22TAB 1536</t>
  </si>
  <si>
    <t>2C22TAB 1537</t>
  </si>
  <si>
    <t>2C22TAB 1538</t>
  </si>
  <si>
    <t>2C22TAB 1539</t>
  </si>
  <si>
    <t>2C22TAB 1540</t>
  </si>
  <si>
    <t>2C22TAB 1541</t>
  </si>
  <si>
    <t>2C22TAB 1542</t>
  </si>
  <si>
    <t>2C22TAB 1543</t>
  </si>
  <si>
    <t>2C22TAB 1544</t>
  </si>
  <si>
    <t>2C22TAB 1545</t>
  </si>
  <si>
    <t>2C22TAB 1546</t>
  </si>
  <si>
    <t>2C22TAB 1547</t>
  </si>
  <si>
    <t>2C22TAB 1548</t>
  </si>
  <si>
    <t>2C22TAB 1549</t>
  </si>
  <si>
    <t>2C22TAB 1550</t>
  </si>
  <si>
    <t>2C22TAB 1551</t>
  </si>
  <si>
    <t>2C22TAB 1552</t>
  </si>
  <si>
    <t>2C22TAB 1553</t>
  </si>
  <si>
    <t>2C22TAB 1554</t>
  </si>
  <si>
    <t>2C22TAB 1555</t>
  </si>
  <si>
    <t>2C22TAB 1556</t>
  </si>
  <si>
    <t>2C22TAB 1557</t>
  </si>
  <si>
    <t>2C22TAB 1558</t>
  </si>
  <si>
    <t>2C22TAB 1559</t>
  </si>
  <si>
    <t>2C22TAB 1560</t>
  </si>
  <si>
    <t>2C22TAB 1561</t>
  </si>
  <si>
    <t>2C22TAB 1562</t>
  </si>
  <si>
    <t>2C22TAB 1563</t>
  </si>
  <si>
    <t>2C22TAB 1564</t>
  </si>
  <si>
    <t>2C22TAB 1565</t>
  </si>
  <si>
    <t>2C22TAB 1566</t>
  </si>
  <si>
    <t>2C22TAB 1567</t>
  </si>
  <si>
    <t>2C22TAB 1568</t>
  </si>
  <si>
    <t>2C22TAB 1569</t>
  </si>
  <si>
    <t>2C22TAB 1570</t>
  </si>
  <si>
    <t>2C22TAB 1571</t>
  </si>
  <si>
    <t>2C22TAB 1572</t>
  </si>
  <si>
    <t>2C22TAB 1573</t>
  </si>
  <si>
    <t>2C22TAB 1574</t>
  </si>
  <si>
    <t>2C22TAB 1575</t>
  </si>
  <si>
    <t>Nguyễn Phước Cảnh	Uyên</t>
  </si>
  <si>
    <t>Nguyễn Thị 	Oanh</t>
  </si>
  <si>
    <t>Từ Cao	Trí</t>
  </si>
  <si>
    <t>Lê Phạm Thành	Tài</t>
  </si>
  <si>
    <t>Nguyễn Quốc	Thịnh</t>
  </si>
  <si>
    <t>Phan Thanh	Phong</t>
  </si>
  <si>
    <t>Lê Anh	Tuấn</t>
  </si>
  <si>
    <t>Dương Kỳ	Quang</t>
  </si>
  <si>
    <t>Vũ Nguyễn Quang	Trường</t>
  </si>
  <si>
    <t>Đỗ Cao	Trí</t>
  </si>
  <si>
    <t>Nguyễn Thái Trung	Hậu</t>
  </si>
  <si>
    <t>Hồ Anh	Huy</t>
  </si>
  <si>
    <t>Nguyễn Bảo	Chí</t>
  </si>
  <si>
    <t>Phan Đức đăng	Khoa</t>
  </si>
  <si>
    <t>Lê Minh	Nhớ</t>
  </si>
  <si>
    <t>SaLaMách	ISA</t>
  </si>
  <si>
    <t>Nguyễn Duy	Khang</t>
  </si>
  <si>
    <t>Nguyễn Xuân	Trường</t>
  </si>
  <si>
    <t>Nguyễn Quốc	Huy</t>
  </si>
  <si>
    <t>Nguyễn Thành 	Quận</t>
  </si>
  <si>
    <t>Dương Võ Đức 	Thiện</t>
  </si>
  <si>
    <t>Hoàng Hùng 	Anh</t>
  </si>
  <si>
    <t>La Nhật 	Anh</t>
  </si>
  <si>
    <t>Cao Huỳnh	Bảo</t>
  </si>
  <si>
    <t>Huỳnh Quốc 	Bảo</t>
  </si>
  <si>
    <t>Mai Chí 	Cường</t>
  </si>
  <si>
    <t>Nguyễn Cao 	Cường</t>
  </si>
  <si>
    <t>Đinh Trí 	Đạt</t>
  </si>
  <si>
    <t>Nguyễn Hữu 	Duyên</t>
  </si>
  <si>
    <t>Lê Văn 	Ga</t>
  </si>
  <si>
    <t>Nguyễn Vũ 	Hiền</t>
  </si>
  <si>
    <t>Trần Minh	Huy</t>
  </si>
  <si>
    <t>Nguyễn Trung 	Khiêm</t>
  </si>
  <si>
    <t>Trần Văn 	Khiêm</t>
  </si>
  <si>
    <t>Nguyễn Anh 	Khoa</t>
  </si>
  <si>
    <t>Trần Tấn 	Lộc</t>
  </si>
  <si>
    <t>Mai Thành 	Lợi</t>
  </si>
  <si>
    <t>Nguyễn Đăng	Lý</t>
  </si>
  <si>
    <t>Nguyễn Văn 	Mỹ</t>
  </si>
  <si>
    <t>Trần Nguyễn Hoàng	Nam</t>
  </si>
  <si>
    <t>Trần Văn 	Nghĩa</t>
  </si>
  <si>
    <t>Võ Chí 	Nghĩa</t>
  </si>
  <si>
    <t>Nguyễn Tấn 	Phát</t>
  </si>
  <si>
    <t>Lê Thành	Phú</t>
  </si>
  <si>
    <t>Nguyễn Văn 	Phú</t>
  </si>
  <si>
    <t>Vũ Văn 	Quyết</t>
  </si>
  <si>
    <t>Vũ Thanh 	Soạn</t>
  </si>
  <si>
    <t>Võ Trọng 	Tâm</t>
  </si>
  <si>
    <t>Nguyễn Văn Hoàng 	Thái</t>
  </si>
  <si>
    <t>Mai Văn 	Tiến</t>
  </si>
  <si>
    <t>Nguyễn Văn 	Toàn</t>
  </si>
  <si>
    <t>Võ Quang 	Trình</t>
  </si>
  <si>
    <t>Phùng Xuân 	Trường</t>
  </si>
  <si>
    <t>Phan Minh	Tuấn</t>
  </si>
  <si>
    <t>Nguyễn Thiên 	Vương</t>
  </si>
  <si>
    <t>Trần Chí 	Hiếu</t>
  </si>
  <si>
    <t>Lê Văn	Hiệp</t>
  </si>
  <si>
    <t>Đào Thị Mỹ 	Uyên</t>
  </si>
  <si>
    <t>Lai Hoàng Minh	Khôi</t>
  </si>
  <si>
    <t>Nguyễn Trần Quốc	Anh</t>
  </si>
  <si>
    <t>Hồ Nhật	Vinh</t>
  </si>
  <si>
    <t>Trần Phạm Minh	Khoa</t>
  </si>
  <si>
    <t>Lê Thị Thu	Thùy</t>
  </si>
  <si>
    <t>Trần Văn	Tây</t>
  </si>
  <si>
    <t>Nguyễn Văn 	Tuấn</t>
  </si>
  <si>
    <t>Nguyễn Hữu	Cầu</t>
  </si>
  <si>
    <t>Trần Phúc	Đức</t>
  </si>
  <si>
    <t>Nguyễn Nhật	Trường</t>
  </si>
  <si>
    <t>Lê Thiện 	Minh</t>
  </si>
  <si>
    <t>Nguyễn Trần Hoàng 	Công</t>
  </si>
  <si>
    <t>Lê Đình	Khôi</t>
  </si>
  <si>
    <t>Bùi Chí 	Hiếu</t>
  </si>
  <si>
    <t>Võ Tân	Khoa</t>
  </si>
  <si>
    <t>Nguyễn Đăng	Thiệu</t>
  </si>
  <si>
    <t>Lê Văn	Sang</t>
  </si>
  <si>
    <t>Lê Thanh	Sang</t>
  </si>
  <si>
    <t>Nguyễn Hồng	Phúc</t>
  </si>
  <si>
    <t>Huỳnh Tuấn	Cảnh</t>
  </si>
  <si>
    <t>Phạm Hữu	Thật</t>
  </si>
  <si>
    <t>Nguyễn Đình	Thiện</t>
  </si>
  <si>
    <t>Huỳnh Tấn	Phúc</t>
  </si>
  <si>
    <t>Nguyễn Thành	Hải</t>
  </si>
  <si>
    <t>Nguyễn Minh	Trung</t>
  </si>
  <si>
    <t>Trương Ngọc	Lợi</t>
  </si>
  <si>
    <t>Đặng Trúc	Duy</t>
  </si>
  <si>
    <t>Trần Văn	Tài</t>
  </si>
  <si>
    <t>Hồ Quốc	Tâm</t>
  </si>
  <si>
    <t>Thạch	Trí</t>
  </si>
  <si>
    <t>Huỳnh Tấn	Tú</t>
  </si>
  <si>
    <t>Trần Thành	Đạt</t>
  </si>
  <si>
    <t>Nguyễn Thanh	Việt</t>
  </si>
  <si>
    <t>Nguyễn Hồng	Khả</t>
  </si>
  <si>
    <t>Phạm Gia	Huy</t>
  </si>
  <si>
    <t>Hồ Nguyễn Ngọc	Bảo</t>
  </si>
  <si>
    <t>Lê Khắc	Chiến</t>
  </si>
  <si>
    <t>Nguyễn Việt Minh	Phương</t>
  </si>
  <si>
    <t>Phan Trung	Hiếu</t>
  </si>
  <si>
    <t>Đinh Xuân	Tài</t>
  </si>
  <si>
    <t>Nguyễn Hiếu	Nghĩa</t>
  </si>
  <si>
    <t>Võ Thái	Dương</t>
  </si>
  <si>
    <t>Trần Phúc	Dương</t>
  </si>
  <si>
    <t>Lê Phước	Đạt</t>
  </si>
  <si>
    <t>Nguyễn Văn	Doãn</t>
  </si>
  <si>
    <t>Nguyễn Trần Ánh	Linh</t>
  </si>
  <si>
    <t>Trần Hồng	Ân</t>
  </si>
  <si>
    <t>Nguyễn Thị Ngọc	Bích</t>
  </si>
  <si>
    <t>Dịp Trương	Bảo</t>
  </si>
  <si>
    <t>Nguyễn Anh	Vũ</t>
  </si>
  <si>
    <t>Nguyễn Đắc	Đức</t>
  </si>
  <si>
    <t>Võ Anh	Tài</t>
  </si>
  <si>
    <t>Trần Phương	Nga</t>
  </si>
  <si>
    <t>Vũ Phạm Hồng Ân	Huệ</t>
  </si>
  <si>
    <t>Nguyễn Thái	Nhựt</t>
  </si>
  <si>
    <t>Trần Lý	Ngọc</t>
  </si>
  <si>
    <t>Thi Thiện	Trí</t>
  </si>
  <si>
    <t>Nguyễn Thanh	Hảo</t>
  </si>
  <si>
    <t>Nguyễn Hữu	Tài</t>
  </si>
  <si>
    <t>Phạm Phan Đức	Anh</t>
  </si>
  <si>
    <t>Huỳnh Trà	Vy</t>
  </si>
  <si>
    <t>Nguyễn Ngọc Tuấn	Anh</t>
  </si>
  <si>
    <t>Dương Minh	Triết</t>
  </si>
  <si>
    <t>Đinh Võ Hoài	Thương</t>
  </si>
  <si>
    <t>Phạm Nguyễn Hoàng	Trí</t>
  </si>
  <si>
    <t>Lê Quỳnh	Anh</t>
  </si>
  <si>
    <t>Phan Hoàng	Thanh</t>
  </si>
  <si>
    <t>Bùi Minh	Trực</t>
  </si>
  <si>
    <t>Đỗ Ngọc 	Viên</t>
  </si>
  <si>
    <t>Trần Thị Quỳnh	Như</t>
  </si>
  <si>
    <t>Lê Thành	Lượng</t>
  </si>
  <si>
    <t>Lê Hoàng Anh	Kiệ</t>
  </si>
  <si>
    <t>Quảng Thị Cẩm 	Phụng</t>
  </si>
  <si>
    <t>Trần Nguyễn Nhật	Linh</t>
  </si>
  <si>
    <t>Võ Kim 	Nguyên</t>
  </si>
  <si>
    <t>Triệu Trần Hoàng	Huế</t>
  </si>
  <si>
    <t>Phạm Thị Nhi	Hậu</t>
  </si>
  <si>
    <t>Nguyễn Hoàng	Sơn</t>
  </si>
  <si>
    <t>Lê Đức Khôi	Nguyên</t>
  </si>
  <si>
    <t>Trần Đỗ Phúc 	Thiện</t>
  </si>
  <si>
    <t>Tchen Thị Anh 	Thư</t>
  </si>
  <si>
    <t>Nguyễn Thị Tuyết	Anh</t>
  </si>
  <si>
    <t>Huỳnh Minh	Khôi</t>
  </si>
  <si>
    <t>Nguyễn Dương Thế	Sơn</t>
  </si>
  <si>
    <t>Nguyễn Thanh	Tú</t>
  </si>
  <si>
    <t>Phạm Đăng	Dũng</t>
  </si>
  <si>
    <t>Hoàng Thúy	An</t>
  </si>
  <si>
    <t>Trần Khánh	Duy</t>
  </si>
  <si>
    <t>Bùi Văn 	Trọng</t>
  </si>
  <si>
    <t>Nguyễn Thị Anh	Thư</t>
  </si>
  <si>
    <t>Trương Quốc	Toàn</t>
  </si>
  <si>
    <t>Phạm Ngọc Hoàng	Lâm</t>
  </si>
  <si>
    <t>Nguyễn Hòa Phương	Duy</t>
  </si>
  <si>
    <t>Đào Thị Tuyết	Anh</t>
  </si>
  <si>
    <t>Lê Anh	Hào</t>
  </si>
  <si>
    <t>Nguyễn Tuyết	Nhi</t>
  </si>
  <si>
    <t>Lâm Thị Bé	Mi</t>
  </si>
  <si>
    <t>Lê Hoàng	Minh</t>
  </si>
  <si>
    <t>Trần Ngọc	Thiện</t>
  </si>
  <si>
    <t>Nguyễn Vũ Hoàng	Phúc</t>
  </si>
  <si>
    <t>Lê Trọng	Phúc</t>
  </si>
  <si>
    <t>Bùi Văn 	Lâm</t>
  </si>
  <si>
    <t>Đinh Tấn	Thuận</t>
  </si>
  <si>
    <t>Nguyễn Thị Khánh	Như</t>
  </si>
  <si>
    <t>Đinh Trần	Hiệp</t>
  </si>
  <si>
    <t>Tăng Trịnh Văn	Khang</t>
  </si>
  <si>
    <t>Phạm Quốc	Ân</t>
  </si>
  <si>
    <t>Trần Tân Đê	Vích</t>
  </si>
  <si>
    <t>Trần Tiến	Đạt</t>
  </si>
  <si>
    <t>Nguyễn Thanh	Thoại</t>
  </si>
  <si>
    <t>Trần Ngọc	Long</t>
  </si>
  <si>
    <t>Hà Văn	Nghiệp</t>
  </si>
  <si>
    <t>Phùng Đức	Thuận</t>
  </si>
  <si>
    <t>Hoàng Đức	Lợi</t>
  </si>
  <si>
    <t>Nguyễn Hữu	Quốc</t>
  </si>
  <si>
    <t>Phạm Chí	Hiếu</t>
  </si>
  <si>
    <t>Phạm Gia	Bảo</t>
  </si>
  <si>
    <t>Lương Quang	Minh</t>
  </si>
  <si>
    <t>Chu Nguyễn Quang	Trung</t>
  </si>
  <si>
    <t>Trần Đức	Toàn</t>
  </si>
  <si>
    <t>Đặng Phú	Thịnh</t>
  </si>
  <si>
    <t>Nguyễn Văn	Thắng</t>
  </si>
  <si>
    <t>Phạm Chí	Công</t>
  </si>
  <si>
    <t>Nguyễn Tuấn	Anh</t>
  </si>
  <si>
    <t>Phan Văn 	Nam</t>
  </si>
  <si>
    <t>Nguyễn Nhựt	Minh</t>
  </si>
  <si>
    <t>Nguyễn Vạn	Lợi</t>
  </si>
  <si>
    <t>Nguyễn Phi	Long</t>
  </si>
  <si>
    <t>Trần Gia	Khương</t>
  </si>
  <si>
    <t>Nguyễn Minh 	Quang</t>
  </si>
  <si>
    <t>Bùi Ngọc Hoài	Vũ</t>
  </si>
  <si>
    <t>Bùi Minh	Trí</t>
  </si>
  <si>
    <t>Ngô Quốc	Bảo</t>
  </si>
  <si>
    <t>Nguyễn Hoàng Đức	Minh</t>
  </si>
  <si>
    <t>Nguyễn Văn	Thái</t>
  </si>
  <si>
    <t>Nguyễn Quốc	Đạt</t>
  </si>
  <si>
    <t>Nguyễn Thanh 	Văn</t>
  </si>
  <si>
    <t>Lê Quốc	Anh</t>
  </si>
  <si>
    <t>Nguyễn Công	Thanh</t>
  </si>
  <si>
    <t>Châu Bảo Huỳnh	Như</t>
  </si>
  <si>
    <t>Lý Ngọc	Hoa</t>
  </si>
  <si>
    <t>Võ Thị Bé	Hiếu</t>
  </si>
  <si>
    <t>Mai Thanh	Như</t>
  </si>
  <si>
    <t>Huỳnh Châu Ngọc	Giàu</t>
  </si>
  <si>
    <t>Trần Nhất	Huy</t>
  </si>
  <si>
    <t>Trịnh Đình	Thăng</t>
  </si>
  <si>
    <t>Lê Đăng	Khoa</t>
  </si>
  <si>
    <t>Nguyễn Thúy	Vy</t>
  </si>
  <si>
    <t>Phạm Quốc	Khải</t>
  </si>
  <si>
    <t>Nguyễn Văn	Ánh</t>
  </si>
  <si>
    <t>Trương Nam	Thiên</t>
  </si>
  <si>
    <t>Vòng Chiêu	Kiệt</t>
  </si>
  <si>
    <t>Phạm Thanh	Phúc</t>
  </si>
  <si>
    <t>Võ Trần	Trung</t>
  </si>
  <si>
    <t>Lê Hồ Đinh	Thập</t>
  </si>
  <si>
    <t>Đinh Nhật	Phi</t>
  </si>
  <si>
    <t>Trương Thành	Nghĩa</t>
  </si>
  <si>
    <t>Phan Văn	Tiến</t>
  </si>
  <si>
    <t>Đậu Anh	Quốc</t>
  </si>
  <si>
    <t>Nguyễn Thị Ngọc	Giàu</t>
  </si>
  <si>
    <t>Phạm Hoàng 	Duy</t>
  </si>
  <si>
    <t>Trịnh Thụy Khả 	Vi</t>
  </si>
  <si>
    <t>Nguyễn Thị	Nguyện</t>
  </si>
  <si>
    <t>Ngô Ngọc	Trâm</t>
  </si>
  <si>
    <t>Nguyễn Thị Thanh	Hiền</t>
  </si>
  <si>
    <t>Nguyễn Thị Quỳnh 	Hương</t>
  </si>
  <si>
    <t>Trần Thịnh	Phát</t>
  </si>
  <si>
    <t>Sỳ Thu	Nghi</t>
  </si>
  <si>
    <t>Đặng Trung	Hiếu</t>
  </si>
  <si>
    <t>Huỳnh Thái	Vinh</t>
  </si>
  <si>
    <t>Trương Y	Kiện</t>
  </si>
  <si>
    <t>Đặng Tấn	Hoàng</t>
  </si>
  <si>
    <t>Nguyễn Anh 	Truyền</t>
  </si>
  <si>
    <t>Nguyễn Phương	Yên</t>
  </si>
  <si>
    <t>Hồ Trọng 	Tính</t>
  </si>
  <si>
    <t>Tạ Đinh Minh	Đức</t>
  </si>
  <si>
    <t>Nguyễn Tuấn 	Thọ</t>
  </si>
  <si>
    <t>Nguyễn Chí 	Thông</t>
  </si>
  <si>
    <t>Huỳnh Thị Ngọc 	Lan</t>
  </si>
  <si>
    <t>Lê Thị Quỳnh 	Như</t>
  </si>
  <si>
    <t>Trần Minh 	Thắng</t>
  </si>
  <si>
    <t>Nguyễn Thanh 	Thuận</t>
  </si>
  <si>
    <t>Lê Văn	Thảo</t>
  </si>
  <si>
    <t>Nguyễn Vũ	Phương</t>
  </si>
  <si>
    <t>Nguyễn Tấn	Tài</t>
  </si>
  <si>
    <t>Lê Nguyễn Trúc	Quỳnh</t>
  </si>
  <si>
    <t>Phùng Ngọc Xuân	Lan</t>
  </si>
  <si>
    <t>Huỳnh Thị Bích	Hà</t>
  </si>
  <si>
    <t>Lưu Thị Kim	Hằng</t>
  </si>
  <si>
    <t>Trương Hoài Thục 	Anh</t>
  </si>
  <si>
    <t>Phạm Thị Như	Ý</t>
  </si>
  <si>
    <t>Trần Ngọc Yến	Nhi</t>
  </si>
  <si>
    <t>Nguyễn Thị Thu	Điệp</t>
  </si>
  <si>
    <t>Nguyễn Thị Khánh	Nghi</t>
  </si>
  <si>
    <t>Bùi Trần Quang 	Khải</t>
  </si>
  <si>
    <t>Đỗ Yến	Nhi</t>
  </si>
  <si>
    <t>Nguyễn Hoàng	Huy</t>
  </si>
  <si>
    <t>Lê Bảo	Khánh</t>
  </si>
  <si>
    <t>Phạm Quốc	Thái</t>
  </si>
  <si>
    <t>Huỳnh Thanh	Quân</t>
  </si>
  <si>
    <t>Nguyễn Võ Phước	Sang</t>
  </si>
  <si>
    <t>Hà Văn	Long</t>
  </si>
  <si>
    <t>Trần Văn Phú	Quí</t>
  </si>
  <si>
    <t>Trần Phan Quang	Duy</t>
  </si>
  <si>
    <t>Nguyễn Thanh 	Tòng</t>
  </si>
  <si>
    <t>Bùi Ngọc Tứ	Quí</t>
  </si>
  <si>
    <t>Nguyễn Văn 	Chiến</t>
  </si>
  <si>
    <t>Nguyễn Chí	Nghĩa</t>
  </si>
  <si>
    <t>Nguyễn Tiêu	Phong</t>
  </si>
  <si>
    <t>Phạm Đăng	Khoa</t>
  </si>
  <si>
    <t>Trần Mạnh	Cường</t>
  </si>
  <si>
    <t>Trần Xuân	Phú</t>
  </si>
  <si>
    <t>Phạm Ngọc Tấn	Nghĩa</t>
  </si>
  <si>
    <t>Lê Minh	Trường</t>
  </si>
  <si>
    <t>Nguyễn Hữu	Vinh</t>
  </si>
  <si>
    <t>Trần Thanh	Nhựt</t>
  </si>
  <si>
    <t>Phạm Trung	Nguyên</t>
  </si>
  <si>
    <t>Phạm Chí	Tâm</t>
  </si>
  <si>
    <t>Trịnh Minh	Trí</t>
  </si>
  <si>
    <t>Hồ Phước	Toàn</t>
  </si>
  <si>
    <t>Phan Tài	Nhân</t>
  </si>
  <si>
    <t>Lê Nguyễn Minh	Trọng</t>
  </si>
  <si>
    <t>Ngô Tấn	Thành</t>
  </si>
  <si>
    <t>Mùa A	Sang</t>
  </si>
  <si>
    <t>Trần Uyên	Linh</t>
  </si>
  <si>
    <t>Trần Hoài	An</t>
  </si>
  <si>
    <t>Ngô Hoàng Quốc	Bảo</t>
  </si>
  <si>
    <t>Võ Thanh	Tùng</t>
  </si>
  <si>
    <t>Trương Thanh	Phong</t>
  </si>
  <si>
    <t>Trương Thành	Công</t>
  </si>
  <si>
    <t>Huỳnh Hữu	Phúc</t>
  </si>
  <si>
    <t>Đinh Minh	Kiệt</t>
  </si>
  <si>
    <t>Dương Trung	Hậu</t>
  </si>
  <si>
    <t>Phạm Thanh	Nhã</t>
  </si>
  <si>
    <t>Trần Quang	Minh</t>
  </si>
  <si>
    <t>Trần Quốc	Đạt</t>
  </si>
  <si>
    <t>Huỳnh Vĩnh	Phúc</t>
  </si>
  <si>
    <t>Nguyễn Minh	Khôi</t>
  </si>
  <si>
    <t>Huỳnh Tấn	Phước</t>
  </si>
  <si>
    <t>Lê Hồng	Khanh</t>
  </si>
  <si>
    <t>Đỗ Hoàng Quốc	Huy</t>
  </si>
  <si>
    <t>Vũ Việt	Anh</t>
  </si>
  <si>
    <t>Đặng Phước	Lộc</t>
  </si>
  <si>
    <t>Nguyễn Thành	Luật</t>
  </si>
  <si>
    <t>Hồ Trường	An</t>
  </si>
  <si>
    <t>Nguyễn Văn	Đạt</t>
  </si>
  <si>
    <t>Nguyễn Văn	Mẫn</t>
  </si>
  <si>
    <t>Trần Hoàn	Thiện</t>
  </si>
  <si>
    <t>Phạm Tuấn	Kiệt</t>
  </si>
  <si>
    <t>Nguyễn Hữu	Bảo</t>
  </si>
  <si>
    <t>Nguyễn Thế	Vũ</t>
  </si>
  <si>
    <t>Tạ Hoàng	Giang</t>
  </si>
  <si>
    <t>Huỳnh Thế	Bảo</t>
  </si>
  <si>
    <t>Hồ Vũ	Qui</t>
  </si>
  <si>
    <t>Phạm Thành	Lộc</t>
  </si>
  <si>
    <t>Trần Công	Danh</t>
  </si>
  <si>
    <t>Lâm Gia	Huy</t>
  </si>
  <si>
    <t>Nguyễn Thanh	Đông</t>
  </si>
  <si>
    <t>Thái Kiến	Tạo</t>
  </si>
  <si>
    <t>Trần E	Đô</t>
  </si>
  <si>
    <t>Nguyễn Thị Khánh	Ly</t>
  </si>
  <si>
    <t>Trần Quốc 	Hưng</t>
  </si>
  <si>
    <t>Phạm Lưu Hoàng	Vương</t>
  </si>
  <si>
    <t>Phạm Thành 	Lộc</t>
  </si>
  <si>
    <t>Huỳnh Thị Minh 	Huệ</t>
  </si>
  <si>
    <t>Trần Quốc	Thái</t>
  </si>
  <si>
    <t>Trần Thiên	Phước</t>
  </si>
  <si>
    <t>Phạm Minh	Thuận</t>
  </si>
  <si>
    <t>Nguyễn Duy	Linh</t>
  </si>
  <si>
    <t>Nguyễn Khắc	Cường</t>
  </si>
  <si>
    <t>Nguyễn Minh	Tâm</t>
  </si>
  <si>
    <t>Đặng Minh	Khôi</t>
  </si>
  <si>
    <t>Nguyễn Thành	Đạt</t>
  </si>
  <si>
    <t>Hoàng Ngọc	Lương</t>
  </si>
  <si>
    <t>Nguyễn Đức	Thắng</t>
  </si>
  <si>
    <t>Trương Văn	Thông</t>
  </si>
  <si>
    <t>Dương Hữu	Ngọc</t>
  </si>
  <si>
    <t>Trần Anh 	Hiếu</t>
  </si>
  <si>
    <t>Phạm Công	Trực</t>
  </si>
  <si>
    <t>Trần Huỳnh Gia	Bảo</t>
  </si>
  <si>
    <t>Đỗ Anh	Vũ</t>
  </si>
  <si>
    <t>Nguyễn Hoàng	Thông</t>
  </si>
  <si>
    <t>Trần Lê Anh	Quốc</t>
  </si>
  <si>
    <t>Phạm Trọng	Nguyên</t>
  </si>
  <si>
    <t>Đàm Hữu Ngọc 	Diệu</t>
  </si>
  <si>
    <t>Đào Anh	Tú</t>
  </si>
  <si>
    <t>Hồ Hoàng	Vũ</t>
  </si>
  <si>
    <t>Phan Tấn	Lộc</t>
  </si>
  <si>
    <t>Tằng Trường	Hòa</t>
  </si>
  <si>
    <t>Nguyễn Tuấn	Khoa</t>
  </si>
  <si>
    <t>Võ Đức	Tuấn</t>
  </si>
  <si>
    <t>Rơ Ông Ha	Tim</t>
  </si>
  <si>
    <t>Lâm Thanh	Ngọc</t>
  </si>
  <si>
    <t>Nguyễn Quốc	Trung</t>
  </si>
  <si>
    <t>Viên Ngọc 	Hảo</t>
  </si>
  <si>
    <t>Đỗ Cao Kỳ	Duyên</t>
  </si>
  <si>
    <t>Trần Học	Dĩ</t>
  </si>
  <si>
    <t>Nguyễn Văn	Quang</t>
  </si>
  <si>
    <t>Lê Thanh	Tuấn</t>
  </si>
  <si>
    <t>Nguyễn Tuấn	Kiệt</t>
  </si>
  <si>
    <t>Phạm Thanh	Vương</t>
  </si>
  <si>
    <t>Nguyễn Xuân	Bảo</t>
  </si>
  <si>
    <t>Võ Thành	Công</t>
  </si>
  <si>
    <t xml:space="preserve">Học phí Anh văn T0
</t>
  </si>
  <si>
    <t>Học phí Anh văn E3</t>
  </si>
  <si>
    <t>Học phí tiếng Trung khóa 1</t>
  </si>
  <si>
    <t>Học phí tiếng Nhật khóa 1</t>
  </si>
  <si>
    <t>học phí tiếng Nhật khóa 1</t>
  </si>
  <si>
    <t>Phùng Thế Nhân</t>
  </si>
  <si>
    <t>Vũ Nguyễn Minh Duy</t>
  </si>
  <si>
    <t xml:space="preserve">Trần Xuân	Phú Đổi </t>
  </si>
  <si>
    <t>Phạm Ngọc Tấn	Nghĩa đổi</t>
  </si>
  <si>
    <t>Học phí Anh văn khóa 49 tiền măt: 213.180.000</t>
  </si>
  <si>
    <t>Trần Thị Thu Hiếu</t>
  </si>
  <si>
    <t>Học phí Tin học khóa 22 tiền mặt: 14.080.000</t>
  </si>
  <si>
    <t>Học phí Tiếng Trung - khóa 1/2022 tiền mặt: 2.805.000</t>
  </si>
  <si>
    <t>Học phí Tiếng Nhật - khóa 1/2022 tiền mặt: 2.805.000</t>
  </si>
  <si>
    <t>Số tiền mặt phải nộp là: Hai trăm bốn mươi hai triệu không trăm bảy mươi ngàn đồng chẵn</t>
  </si>
  <si>
    <t>2C22TAC 33040</t>
  </si>
  <si>
    <t>Ngô Nguyễn Hoàng Nguyên</t>
  </si>
  <si>
    <t>Phan Văn Hiếu</t>
  </si>
  <si>
    <t>Thành phố Hồ Chí Minh, ngày 25 tháng  4  năm 2022</t>
  </si>
  <si>
    <t>2C22TAB 1576</t>
  </si>
  <si>
    <t>2C22TAB 1577</t>
  </si>
  <si>
    <t>2C22TAB 1578</t>
  </si>
  <si>
    <t>2C22TAB 1579</t>
  </si>
  <si>
    <t>2C22TAB 1580</t>
  </si>
  <si>
    <t>2C22TAB 1581</t>
  </si>
  <si>
    <t>2C22TAB 1582</t>
  </si>
  <si>
    <t>2C22TAB 1583</t>
  </si>
  <si>
    <t>2C22TAB 1584</t>
  </si>
  <si>
    <t>2C22TAB 1585</t>
  </si>
  <si>
    <t>2C22TAB 1586</t>
  </si>
  <si>
    <t>2C22TAB 1587</t>
  </si>
  <si>
    <t>2C22TAB 1588</t>
  </si>
  <si>
    <t>2C22TAB 1589</t>
  </si>
  <si>
    <t>2C22TAB 1590</t>
  </si>
  <si>
    <t>2C22TAB 1591</t>
  </si>
  <si>
    <t>2C22TAB 1592</t>
  </si>
  <si>
    <t>2C22TAB 1593</t>
  </si>
  <si>
    <t>2C22TAB 1594</t>
  </si>
  <si>
    <t>2C22TAB 1595</t>
  </si>
  <si>
    <t>2C22TAB 1596</t>
  </si>
  <si>
    <t>2C22TAB 1597</t>
  </si>
  <si>
    <t>2C22TAB 1598</t>
  </si>
  <si>
    <t>2C22TAB 1599</t>
  </si>
  <si>
    <t>2C22TAB 1600</t>
  </si>
  <si>
    <t>2C22TAB 1601</t>
  </si>
  <si>
    <t>2C22TAB 1602</t>
  </si>
  <si>
    <t>2C22TAB 1603</t>
  </si>
  <si>
    <t>2C22TAB 1604</t>
  </si>
  <si>
    <t>2C22TAB 1605</t>
  </si>
  <si>
    <t>2C22TAB 1606</t>
  </si>
  <si>
    <t>2C22TAB 1607</t>
  </si>
  <si>
    <t>2C22TAB 1608</t>
  </si>
  <si>
    <t>2C22TAB 1609</t>
  </si>
  <si>
    <t>2C22TAB 1610</t>
  </si>
  <si>
    <t>2C22TAB 1611</t>
  </si>
  <si>
    <t>2C22TAB 1612</t>
  </si>
  <si>
    <t>2C22TAB 1613</t>
  </si>
  <si>
    <t>2C22TAB 1614</t>
  </si>
  <si>
    <t>2C22TAB 1615</t>
  </si>
  <si>
    <t>2C22TAB 1616</t>
  </si>
  <si>
    <t>2C22TAB 1617</t>
  </si>
  <si>
    <t>2C22TAB 1618</t>
  </si>
  <si>
    <t>2C22TAB 1619</t>
  </si>
  <si>
    <t>2C22TAB 1620</t>
  </si>
  <si>
    <t>2C22TAB 1621</t>
  </si>
  <si>
    <t>2C22TAB 1622</t>
  </si>
  <si>
    <t>2C22TAB 1623</t>
  </si>
  <si>
    <t>2C22TAB 1624</t>
  </si>
  <si>
    <t>2C22TAB 1625</t>
  </si>
  <si>
    <t>2C22TAB 1626</t>
  </si>
  <si>
    <t>2C22TAB 1627</t>
  </si>
  <si>
    <t>2C22TAB 1628</t>
  </si>
  <si>
    <t>2C22TAB 1629</t>
  </si>
  <si>
    <t>2C22TAB 1630</t>
  </si>
  <si>
    <t>2C22TAB 1631</t>
  </si>
  <si>
    <t>2C22TAB 1632</t>
  </si>
  <si>
    <t>2C22TAB 1633</t>
  </si>
  <si>
    <t>2C22TAB 1634</t>
  </si>
  <si>
    <t>2C22TAB 1635</t>
  </si>
  <si>
    <t>2C22TAB 1636</t>
  </si>
  <si>
    <t>2C22TAB 1637</t>
  </si>
  <si>
    <t>2C22TAB 1638</t>
  </si>
  <si>
    <t>2C22TAB 1639</t>
  </si>
  <si>
    <t>2C22TAB 1640</t>
  </si>
  <si>
    <t>2C22TAB 1641</t>
  </si>
  <si>
    <t>2C22TAB 1642</t>
  </si>
  <si>
    <t>2C22TAB 1643</t>
  </si>
  <si>
    <t>2C22TAB 1644</t>
  </si>
  <si>
    <t>2C22TAB 1645</t>
  </si>
  <si>
    <t>2C22TAB 1646</t>
  </si>
  <si>
    <t>2C22TAB 1647</t>
  </si>
  <si>
    <t>2C22TAB 1648</t>
  </si>
  <si>
    <t>2C22TAB 1649</t>
  </si>
  <si>
    <t>2C22TAB 1650</t>
  </si>
  <si>
    <t>2C22TAB 1651</t>
  </si>
  <si>
    <t>2C22TAB 1652</t>
  </si>
  <si>
    <t>2C22TAB 1653</t>
  </si>
  <si>
    <t>2C22TAB 1654</t>
  </si>
  <si>
    <t>2C22TAB 1655</t>
  </si>
  <si>
    <t>2C22TAB 1656</t>
  </si>
  <si>
    <t>2C22TAB 1657</t>
  </si>
  <si>
    <t>2C22TAB 1658</t>
  </si>
  <si>
    <t>2C22TAB 1659</t>
  </si>
  <si>
    <t>2C22TAB 1660</t>
  </si>
  <si>
    <t>2C22TAB 1661</t>
  </si>
  <si>
    <t>2C22TAB 1662</t>
  </si>
  <si>
    <t>2C22TAB 1663</t>
  </si>
  <si>
    <t>2C22TAB 1664</t>
  </si>
  <si>
    <t>2C22TAB 1665</t>
  </si>
  <si>
    <t>2C22TAB 1666</t>
  </si>
  <si>
    <t>2C22TAB 1667</t>
  </si>
  <si>
    <t>2C22TAB 1668</t>
  </si>
  <si>
    <t>2C22TAB 1669</t>
  </si>
  <si>
    <t>2C22TAB 1670</t>
  </si>
  <si>
    <t>2C22TAB 1671</t>
  </si>
  <si>
    <t>2C22TAB 1672</t>
  </si>
  <si>
    <t>2C22TAB 1673</t>
  </si>
  <si>
    <t>2C22TAB 1674</t>
  </si>
  <si>
    <t>2C22TAB 1675</t>
  </si>
  <si>
    <t>2C22TAB 1676</t>
  </si>
  <si>
    <t>2C22TAB 1677</t>
  </si>
  <si>
    <t>2C22TAB 1678</t>
  </si>
  <si>
    <t>2C22TAB 1679</t>
  </si>
  <si>
    <t>2C22TAB 1680</t>
  </si>
  <si>
    <t>2C22TAB 1681</t>
  </si>
  <si>
    <t>2C22TAB 1682</t>
  </si>
  <si>
    <t>2C22TAB 1683</t>
  </si>
  <si>
    <t>2C22TAB 1684</t>
  </si>
  <si>
    <t>2C22TAB 1685</t>
  </si>
  <si>
    <t>2C22TAB 1686</t>
  </si>
  <si>
    <t>2C22TAB 1687</t>
  </si>
  <si>
    <t>2C22TAB 1688</t>
  </si>
  <si>
    <t>2C22TAB 1689</t>
  </si>
  <si>
    <t>2C22TAB 1690</t>
  </si>
  <si>
    <t>2C22TAB 1691</t>
  </si>
  <si>
    <t>2C22TAB 1692</t>
  </si>
  <si>
    <t>2C22TAB 1693</t>
  </si>
  <si>
    <t>2C22TAB 1694</t>
  </si>
  <si>
    <t>2C22TAB 1695</t>
  </si>
  <si>
    <t>2C22TAB 1696</t>
  </si>
  <si>
    <t>2C22TAB 1697</t>
  </si>
  <si>
    <t>2C22TAB 1698</t>
  </si>
  <si>
    <t>2C22TAB 1699</t>
  </si>
  <si>
    <t>2C22TAB 1700</t>
  </si>
  <si>
    <t>2C22TAB 1701</t>
  </si>
  <si>
    <t>2C22TAB 1702</t>
  </si>
  <si>
    <t>2C22TAB 1703</t>
  </si>
  <si>
    <t>2C22TAB 1704</t>
  </si>
  <si>
    <t>2C22TAB 1705</t>
  </si>
  <si>
    <t>2C22TAB 1706</t>
  </si>
  <si>
    <t>2C22TAB 1707</t>
  </si>
  <si>
    <t>2C22TAB 1708</t>
  </si>
  <si>
    <t>2C22TAB 1709</t>
  </si>
  <si>
    <t>2C22TAB 1710</t>
  </si>
  <si>
    <t>2C22TAB 1711</t>
  </si>
  <si>
    <t>2C22TAB 1712</t>
  </si>
  <si>
    <t>2C22TAB 1713</t>
  </si>
  <si>
    <t>2C22TAB 1714</t>
  </si>
  <si>
    <t>2C22TAB 1715</t>
  </si>
  <si>
    <t>2C22TAB 1716</t>
  </si>
  <si>
    <t>2C22TAB 1717</t>
  </si>
  <si>
    <t>2C22TAB 1718</t>
  </si>
  <si>
    <t>2C22TAB 1719</t>
  </si>
  <si>
    <t>2C22TAB 1720</t>
  </si>
  <si>
    <t>2C22TAB 1721</t>
  </si>
  <si>
    <t>2C22TAB 1722</t>
  </si>
  <si>
    <t>2C22TAB 1723</t>
  </si>
  <si>
    <t>2C22TAB 1724</t>
  </si>
  <si>
    <t>2C22TAB 1725</t>
  </si>
  <si>
    <t>2C22TAB 1726</t>
  </si>
  <si>
    <t>2C22TAB 1727</t>
  </si>
  <si>
    <t>2C22TAB 1728</t>
  </si>
  <si>
    <t>2C22TAB 1729</t>
  </si>
  <si>
    <t>2C22TAB 1730</t>
  </si>
  <si>
    <t>2C22TAB 1731</t>
  </si>
  <si>
    <t>2C22TAB 1732</t>
  </si>
  <si>
    <t>2C22TAB 1733</t>
  </si>
  <si>
    <t>2C22TAB 1734</t>
  </si>
  <si>
    <t>2C22TAB 1735</t>
  </si>
  <si>
    <t>2C22TAB 1736</t>
  </si>
  <si>
    <t>2C22TAB 1737</t>
  </si>
  <si>
    <t>2C22TAB 1738</t>
  </si>
  <si>
    <t>2C22TAB 1739</t>
  </si>
  <si>
    <t>2C22TAB 1740</t>
  </si>
  <si>
    <t>2C22TAB 1741</t>
  </si>
  <si>
    <t>2C22TAB 1742</t>
  </si>
  <si>
    <t>2C22TAB 1743</t>
  </si>
  <si>
    <t>2C22TAB 1744</t>
  </si>
  <si>
    <t>2C22TAB 1745</t>
  </si>
  <si>
    <t>2C22TAB 1746</t>
  </si>
  <si>
    <t>2C22TAB 1747</t>
  </si>
  <si>
    <t>2C22TAB 1748</t>
  </si>
  <si>
    <t>2C22TAB 1749</t>
  </si>
  <si>
    <t>2C22TAB 1750</t>
  </si>
  <si>
    <t>2C22TAB 1751</t>
  </si>
  <si>
    <t>2C22TAB 1752</t>
  </si>
  <si>
    <t>2C22TAB 1753</t>
  </si>
  <si>
    <t>2C22TAB 1754</t>
  </si>
  <si>
    <t>2C22TAB 1755</t>
  </si>
  <si>
    <t>2C22TAB 1756</t>
  </si>
  <si>
    <t>2C22TAB 1757</t>
  </si>
  <si>
    <t>2C22TAB 1758</t>
  </si>
  <si>
    <t>2C22TAB 1759</t>
  </si>
  <si>
    <t>2C22TAB 1760</t>
  </si>
  <si>
    <t>2C22TAB 1761</t>
  </si>
  <si>
    <t>2C22TAB 1762</t>
  </si>
  <si>
    <t>2C22TAB 1763</t>
  </si>
  <si>
    <t>2C22TAB 1764</t>
  </si>
  <si>
    <t>2C22TAB 1765</t>
  </si>
  <si>
    <t>2C22TAB 1766</t>
  </si>
  <si>
    <t>2C22TAB 1767</t>
  </si>
  <si>
    <t>2C22TAB 1768</t>
  </si>
  <si>
    <t>2C22TAB 1769</t>
  </si>
  <si>
    <t>2C22TAB 1770</t>
  </si>
  <si>
    <t>2C22TAB 1771</t>
  </si>
  <si>
    <t>2C22TAB 1772</t>
  </si>
  <si>
    <t>2C22TAB 1773</t>
  </si>
  <si>
    <t>2C22TAB 1774</t>
  </si>
  <si>
    <t>2C22TAB 1775</t>
  </si>
  <si>
    <t>2C22TAB 1776</t>
  </si>
  <si>
    <t>2C22TAB 1777</t>
  </si>
  <si>
    <t>2C22TAB 1778</t>
  </si>
  <si>
    <t>2C22TAB 1779</t>
  </si>
  <si>
    <t>2C22TAB 1780</t>
  </si>
  <si>
    <t>2C22TAB 1781</t>
  </si>
  <si>
    <t>2C22TAB 1782</t>
  </si>
  <si>
    <t>2C22TAB 1783</t>
  </si>
  <si>
    <t>2C22TAB 1784</t>
  </si>
  <si>
    <t>2C22TAB 1785</t>
  </si>
  <si>
    <t>2C22TAB 1786</t>
  </si>
  <si>
    <t>2C22TAB 1787</t>
  </si>
  <si>
    <t>2C22TAB 1788</t>
  </si>
  <si>
    <t>2C22TAB 1789</t>
  </si>
  <si>
    <t>2C22TAB 1790</t>
  </si>
  <si>
    <t>2C22TAB 1791</t>
  </si>
  <si>
    <t>2C22TAB 1792</t>
  </si>
  <si>
    <t>2C22TAB 1793</t>
  </si>
  <si>
    <t>2C22TAB 1794</t>
  </si>
  <si>
    <t>2C22TAB 1795</t>
  </si>
  <si>
    <t>2C22TAB 1796</t>
  </si>
  <si>
    <t>2C22TAB 1797</t>
  </si>
  <si>
    <t>2C22TAB 1798</t>
  </si>
  <si>
    <t>2C22TAB 1799</t>
  </si>
  <si>
    <t>2C22TAB 1800</t>
  </si>
  <si>
    <t>2C22TAB 1801</t>
  </si>
  <si>
    <t>2C22TAB 1802</t>
  </si>
  <si>
    <t>2C22TAB 1803</t>
  </si>
  <si>
    <t>Điểu Hoàng	Anh</t>
  </si>
  <si>
    <t>Nguyễn Điểu Tài	Đức</t>
  </si>
  <si>
    <t>Nguyễn Hửu	Cầu</t>
  </si>
  <si>
    <t>Trương Thị Huỳnh	Như</t>
  </si>
  <si>
    <t>Đinh Thị Mỹ	Linh</t>
  </si>
  <si>
    <t>Trần Diễm Phương	Kiều</t>
  </si>
  <si>
    <t>Nguyễn Minh	Hậu</t>
  </si>
  <si>
    <t>Huỳnh Lê Huy	Hoàng</t>
  </si>
  <si>
    <t>Vũ Hữu	Nghị</t>
  </si>
  <si>
    <t>Phan Lê	Kiên</t>
  </si>
  <si>
    <t>Điểu Hai	Nhật</t>
  </si>
  <si>
    <t>Ngô Nhật	Huy</t>
  </si>
  <si>
    <t>Võ An 	Khang</t>
  </si>
  <si>
    <t>Lâm Phúc	Tân</t>
  </si>
  <si>
    <t>Phạm Anh	Tuấn</t>
  </si>
  <si>
    <t>Nguyễn Minh	Huy</t>
  </si>
  <si>
    <t>Nguyễn Minh	Hoàng</t>
  </si>
  <si>
    <t>Vương Qua	Sơn</t>
  </si>
  <si>
    <t>Đoàn Khánh	Duy</t>
  </si>
  <si>
    <t>Nguyễn Tấn	Khang</t>
  </si>
  <si>
    <t>Lê Tấn	An</t>
  </si>
  <si>
    <t>Hồ Duy	An</t>
  </si>
  <si>
    <t>Bùi Hoàng	Anh</t>
  </si>
  <si>
    <t>Triệu Gia	Huy</t>
  </si>
  <si>
    <t>Nguyễn Anh	Kiệt</t>
  </si>
  <si>
    <t>Phạm Vũ	Linh</t>
  </si>
  <si>
    <t>Phạm Hửu	Đang</t>
  </si>
  <si>
    <t>Lê Văn	Hiệu</t>
  </si>
  <si>
    <t>Trần Bình	Chánh</t>
  </si>
  <si>
    <t>Hồ Thị Thanh	Thúy</t>
  </si>
  <si>
    <t>Lê Chí	Khải</t>
  </si>
  <si>
    <t>Võ Anh	Kiệt</t>
  </si>
  <si>
    <t>Phan Thị Ngọc	Trinh</t>
  </si>
  <si>
    <t>Lê Ngọc	Yến</t>
  </si>
  <si>
    <t>Trần Thiên	Hoàng</t>
  </si>
  <si>
    <t>Phạm Thanh 	Phong</t>
  </si>
  <si>
    <t>Trịnh Minh	Đức</t>
  </si>
  <si>
    <t>Ngô Thanh	Nhã</t>
  </si>
  <si>
    <t>Trần Văn	Thắng</t>
  </si>
  <si>
    <t>Nguyễn	Hưng</t>
  </si>
  <si>
    <t>Nguyễn Liên 	Hương</t>
  </si>
  <si>
    <t>Đỗ Võ Tuyết	Hoa</t>
  </si>
  <si>
    <t>Võ Thị Trường	Vy</t>
  </si>
  <si>
    <t>Trần Hoàng	Như</t>
  </si>
  <si>
    <t>Nguyễn Đoàn Phương	Uyên</t>
  </si>
  <si>
    <t>Phan Tấn	Phát</t>
  </si>
  <si>
    <t>Đặng Văn	Hiếu</t>
  </si>
  <si>
    <t>Đặng Văn	Nghĩa</t>
  </si>
  <si>
    <t>Nguyễn Thanh	Liêm</t>
  </si>
  <si>
    <t>Trần Thanh	Toàn</t>
  </si>
  <si>
    <t>Nguyễn Hữu	Thiện</t>
  </si>
  <si>
    <t>Đặng Minh	Tường</t>
  </si>
  <si>
    <t>Nguyễn Anh	Thái</t>
  </si>
  <si>
    <t>Phan Văn	Phương</t>
  </si>
  <si>
    <t>Võ Ngọc Kim	Phượng</t>
  </si>
  <si>
    <t>Nguyễn Hoàng Thái	Sơn</t>
  </si>
  <si>
    <t>Đỗ Hoàng	Việt</t>
  </si>
  <si>
    <t>Hồ Minh 	Nhựt</t>
  </si>
  <si>
    <t>Trần Huỳnh	Trung</t>
  </si>
  <si>
    <t>Trần Quang	Vĩ</t>
  </si>
  <si>
    <t>Trương Thị Thảo	Trang</t>
  </si>
  <si>
    <t>Nguyễn Thị Cẩm	Lệ</t>
  </si>
  <si>
    <t>Mai Lê Trường	Giang</t>
  </si>
  <si>
    <t>Hoàng Hữu	Minh</t>
  </si>
  <si>
    <t>Trần Tú	Nhi</t>
  </si>
  <si>
    <t>Nguyễn Trần 	Phan</t>
  </si>
  <si>
    <t>Đặng Khánh	Văn</t>
  </si>
  <si>
    <t>Trần Yến	Nhi</t>
  </si>
  <si>
    <t>Võ Hải 	Dương</t>
  </si>
  <si>
    <t>Nguyễn Đức	Trung</t>
  </si>
  <si>
    <t>Nguyễn Đức	Duy</t>
  </si>
  <si>
    <t>Võ Thanh	Phong</t>
  </si>
  <si>
    <t>Võ Nhật	Thiện</t>
  </si>
  <si>
    <t>Nguyễn Diệu	Nguyễn</t>
  </si>
  <si>
    <t>Phạm Quang	Hưng</t>
  </si>
  <si>
    <t>Mai Thanh	Tuấn</t>
  </si>
  <si>
    <t>Mai Danh 	Vũ</t>
  </si>
  <si>
    <t>Trương Lương Thúy Nhi</t>
  </si>
  <si>
    <t>Võ Thị Bích 	Ngọc</t>
  </si>
  <si>
    <t>Nguyễn Phương	Anh</t>
  </si>
  <si>
    <t>Trần Trà	My</t>
  </si>
  <si>
    <t>Nguyễn Sơn	Thiện</t>
  </si>
  <si>
    <t>Nguyễn Thanh	Sang</t>
  </si>
  <si>
    <t>Hà Kim	Yến</t>
  </si>
  <si>
    <t>Nguyễn Xuân	Lan</t>
  </si>
  <si>
    <t>Cao Thành	Đạt</t>
  </si>
  <si>
    <t>Nguyễn Trần Ngọc Khánh	Duy</t>
  </si>
  <si>
    <t>Phạm Mai	Hiếu</t>
  </si>
  <si>
    <t>Nguyễn Hải	Đường</t>
  </si>
  <si>
    <t>Huỳnh Hoàng	Hiệp</t>
  </si>
  <si>
    <t>Phạm Văn	Toán</t>
  </si>
  <si>
    <t>Ngô Quang	Lập</t>
  </si>
  <si>
    <t>Nguyễn Công	Danh</t>
  </si>
  <si>
    <t>Phạm Tiến	Đạt</t>
  </si>
  <si>
    <t>Nguyễn Phúc	Duy</t>
  </si>
  <si>
    <t>Nguyễn Bảo	Hoàng</t>
  </si>
  <si>
    <t>Trần Văn 	Trường</t>
  </si>
  <si>
    <t>Lý Thương	Nghiệp</t>
  </si>
  <si>
    <t>Lê Chí	Hùng</t>
  </si>
  <si>
    <t>Trương Quốc	Hòa</t>
  </si>
  <si>
    <t>Nguyễn Trần Thanh 	Thảo</t>
  </si>
  <si>
    <t>Nguyễn Minh	Thuận</t>
  </si>
  <si>
    <t>Nguyễn Linh	Đang</t>
  </si>
  <si>
    <t>Hồng Bảo	Phúc</t>
  </si>
  <si>
    <t>Trần Thuận	Phá</t>
  </si>
  <si>
    <t>Tạ Quang	Vương</t>
  </si>
  <si>
    <t>Bạch Duy Đăng	Trình</t>
  </si>
  <si>
    <t>Nguyễn Công Anh	Tuấn</t>
  </si>
  <si>
    <t>Mai Vũ Bích	Ngọc</t>
  </si>
  <si>
    <t>Trần Hải	Phong</t>
  </si>
  <si>
    <t>Đặng Đình	Trung</t>
  </si>
  <si>
    <t>Nguyễn Trường	Thịnh</t>
  </si>
  <si>
    <t>Đinh Hoài	Sel</t>
  </si>
  <si>
    <t>Hoàng Long	Vũ</t>
  </si>
  <si>
    <t>Điểu Minh	Tuấn</t>
  </si>
  <si>
    <t>Lưu Nhựt	Vinh</t>
  </si>
  <si>
    <t>Tăng Trí	Thành</t>
  </si>
  <si>
    <t>Hồ Hữu	Khánh</t>
  </si>
  <si>
    <t>Phan Nguyễn Quang	Huy</t>
  </si>
  <si>
    <t>Trần Thanh	Bình</t>
  </si>
  <si>
    <t>Nguyễn Tấn 	Tài</t>
  </si>
  <si>
    <t>Phạm Minh	Đạt</t>
  </si>
  <si>
    <t>Phan Thành	Lũy</t>
  </si>
  <si>
    <t>Đoàn Nhật	Duy</t>
  </si>
  <si>
    <t>Nguyễn Văn	Thân</t>
  </si>
  <si>
    <t>Nguyễn Hoàng Phước	Quân</t>
  </si>
  <si>
    <t>Mai Kim 	Ngân</t>
  </si>
  <si>
    <t>Vương Thị Mỹ 	Duyên</t>
  </si>
  <si>
    <t>Mai Văn	Hiệp</t>
  </si>
  <si>
    <t>Trần Thị Thu	Hiền</t>
  </si>
  <si>
    <t>Bùi Đặng	Tâm</t>
  </si>
  <si>
    <t>Nguyễn Thị Ngọc	Huyền</t>
  </si>
  <si>
    <t>Nguyễn Hữu	Phước</t>
  </si>
  <si>
    <t>Phạm Văn	Nghĩa</t>
  </si>
  <si>
    <t>Nguyễn Quốc	Tuấn</t>
  </si>
  <si>
    <t>Huỳnh Văn	Quyền</t>
  </si>
  <si>
    <t>Đặng Minh	Thống</t>
  </si>
  <si>
    <t>Giang Tuấn	Kiệt</t>
  </si>
  <si>
    <t>Đào Quốc	Vân</t>
  </si>
  <si>
    <t>Nguyễn Nhựt	Huy</t>
  </si>
  <si>
    <t>Trần Văn Bảo	Phúc</t>
  </si>
  <si>
    <t>Phan Ngọc	Linh</t>
  </si>
  <si>
    <t>Cát Lê	Vũ</t>
  </si>
  <si>
    <t>Phạm Nguyễn Bình	Minh</t>
  </si>
  <si>
    <t>Nguyễn Phi	Toàn</t>
  </si>
  <si>
    <t>Nguyễn Văn	Nghĩa</t>
  </si>
  <si>
    <t>Phạm Văn	Vương</t>
  </si>
  <si>
    <t>Quản Trọng	Vũ</t>
  </si>
  <si>
    <t>Lê Nguyễn Phương	Bình</t>
  </si>
  <si>
    <t>Phan Thành	Hưng</t>
  </si>
  <si>
    <t>Nguyễn Quang	Tước</t>
  </si>
  <si>
    <t>Nguyễn Xuân Thế	Anh</t>
  </si>
  <si>
    <t>Đặng Bá	Thắng</t>
  </si>
  <si>
    <t>Huỳnh Tấn	Phát</t>
  </si>
  <si>
    <t>Lê Văn	Tú</t>
  </si>
  <si>
    <t>Nguyễn Hoàng Anh	Tín</t>
  </si>
  <si>
    <t>Ong Nhật	Hào</t>
  </si>
  <si>
    <t>Nguyễn Trần Mẫn	Đạt</t>
  </si>
  <si>
    <t>Nguyễn Đan	Trường</t>
  </si>
  <si>
    <t>Trương Tường	Phát</t>
  </si>
  <si>
    <t>Trần Gia	Thiên</t>
  </si>
  <si>
    <t>Nguyễn Minh	Nhựt</t>
  </si>
  <si>
    <t>Tiêu Thiên	Ân</t>
  </si>
  <si>
    <t>Nguyễn Trọng	Tấn</t>
  </si>
  <si>
    <t>Võ Minh	Nhựt</t>
  </si>
  <si>
    <t>Nguyễn Thanh	Tùng</t>
  </si>
  <si>
    <t>Tăng Ngọc	Sơn</t>
  </si>
  <si>
    <t>Nguyễn Công	Hiền</t>
  </si>
  <si>
    <t>Trần Quốc 	Tiến</t>
  </si>
  <si>
    <t>Lê Đức	Trường</t>
  </si>
  <si>
    <t>Nguyễn Hải	Lâm</t>
  </si>
  <si>
    <t>Lý Thị Như	Huỳnh</t>
  </si>
  <si>
    <t>Nguyễn Chí	Tường</t>
  </si>
  <si>
    <t>Trần Nhật	Duy</t>
  </si>
  <si>
    <t>Lê Trần Tấn	Đạt</t>
  </si>
  <si>
    <t>Nguyễn Ngọc	Long</t>
  </si>
  <si>
    <t>Nguyễn Hà Tú	Uyên</t>
  </si>
  <si>
    <t>Nguyễn Hoàng 	Sơn</t>
  </si>
  <si>
    <t>Nguyễn Trung 	Thắng</t>
  </si>
  <si>
    <t>Nguyễn Ngọc Tuyết	Nhi</t>
  </si>
  <si>
    <t>Lê Đông	Nguyên</t>
  </si>
  <si>
    <t>Nguyễn Xuân	Chức</t>
  </si>
  <si>
    <t>Vi Văn	Hậu</t>
  </si>
  <si>
    <t>Võ Duy	Công</t>
  </si>
  <si>
    <t>Phạm Huy	Trình</t>
  </si>
  <si>
    <t>Vũ Quốc 	Huy</t>
  </si>
  <si>
    <t>Đặng Hồng	Hoan</t>
  </si>
  <si>
    <t>Phạm Xuân 	Quý</t>
  </si>
  <si>
    <t>Nguyễn Minh	Thái</t>
  </si>
  <si>
    <t>Dương Khánh	Uyên</t>
  </si>
  <si>
    <t>Nguyễn Hoàng	Duy</t>
  </si>
  <si>
    <t>Trần Thanh 	Vũ</t>
  </si>
  <si>
    <t>Huỳnh Gia	Bảo</t>
  </si>
  <si>
    <t>Nguyễn Thiên	Trang</t>
  </si>
  <si>
    <t>Vũ Xuân 	Thịnh</t>
  </si>
  <si>
    <t>Phan Thị Hoàng	Anh</t>
  </si>
  <si>
    <t>Ngô Thị	Thúy</t>
  </si>
  <si>
    <t>Nguyễn Thị Ngọc	Tuyền</t>
  </si>
  <si>
    <t>Phạm Minh	Quân</t>
  </si>
  <si>
    <t>Nguyễn Hoàng	Khương</t>
  </si>
  <si>
    <t>Trương Ngọc Trúc	Tiên</t>
  </si>
  <si>
    <t>Trương Ngọc Trúc	Như</t>
  </si>
  <si>
    <t>Lê Vũ	Anh</t>
  </si>
  <si>
    <t>Huỳnh Đăng	Khoa</t>
  </si>
  <si>
    <t>Tạ Trọng	Nghĩa</t>
  </si>
  <si>
    <t>Nguyễn Đặng Thảo	Nhi</t>
  </si>
  <si>
    <t>Đoàn Đức	Toàn</t>
  </si>
  <si>
    <t>Ngô Công	Bình</t>
  </si>
  <si>
    <t>Huỳnh Minh	Chiến</t>
  </si>
  <si>
    <t>Nguyễn Trí Duy	Thái</t>
  </si>
  <si>
    <t>Lê Hoàng	Khang</t>
  </si>
  <si>
    <t>Đặng Nhật	Hoàng</t>
  </si>
  <si>
    <t>Nguyễn Trung	Tín</t>
  </si>
  <si>
    <t>Nguyễn Sanh Minh	Phước</t>
  </si>
  <si>
    <t>Đoàn Hùng	Thuận</t>
  </si>
  <si>
    <t>Học phí Anh văn khóa 49 tiền măt: 133.240.000</t>
  </si>
  <si>
    <t>Học phí Tiếng Trung - khóa 1/2022 tiền mặt: 935.000</t>
  </si>
  <si>
    <t>Học phí Tin học khóa 22 tiền mặt: 2.560.000</t>
  </si>
  <si>
    <t>Lệ phí thi CCB Anh văn ( thi ngày 22/05/2022): 9.200.000</t>
  </si>
  <si>
    <t>Lệ phí thi CCB Anh văn ( thi ngày 22/05/2022): 6.000.000</t>
  </si>
  <si>
    <t>Số tiền mặt phải nộp là: Một trăm bốn mươi hai triệu bảy trăm ba mươi lăm ngàn đồng chẵn</t>
  </si>
  <si>
    <t>Thành phố Hồ Chí Minh, ngày 28 tháng  4  năm 2022</t>
  </si>
  <si>
    <t>Đổi: Nguyễn Nhất Phi = t1</t>
  </si>
  <si>
    <t>2C22TAB 1804</t>
  </si>
  <si>
    <t>2C22TAB 1805</t>
  </si>
  <si>
    <t>2C22TAB 1806</t>
  </si>
  <si>
    <t>2C22TAB 1807</t>
  </si>
  <si>
    <t>2C22TAB 1808</t>
  </si>
  <si>
    <t>2C22TAB 1809</t>
  </si>
  <si>
    <t>2C22TAB 1810</t>
  </si>
  <si>
    <t>2C22TAB 1811</t>
  </si>
  <si>
    <t>2C22TAB 1812</t>
  </si>
  <si>
    <t>2C22TAB 1813</t>
  </si>
  <si>
    <t>2C22TAB 1814</t>
  </si>
  <si>
    <t>2C22TAB 1815</t>
  </si>
  <si>
    <t>2C22TAB 1816</t>
  </si>
  <si>
    <t>2C22TAB 1817</t>
  </si>
  <si>
    <t>2C22TAB 1818</t>
  </si>
  <si>
    <t>2C22TAB 1819</t>
  </si>
  <si>
    <t>2C22TAB 1820</t>
  </si>
  <si>
    <t>2C22TAB 1821</t>
  </si>
  <si>
    <t>2C22TAB 1822</t>
  </si>
  <si>
    <t>2C22TAB 1823</t>
  </si>
  <si>
    <t>2C22TAB 1824</t>
  </si>
  <si>
    <t>2C22TAB 1825</t>
  </si>
  <si>
    <t>2C22TAB 1826</t>
  </si>
  <si>
    <t>2C22TAB 1827</t>
  </si>
  <si>
    <t>2C22TAB 1828</t>
  </si>
  <si>
    <t>2C22TAB 1829</t>
  </si>
  <si>
    <t>2C22TAB 1830</t>
  </si>
  <si>
    <t>2C22TAB 1831</t>
  </si>
  <si>
    <t>2C22TAB 1832</t>
  </si>
  <si>
    <t>2C22TAB 1833</t>
  </si>
  <si>
    <t>2C22TAB 1834</t>
  </si>
  <si>
    <t>2C22TAB 1835</t>
  </si>
  <si>
    <t>2C22TAB 1836</t>
  </si>
  <si>
    <t>2C22TAB 1837</t>
  </si>
  <si>
    <t>2C22TAB 1838</t>
  </si>
  <si>
    <t>2C22TAB 1839</t>
  </si>
  <si>
    <t>2C22TAB 1840</t>
  </si>
  <si>
    <t>2C22TAB 1841</t>
  </si>
  <si>
    <t>2C22TAB 1842</t>
  </si>
  <si>
    <t>2C22TAB 1843</t>
  </si>
  <si>
    <t>2C22TAB 1844</t>
  </si>
  <si>
    <t>2C22TAB 1845</t>
  </si>
  <si>
    <t>2C22TAB 1846</t>
  </si>
  <si>
    <t>2C22TAB 1847</t>
  </si>
  <si>
    <t>2C22TAB 1848</t>
  </si>
  <si>
    <t>2C22TAB 1849</t>
  </si>
  <si>
    <t>2C22TAB 1850</t>
  </si>
  <si>
    <t>2C22TAB 1851</t>
  </si>
  <si>
    <t>2C22TAB 1852</t>
  </si>
  <si>
    <t>2C22TAB 1853</t>
  </si>
  <si>
    <t>2C22TAB 1854</t>
  </si>
  <si>
    <t>2C22TAB 1855</t>
  </si>
  <si>
    <t>2C22TAB 1856</t>
  </si>
  <si>
    <t>2C22TAB 1857</t>
  </si>
  <si>
    <t>2C22TAB 1858</t>
  </si>
  <si>
    <t>2C22TAB 1859</t>
  </si>
  <si>
    <t>2C22TAB 1860</t>
  </si>
  <si>
    <t>2C22TAB 1861</t>
  </si>
  <si>
    <t>2C22TAB 1862</t>
  </si>
  <si>
    <t>2C22TAB 1863</t>
  </si>
  <si>
    <t>2C22TAB 1864</t>
  </si>
  <si>
    <t>2C22TAB 1865</t>
  </si>
  <si>
    <t>2C22TAB 1866</t>
  </si>
  <si>
    <t>2C22TAB 1867</t>
  </si>
  <si>
    <t>2C22TAB 1868</t>
  </si>
  <si>
    <t>2C22TAB 1869</t>
  </si>
  <si>
    <t>2C22TAB 1870</t>
  </si>
  <si>
    <t>2C22TAB 1871</t>
  </si>
  <si>
    <t>2C22TAB 1872</t>
  </si>
  <si>
    <t>2C22TAB 1873</t>
  </si>
  <si>
    <t>2C22TAB 1874</t>
  </si>
  <si>
    <t>2C22TAB 1875</t>
  </si>
  <si>
    <t>2C22TAB 1876</t>
  </si>
  <si>
    <t>2C22TAB 1877</t>
  </si>
  <si>
    <t>2C22TAB 1878</t>
  </si>
  <si>
    <t>2C22TAB 1879</t>
  </si>
  <si>
    <t>2C22TAB 1880</t>
  </si>
  <si>
    <t>2C22TAB 1881</t>
  </si>
  <si>
    <t>2C22TAB 1882</t>
  </si>
  <si>
    <t>2C22TAB 1883</t>
  </si>
  <si>
    <t>2C22TAB 1884</t>
  </si>
  <si>
    <t>2C22TAB 1885</t>
  </si>
  <si>
    <t>2C22TAB 1886</t>
  </si>
  <si>
    <t>2C22TAB 1887</t>
  </si>
  <si>
    <t>2C22TAB 1888</t>
  </si>
  <si>
    <t>2C22TAB 1889</t>
  </si>
  <si>
    <t>2C22TAB 1890</t>
  </si>
  <si>
    <t>2C22TAB 1891</t>
  </si>
  <si>
    <t>2C22TAB 1892</t>
  </si>
  <si>
    <t>2C22TAB 1893</t>
  </si>
  <si>
    <t>2C22TAB 1894</t>
  </si>
  <si>
    <t>2C22TAB 1895</t>
  </si>
  <si>
    <t>2C22TAB 1896</t>
  </si>
  <si>
    <t>2C22TAB 1897</t>
  </si>
  <si>
    <t>2C22TAB 1898</t>
  </si>
  <si>
    <t>2C22TAB 1899</t>
  </si>
  <si>
    <t>2C22TAB 1900</t>
  </si>
  <si>
    <t>2C22TAB 1901</t>
  </si>
  <si>
    <t>2C22TAB 1902</t>
  </si>
  <si>
    <t>2C22TAB 1903</t>
  </si>
  <si>
    <t>2C22TAB 1904</t>
  </si>
  <si>
    <t>2C22TAB 1905</t>
  </si>
  <si>
    <t>2C22TAB 1906</t>
  </si>
  <si>
    <t>2C22TAB 1907</t>
  </si>
  <si>
    <t>2C22TAB 1908</t>
  </si>
  <si>
    <t>2C22TAB 1909</t>
  </si>
  <si>
    <t>2C22TAB 1910</t>
  </si>
  <si>
    <t>2C22TAB 1911</t>
  </si>
  <si>
    <t>2C22TAB 1912</t>
  </si>
  <si>
    <t>2C22TAB 1913</t>
  </si>
  <si>
    <t>2C22TAB 1914</t>
  </si>
  <si>
    <t>2C22TAB 1915</t>
  </si>
  <si>
    <t>2C22TAB 1916</t>
  </si>
  <si>
    <t>2C22TAB 1917</t>
  </si>
  <si>
    <t>2C22TAB 1918</t>
  </si>
  <si>
    <t>2C22TAB 1919</t>
  </si>
  <si>
    <t>2C22TAB 1920</t>
  </si>
  <si>
    <t>2C22TAB 1921</t>
  </si>
  <si>
    <t>2C22TAB 1922</t>
  </si>
  <si>
    <t>2C22TAB 1923</t>
  </si>
  <si>
    <t>2C22TAB 1924</t>
  </si>
  <si>
    <t>2C22TAB 1925</t>
  </si>
  <si>
    <t>2C22TAB 1926</t>
  </si>
  <si>
    <t>2C22TAB 1927</t>
  </si>
  <si>
    <t>2C22TAB 1928</t>
  </si>
  <si>
    <t>2C22TAB 1929</t>
  </si>
  <si>
    <t>2C22TAB 1930</t>
  </si>
  <si>
    <t>2C22TAB 1931</t>
  </si>
  <si>
    <t>2C22TAB 1932</t>
  </si>
  <si>
    <t>2C22TAB 1933</t>
  </si>
  <si>
    <t>Lê Huỳnh Anh	Khoa</t>
  </si>
  <si>
    <t>Nguyễn Minh	Duy</t>
  </si>
  <si>
    <t>Nguyễn Thanh	Duy</t>
  </si>
  <si>
    <t>Lê Nguyễn Minh	Thông</t>
  </si>
  <si>
    <t>Bùi Quốc	Khang</t>
  </si>
  <si>
    <t>Trần Nguyên	Vũ</t>
  </si>
  <si>
    <t>Ngô Ngọc	Vinh</t>
  </si>
  <si>
    <t>Han Lê Minh	Trí</t>
  </si>
  <si>
    <t>Tô Quang	Minh</t>
  </si>
  <si>
    <t>Đỗ Thành	Nhân</t>
  </si>
  <si>
    <t>Nguyễn Thị Tố 	Quyên</t>
  </si>
  <si>
    <t>Nguyễn Nhật	Quan</t>
  </si>
  <si>
    <t>Nguyễn Trần Châu	Giang</t>
  </si>
  <si>
    <t>Lê Việt	Long</t>
  </si>
  <si>
    <t>Nguyễn Đức 	Cảnh</t>
  </si>
  <si>
    <t>Nguyễn Thanh	Thuận</t>
  </si>
  <si>
    <t>Nguyễn Tuấn Anh	Kiệt</t>
  </si>
  <si>
    <t>Trần Đoàn Đình	Khoa</t>
  </si>
  <si>
    <t>Võ Cao	Kỳ</t>
  </si>
  <si>
    <t>Trịnh Thanh	Long</t>
  </si>
  <si>
    <t>Nguyễn Phạm Hoàng	Khôi</t>
  </si>
  <si>
    <t>Đào Thị Như	Yến</t>
  </si>
  <si>
    <t>Từ Minh Kiên 	Cường</t>
  </si>
  <si>
    <t>Hà Văn Đức	Lợi</t>
  </si>
  <si>
    <t>Lương Nhật	Huy</t>
  </si>
  <si>
    <t>Doãn Thị 	Yến</t>
  </si>
  <si>
    <t>Lê Đào Thị Thùy	Linh</t>
  </si>
  <si>
    <t>Thạch Huỳnh Bảo	Hân</t>
  </si>
  <si>
    <t>Nguyễn Thị Thu	Hà</t>
  </si>
  <si>
    <t>Nguyễn Thanh 	Trường</t>
  </si>
  <si>
    <t>Lê Thị Kim	Lộc</t>
  </si>
  <si>
    <t>Lê Thanh	Danh</t>
  </si>
  <si>
    <t>Nguyễn Huy	Hoàng</t>
  </si>
  <si>
    <t>Trần Chi 	Bảo</t>
  </si>
  <si>
    <t>Lê Xuân	Tuấn</t>
  </si>
  <si>
    <t>Nguyễn Thị Ngọc	Thảo</t>
  </si>
  <si>
    <t>Đào Quốc 	Tiến</t>
  </si>
  <si>
    <t>Lê Huy	Tú</t>
  </si>
  <si>
    <t>Nguyễn Trọng	Tín</t>
  </si>
  <si>
    <t>Tống Ngọc Duy	Khang</t>
  </si>
  <si>
    <t>Lý Quốc	Vinh</t>
  </si>
  <si>
    <t>Trần Quốc	Cường</t>
  </si>
  <si>
    <t>Lê Phương	Quỳnh</t>
  </si>
  <si>
    <t>Đỗ Bá	Duy</t>
  </si>
  <si>
    <t>Nguyễn Thanh	Tiền</t>
  </si>
  <si>
    <t>Lê Phú 	Thiện</t>
  </si>
  <si>
    <t>Lê Thị Thảo	Anh</t>
  </si>
  <si>
    <t>Đỗ Mạnh	Thắng</t>
  </si>
  <si>
    <t>Hồ Phương	Vy</t>
  </si>
  <si>
    <t>Trình Phan Tấn	Lộc</t>
  </si>
  <si>
    <t>Hồ Tấn	Phúc</t>
  </si>
  <si>
    <t>Bùi Thành	Đạt</t>
  </si>
  <si>
    <t>Ngô Ngọc	Ánh</t>
  </si>
  <si>
    <t>Trương Thanh	Lâm</t>
  </si>
  <si>
    <t>Lê Quang	Minh</t>
  </si>
  <si>
    <t>Nguyễn Thành	Duy</t>
  </si>
  <si>
    <t>Võ Minh 	Nhựt</t>
  </si>
  <si>
    <t>Lưu Đức	Trung</t>
  </si>
  <si>
    <t>Lê Đăng	Huy</t>
  </si>
  <si>
    <t>Lê Văn	Khương</t>
  </si>
  <si>
    <t>Lê Thanh 	Tân</t>
  </si>
  <si>
    <t>Nguyễn Ngọc 	Hân</t>
  </si>
  <si>
    <t>Vũ Thị Thanh 	Huyền</t>
  </si>
  <si>
    <t>Hoàng Nhật	Khương</t>
  </si>
  <si>
    <t>Trần Hoàng	Phát</t>
  </si>
  <si>
    <t>Trần Xuân	Thủy</t>
  </si>
  <si>
    <t>Nguyễn Đào Hữu	Thọ</t>
  </si>
  <si>
    <t>Phan Bá Trọng	Hiếu</t>
  </si>
  <si>
    <t>Đặng Thanh	Tú</t>
  </si>
  <si>
    <t>Nguyễn Thị Thúy	Hằng</t>
  </si>
  <si>
    <t>Chu Bình	An</t>
  </si>
  <si>
    <t>Nguyễn Trần Anh	Huy</t>
  </si>
  <si>
    <t>Nguyễn Đình	Quí</t>
  </si>
  <si>
    <t>Nguyễn Vinh	Quang</t>
  </si>
  <si>
    <t>Phạm Đức	Huy</t>
  </si>
  <si>
    <t>Trịnh Minh 	Thuận</t>
  </si>
  <si>
    <t>Trần Thành	Trung</t>
  </si>
  <si>
    <t>Lê Sĩ 	Toàn</t>
  </si>
  <si>
    <t>Đặng Minh	Cường</t>
  </si>
  <si>
    <t>Nguyễn Khánh	Thành</t>
  </si>
  <si>
    <t>Nguyễn Đinh Gia	Huy</t>
  </si>
  <si>
    <t>Nguyễn Thanh	Phong</t>
  </si>
  <si>
    <t>Du Chí	Hào</t>
  </si>
  <si>
    <t>Vũ Lê	Huy</t>
  </si>
  <si>
    <t>Nguyễn Minh	Lộc</t>
  </si>
  <si>
    <t>Chướng Thiết	Thắng</t>
  </si>
  <si>
    <t>Nguyễn Thị Thanh	Tâm</t>
  </si>
  <si>
    <t>Võ Thành	Tài</t>
  </si>
  <si>
    <t>Nguyễn Thành 	Phú</t>
  </si>
  <si>
    <t>Đào Huỳnh Minh 	Nhựt</t>
  </si>
  <si>
    <t>Lê Bảo	Trân</t>
  </si>
  <si>
    <t>Nguyễn Thị Ngọc	Nhung</t>
  </si>
  <si>
    <t>Trần Thị Thanh	Duyên</t>
  </si>
  <si>
    <t>Nguyễn Lê Thùy	Linh</t>
  </si>
  <si>
    <t>Nguyễn Trọng	Hiếu</t>
  </si>
  <si>
    <t>On Bối	Ngọc</t>
  </si>
  <si>
    <t>Trần	Tiến</t>
  </si>
  <si>
    <t>Ha	Quơ</t>
  </si>
  <si>
    <t>Lưu Như	Linh</t>
  </si>
  <si>
    <t>Nguyễn Hửu	Huân</t>
  </si>
  <si>
    <t>Nguyễn Công	Minh</t>
  </si>
  <si>
    <t>Phạm Nguyễn Duy	Vương</t>
  </si>
  <si>
    <t>Hồ Thanh	Tú</t>
  </si>
  <si>
    <t>Dư Hữu	Phát</t>
  </si>
  <si>
    <t>Trần Thanh	Ngân</t>
  </si>
  <si>
    <t>Võ Hoàng	Tấn</t>
  </si>
  <si>
    <t>Nguyễn Trần Quốc	Thịnh</t>
  </si>
  <si>
    <t>Nguyễn Hoàng	Tuấn</t>
  </si>
  <si>
    <t>Lê Quốc	Minh</t>
  </si>
  <si>
    <t>Nguyễn Công	Thắng</t>
  </si>
  <si>
    <t>Tạ Cao	Thắng</t>
  </si>
  <si>
    <t>Trần	Hữu</t>
  </si>
  <si>
    <t>Nguyễn Dương Phương	Anh</t>
  </si>
  <si>
    <t>Mai Trung	Dũng</t>
  </si>
  <si>
    <t>Nguyễn Thị Trúc	Linh</t>
  </si>
  <si>
    <t>Lê Minh	Thiện</t>
  </si>
  <si>
    <t>Bùi Thanh	Hậu</t>
  </si>
  <si>
    <t>Phạm Quốc	Phong</t>
  </si>
  <si>
    <t>Học phí Anh văn E2</t>
  </si>
  <si>
    <t xml:space="preserve">Học phí Anh văn E1+ E2+E3
</t>
  </si>
  <si>
    <t xml:space="preserve">Học phí Anh văn T2
</t>
  </si>
  <si>
    <t>BShđ 1311</t>
  </si>
  <si>
    <t>03/4/2022</t>
  </si>
  <si>
    <t>04/4/2022</t>
  </si>
  <si>
    <t>06/4/2022</t>
  </si>
  <si>
    <t>07/4/2022</t>
  </si>
  <si>
    <t>08/4/2022</t>
  </si>
  <si>
    <t>11/4/2022</t>
  </si>
  <si>
    <t>11/4/2023</t>
  </si>
  <si>
    <t>12/4/2024</t>
  </si>
  <si>
    <t>13/4/2024</t>
  </si>
  <si>
    <t>14/4/2024</t>
  </si>
  <si>
    <t>15/4/2025</t>
  </si>
  <si>
    <t>16/4/2022</t>
  </si>
  <si>
    <t>17/4/2023</t>
  </si>
  <si>
    <t>18/4/2023</t>
  </si>
  <si>
    <t>19/4/2022</t>
  </si>
  <si>
    <t>20/4/2022</t>
  </si>
  <si>
    <t>21/4/2022</t>
  </si>
  <si>
    <t>22/4/2022</t>
  </si>
  <si>
    <t>23/4/2022</t>
  </si>
  <si>
    <t>25/4/2022</t>
  </si>
  <si>
    <t>27/4/2022</t>
  </si>
  <si>
    <t>28/4/2022</t>
  </si>
  <si>
    <t>29/4/2022</t>
  </si>
  <si>
    <t>ARB</t>
  </si>
  <si>
    <t>Học phí Anh văn khóa 49 tiền măt: 33.330.000</t>
  </si>
  <si>
    <t>Học phí Tin học khóa 22 tiền mặt: 4.480.000</t>
  </si>
  <si>
    <t>Lệ phí thi CCB Anh văn ( thi ngày 22/05/2022): 4.400.000</t>
  </si>
  <si>
    <t>Học phí Anh văn khóa 49 chuyển khoản: 35.630.000</t>
  </si>
  <si>
    <t>Học phí Tin học khóa 22 chuyển khoản: 3.200.000</t>
  </si>
  <si>
    <t>Số tiền mặt phải nộp là: Bốn mươi ba triệu một trăm bốn mươi lăm ngàn đồng chẵn</t>
  </si>
  <si>
    <t>Thành phố Hồ Chí Minh, ngày 29 tháng  4  năm 2022</t>
  </si>
  <si>
    <t>Học phí Tin học-Khóa 22</t>
  </si>
  <si>
    <t>2C22TAB 1934</t>
  </si>
  <si>
    <t>2C22TAB 1935</t>
  </si>
  <si>
    <t>2C22TAB 1936</t>
  </si>
  <si>
    <t>2C22TAB 1937</t>
  </si>
  <si>
    <t>2C22TAB 1938</t>
  </si>
  <si>
    <t>2C22TAB 1939</t>
  </si>
  <si>
    <t>2C22TAB 1940</t>
  </si>
  <si>
    <t>2C22TAB 1941</t>
  </si>
  <si>
    <t>2C22TAB 1942</t>
  </si>
  <si>
    <t>2C22TAB 1943</t>
  </si>
  <si>
    <t>2C22TAB 1944</t>
  </si>
  <si>
    <t>2C22TAB 1945</t>
  </si>
  <si>
    <t>2C22TAB 1946</t>
  </si>
  <si>
    <t>2C22TAB 1947</t>
  </si>
  <si>
    <t>2C22TAB 1948</t>
  </si>
  <si>
    <t>2C22TAB 1949</t>
  </si>
  <si>
    <t>2C22TAB 1950</t>
  </si>
  <si>
    <t>2C22TAB 1951</t>
  </si>
  <si>
    <t>2C22TAB 1952</t>
  </si>
  <si>
    <t>2C22TAB 1953</t>
  </si>
  <si>
    <t>2C22TAB 1954</t>
  </si>
  <si>
    <t>2C22TAB 1955</t>
  </si>
  <si>
    <t>2C22TAB 1956</t>
  </si>
  <si>
    <t>2C22TAB 1957</t>
  </si>
  <si>
    <t>2C22TAB 1958</t>
  </si>
  <si>
    <t>2C22TAB 1959</t>
  </si>
  <si>
    <t>2C22TAB 1960</t>
  </si>
  <si>
    <t>2C22TAB 1961</t>
  </si>
  <si>
    <t>2C22TAB 1962</t>
  </si>
  <si>
    <t>2C22TAB 1963</t>
  </si>
  <si>
    <t>2C22TAB 1964</t>
  </si>
  <si>
    <t>2C22TAB 1965</t>
  </si>
  <si>
    <t>2C22TAB 1966</t>
  </si>
  <si>
    <t>2C22TAB 1967</t>
  </si>
  <si>
    <t>2C22TAB 1968</t>
  </si>
  <si>
    <t>2C22TAB 1969</t>
  </si>
  <si>
    <t>2C22TAB 1970</t>
  </si>
  <si>
    <t>2C22TAB 1971</t>
  </si>
  <si>
    <t>2C22TAB 1972</t>
  </si>
  <si>
    <t>2C22TAB 1973</t>
  </si>
  <si>
    <t>2C22TAB 1974</t>
  </si>
  <si>
    <t>2C22TAB 1975</t>
  </si>
  <si>
    <t>2C22TAB 1976</t>
  </si>
  <si>
    <t>2C22TAB 1977</t>
  </si>
  <si>
    <t>2C22TAB 1978</t>
  </si>
  <si>
    <t>2C22TAB 1979</t>
  </si>
  <si>
    <t>2C22TAB 1980</t>
  </si>
  <si>
    <t>2C22TAB 1981</t>
  </si>
  <si>
    <t>2C22TAB 1982</t>
  </si>
  <si>
    <t>2C22TAB 1983</t>
  </si>
  <si>
    <t>2C22TAB 1984</t>
  </si>
  <si>
    <t>2C22TAB 1985</t>
  </si>
  <si>
    <t>2C22TAB 1986</t>
  </si>
  <si>
    <t>2C22TAB 1987</t>
  </si>
  <si>
    <t>2C22TAB 1988</t>
  </si>
  <si>
    <t>2C22TAB 1989</t>
  </si>
  <si>
    <t>2C22TAB 1990</t>
  </si>
  <si>
    <t>2C22TAB 1991</t>
  </si>
  <si>
    <t>2C22TAB 1992</t>
  </si>
  <si>
    <t>2C22TAB 1993</t>
  </si>
  <si>
    <t>2C22TAB 1994</t>
  </si>
  <si>
    <t>2C22TAB 1995</t>
  </si>
  <si>
    <t>2C22TAB 1996</t>
  </si>
  <si>
    <t>2C22TAB 1997</t>
  </si>
  <si>
    <t>2C22TAB 1998</t>
  </si>
  <si>
    <t>2C22TAB 1999</t>
  </si>
  <si>
    <t>2C22TAB 2000</t>
  </si>
  <si>
    <t>2C22TAB 2001</t>
  </si>
  <si>
    <t>2C22TAB 2002</t>
  </si>
  <si>
    <t>2C22TAB 2003</t>
  </si>
  <si>
    <t>2C22TAB 2004</t>
  </si>
  <si>
    <t>2C22TAB 2005</t>
  </si>
  <si>
    <t>2C22TAB 2006</t>
  </si>
  <si>
    <t>2C22TAB 2007</t>
  </si>
  <si>
    <t>2C22TAB 2008</t>
  </si>
  <si>
    <t>2C22TAB 2009</t>
  </si>
  <si>
    <t>2C22TAB 2010</t>
  </si>
  <si>
    <t>2C22TAB 2011</t>
  </si>
  <si>
    <t>2C22TAB 2012</t>
  </si>
  <si>
    <t>2C22TAB 2013</t>
  </si>
  <si>
    <t>2C22TAB 2014</t>
  </si>
  <si>
    <t>2C22TAB 2015</t>
  </si>
  <si>
    <t>2C22TAB 2016</t>
  </si>
  <si>
    <t>2C22TAB 2017</t>
  </si>
  <si>
    <t>2C22TAB 2018</t>
  </si>
  <si>
    <t>2C22TAB 2019</t>
  </si>
  <si>
    <t>2C22TAB 2020</t>
  </si>
  <si>
    <t>2C22TAB 2021</t>
  </si>
  <si>
    <t>2C22TAB 2022</t>
  </si>
  <si>
    <t>2C22TAB 2023</t>
  </si>
  <si>
    <t>2C22TAB 2024</t>
  </si>
  <si>
    <t>2C22TAB 2025</t>
  </si>
  <si>
    <t>2C22TAB 2026</t>
  </si>
  <si>
    <t>2C22TAB 2027</t>
  </si>
  <si>
    <t>2C22TAB 2028</t>
  </si>
  <si>
    <t>2C22TAB 2029</t>
  </si>
  <si>
    <t>2C22TAB 2030</t>
  </si>
  <si>
    <t>2C22TAB 2031</t>
  </si>
  <si>
    <t>2C22TAB 2032</t>
  </si>
  <si>
    <t>2C22TAB 2033</t>
  </si>
  <si>
    <t>2C22TAB 2034</t>
  </si>
  <si>
    <t>2C22TAB 2035</t>
  </si>
  <si>
    <t>2C22TAB 2036</t>
  </si>
  <si>
    <t>2C22TAB 2037</t>
  </si>
  <si>
    <t>2C22TAB 2038</t>
  </si>
  <si>
    <t>2C22TAB 2039</t>
  </si>
  <si>
    <t>2C22TAB 2040</t>
  </si>
  <si>
    <t>2C22TAB 2041</t>
  </si>
  <si>
    <t>2C22TAB 2042</t>
  </si>
  <si>
    <t>2C22TAB 2043</t>
  </si>
  <si>
    <t>2C22TAB 2044</t>
  </si>
  <si>
    <t>2C22TAB 2045</t>
  </si>
  <si>
    <t>2C22TAB 2046</t>
  </si>
  <si>
    <t>2C22TAB 2047</t>
  </si>
  <si>
    <t>2C22TAB 2048</t>
  </si>
  <si>
    <t>2C22TAB 2049</t>
  </si>
  <si>
    <t>2C22TAB 2050</t>
  </si>
  <si>
    <t>2C22TAB 2051</t>
  </si>
  <si>
    <t>2C22TAB 2052</t>
  </si>
  <si>
    <t>2C22TAB 2053</t>
  </si>
  <si>
    <t>2C22TAB 2054</t>
  </si>
  <si>
    <t>2C22TAB 2055</t>
  </si>
  <si>
    <t>2C22TAB 2056</t>
  </si>
  <si>
    <t>2C22TAB 2057</t>
  </si>
  <si>
    <t>2C22TAB 2058</t>
  </si>
  <si>
    <t>2C22TAB 2059</t>
  </si>
  <si>
    <t>2C22TAB 2060</t>
  </si>
  <si>
    <t>2C22TAB 2061</t>
  </si>
  <si>
    <t>2C22TAB 2062</t>
  </si>
  <si>
    <t>2C22TAB 2063</t>
  </si>
  <si>
    <t>2C22TAB 2064</t>
  </si>
  <si>
    <t>2C22TAB 2065</t>
  </si>
  <si>
    <t>2C22TAB 2066</t>
  </si>
  <si>
    <t>2C22TAB 2067</t>
  </si>
  <si>
    <t>2C22TAB 2068</t>
  </si>
  <si>
    <t>2C22TAB 2069</t>
  </si>
  <si>
    <t>2C22TAB 2070</t>
  </si>
  <si>
    <t>2C22TAB 2071</t>
  </si>
  <si>
    <t>2C22TAB 2072</t>
  </si>
  <si>
    <t>2C22TAB 2073</t>
  </si>
  <si>
    <t>2C22TAB 2074</t>
  </si>
  <si>
    <t>2C22TAB 2075</t>
  </si>
  <si>
    <t>2C22TAB 2076</t>
  </si>
  <si>
    <t>2C22TAB 2077</t>
  </si>
  <si>
    <t>2C22TAB 2078</t>
  </si>
  <si>
    <t>2C22TAB 2079</t>
  </si>
  <si>
    <t>2C22TAB 2080</t>
  </si>
  <si>
    <t>2C22TAB 2081</t>
  </si>
  <si>
    <t>2C22TAB 2082</t>
  </si>
  <si>
    <t>2C22TAB 2083</t>
  </si>
  <si>
    <t>2C22TAB 2084</t>
  </si>
  <si>
    <t>2C22TAB 2085</t>
  </si>
  <si>
    <t>2C22TAB 2086</t>
  </si>
  <si>
    <t>2C22TAB 2087</t>
  </si>
  <si>
    <t>2C22TAB 2088</t>
  </si>
  <si>
    <t>2C22TAB 2089</t>
  </si>
  <si>
    <t>2C22TAB 2090</t>
  </si>
  <si>
    <t>2C22TAB 2091</t>
  </si>
  <si>
    <t>2C22TAB 2092</t>
  </si>
  <si>
    <t>2C22TAB 2093</t>
  </si>
  <si>
    <t>2C22TAB 2094</t>
  </si>
  <si>
    <t>2C22TAB 2095</t>
  </si>
  <si>
    <t>2C22TAB 2096</t>
  </si>
  <si>
    <t>2C22TAB 2097</t>
  </si>
  <si>
    <t>2C22TAB 2098</t>
  </si>
  <si>
    <t>2C22TAB 2099</t>
  </si>
  <si>
    <t>2C22TAB 2100</t>
  </si>
  <si>
    <t>2C22TAB 2101</t>
  </si>
  <si>
    <t>2C22TAB 2102</t>
  </si>
  <si>
    <t>2C22TAB 2103</t>
  </si>
  <si>
    <t>2C22TAB 2104</t>
  </si>
  <si>
    <t>2C22TAB 2105</t>
  </si>
  <si>
    <t>2C22TAB 2106</t>
  </si>
  <si>
    <t>2C22TAB 2107</t>
  </si>
  <si>
    <t>2C22TAB 2108</t>
  </si>
  <si>
    <t>2C22TAB 2109</t>
  </si>
  <si>
    <t>2C22TAB 2110</t>
  </si>
  <si>
    <t>2C22TAB 2111</t>
  </si>
  <si>
    <t>2C22TAB 2112</t>
  </si>
  <si>
    <t>2C22TAB 2113</t>
  </si>
  <si>
    <t>2C22TAB 2114</t>
  </si>
  <si>
    <t>2C22TAB 2115</t>
  </si>
  <si>
    <t>2C22TAB 2116</t>
  </si>
  <si>
    <t>2C22TAB 2117</t>
  </si>
  <si>
    <t>2C22TAB 2118</t>
  </si>
  <si>
    <t>2C22TAB 2119</t>
  </si>
  <si>
    <t>2C22TAB 2120</t>
  </si>
  <si>
    <t>2C22TAB 2121</t>
  </si>
  <si>
    <t>2C22TAB 2122</t>
  </si>
  <si>
    <t>2C22TAB 2123</t>
  </si>
  <si>
    <t>2C22TAB 2124</t>
  </si>
  <si>
    <t>2C22TAB 2125</t>
  </si>
  <si>
    <t>2C22TAB 2126</t>
  </si>
  <si>
    <t>2C22TAB 2127</t>
  </si>
  <si>
    <t>2C22TAB 2128</t>
  </si>
  <si>
    <t>2C22TAB 2129</t>
  </si>
  <si>
    <t>2C22TAB 2130</t>
  </si>
  <si>
    <t>2C22TAB 2131</t>
  </si>
  <si>
    <t>2C22TAB 2132</t>
  </si>
  <si>
    <t>2C22TAB 2133</t>
  </si>
  <si>
    <t>2C22TAB 2134</t>
  </si>
  <si>
    <t>2C22TAB 2135</t>
  </si>
  <si>
    <t>2C22TAB 2136</t>
  </si>
  <si>
    <t>2C22TAB 2137</t>
  </si>
  <si>
    <t>2C22TAB 2138</t>
  </si>
  <si>
    <t>2C22TAB 2139</t>
  </si>
  <si>
    <t>2C22TAB 2140</t>
  </si>
  <si>
    <t>2C22TAB 2141</t>
  </si>
  <si>
    <t>2C22TAB 2142</t>
  </si>
  <si>
    <t>2C22TAB 2143</t>
  </si>
  <si>
    <t>2C22TAB 2144</t>
  </si>
  <si>
    <t>2C22TAB 2145</t>
  </si>
  <si>
    <t>2C22TAB 2146</t>
  </si>
  <si>
    <t>2C22TAB 2147</t>
  </si>
  <si>
    <t>2C22TAB 2148</t>
  </si>
  <si>
    <t>2C22TAB 2149</t>
  </si>
  <si>
    <t>2C22TAB 2150</t>
  </si>
  <si>
    <t>2C22TAB 2151</t>
  </si>
  <si>
    <t>Ngô Trung 	Hiếu</t>
  </si>
  <si>
    <t>Nguyễn Trung 	Kiên</t>
  </si>
  <si>
    <t>Lê Đăng	Quang</t>
  </si>
  <si>
    <t>Đào Duy	Vũ</t>
  </si>
  <si>
    <t>Hồ Huệ	Tâm</t>
  </si>
  <si>
    <t>Nguyễn Nhật	Nam</t>
  </si>
  <si>
    <t>Nguyễn Thị Thủy	Trúc</t>
  </si>
  <si>
    <t>Trần Văn	Hiền</t>
  </si>
  <si>
    <t>Nguyễn Nhật	Toàn</t>
  </si>
  <si>
    <t>Nguyễn Việt	Khải</t>
  </si>
  <si>
    <t>Phạm Ngọc Yến	Trân</t>
  </si>
  <si>
    <t>Quản Quốc	Anh</t>
  </si>
  <si>
    <t>Phan Hoàng	Việt</t>
  </si>
  <si>
    <t>Lê Văn	Tính</t>
  </si>
  <si>
    <t>Nguyễn Hiếu	Thịnh</t>
  </si>
  <si>
    <t>Nguyễn Danh	Phong</t>
  </si>
  <si>
    <t>Nguyễn Võ Khắc	Nhật</t>
  </si>
  <si>
    <t>Hồ Minh	Phụng</t>
  </si>
  <si>
    <t>Nguyễn Anh	Hưng</t>
  </si>
  <si>
    <t>Bạch Thị Như	Quỳnh</t>
  </si>
  <si>
    <t>Trần Đình Tuấn	Huy</t>
  </si>
  <si>
    <t>Phạm Hoàng Bảo	Linh</t>
  </si>
  <si>
    <t>Tô Hữu 	Bằng</t>
  </si>
  <si>
    <t>Lê Văn	Bằng</t>
  </si>
  <si>
    <t>Lê Nguyễn Anh	Khoa</t>
  </si>
  <si>
    <t>Nguyễn Tôn Bảo	Đăng</t>
  </si>
  <si>
    <t>Vương Đình	Hùng</t>
  </si>
  <si>
    <t>Võ Tấn	Đạt</t>
  </si>
  <si>
    <t>Đỗ Duy	Tiến</t>
  </si>
  <si>
    <t>Trần Nguyễn Hữu	Thiên</t>
  </si>
  <si>
    <t>Đinh Trần Thành	Đạt</t>
  </si>
  <si>
    <t>Lê Anh	Thư</t>
  </si>
  <si>
    <t>Mai Nguyễn Kim	Ngân</t>
  </si>
  <si>
    <t>Trần Phúc Thục 	Uyên</t>
  </si>
  <si>
    <t>Võ Tiến	Tài</t>
  </si>
  <si>
    <t>Ngô Phương	Quỳnh</t>
  </si>
  <si>
    <t>Nguyễn Bảo	Trâm</t>
  </si>
  <si>
    <t>Phạm Minh 	Tân</t>
  </si>
  <si>
    <t>Lộc Thiên	Vân</t>
  </si>
  <si>
    <t>Võ Minh Tấn	Tài</t>
  </si>
  <si>
    <t>Lê Nguyễn Gia	Huy</t>
  </si>
  <si>
    <t>Nguyễn Khải	Minh</t>
  </si>
  <si>
    <t>Võ Tấn 	Duy</t>
  </si>
  <si>
    <t>Đoàn Hoàng	Nam</t>
  </si>
  <si>
    <t>Đinh Nguyễn Lâm 	Phát</t>
  </si>
  <si>
    <t>Nguyễn Hồ Vĩnh	Phước</t>
  </si>
  <si>
    <t>Nguyễn Công 	Hiếu</t>
  </si>
  <si>
    <t>Nguyễn Văn 	Duy</t>
  </si>
  <si>
    <t>Trần Thị Ánh	Huyền</t>
  </si>
  <si>
    <t>Trần Hoài	Tú</t>
  </si>
  <si>
    <t>Nguyễn Nhật Dĩ	Ân</t>
  </si>
  <si>
    <t>Nguyễn Hồng Nhật	Anh</t>
  </si>
  <si>
    <t>Hà Văn Huy	Hoàng</t>
  </si>
  <si>
    <t>Phan Thị Mỹ	Hoa</t>
  </si>
  <si>
    <t>Thái Kiến	Lập</t>
  </si>
  <si>
    <t>Nguyễn Trần Hữu	Tài</t>
  </si>
  <si>
    <t>Hà Đình Trọng 	Nhân</t>
  </si>
  <si>
    <t>Đặng Hoàng	Trung</t>
  </si>
  <si>
    <t>Huỳnh Quốc	Cường</t>
  </si>
  <si>
    <t>Nguyễn Quốc 	Bảo</t>
  </si>
  <si>
    <t>Bùi Trần Gia 	Huy</t>
  </si>
  <si>
    <t>Trần Văn	Huy</t>
  </si>
  <si>
    <t>Tô Anh 	Khoa</t>
  </si>
  <si>
    <t>Diệp Minh 	Phát</t>
  </si>
  <si>
    <t>Nguyễn Thiên 	Phúc</t>
  </si>
  <si>
    <t>Vũ Minh	Khoa</t>
  </si>
  <si>
    <t>Trần Nhật	Đan</t>
  </si>
  <si>
    <t>Trần Văn Thiên	Luân</t>
  </si>
  <si>
    <t>Bùi Tuấn	Phúc</t>
  </si>
  <si>
    <t>Nguyễn Minh	Châu</t>
  </si>
  <si>
    <t>Lê Phước	Thành</t>
  </si>
  <si>
    <t>Lê Anh 	Khoa</t>
  </si>
  <si>
    <t>Nguyễn Văn	Khôi</t>
  </si>
  <si>
    <t>Trần Phạm Hoài	Nam</t>
  </si>
  <si>
    <t>Nguyễn Thị Hoàng	Yến</t>
  </si>
  <si>
    <t>Nguyễn Ngọc Trúc	Mai</t>
  </si>
  <si>
    <t>Nguyễn Văn 	Duy	6</t>
  </si>
  <si>
    <t>Phạm Minh 	Phát</t>
  </si>
  <si>
    <t>Hồ Quí	Phi</t>
  </si>
  <si>
    <t>Lê Trung 	Nguyên</t>
  </si>
  <si>
    <t>Lê Đặng	Tuyên</t>
  </si>
  <si>
    <t>Mai Trần Ngọc	Phương</t>
  </si>
  <si>
    <t>Võ Phạm Như	Ngọc</t>
  </si>
  <si>
    <t>Lê Nguyên	Phú</t>
  </si>
  <si>
    <t>Nguyễn Duy	Tân</t>
  </si>
  <si>
    <t>Đoàn Thị Phương	Anh</t>
  </si>
  <si>
    <t>Nguyễn Đoàn Hùng	Thuận</t>
  </si>
  <si>
    <t>Vũ Văn	Quân</t>
  </si>
  <si>
    <t>Ôn Việt	Hưng</t>
  </si>
  <si>
    <t>Trần Phước	Định</t>
  </si>
  <si>
    <t>Nguyễn Đoàn Anh	Tú</t>
  </si>
  <si>
    <t>Nìn Chí	Thắng</t>
  </si>
  <si>
    <t>Nguyễn Chí	Linh</t>
  </si>
  <si>
    <t>Lương Minh	Tuấn</t>
  </si>
  <si>
    <t>Nguyễn Hồ Anh	Tú</t>
  </si>
  <si>
    <t>Hà Duy	Thành</t>
  </si>
  <si>
    <t>Nguyễn Đặng Thiên	Lộc</t>
  </si>
  <si>
    <t>Nguyễn Ngọc	Trâm</t>
  </si>
  <si>
    <t>Vũ Phi	Trường</t>
  </si>
  <si>
    <t>Hồ Văn 	Tài</t>
  </si>
  <si>
    <t>Lại Ngọc Tấn	Phước</t>
  </si>
  <si>
    <t>Phạm Anh	Khôi</t>
  </si>
  <si>
    <t>Hoàng Minh	Đăng</t>
  </si>
  <si>
    <t>Trần Thị Kim	Ngân</t>
  </si>
  <si>
    <t>Cao Thị Thúy 	Nhàn</t>
  </si>
  <si>
    <t>Nguyễn Phương Thảo	Nguyên</t>
  </si>
  <si>
    <t>Phạm Nguyễn Hoàng Thanh 	Xuân</t>
  </si>
  <si>
    <t>Dương Vũ Ngọc 	Như</t>
  </si>
  <si>
    <t>Trịnh Minh	Phi</t>
  </si>
  <si>
    <t>Nguyễn  Thế	Nhật</t>
  </si>
  <si>
    <t>Đào Minh	Khoa</t>
  </si>
  <si>
    <t>Đỗ Minh	Tiến</t>
  </si>
  <si>
    <t>Lê Minh 	Hiếu</t>
  </si>
  <si>
    <t>Nguyễn Minh	Thư</t>
  </si>
  <si>
    <t>Lê Hoàng	Ẩn</t>
  </si>
  <si>
    <t>Phạm Đức	Duy</t>
  </si>
  <si>
    <t>Huỳnh Khoa	Nam</t>
  </si>
  <si>
    <t>Lương Quốc	Duy</t>
  </si>
  <si>
    <t>Đỗ Hoàng 	Long</t>
  </si>
  <si>
    <t>Huỳnh Văn	Toàn</t>
  </si>
  <si>
    <t>Nguyễn Đặng Hải	Vy</t>
  </si>
  <si>
    <t>Hồ Nguyễn Hữu	Lợi</t>
  </si>
  <si>
    <t>Nguyễn Trọng	Khang</t>
  </si>
  <si>
    <t>Nguyễn Duy	Nghĩa</t>
  </si>
  <si>
    <t>Huỳnh Hoàng	Huy</t>
  </si>
  <si>
    <t>Nguyễn Đặng Đông 	Anh</t>
  </si>
  <si>
    <t>Đào Ngọc Thảo	Vy</t>
  </si>
  <si>
    <t>Diệp Nguyễn Lê	Minh</t>
  </si>
  <si>
    <t>Đặng Thị Mỹ	Châu</t>
  </si>
  <si>
    <t>Vũ Hương	Giang</t>
  </si>
  <si>
    <t>Dương Thanh 	Hào</t>
  </si>
  <si>
    <t>Nguyễn Hoàng Lệ	Chi</t>
  </si>
  <si>
    <t>Nguyễn Lê Chi	Long</t>
  </si>
  <si>
    <t>Nguyễn Văn	Phát</t>
  </si>
  <si>
    <t>Lương Quang	Hiếu</t>
  </si>
  <si>
    <t>Phạm Công	Hậu</t>
  </si>
  <si>
    <t>Nghiêm Triệu 	Huy</t>
  </si>
  <si>
    <t>Lê Bá	Hiếu</t>
  </si>
  <si>
    <t>Nguyễn Long	Chánh</t>
  </si>
  <si>
    <t>Đỗ Đình	Khoa</t>
  </si>
  <si>
    <t>Đoàn Tấn	Tài</t>
  </si>
  <si>
    <t>Quách Tiến	Thành</t>
  </si>
  <si>
    <t>Nguyễn Thành	Phát</t>
  </si>
  <si>
    <t>Lê Trần Gia	Phú</t>
  </si>
  <si>
    <t>Đoàn Trung	Hiếu</t>
  </si>
  <si>
    <t>Nguyên Huy	Nam</t>
  </si>
  <si>
    <t>Phạm Thị Băng 	Tuyền</t>
  </si>
  <si>
    <t>Phạm Thị	Yến</t>
  </si>
  <si>
    <t>Triệu Thanh Minh	Khôi</t>
  </si>
  <si>
    <t>Nguyễn Ngọc 	Thanh</t>
  </si>
  <si>
    <t>Mai Thanh 	An</t>
  </si>
  <si>
    <t>Trần Văn Trường 	Khang</t>
  </si>
  <si>
    <t>Lư Tuyết	Nghi</t>
  </si>
  <si>
    <t>Hồ Sỹ Ngọc	Anh</t>
  </si>
  <si>
    <t>Nguyễn Quốc 	Thắng</t>
  </si>
  <si>
    <t>Kiều Thành	Tựu</t>
  </si>
  <si>
    <t>Phạm Hữu	Trí</t>
  </si>
  <si>
    <t>Lý Ngô Bảo	Nguyên</t>
  </si>
  <si>
    <t>Đoàn Lê Thục 	Mỹ</t>
  </si>
  <si>
    <t>Đậu Trịnh Như	Ngọc</t>
  </si>
  <si>
    <t>Nguyễn Quang 	Minh</t>
  </si>
  <si>
    <t>Phạm Phú Bảo	Duy</t>
  </si>
  <si>
    <t>Huỳnh Quang	Huy</t>
  </si>
  <si>
    <t>Lê Minh	Khang</t>
  </si>
  <si>
    <t>Phạm Minh 	Quân</t>
  </si>
  <si>
    <t>Nguyễn Thị Thanh	Ngân</t>
  </si>
  <si>
    <t>Trượng Thị Mỹ	Châu</t>
  </si>
  <si>
    <t>Nguyễn Phan Khánh	Linh</t>
  </si>
  <si>
    <t>Nguyễn Cao Kỳ	Duyên</t>
  </si>
  <si>
    <t>Lê An Tuấn	Kiệt</t>
  </si>
  <si>
    <t>Võ Nhất 	Trí</t>
  </si>
  <si>
    <t>Nguyễn Trần Mỹ	Tiên</t>
  </si>
  <si>
    <t>Vòng Gia	Tuấn</t>
  </si>
  <si>
    <t>Nguyễn Quốc Linh	Quang</t>
  </si>
  <si>
    <t>Trần Nhựt	Hào</t>
  </si>
  <si>
    <t>Nguyễn Thành	Trung</t>
  </si>
  <si>
    <t>Vũ Đức 	Tuân</t>
  </si>
  <si>
    <t>Lục Khải	Minh</t>
  </si>
  <si>
    <t>Nguyễn Văn	Kiên</t>
  </si>
  <si>
    <t>Nguyễn Phạm Công	Dự</t>
  </si>
  <si>
    <t>Thạch Ngọc Thùy	Vy</t>
  </si>
  <si>
    <t>Thạch Ngọc Phương	Vy</t>
  </si>
  <si>
    <t>Phạm Trường	Sáng</t>
  </si>
  <si>
    <t>Nguyễn Ngọc Thảo	Vân</t>
  </si>
  <si>
    <t>Phạm Hoàng 	Phương</t>
  </si>
  <si>
    <t>Lê Trọng	Toàn</t>
  </si>
  <si>
    <t>Nguyễn Minh	Nghĩa</t>
  </si>
  <si>
    <t>Nguyễn Tô Duy	Nhân</t>
  </si>
  <si>
    <t>Nguyễn Ngọc Thanh	Vy</t>
  </si>
  <si>
    <t>Hà Công	Tuyến</t>
  </si>
  <si>
    <t>Phạm Thanh	Vị</t>
  </si>
  <si>
    <t xml:space="preserve">Học phí Anh văn T0+ T1+T2
</t>
  </si>
  <si>
    <t>Học phí Tiếng Nhật- Khóa 1</t>
  </si>
  <si>
    <t>Vũ Minh	Đạt</t>
  </si>
  <si>
    <t xml:space="preserve">BS:3611
</t>
  </si>
  <si>
    <t xml:space="preserve">BS:3609
</t>
  </si>
  <si>
    <t xml:space="preserve">BS:3610
</t>
  </si>
  <si>
    <t xml:space="preserve">BS:3577
</t>
  </si>
  <si>
    <t>Bshd 3597</t>
  </si>
  <si>
    <t>Học phí Tiếng Nhật - khóa 1/2022 tiền mặt: 1.870.000</t>
  </si>
  <si>
    <t>Học phí Tiếng Trung - khóa 1/2022 tiền mặt:1.870.000</t>
  </si>
  <si>
    <t>Lệ phí thi CCB Anh văn ( thi ngày 22/05/2022): 18.800.000</t>
  </si>
  <si>
    <t>Đinh Quý Thanh</t>
  </si>
  <si>
    <t>Thành phố Hồ Chí Minh, ngày 09 tháng  5  năm 2022</t>
  </si>
  <si>
    <t>Học phí Anh văn khóa 49 tiền măt: 113.600.000</t>
  </si>
  <si>
    <t>Học phí Tin học khóa 22 tiền mặt: 3.200.000</t>
  </si>
  <si>
    <t xml:space="preserve">Số tiền mặt phải nộp là: Một trăm ba mươi chín triệu ba trăm bốn mươi ngàn đồng chẵn </t>
  </si>
  <si>
    <t xml:space="preserve">BẢNG KÊ NỘP TIỀN MẶT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</si>
</sst>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#.#._);\(#.#.\ȩ;"/>
    <numFmt numFmtId="165" formatCode="_(* #,##0_);_(* \(#,##0\);_(* &quot;-&quot;??_);_(@_)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63"/>
    </font>
    <font>
      <b/>
      <u/>
      <sz val="12"/>
      <name val="Times New Roman"/>
      <family val="1"/>
    </font>
    <font>
      <sz val="11"/>
      <color indexed="8"/>
      <name val="Calibri"/>
      <family val="2"/>
      <scheme val="minor"/>
    </font>
    <font>
      <sz val="11"/>
      <color theme="1"/>
      <name val="Times New Roman"/>
      <family val="1"/>
    </font>
    <font>
      <b/>
      <sz val="9"/>
      <name val="Times New Roman"/>
      <family val="1"/>
    </font>
    <font>
      <sz val="9"/>
      <name val="Times New Roman"/>
      <family val="1"/>
    </font>
    <font>
      <sz val="9"/>
      <color theme="1"/>
      <name val="Times New Roman"/>
      <family val="1"/>
    </font>
    <font>
      <b/>
      <sz val="9"/>
      <color theme="1"/>
      <name val="Times New Roman"/>
      <family val="1"/>
    </font>
    <font>
      <b/>
      <sz val="14"/>
      <name val="Times New Roman"/>
      <family val="1"/>
    </font>
    <font>
      <b/>
      <sz val="8"/>
      <color theme="1"/>
      <name val="Times New Roman"/>
      <family val="1"/>
    </font>
    <font>
      <sz val="8"/>
      <name val="Times New Roman"/>
      <family val="1"/>
    </font>
    <font>
      <sz val="8"/>
      <color theme="1"/>
      <name val="Times New Roman"/>
      <family val="1"/>
    </font>
    <font>
      <sz val="12"/>
      <name val="Times New Roman"/>
      <family val="1"/>
    </font>
    <font>
      <b/>
      <sz val="8"/>
      <name val="Times New Roman"/>
      <family val="1"/>
    </font>
    <font>
      <sz val="10"/>
      <color rgb="FF000000"/>
      <name val="Times New Roman"/>
      <family val="1"/>
    </font>
    <font>
      <sz val="9"/>
      <color rgb="FF000000"/>
      <name val="Times New Roman"/>
      <family val="1"/>
    </font>
    <font>
      <sz val="8"/>
      <color rgb="FF000000"/>
      <name val="Times New Roman"/>
      <family val="1"/>
    </font>
    <font>
      <sz val="10"/>
      <color rgb="FF000000"/>
      <name val="Times New Roman"/>
      <family val="1"/>
    </font>
    <font>
      <sz val="6"/>
      <color rgb="FF000000"/>
      <name val="Times New Roman"/>
      <family val="1"/>
    </font>
    <font>
      <sz val="9"/>
      <color theme="1"/>
      <name val="Calibri"/>
      <family val="2"/>
      <scheme val="minor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name val="Times New Roman"/>
      <family val="1"/>
    </font>
    <font>
      <b/>
      <sz val="11"/>
      <color theme="1"/>
      <name val="Calibri"/>
      <family val="2"/>
      <scheme val="minor"/>
    </font>
    <font>
      <sz val="10"/>
      <color rgb="FF00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2" fillId="0" borderId="0"/>
    <xf numFmtId="0" fontId="4" fillId="0" borderId="0"/>
  </cellStyleXfs>
  <cellXfs count="176">
    <xf numFmtId="0" fontId="0" fillId="0" borderId="0" xfId="0"/>
    <xf numFmtId="0" fontId="0" fillId="0" borderId="0" xfId="0"/>
    <xf numFmtId="0" fontId="5" fillId="0" borderId="0" xfId="0" applyFont="1"/>
    <xf numFmtId="0" fontId="8" fillId="0" borderId="0" xfId="0" applyFont="1" applyBorder="1" applyAlignment="1">
      <alignment horizontal="left"/>
    </xf>
    <xf numFmtId="0" fontId="7" fillId="0" borderId="0" xfId="0" applyFont="1" applyBorder="1" applyAlignment="1">
      <alignment horizontal="left" vertical="center" wrapText="1"/>
    </xf>
    <xf numFmtId="0" fontId="8" fillId="0" borderId="0" xfId="0" applyFont="1"/>
    <xf numFmtId="0" fontId="9" fillId="0" borderId="1" xfId="0" applyFont="1" applyBorder="1" applyAlignment="1">
      <alignment horizontal="center"/>
    </xf>
    <xf numFmtId="0" fontId="8" fillId="0" borderId="1" xfId="0" applyFont="1" applyBorder="1" applyAlignment="1">
      <alignment horizontal="center"/>
    </xf>
    <xf numFmtId="3" fontId="8" fillId="0" borderId="0" xfId="0" applyNumberFormat="1" applyFont="1"/>
    <xf numFmtId="14" fontId="3" fillId="0" borderId="0" xfId="2" applyNumberFormat="1" applyFont="1" applyAlignment="1">
      <alignment horizontal="center"/>
    </xf>
    <xf numFmtId="14" fontId="6" fillId="0" borderId="0" xfId="1" applyNumberFormat="1" applyFont="1" applyBorder="1" applyAlignment="1">
      <alignment horizontal="center"/>
    </xf>
    <xf numFmtId="14" fontId="8" fillId="0" borderId="0" xfId="0" applyNumberFormat="1" applyFont="1"/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8" fillId="0" borderId="0" xfId="0" applyFont="1" applyBorder="1"/>
    <xf numFmtId="0" fontId="11" fillId="0" borderId="1" xfId="0" applyFont="1" applyBorder="1"/>
    <xf numFmtId="14" fontId="6" fillId="0" borderId="1" xfId="2" applyNumberFormat="1" applyFont="1" applyBorder="1" applyAlignment="1">
      <alignment horizontal="center" vertical="center" wrapText="1"/>
    </xf>
    <xf numFmtId="14" fontId="8" fillId="0" borderId="0" xfId="0" quotePrefix="1" applyNumberFormat="1" applyFont="1"/>
    <xf numFmtId="4" fontId="0" fillId="0" borderId="0" xfId="0" applyNumberFormat="1"/>
    <xf numFmtId="3" fontId="11" fillId="0" borderId="5" xfId="1" applyNumberFormat="1" applyFont="1" applyBorder="1" applyAlignment="1">
      <alignment wrapText="1"/>
    </xf>
    <xf numFmtId="3" fontId="9" fillId="0" borderId="5" xfId="1" applyNumberFormat="1" applyFont="1" applyBorder="1" applyAlignment="1">
      <alignment wrapText="1"/>
    </xf>
    <xf numFmtId="14" fontId="7" fillId="2" borderId="5" xfId="2" quotePrefix="1" applyNumberFormat="1" applyFont="1" applyFill="1" applyBorder="1" applyAlignment="1">
      <alignment horizontal="center" vertical="top" wrapText="1"/>
    </xf>
    <xf numFmtId="0" fontId="7" fillId="0" borderId="1" xfId="2" applyFont="1" applyBorder="1" applyAlignment="1">
      <alignment horizontal="center" vertical="center"/>
    </xf>
    <xf numFmtId="0" fontId="16" fillId="0" borderId="1" xfId="0" applyFont="1" applyBorder="1" applyAlignment="1">
      <alignment horizontal="left" vertical="center"/>
    </xf>
    <xf numFmtId="165" fontId="16" fillId="0" borderId="1" xfId="1" applyNumberFormat="1" applyFont="1" applyBorder="1" applyAlignment="1">
      <alignment horizontal="right" vertical="center"/>
    </xf>
    <xf numFmtId="0" fontId="17" fillId="0" borderId="1" xfId="0" applyFont="1" applyBorder="1" applyAlignment="1">
      <alignment horizontal="left" vertical="center"/>
    </xf>
    <xf numFmtId="14" fontId="7" fillId="0" borderId="1" xfId="2" applyNumberFormat="1" applyFont="1" applyBorder="1" applyAlignment="1">
      <alignment horizontal="center" vertical="center"/>
    </xf>
    <xf numFmtId="0" fontId="8" fillId="0" borderId="5" xfId="0" applyFont="1" applyBorder="1"/>
    <xf numFmtId="0" fontId="18" fillId="0" borderId="1" xfId="0" applyFont="1" applyBorder="1" applyAlignment="1">
      <alignment horizontal="left" vertical="center"/>
    </xf>
    <xf numFmtId="14" fontId="7" fillId="0" borderId="1" xfId="2" quotePrefix="1" applyNumberFormat="1" applyFont="1" applyBorder="1" applyAlignment="1">
      <alignment horizontal="center" vertical="center"/>
    </xf>
    <xf numFmtId="0" fontId="13" fillId="0" borderId="1" xfId="0" applyFont="1" applyBorder="1" applyAlignment="1"/>
    <xf numFmtId="14" fontId="12" fillId="0" borderId="1" xfId="2" quotePrefix="1" applyNumberFormat="1" applyFont="1" applyBorder="1" applyAlignment="1">
      <alignment horizontal="center" vertical="center"/>
    </xf>
    <xf numFmtId="0" fontId="20" fillId="0" borderId="1" xfId="0" applyFont="1" applyBorder="1" applyAlignment="1">
      <alignment horizontal="left" vertical="center"/>
    </xf>
    <xf numFmtId="164" fontId="6" fillId="0" borderId="0" xfId="1" applyNumberFormat="1" applyFont="1" applyBorder="1" applyAlignment="1">
      <alignment horizontal="center"/>
    </xf>
    <xf numFmtId="0" fontId="6" fillId="0" borderId="0" xfId="2" applyFont="1" applyBorder="1" applyAlignment="1">
      <alignment horizontal="center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6" fillId="0" borderId="1" xfId="2" applyFont="1" applyBorder="1" applyAlignment="1">
      <alignment horizontal="center" vertical="center" wrapText="1"/>
    </xf>
    <xf numFmtId="0" fontId="7" fillId="0" borderId="2" xfId="2" applyFont="1" applyBorder="1" applyAlignment="1">
      <alignment horizontal="center" vertical="center"/>
    </xf>
    <xf numFmtId="0" fontId="6" fillId="0" borderId="11" xfId="2" applyFont="1" applyBorder="1" applyAlignment="1">
      <alignment horizontal="center" vertical="center" wrapText="1"/>
    </xf>
    <xf numFmtId="0" fontId="11" fillId="0" borderId="11" xfId="0" applyFont="1" applyBorder="1"/>
    <xf numFmtId="14" fontId="6" fillId="0" borderId="11" xfId="2" applyNumberFormat="1" applyFont="1" applyBorder="1" applyAlignment="1">
      <alignment horizontal="center" vertical="center" wrapText="1"/>
    </xf>
    <xf numFmtId="0" fontId="16" fillId="0" borderId="10" xfId="0" applyFont="1" applyBorder="1" applyAlignment="1">
      <alignment horizontal="left" vertical="center"/>
    </xf>
    <xf numFmtId="14" fontId="7" fillId="0" borderId="10" xfId="2" applyNumberFormat="1" applyFont="1" applyBorder="1" applyAlignment="1">
      <alignment horizontal="center" vertical="center"/>
    </xf>
    <xf numFmtId="14" fontId="7" fillId="0" borderId="10" xfId="2" quotePrefix="1" applyNumberFormat="1" applyFont="1" applyBorder="1" applyAlignment="1">
      <alignment horizontal="center" vertical="center"/>
    </xf>
    <xf numFmtId="165" fontId="16" fillId="0" borderId="10" xfId="1" applyNumberFormat="1" applyFont="1" applyBorder="1" applyAlignment="1">
      <alignment horizontal="right" vertical="center"/>
    </xf>
    <xf numFmtId="0" fontId="18" fillId="0" borderId="10" xfId="0" applyFont="1" applyBorder="1" applyAlignment="1">
      <alignment horizontal="left" vertical="center"/>
    </xf>
    <xf numFmtId="0" fontId="8" fillId="0" borderId="9" xfId="0" applyFont="1" applyBorder="1"/>
    <xf numFmtId="165" fontId="19" fillId="0" borderId="0" xfId="1" applyNumberFormat="1" applyFont="1" applyBorder="1" applyAlignment="1">
      <alignment horizontal="right" vertical="center"/>
    </xf>
    <xf numFmtId="0" fontId="0" fillId="0" borderId="0" xfId="0" applyBorder="1"/>
    <xf numFmtId="0" fontId="0" fillId="0" borderId="0" xfId="0" applyBorder="1" applyAlignment="1"/>
    <xf numFmtId="0" fontId="8" fillId="0" borderId="10" xfId="0" applyFont="1" applyBorder="1" applyAlignment="1">
      <alignment horizontal="center"/>
    </xf>
    <xf numFmtId="165" fontId="0" fillId="0" borderId="0" xfId="0" applyNumberFormat="1" applyBorder="1" applyAlignment="1"/>
    <xf numFmtId="165" fontId="0" fillId="0" borderId="0" xfId="0" applyNumberFormat="1" applyBorder="1"/>
    <xf numFmtId="0" fontId="17" fillId="0" borderId="0" xfId="0" applyFont="1" applyBorder="1" applyAlignment="1">
      <alignment horizontal="left" vertical="center"/>
    </xf>
    <xf numFmtId="0" fontId="21" fillId="0" borderId="0" xfId="0" applyFont="1" applyBorder="1"/>
    <xf numFmtId="0" fontId="16" fillId="3" borderId="10" xfId="0" applyFont="1" applyFill="1" applyBorder="1" applyAlignment="1">
      <alignment horizontal="left" vertical="center"/>
    </xf>
    <xf numFmtId="165" fontId="16" fillId="3" borderId="10" xfId="1" applyNumberFormat="1" applyFont="1" applyFill="1" applyBorder="1" applyAlignment="1">
      <alignment horizontal="right" vertical="center"/>
    </xf>
    <xf numFmtId="14" fontId="7" fillId="3" borderId="10" xfId="2" quotePrefix="1" applyNumberFormat="1" applyFont="1" applyFill="1" applyBorder="1" applyAlignment="1">
      <alignment horizontal="center" vertical="center"/>
    </xf>
    <xf numFmtId="0" fontId="8" fillId="3" borderId="10" xfId="0" applyFont="1" applyFill="1" applyBorder="1" applyAlignment="1">
      <alignment horizontal="center"/>
    </xf>
    <xf numFmtId="0" fontId="0" fillId="3" borderId="0" xfId="0" applyFill="1" applyBorder="1"/>
    <xf numFmtId="0" fontId="0" fillId="3" borderId="0" xfId="0" applyFill="1"/>
    <xf numFmtId="0" fontId="10" fillId="0" borderId="0" xfId="2" applyFont="1" applyBorder="1" applyAlignment="1">
      <alignment horizont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8" fillId="2" borderId="10" xfId="0" applyFont="1" applyFill="1" applyBorder="1" applyAlignment="1">
      <alignment horizontal="center"/>
    </xf>
    <xf numFmtId="0" fontId="6" fillId="0" borderId="11" xfId="2" applyFont="1" applyBorder="1" applyAlignment="1">
      <alignment horizontal="center" vertical="center"/>
    </xf>
    <xf numFmtId="0" fontId="11" fillId="0" borderId="11" xfId="0" applyFont="1" applyBorder="1" applyAlignment="1"/>
    <xf numFmtId="14" fontId="6" fillId="0" borderId="11" xfId="2" applyNumberFormat="1" applyFont="1" applyBorder="1" applyAlignment="1">
      <alignment horizontal="center" vertical="center"/>
    </xf>
    <xf numFmtId="0" fontId="7" fillId="0" borderId="2" xfId="2" applyFont="1" applyBorder="1" applyAlignment="1">
      <alignment horizontal="center"/>
    </xf>
    <xf numFmtId="14" fontId="7" fillId="0" borderId="4" xfId="2" applyNumberFormat="1" applyFont="1" applyBorder="1" applyAlignment="1">
      <alignment horizontal="center" vertical="center"/>
    </xf>
    <xf numFmtId="14" fontId="7" fillId="0" borderId="4" xfId="2" quotePrefix="1" applyNumberFormat="1" applyFont="1" applyBorder="1" applyAlignment="1">
      <alignment horizontal="center" vertical="center"/>
    </xf>
    <xf numFmtId="14" fontId="7" fillId="2" borderId="4" xfId="2" quotePrefix="1" applyNumberFormat="1" applyFont="1" applyFill="1" applyBorder="1" applyAlignment="1">
      <alignment horizontal="center" vertical="center"/>
    </xf>
    <xf numFmtId="0" fontId="7" fillId="0" borderId="10" xfId="2" applyFont="1" applyBorder="1" applyAlignment="1">
      <alignment horizontal="center"/>
    </xf>
    <xf numFmtId="0" fontId="22" fillId="0" borderId="10" xfId="0" applyFont="1" applyBorder="1" applyAlignment="1">
      <alignment horizontal="left"/>
    </xf>
    <xf numFmtId="165" fontId="22" fillId="0" borderId="10" xfId="1" applyNumberFormat="1" applyFont="1" applyBorder="1" applyAlignment="1">
      <alignment horizontal="right"/>
    </xf>
    <xf numFmtId="14" fontId="7" fillId="0" borderId="4" xfId="2" quotePrefix="1" applyNumberFormat="1" applyFont="1" applyBorder="1" applyAlignment="1">
      <alignment horizontal="center"/>
    </xf>
    <xf numFmtId="0" fontId="0" fillId="0" borderId="0" xfId="0" applyAlignment="1"/>
    <xf numFmtId="0" fontId="22" fillId="0" borderId="10" xfId="0" applyFont="1" applyBorder="1" applyAlignment="1">
      <alignment horizontal="center"/>
    </xf>
    <xf numFmtId="165" fontId="22" fillId="0" borderId="10" xfId="1" applyNumberFormat="1" applyFont="1" applyBorder="1" applyAlignment="1">
      <alignment horizontal="center"/>
    </xf>
    <xf numFmtId="165" fontId="0" fillId="0" borderId="0" xfId="0" applyNumberFormat="1"/>
    <xf numFmtId="0" fontId="16" fillId="0" borderId="10" xfId="0" applyFont="1" applyBorder="1" applyAlignment="1">
      <alignment horizontal="left" wrapText="1"/>
    </xf>
    <xf numFmtId="0" fontId="6" fillId="0" borderId="11" xfId="2" applyFont="1" applyBorder="1" applyAlignment="1">
      <alignment horizontal="center" vertical="center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9" fillId="0" borderId="10" xfId="0" applyFont="1" applyBorder="1" applyAlignment="1">
      <alignment horizontal="center"/>
    </xf>
    <xf numFmtId="0" fontId="23" fillId="0" borderId="10" xfId="0" applyFont="1" applyBorder="1" applyAlignment="1">
      <alignment horizontal="left" vertical="center" wrapText="1"/>
    </xf>
    <xf numFmtId="0" fontId="23" fillId="0" borderId="10" xfId="0" applyFont="1" applyBorder="1" applyAlignment="1">
      <alignment horizontal="left" vertical="center"/>
    </xf>
    <xf numFmtId="165" fontId="23" fillId="0" borderId="10" xfId="1" applyNumberFormat="1" applyFont="1" applyBorder="1" applyAlignment="1">
      <alignment horizontal="right" vertical="center"/>
    </xf>
    <xf numFmtId="0" fontId="11" fillId="0" borderId="10" xfId="0" applyFont="1" applyBorder="1" applyAlignment="1"/>
    <xf numFmtId="14" fontId="6" fillId="0" borderId="10" xfId="2" applyNumberFormat="1" applyFont="1" applyBorder="1" applyAlignment="1">
      <alignment horizontal="center" vertical="center"/>
    </xf>
    <xf numFmtId="0" fontId="17" fillId="0" borderId="10" xfId="0" applyFont="1" applyBorder="1" applyAlignment="1">
      <alignment horizontal="left" vertical="center" wrapText="1"/>
    </xf>
    <xf numFmtId="14" fontId="7" fillId="0" borderId="10" xfId="2" quotePrefix="1" applyNumberFormat="1" applyFont="1" applyBorder="1" applyAlignment="1">
      <alignment horizontal="center"/>
    </xf>
    <xf numFmtId="14" fontId="7" fillId="2" borderId="10" xfId="2" quotePrefix="1" applyNumberFormat="1" applyFont="1" applyFill="1" applyBorder="1" applyAlignment="1">
      <alignment horizontal="center" vertical="center"/>
    </xf>
    <xf numFmtId="0" fontId="16" fillId="0" borderId="10" xfId="0" applyFont="1" applyBorder="1" applyAlignment="1">
      <alignment horizontal="left" vertical="center" wrapText="1"/>
    </xf>
    <xf numFmtId="3" fontId="11" fillId="0" borderId="10" xfId="1" applyNumberFormat="1" applyFont="1" applyBorder="1" applyAlignment="1">
      <alignment wrapText="1"/>
    </xf>
    <xf numFmtId="3" fontId="9" fillId="0" borderId="10" xfId="1" applyNumberFormat="1" applyFont="1" applyBorder="1" applyAlignment="1">
      <alignment wrapText="1"/>
    </xf>
    <xf numFmtId="14" fontId="7" fillId="2" borderId="10" xfId="2" quotePrefix="1" applyNumberFormat="1" applyFont="1" applyFill="1" applyBorder="1" applyAlignment="1">
      <alignment horizontal="center" vertical="top" wrapText="1"/>
    </xf>
    <xf numFmtId="0" fontId="8" fillId="0" borderId="10" xfId="0" applyFont="1" applyBorder="1"/>
    <xf numFmtId="0" fontId="24" fillId="0" borderId="0" xfId="2" applyFont="1" applyBorder="1" applyAlignment="1">
      <alignment horizont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3" fillId="0" borderId="0" xfId="2" applyFont="1" applyAlignment="1">
      <alignment horizontal="center"/>
    </xf>
    <xf numFmtId="0" fontId="6" fillId="0" borderId="10" xfId="2" applyFont="1" applyBorder="1" applyAlignment="1">
      <alignment vertical="center"/>
    </xf>
    <xf numFmtId="0" fontId="6" fillId="0" borderId="10" xfId="0" applyFont="1" applyBorder="1" applyAlignment="1">
      <alignment vertical="center"/>
    </xf>
    <xf numFmtId="0" fontId="6" fillId="0" borderId="10" xfId="2" applyFont="1" applyBorder="1" applyAlignment="1">
      <alignment horizontal="center" vertical="center"/>
    </xf>
    <xf numFmtId="0" fontId="17" fillId="0" borderId="10" xfId="0" applyFont="1" applyBorder="1" applyAlignment="1">
      <alignment horizontal="left" vertical="center"/>
    </xf>
    <xf numFmtId="0" fontId="16" fillId="0" borderId="10" xfId="0" applyFont="1" applyBorder="1" applyAlignment="1">
      <alignment horizontal="left"/>
    </xf>
    <xf numFmtId="0" fontId="16" fillId="0" borderId="10" xfId="0" applyFont="1" applyBorder="1" applyAlignment="1">
      <alignment horizontal="center"/>
    </xf>
    <xf numFmtId="165" fontId="5" fillId="0" borderId="0" xfId="0" applyNumberFormat="1" applyFont="1"/>
    <xf numFmtId="0" fontId="25" fillId="0" borderId="0" xfId="0" applyFont="1"/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6" fillId="0" borderId="11" xfId="2" applyFont="1" applyBorder="1" applyAlignment="1">
      <alignment horizontal="center" vertical="center"/>
    </xf>
    <xf numFmtId="0" fontId="10" fillId="0" borderId="0" xfId="2" applyFont="1" applyBorder="1" applyAlignment="1">
      <alignment horizontal="center" wrapText="1"/>
    </xf>
    <xf numFmtId="3" fontId="11" fillId="0" borderId="10" xfId="1" applyNumberFormat="1" applyFont="1" applyBorder="1" applyAlignment="1"/>
    <xf numFmtId="3" fontId="9" fillId="0" borderId="10" xfId="1" applyNumberFormat="1" applyFont="1" applyBorder="1" applyAlignment="1"/>
    <xf numFmtId="14" fontId="7" fillId="2" borderId="10" xfId="2" quotePrefix="1" applyNumberFormat="1" applyFont="1" applyFill="1" applyBorder="1" applyAlignment="1">
      <alignment horizontal="center" vertical="top"/>
    </xf>
    <xf numFmtId="0" fontId="8" fillId="0" borderId="10" xfId="0" applyFont="1" applyBorder="1" applyAlignment="1"/>
    <xf numFmtId="0" fontId="6" fillId="0" borderId="11" xfId="2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9" fillId="0" borderId="11" xfId="0" applyFont="1" applyBorder="1" applyAlignment="1">
      <alignment horizontal="center"/>
    </xf>
    <xf numFmtId="0" fontId="7" fillId="0" borderId="10" xfId="2" applyFont="1" applyBorder="1" applyAlignment="1">
      <alignment horizontal="center" vertical="center"/>
    </xf>
    <xf numFmtId="0" fontId="26" fillId="0" borderId="10" xfId="0" applyFont="1" applyBorder="1" applyAlignment="1">
      <alignment horizontal="left" vertical="center"/>
    </xf>
    <xf numFmtId="165" fontId="26" fillId="0" borderId="10" xfId="1" applyNumberFormat="1" applyFont="1" applyBorder="1" applyAlignment="1">
      <alignment horizontal="right" vertical="center"/>
    </xf>
    <xf numFmtId="14" fontId="6" fillId="0" borderId="10" xfId="2" quotePrefix="1" applyNumberFormat="1" applyFont="1" applyBorder="1" applyAlignment="1">
      <alignment horizontal="center" vertical="center"/>
    </xf>
    <xf numFmtId="3" fontId="0" fillId="0" borderId="0" xfId="0" applyNumberFormat="1"/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wrapText="1"/>
    </xf>
    <xf numFmtId="0" fontId="6" fillId="0" borderId="0" xfId="2" applyFont="1" applyBorder="1" applyAlignment="1">
      <alignment horizontal="center"/>
    </xf>
    <xf numFmtId="164" fontId="6" fillId="0" borderId="0" xfId="1" applyNumberFormat="1" applyFont="1" applyBorder="1" applyAlignment="1">
      <alignment horizontal="center"/>
    </xf>
    <xf numFmtId="0" fontId="15" fillId="0" borderId="10" xfId="2" applyFont="1" applyBorder="1" applyAlignment="1">
      <alignment horizontal="right" vertical="top" wrapText="1"/>
    </xf>
    <xf numFmtId="0" fontId="6" fillId="0" borderId="10" xfId="2" applyFont="1" applyBorder="1" applyAlignment="1">
      <alignment horizontal="right" vertical="top" wrapText="1"/>
    </xf>
    <xf numFmtId="0" fontId="7" fillId="0" borderId="6" xfId="2" applyFont="1" applyBorder="1" applyAlignment="1">
      <alignment horizontal="right"/>
    </xf>
    <xf numFmtId="0" fontId="14" fillId="0" borderId="0" xfId="2" applyFont="1" applyAlignment="1">
      <alignment horizontal="center"/>
    </xf>
    <xf numFmtId="0" fontId="3" fillId="0" borderId="0" xfId="2" applyFont="1" applyAlignment="1">
      <alignment horizontal="center"/>
    </xf>
    <xf numFmtId="0" fontId="10" fillId="0" borderId="0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/>
    </xf>
    <xf numFmtId="0" fontId="6" fillId="0" borderId="1" xfId="2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11" xfId="2" applyFont="1" applyBorder="1" applyAlignment="1">
      <alignment horizontal="center" vertical="center" wrapText="1"/>
    </xf>
    <xf numFmtId="0" fontId="10" fillId="0" borderId="0" xfId="2" applyFont="1" applyBorder="1" applyAlignment="1">
      <alignment horizontal="center" wrapText="1"/>
    </xf>
    <xf numFmtId="0" fontId="6" fillId="0" borderId="11" xfId="2" applyFont="1" applyBorder="1" applyAlignment="1">
      <alignment horizontal="center" vertical="center"/>
    </xf>
    <xf numFmtId="0" fontId="15" fillId="0" borderId="9" xfId="2" applyFont="1" applyBorder="1" applyAlignment="1">
      <alignment horizontal="right" vertical="top" wrapText="1"/>
    </xf>
    <xf numFmtId="0" fontId="15" fillId="0" borderId="7" xfId="2" applyFont="1" applyBorder="1" applyAlignment="1">
      <alignment horizontal="right" vertical="top" wrapText="1"/>
    </xf>
    <xf numFmtId="0" fontId="15" fillId="0" borderId="8" xfId="2" applyFont="1" applyBorder="1" applyAlignment="1">
      <alignment horizontal="right" vertical="top" wrapText="1"/>
    </xf>
    <xf numFmtId="0" fontId="6" fillId="0" borderId="2" xfId="2" applyFont="1" applyBorder="1" applyAlignment="1">
      <alignment horizontal="right" vertical="top" wrapText="1"/>
    </xf>
    <xf numFmtId="0" fontId="6" fillId="0" borderId="3" xfId="2" applyFont="1" applyBorder="1" applyAlignment="1">
      <alignment horizontal="right" vertical="top" wrapText="1"/>
    </xf>
    <xf numFmtId="0" fontId="6" fillId="0" borderId="4" xfId="2" applyFont="1" applyBorder="1" applyAlignment="1">
      <alignment horizontal="right" vertical="top" wrapText="1"/>
    </xf>
    <xf numFmtId="0" fontId="6" fillId="0" borderId="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 wrapText="1"/>
    </xf>
    <xf numFmtId="0" fontId="15" fillId="0" borderId="10" xfId="2" applyFont="1" applyBorder="1" applyAlignment="1">
      <alignment horizontal="right" vertical="top"/>
    </xf>
    <xf numFmtId="0" fontId="6" fillId="0" borderId="10" xfId="2" applyFont="1" applyBorder="1" applyAlignment="1">
      <alignment horizontal="right" vertical="top"/>
    </xf>
    <xf numFmtId="0" fontId="7" fillId="0" borderId="10" xfId="2" applyFont="1" applyBorder="1" applyAlignment="1">
      <alignment horizontal="right"/>
    </xf>
    <xf numFmtId="0" fontId="6" fillId="0" borderId="12" xfId="2" applyFont="1" applyBorder="1" applyAlignment="1">
      <alignment horizontal="center" vertical="center"/>
    </xf>
    <xf numFmtId="0" fontId="6" fillId="0" borderId="12" xfId="2" applyFont="1" applyBorder="1" applyAlignment="1">
      <alignment horizontal="center" vertical="center"/>
    </xf>
    <xf numFmtId="14" fontId="6" fillId="0" borderId="13" xfId="2" applyNumberFormat="1" applyFont="1" applyBorder="1" applyAlignment="1">
      <alignment horizontal="center" vertical="center"/>
    </xf>
    <xf numFmtId="14" fontId="6" fillId="0" borderId="4" xfId="2" applyNumberFormat="1" applyFont="1" applyBorder="1" applyAlignment="1">
      <alignment horizontal="center" vertical="center"/>
    </xf>
    <xf numFmtId="14" fontId="6" fillId="0" borderId="4" xfId="2" quotePrefix="1" applyNumberFormat="1" applyFont="1" applyBorder="1" applyAlignment="1">
      <alignment horizontal="center" vertical="center"/>
    </xf>
    <xf numFmtId="0" fontId="6" fillId="0" borderId="5" xfId="2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" xfId="2" applyFont="1" applyBorder="1" applyAlignment="1">
      <alignment horizontal="center" vertical="center"/>
    </xf>
    <xf numFmtId="0" fontId="6" fillId="0" borderId="4" xfId="2" applyFont="1" applyBorder="1" applyAlignment="1">
      <alignment horizontal="center" vertical="center"/>
    </xf>
  </cellXfs>
  <cellStyles count="4">
    <cellStyle name="Comma" xfId="1" builtinId="3"/>
    <cellStyle name="Normal" xfId="0" builtinId="0"/>
    <cellStyle name="Normal 2" xfId="2"/>
    <cellStyle name="Normal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934"/>
  <sheetViews>
    <sheetView topLeftCell="A215" workbookViewId="0">
      <selection activeCell="B9" sqref="B9:J226"/>
    </sheetView>
  </sheetViews>
  <sheetFormatPr defaultRowHeight="14.4" x14ac:dyDescent="0.3"/>
  <cols>
    <col min="1" max="1" width="3.6640625" customWidth="1"/>
    <col min="2" max="2" width="11" customWidth="1"/>
    <col min="3" max="3" width="20.6640625" customWidth="1"/>
    <col min="4" max="4" width="21.6640625" customWidth="1"/>
    <col min="5" max="6" width="11.109375" customWidth="1"/>
    <col min="8" max="8" width="8.33203125" customWidth="1"/>
    <col min="9" max="9" width="13.21875" customWidth="1"/>
    <col min="10" max="10" width="13.44140625" customWidth="1"/>
    <col min="11" max="11" width="23.109375" customWidth="1"/>
  </cols>
  <sheetData>
    <row r="1" spans="1:11" s="1" customFormat="1" ht="15.6" x14ac:dyDescent="0.3">
      <c r="A1" s="146" t="s">
        <v>0</v>
      </c>
      <c r="B1" s="146"/>
      <c r="C1" s="146"/>
      <c r="D1" s="146"/>
      <c r="E1" s="146"/>
      <c r="F1" s="146"/>
      <c r="G1" s="146"/>
      <c r="H1" s="146"/>
    </row>
    <row r="2" spans="1:11" s="1" customFormat="1" ht="15.6" x14ac:dyDescent="0.3">
      <c r="A2" s="147" t="s">
        <v>1</v>
      </c>
      <c r="B2" s="147"/>
      <c r="C2" s="147"/>
      <c r="D2" s="147"/>
      <c r="E2" s="147"/>
      <c r="F2" s="147"/>
      <c r="G2" s="147"/>
      <c r="H2" s="147"/>
    </row>
    <row r="3" spans="1:11" s="1" customFormat="1" ht="15.6" x14ac:dyDescent="0.3">
      <c r="A3" s="139"/>
      <c r="B3" s="139"/>
      <c r="C3" s="139"/>
      <c r="D3" s="139"/>
      <c r="E3" s="139"/>
      <c r="F3" s="139"/>
      <c r="G3" s="9"/>
      <c r="H3" s="2"/>
    </row>
    <row r="4" spans="1:11" s="1" customFormat="1" ht="24.6" customHeight="1" x14ac:dyDescent="0.3">
      <c r="A4" s="153" t="s">
        <v>3360</v>
      </c>
      <c r="B4" s="153"/>
      <c r="C4" s="153"/>
      <c r="D4" s="153"/>
      <c r="E4" s="153"/>
      <c r="F4" s="153"/>
      <c r="G4" s="153"/>
      <c r="H4" s="153"/>
      <c r="K4" s="1">
        <f>580*4</f>
        <v>2320</v>
      </c>
    </row>
    <row r="5" spans="1:11" s="1" customFormat="1" ht="2.4" customHeight="1" x14ac:dyDescent="0.3">
      <c r="A5" s="140"/>
      <c r="B5" s="140"/>
      <c r="C5" s="140"/>
      <c r="D5" s="140"/>
      <c r="E5" s="140"/>
      <c r="F5" s="140"/>
      <c r="G5" s="140"/>
      <c r="H5" s="140"/>
    </row>
    <row r="6" spans="1:11" s="1" customFormat="1" ht="17.399999999999999" x14ac:dyDescent="0.3">
      <c r="A6" s="140"/>
      <c r="B6" s="140"/>
      <c r="C6" s="140"/>
      <c r="D6" s="107"/>
      <c r="E6" s="140"/>
      <c r="F6" s="140"/>
      <c r="G6" s="140"/>
      <c r="H6" s="140"/>
    </row>
    <row r="7" spans="1:11" s="1" customFormat="1" x14ac:dyDescent="0.3">
      <c r="A7" s="149" t="s">
        <v>3</v>
      </c>
      <c r="B7" s="154" t="s">
        <v>4</v>
      </c>
      <c r="C7" s="162" t="s">
        <v>5</v>
      </c>
      <c r="D7" s="154" t="s">
        <v>6</v>
      </c>
      <c r="E7" s="174" t="s">
        <v>7</v>
      </c>
      <c r="F7" s="175"/>
      <c r="G7" s="174" t="s">
        <v>8</v>
      </c>
      <c r="H7" s="175"/>
      <c r="K7" s="1" t="s">
        <v>1065</v>
      </c>
    </row>
    <row r="8" spans="1:11" s="1" customFormat="1" x14ac:dyDescent="0.3">
      <c r="A8" s="167"/>
      <c r="B8" s="172"/>
      <c r="C8" s="173"/>
      <c r="D8" s="172"/>
      <c r="E8" s="114" t="s">
        <v>9</v>
      </c>
      <c r="F8" s="97" t="s">
        <v>10</v>
      </c>
      <c r="G8" s="169" t="s">
        <v>11</v>
      </c>
      <c r="H8" s="131" t="s">
        <v>12</v>
      </c>
      <c r="K8" s="1" t="s">
        <v>1044</v>
      </c>
    </row>
    <row r="9" spans="1:11" s="1" customFormat="1" x14ac:dyDescent="0.3">
      <c r="A9" s="168">
        <v>1</v>
      </c>
      <c r="B9" s="79" t="s">
        <v>2935</v>
      </c>
      <c r="C9" s="48" t="s">
        <v>3153</v>
      </c>
      <c r="D9" s="48" t="s">
        <v>1044</v>
      </c>
      <c r="E9" s="51">
        <v>780000</v>
      </c>
      <c r="F9" s="97"/>
      <c r="G9" s="169"/>
      <c r="H9" s="131"/>
      <c r="I9" s="51">
        <v>780000</v>
      </c>
      <c r="K9" s="1" t="s">
        <v>1045</v>
      </c>
    </row>
    <row r="10" spans="1:11" s="1" customFormat="1" x14ac:dyDescent="0.3">
      <c r="A10" s="168">
        <v>2</v>
      </c>
      <c r="B10" s="79" t="s">
        <v>2936</v>
      </c>
      <c r="C10" s="48" t="s">
        <v>3154</v>
      </c>
      <c r="D10" s="48" t="s">
        <v>2182</v>
      </c>
      <c r="E10" s="51">
        <v>560000</v>
      </c>
      <c r="F10" s="97"/>
      <c r="G10" s="169"/>
      <c r="H10" s="131"/>
      <c r="I10" s="51">
        <v>560000</v>
      </c>
      <c r="K10" s="1" t="s">
        <v>2182</v>
      </c>
    </row>
    <row r="11" spans="1:11" s="1" customFormat="1" x14ac:dyDescent="0.3">
      <c r="A11" s="168">
        <v>3</v>
      </c>
      <c r="B11" s="79" t="s">
        <v>2937</v>
      </c>
      <c r="C11" s="48" t="s">
        <v>3154</v>
      </c>
      <c r="D11" s="48" t="s">
        <v>104</v>
      </c>
      <c r="E11" s="51">
        <v>400000</v>
      </c>
      <c r="F11" s="97"/>
      <c r="G11" s="169"/>
      <c r="H11" s="131"/>
      <c r="I11" s="51">
        <v>400000</v>
      </c>
      <c r="K11" s="1" t="s">
        <v>104</v>
      </c>
    </row>
    <row r="12" spans="1:11" s="1" customFormat="1" x14ac:dyDescent="0.3">
      <c r="A12" s="168">
        <v>4</v>
      </c>
      <c r="B12" s="79" t="s">
        <v>2938</v>
      </c>
      <c r="C12" s="48" t="s">
        <v>3355</v>
      </c>
      <c r="D12" s="48" t="s">
        <v>104</v>
      </c>
      <c r="E12" s="51">
        <v>400000</v>
      </c>
      <c r="F12" s="97"/>
      <c r="G12" s="169"/>
      <c r="H12" s="131"/>
      <c r="I12" s="51">
        <v>400000</v>
      </c>
      <c r="K12" s="1" t="s">
        <v>2934</v>
      </c>
    </row>
    <row r="13" spans="1:11" s="1" customFormat="1" x14ac:dyDescent="0.3">
      <c r="A13" s="168">
        <v>5</v>
      </c>
      <c r="B13" s="79" t="s">
        <v>2939</v>
      </c>
      <c r="C13" s="48" t="s">
        <v>3155</v>
      </c>
      <c r="D13" s="48" t="s">
        <v>2181</v>
      </c>
      <c r="E13" s="51">
        <v>580000</v>
      </c>
      <c r="F13" s="97"/>
      <c r="G13" s="169"/>
      <c r="H13" s="131"/>
      <c r="I13" s="51">
        <v>580000</v>
      </c>
    </row>
    <row r="14" spans="1:11" s="1" customFormat="1" x14ac:dyDescent="0.3">
      <c r="A14" s="168">
        <v>6</v>
      </c>
      <c r="B14" s="79" t="s">
        <v>2940</v>
      </c>
      <c r="C14" s="48" t="s">
        <v>3156</v>
      </c>
      <c r="D14" s="48" t="s">
        <v>2181</v>
      </c>
      <c r="E14" s="51">
        <v>580000</v>
      </c>
      <c r="F14" s="97"/>
      <c r="G14" s="169"/>
      <c r="H14" s="131"/>
      <c r="I14" s="51">
        <v>580000</v>
      </c>
    </row>
    <row r="15" spans="1:11" s="1" customFormat="1" x14ac:dyDescent="0.3">
      <c r="A15" s="168">
        <v>7</v>
      </c>
      <c r="B15" s="79" t="s">
        <v>2941</v>
      </c>
      <c r="C15" s="48" t="s">
        <v>3157</v>
      </c>
      <c r="D15" s="48" t="s">
        <v>1044</v>
      </c>
      <c r="E15" s="51">
        <v>780000</v>
      </c>
      <c r="F15" s="97"/>
      <c r="G15" s="169"/>
      <c r="H15" s="131"/>
      <c r="I15" s="51">
        <v>780000</v>
      </c>
    </row>
    <row r="16" spans="1:11" s="1" customFormat="1" x14ac:dyDescent="0.3">
      <c r="A16" s="168">
        <v>8</v>
      </c>
      <c r="B16" s="79" t="s">
        <v>2942</v>
      </c>
      <c r="C16" s="48" t="s">
        <v>3158</v>
      </c>
      <c r="D16" s="48" t="s">
        <v>104</v>
      </c>
      <c r="E16" s="51">
        <v>400000</v>
      </c>
      <c r="F16" s="97"/>
      <c r="G16" s="169"/>
      <c r="H16" s="131"/>
      <c r="I16" s="51">
        <v>400000</v>
      </c>
    </row>
    <row r="17" spans="1:9" s="1" customFormat="1" x14ac:dyDescent="0.3">
      <c r="A17" s="168">
        <v>9</v>
      </c>
      <c r="B17" s="79" t="s">
        <v>2943</v>
      </c>
      <c r="C17" s="48" t="s">
        <v>3159</v>
      </c>
      <c r="D17" s="48" t="s">
        <v>1044</v>
      </c>
      <c r="E17" s="51">
        <v>780000</v>
      </c>
      <c r="F17" s="97"/>
      <c r="G17" s="169"/>
      <c r="H17" s="131"/>
      <c r="I17" s="51">
        <v>780000</v>
      </c>
    </row>
    <row r="18" spans="1:9" s="1" customFormat="1" x14ac:dyDescent="0.3">
      <c r="A18" s="168">
        <v>10</v>
      </c>
      <c r="B18" s="79" t="s">
        <v>2944</v>
      </c>
      <c r="C18" s="48" t="s">
        <v>3160</v>
      </c>
      <c r="D18" s="48" t="s">
        <v>1044</v>
      </c>
      <c r="E18" s="51">
        <v>780000</v>
      </c>
      <c r="F18" s="97"/>
      <c r="G18" s="169"/>
      <c r="H18" s="131"/>
      <c r="I18" s="51">
        <v>780000</v>
      </c>
    </row>
    <row r="19" spans="1:9" s="1" customFormat="1" x14ac:dyDescent="0.3">
      <c r="A19" s="168">
        <v>11</v>
      </c>
      <c r="B19" s="79" t="s">
        <v>2945</v>
      </c>
      <c r="C19" s="48" t="s">
        <v>3161</v>
      </c>
      <c r="D19" s="48" t="s">
        <v>104</v>
      </c>
      <c r="E19" s="51">
        <v>400000</v>
      </c>
      <c r="F19" s="97"/>
      <c r="G19" s="169"/>
      <c r="H19" s="131"/>
      <c r="I19" s="51">
        <v>400000</v>
      </c>
    </row>
    <row r="20" spans="1:9" s="1" customFormat="1" x14ac:dyDescent="0.3">
      <c r="A20" s="168">
        <v>12</v>
      </c>
      <c r="B20" s="79" t="s">
        <v>2946</v>
      </c>
      <c r="C20" s="48" t="s">
        <v>3162</v>
      </c>
      <c r="D20" s="48" t="s">
        <v>1044</v>
      </c>
      <c r="E20" s="51">
        <v>780000</v>
      </c>
      <c r="F20" s="97"/>
      <c r="G20" s="169"/>
      <c r="H20" s="131"/>
      <c r="I20" s="51">
        <v>780000</v>
      </c>
    </row>
    <row r="21" spans="1:9" s="1" customFormat="1" x14ac:dyDescent="0.3">
      <c r="A21" s="168">
        <v>13</v>
      </c>
      <c r="B21" s="79" t="s">
        <v>2947</v>
      </c>
      <c r="C21" s="48" t="s">
        <v>3163</v>
      </c>
      <c r="D21" s="48" t="s">
        <v>2181</v>
      </c>
      <c r="E21" s="51">
        <v>580000</v>
      </c>
      <c r="F21" s="97"/>
      <c r="G21" s="169"/>
      <c r="H21" s="131"/>
      <c r="I21" s="51">
        <v>580000</v>
      </c>
    </row>
    <row r="22" spans="1:9" s="1" customFormat="1" x14ac:dyDescent="0.3">
      <c r="A22" s="168">
        <v>14</v>
      </c>
      <c r="B22" s="79" t="s">
        <v>2948</v>
      </c>
      <c r="C22" s="48" t="s">
        <v>3164</v>
      </c>
      <c r="D22" s="48" t="s">
        <v>2181</v>
      </c>
      <c r="E22" s="51">
        <v>580000</v>
      </c>
      <c r="F22" s="97"/>
      <c r="G22" s="169"/>
      <c r="H22" s="131"/>
      <c r="I22" s="51">
        <v>580000</v>
      </c>
    </row>
    <row r="23" spans="1:9" s="1" customFormat="1" x14ac:dyDescent="0.3">
      <c r="A23" s="168">
        <v>15</v>
      </c>
      <c r="B23" s="79" t="s">
        <v>2949</v>
      </c>
      <c r="C23" s="48" t="s">
        <v>3165</v>
      </c>
      <c r="D23" s="48" t="s">
        <v>2181</v>
      </c>
      <c r="E23" s="51">
        <v>580000</v>
      </c>
      <c r="F23" s="97"/>
      <c r="G23" s="169"/>
      <c r="H23" s="131"/>
      <c r="I23" s="51">
        <v>580000</v>
      </c>
    </row>
    <row r="24" spans="1:9" s="1" customFormat="1" x14ac:dyDescent="0.3">
      <c r="A24" s="168">
        <v>16</v>
      </c>
      <c r="B24" s="79" t="s">
        <v>2950</v>
      </c>
      <c r="C24" s="48" t="s">
        <v>3166</v>
      </c>
      <c r="D24" s="48" t="s">
        <v>2181</v>
      </c>
      <c r="E24" s="51">
        <v>580000</v>
      </c>
      <c r="F24" s="97"/>
      <c r="G24" s="169"/>
      <c r="H24" s="131"/>
      <c r="I24" s="51">
        <v>580000</v>
      </c>
    </row>
    <row r="25" spans="1:9" s="1" customFormat="1" x14ac:dyDescent="0.3">
      <c r="A25" s="168">
        <v>17</v>
      </c>
      <c r="B25" s="79" t="s">
        <v>2951</v>
      </c>
      <c r="C25" s="48" t="s">
        <v>3167</v>
      </c>
      <c r="D25" s="48" t="s">
        <v>2181</v>
      </c>
      <c r="E25" s="51">
        <v>580000</v>
      </c>
      <c r="F25" s="97"/>
      <c r="G25" s="169"/>
      <c r="H25" s="131"/>
      <c r="I25" s="51">
        <v>580000</v>
      </c>
    </row>
    <row r="26" spans="1:9" s="1" customFormat="1" x14ac:dyDescent="0.3">
      <c r="A26" s="168">
        <v>18</v>
      </c>
      <c r="B26" s="79" t="s">
        <v>2952</v>
      </c>
      <c r="C26" s="48" t="s">
        <v>3168</v>
      </c>
      <c r="D26" s="48" t="s">
        <v>2181</v>
      </c>
      <c r="E26" s="51">
        <v>580000</v>
      </c>
      <c r="F26" s="97"/>
      <c r="G26" s="169"/>
      <c r="H26" s="131"/>
      <c r="I26" s="51">
        <v>580000</v>
      </c>
    </row>
    <row r="27" spans="1:9" s="1" customFormat="1" x14ac:dyDescent="0.3">
      <c r="A27" s="168">
        <v>19</v>
      </c>
      <c r="B27" s="79" t="s">
        <v>2953</v>
      </c>
      <c r="C27" s="48" t="s">
        <v>3169</v>
      </c>
      <c r="D27" s="48" t="s">
        <v>1044</v>
      </c>
      <c r="E27" s="51">
        <v>780000</v>
      </c>
      <c r="F27" s="97"/>
      <c r="G27" s="169"/>
      <c r="H27" s="131"/>
      <c r="I27" s="51">
        <v>780000</v>
      </c>
    </row>
    <row r="28" spans="1:9" s="1" customFormat="1" x14ac:dyDescent="0.3">
      <c r="A28" s="168">
        <v>20</v>
      </c>
      <c r="B28" s="79" t="s">
        <v>2954</v>
      </c>
      <c r="C28" s="48" t="s">
        <v>3170</v>
      </c>
      <c r="D28" s="48" t="s">
        <v>104</v>
      </c>
      <c r="E28" s="51">
        <v>400000</v>
      </c>
      <c r="F28" s="97"/>
      <c r="G28" s="169"/>
      <c r="H28" s="131"/>
      <c r="I28" s="51">
        <v>400000</v>
      </c>
    </row>
    <row r="29" spans="1:9" s="1" customFormat="1" x14ac:dyDescent="0.3">
      <c r="A29" s="168">
        <v>21</v>
      </c>
      <c r="B29" s="79" t="s">
        <v>2955</v>
      </c>
      <c r="C29" s="48" t="s">
        <v>3171</v>
      </c>
      <c r="D29" s="48" t="s">
        <v>104</v>
      </c>
      <c r="E29" s="51">
        <v>400000</v>
      </c>
      <c r="F29" s="97"/>
      <c r="G29" s="169"/>
      <c r="H29" s="131"/>
      <c r="I29" s="51">
        <v>400000</v>
      </c>
    </row>
    <row r="30" spans="1:9" s="1" customFormat="1" x14ac:dyDescent="0.3">
      <c r="A30" s="168">
        <v>22</v>
      </c>
      <c r="B30" s="79" t="s">
        <v>2956</v>
      </c>
      <c r="C30" s="48" t="s">
        <v>3172</v>
      </c>
      <c r="D30" s="52" t="s">
        <v>3344</v>
      </c>
      <c r="E30" s="51">
        <v>2140000</v>
      </c>
      <c r="F30" s="97"/>
      <c r="G30" s="169"/>
      <c r="H30" s="131"/>
      <c r="I30" s="51">
        <v>2140000</v>
      </c>
    </row>
    <row r="31" spans="1:9" s="1" customFormat="1" x14ac:dyDescent="0.3">
      <c r="A31" s="168">
        <v>23</v>
      </c>
      <c r="B31" s="79" t="s">
        <v>2957</v>
      </c>
      <c r="C31" s="48" t="s">
        <v>3173</v>
      </c>
      <c r="D31" s="48" t="s">
        <v>104</v>
      </c>
      <c r="E31" s="51">
        <v>400000</v>
      </c>
      <c r="F31" s="97"/>
      <c r="G31" s="169"/>
      <c r="H31" s="131"/>
      <c r="I31" s="51">
        <v>400000</v>
      </c>
    </row>
    <row r="32" spans="1:9" s="1" customFormat="1" x14ac:dyDescent="0.3">
      <c r="A32" s="168">
        <v>24</v>
      </c>
      <c r="B32" s="79" t="s">
        <v>2958</v>
      </c>
      <c r="C32" s="48" t="s">
        <v>3174</v>
      </c>
      <c r="D32" s="48" t="s">
        <v>104</v>
      </c>
      <c r="E32" s="51">
        <v>400000</v>
      </c>
      <c r="F32" s="97"/>
      <c r="G32" s="169"/>
      <c r="H32" s="131"/>
      <c r="I32" s="51">
        <v>400000</v>
      </c>
    </row>
    <row r="33" spans="1:10" s="1" customFormat="1" x14ac:dyDescent="0.3">
      <c r="A33" s="168">
        <v>25</v>
      </c>
      <c r="B33" s="79" t="s">
        <v>2959</v>
      </c>
      <c r="C33" s="48" t="s">
        <v>3175</v>
      </c>
      <c r="D33" s="48" t="s">
        <v>1044</v>
      </c>
      <c r="E33" s="51">
        <v>780000</v>
      </c>
      <c r="F33" s="97"/>
      <c r="G33" s="169"/>
      <c r="H33" s="131"/>
      <c r="I33" s="51">
        <v>780000</v>
      </c>
    </row>
    <row r="34" spans="1:10" s="1" customFormat="1" x14ac:dyDescent="0.3">
      <c r="A34" s="168">
        <v>26</v>
      </c>
      <c r="B34" s="79" t="s">
        <v>2960</v>
      </c>
      <c r="C34" s="48" t="s">
        <v>3176</v>
      </c>
      <c r="D34" s="48" t="s">
        <v>1044</v>
      </c>
      <c r="E34" s="51">
        <v>780000</v>
      </c>
      <c r="F34" s="97"/>
      <c r="G34" s="169"/>
      <c r="H34" s="131"/>
      <c r="I34" s="51">
        <v>780000</v>
      </c>
    </row>
    <row r="35" spans="1:10" s="1" customFormat="1" x14ac:dyDescent="0.3">
      <c r="A35" s="168">
        <v>27</v>
      </c>
      <c r="B35" s="79" t="s">
        <v>2961</v>
      </c>
      <c r="C35" s="48" t="s">
        <v>3177</v>
      </c>
      <c r="D35" s="48" t="s">
        <v>1044</v>
      </c>
      <c r="E35" s="51">
        <v>780000</v>
      </c>
      <c r="F35" s="97"/>
      <c r="G35" s="169"/>
      <c r="H35" s="131"/>
      <c r="I35" s="51">
        <v>780000</v>
      </c>
    </row>
    <row r="36" spans="1:10" s="1" customFormat="1" x14ac:dyDescent="0.3">
      <c r="A36" s="168">
        <v>28</v>
      </c>
      <c r="B36" s="79" t="s">
        <v>2962</v>
      </c>
      <c r="C36" s="48" t="s">
        <v>3178</v>
      </c>
      <c r="D36" s="48" t="s">
        <v>1044</v>
      </c>
      <c r="E36" s="51">
        <v>780000</v>
      </c>
      <c r="F36" s="97"/>
      <c r="G36" s="169"/>
      <c r="H36" s="131"/>
      <c r="I36" s="51">
        <v>780000</v>
      </c>
    </row>
    <row r="37" spans="1:10" s="1" customFormat="1" x14ac:dyDescent="0.3">
      <c r="A37" s="168">
        <v>29</v>
      </c>
      <c r="B37" s="79" t="s">
        <v>2963</v>
      </c>
      <c r="C37" s="48" t="s">
        <v>3179</v>
      </c>
      <c r="D37" s="48" t="s">
        <v>1044</v>
      </c>
      <c r="E37" s="51">
        <v>780000</v>
      </c>
      <c r="F37" s="97"/>
      <c r="G37" s="169"/>
      <c r="H37" s="131"/>
      <c r="I37" s="51">
        <v>780000</v>
      </c>
    </row>
    <row r="38" spans="1:10" s="1" customFormat="1" x14ac:dyDescent="0.3">
      <c r="A38" s="168">
        <v>30</v>
      </c>
      <c r="B38" s="79" t="s">
        <v>2964</v>
      </c>
      <c r="C38" s="48" t="s">
        <v>3180</v>
      </c>
      <c r="D38" s="48" t="s">
        <v>1044</v>
      </c>
      <c r="E38" s="51">
        <v>780000</v>
      </c>
      <c r="F38" s="97"/>
      <c r="G38" s="169"/>
      <c r="H38" s="131"/>
      <c r="I38" s="51">
        <v>780000</v>
      </c>
    </row>
    <row r="39" spans="1:10" s="1" customFormat="1" x14ac:dyDescent="0.3">
      <c r="A39" s="168">
        <v>31</v>
      </c>
      <c r="B39" s="79" t="s">
        <v>2965</v>
      </c>
      <c r="C39" s="48" t="s">
        <v>3181</v>
      </c>
      <c r="D39" s="48" t="s">
        <v>1044</v>
      </c>
      <c r="E39" s="51">
        <v>780000</v>
      </c>
      <c r="F39" s="97"/>
      <c r="G39" s="169"/>
      <c r="H39" s="131"/>
      <c r="I39" s="51">
        <v>780000</v>
      </c>
    </row>
    <row r="40" spans="1:10" s="1" customFormat="1" x14ac:dyDescent="0.3">
      <c r="A40" s="168">
        <v>32</v>
      </c>
      <c r="B40" s="79" t="s">
        <v>2966</v>
      </c>
      <c r="C40" s="48" t="s">
        <v>3182</v>
      </c>
      <c r="D40" s="48" t="s">
        <v>1044</v>
      </c>
      <c r="E40" s="51">
        <v>780000</v>
      </c>
      <c r="F40" s="97"/>
      <c r="G40" s="169"/>
      <c r="H40" s="131"/>
      <c r="I40" s="51">
        <v>780000</v>
      </c>
    </row>
    <row r="41" spans="1:10" s="1" customFormat="1" x14ac:dyDescent="0.3">
      <c r="A41" s="168">
        <v>33</v>
      </c>
      <c r="B41" s="79" t="s">
        <v>2967</v>
      </c>
      <c r="C41" s="48" t="s">
        <v>3183</v>
      </c>
      <c r="D41" s="48" t="s">
        <v>104</v>
      </c>
      <c r="E41" s="51">
        <v>400000</v>
      </c>
      <c r="F41" s="97"/>
      <c r="G41" s="169"/>
      <c r="H41" s="131"/>
      <c r="I41" s="51">
        <v>400000</v>
      </c>
    </row>
    <row r="42" spans="1:10" s="1" customFormat="1" x14ac:dyDescent="0.3">
      <c r="A42" s="168">
        <v>34</v>
      </c>
      <c r="B42" s="79" t="s">
        <v>2968</v>
      </c>
      <c r="C42" s="48" t="s">
        <v>3177</v>
      </c>
      <c r="D42" s="48" t="s">
        <v>2181</v>
      </c>
      <c r="E42" s="51">
        <v>580000</v>
      </c>
      <c r="F42" s="97"/>
      <c r="G42" s="169"/>
      <c r="H42" s="131"/>
      <c r="J42" s="51">
        <v>580000</v>
      </c>
    </row>
    <row r="43" spans="1:10" s="1" customFormat="1" x14ac:dyDescent="0.3">
      <c r="A43" s="168">
        <v>35</v>
      </c>
      <c r="B43" s="79" t="s">
        <v>2969</v>
      </c>
      <c r="C43" s="48" t="s">
        <v>3184</v>
      </c>
      <c r="D43" s="48" t="s">
        <v>2181</v>
      </c>
      <c r="E43" s="51">
        <v>580000</v>
      </c>
      <c r="F43" s="97"/>
      <c r="G43" s="169"/>
      <c r="H43" s="131"/>
      <c r="J43" s="51">
        <v>580000</v>
      </c>
    </row>
    <row r="44" spans="1:10" s="1" customFormat="1" x14ac:dyDescent="0.3">
      <c r="A44" s="168">
        <v>36</v>
      </c>
      <c r="B44" s="79" t="s">
        <v>2970</v>
      </c>
      <c r="C44" s="48" t="s">
        <v>3185</v>
      </c>
      <c r="D44" s="48" t="s">
        <v>2181</v>
      </c>
      <c r="E44" s="51">
        <v>580000</v>
      </c>
      <c r="F44" s="97"/>
      <c r="G44" s="169"/>
      <c r="H44" s="131"/>
      <c r="J44" s="51">
        <v>580000</v>
      </c>
    </row>
    <row r="45" spans="1:10" s="1" customFormat="1" x14ac:dyDescent="0.3">
      <c r="A45" s="168">
        <v>37</v>
      </c>
      <c r="B45" s="79" t="s">
        <v>2971</v>
      </c>
      <c r="C45" s="48" t="s">
        <v>3186</v>
      </c>
      <c r="D45" s="48" t="s">
        <v>104</v>
      </c>
      <c r="E45" s="51">
        <v>400000</v>
      </c>
      <c r="F45" s="97"/>
      <c r="G45" s="169"/>
      <c r="H45" s="131"/>
      <c r="J45" s="51">
        <v>400000</v>
      </c>
    </row>
    <row r="46" spans="1:10" s="1" customFormat="1" x14ac:dyDescent="0.3">
      <c r="A46" s="168">
        <v>38</v>
      </c>
      <c r="B46" s="79" t="s">
        <v>2972</v>
      </c>
      <c r="C46" s="48" t="s">
        <v>3187</v>
      </c>
      <c r="D46" s="48" t="s">
        <v>2181</v>
      </c>
      <c r="E46" s="51">
        <v>580000</v>
      </c>
      <c r="F46" s="97"/>
      <c r="G46" s="169"/>
      <c r="H46" s="131"/>
      <c r="J46" s="51">
        <v>580000</v>
      </c>
    </row>
    <row r="47" spans="1:10" s="1" customFormat="1" x14ac:dyDescent="0.3">
      <c r="A47" s="168">
        <v>39</v>
      </c>
      <c r="B47" s="79" t="s">
        <v>2973</v>
      </c>
      <c r="C47" s="48" t="s">
        <v>3188</v>
      </c>
      <c r="D47" s="48" t="s">
        <v>1044</v>
      </c>
      <c r="E47" s="51">
        <v>780000</v>
      </c>
      <c r="F47" s="97"/>
      <c r="G47" s="169"/>
      <c r="H47" s="131"/>
      <c r="J47" s="51">
        <v>780000</v>
      </c>
    </row>
    <row r="48" spans="1:10" s="1" customFormat="1" x14ac:dyDescent="0.3">
      <c r="A48" s="168">
        <v>40</v>
      </c>
      <c r="B48" s="79" t="s">
        <v>2974</v>
      </c>
      <c r="C48" s="48" t="s">
        <v>3189</v>
      </c>
      <c r="D48" s="48" t="s">
        <v>1044</v>
      </c>
      <c r="E48" s="51">
        <v>780000</v>
      </c>
      <c r="F48" s="97"/>
      <c r="G48" s="169"/>
      <c r="H48" s="131"/>
      <c r="J48" s="51">
        <v>780000</v>
      </c>
    </row>
    <row r="49" spans="1:10" s="1" customFormat="1" x14ac:dyDescent="0.3">
      <c r="A49" s="168">
        <v>41</v>
      </c>
      <c r="B49" s="79" t="s">
        <v>2975</v>
      </c>
      <c r="C49" s="48" t="s">
        <v>3190</v>
      </c>
      <c r="D49" s="52" t="s">
        <v>3345</v>
      </c>
      <c r="E49" s="51">
        <v>935000</v>
      </c>
      <c r="F49" s="97"/>
      <c r="G49" s="169"/>
      <c r="H49" s="131"/>
      <c r="J49" s="51">
        <v>935000</v>
      </c>
    </row>
    <row r="50" spans="1:10" s="1" customFormat="1" x14ac:dyDescent="0.3">
      <c r="A50" s="168">
        <v>42</v>
      </c>
      <c r="B50" s="79" t="s">
        <v>2976</v>
      </c>
      <c r="C50" s="48" t="s">
        <v>3191</v>
      </c>
      <c r="D50" s="48" t="s">
        <v>1044</v>
      </c>
      <c r="E50" s="51">
        <v>780000</v>
      </c>
      <c r="F50" s="97"/>
      <c r="G50" s="169"/>
      <c r="H50" s="131"/>
      <c r="J50" s="51">
        <v>780000</v>
      </c>
    </row>
    <row r="51" spans="1:10" s="1" customFormat="1" x14ac:dyDescent="0.3">
      <c r="A51" s="168">
        <v>43</v>
      </c>
      <c r="B51" s="79" t="s">
        <v>2977</v>
      </c>
      <c r="C51" s="48" t="s">
        <v>2177</v>
      </c>
      <c r="D51" s="48" t="s">
        <v>2181</v>
      </c>
      <c r="E51" s="51">
        <v>580000</v>
      </c>
      <c r="F51" s="97"/>
      <c r="G51" s="169"/>
      <c r="H51" s="131"/>
      <c r="J51" s="51">
        <v>580000</v>
      </c>
    </row>
    <row r="52" spans="1:10" s="1" customFormat="1" x14ac:dyDescent="0.3">
      <c r="A52" s="168">
        <v>44</v>
      </c>
      <c r="B52" s="79" t="s">
        <v>2978</v>
      </c>
      <c r="C52" s="48" t="s">
        <v>3192</v>
      </c>
      <c r="D52" s="48" t="s">
        <v>2181</v>
      </c>
      <c r="E52" s="51">
        <v>580000</v>
      </c>
      <c r="F52" s="97"/>
      <c r="G52" s="169"/>
      <c r="H52" s="131"/>
      <c r="J52" s="51">
        <v>580000</v>
      </c>
    </row>
    <row r="53" spans="1:10" s="1" customFormat="1" x14ac:dyDescent="0.3">
      <c r="A53" s="168">
        <v>45</v>
      </c>
      <c r="B53" s="79" t="s">
        <v>2979</v>
      </c>
      <c r="C53" s="48" t="s">
        <v>3193</v>
      </c>
      <c r="D53" s="48" t="s">
        <v>394</v>
      </c>
      <c r="E53" s="51">
        <v>780000</v>
      </c>
      <c r="F53" s="97"/>
      <c r="G53" s="169"/>
      <c r="H53" s="131"/>
      <c r="J53" s="51">
        <v>780000</v>
      </c>
    </row>
    <row r="54" spans="1:10" s="1" customFormat="1" x14ac:dyDescent="0.3">
      <c r="A54" s="168">
        <v>46</v>
      </c>
      <c r="B54" s="79" t="s">
        <v>2980</v>
      </c>
      <c r="C54" s="48" t="s">
        <v>3194</v>
      </c>
      <c r="D54" s="48" t="s">
        <v>2181</v>
      </c>
      <c r="E54" s="51">
        <v>580000</v>
      </c>
      <c r="F54" s="97"/>
      <c r="G54" s="169"/>
      <c r="H54" s="131"/>
      <c r="J54" s="51">
        <v>580000</v>
      </c>
    </row>
    <row r="55" spans="1:10" s="1" customFormat="1" x14ac:dyDescent="0.3">
      <c r="A55" s="168">
        <v>47</v>
      </c>
      <c r="B55" s="79" t="s">
        <v>2981</v>
      </c>
      <c r="C55" s="48" t="s">
        <v>3195</v>
      </c>
      <c r="D55" s="48" t="s">
        <v>1046</v>
      </c>
      <c r="E55" s="51">
        <v>480000</v>
      </c>
      <c r="F55" s="97"/>
      <c r="G55" s="169"/>
      <c r="H55" s="131"/>
      <c r="J55" s="51">
        <v>480000</v>
      </c>
    </row>
    <row r="56" spans="1:10" s="1" customFormat="1" x14ac:dyDescent="0.3">
      <c r="A56" s="168">
        <v>48</v>
      </c>
      <c r="B56" s="79" t="s">
        <v>2982</v>
      </c>
      <c r="C56" s="48" t="s">
        <v>3196</v>
      </c>
      <c r="D56" s="48" t="s">
        <v>2181</v>
      </c>
      <c r="E56" s="51">
        <v>580000</v>
      </c>
      <c r="F56" s="97"/>
      <c r="G56" s="169"/>
      <c r="H56" s="131"/>
      <c r="J56" s="51">
        <v>580000</v>
      </c>
    </row>
    <row r="57" spans="1:10" s="1" customFormat="1" x14ac:dyDescent="0.3">
      <c r="A57" s="168">
        <v>49</v>
      </c>
      <c r="B57" s="79" t="s">
        <v>2983</v>
      </c>
      <c r="C57" s="48" t="s">
        <v>3196</v>
      </c>
      <c r="D57" s="48" t="s">
        <v>1044</v>
      </c>
      <c r="E57" s="51">
        <v>780000</v>
      </c>
      <c r="F57" s="97"/>
      <c r="G57" s="169"/>
      <c r="H57" s="131"/>
      <c r="J57" s="51">
        <v>780000</v>
      </c>
    </row>
    <row r="58" spans="1:10" s="1" customFormat="1" x14ac:dyDescent="0.3">
      <c r="A58" s="168">
        <v>50</v>
      </c>
      <c r="B58" s="79" t="s">
        <v>2984</v>
      </c>
      <c r="C58" s="48" t="s">
        <v>3196</v>
      </c>
      <c r="D58" s="48" t="s">
        <v>394</v>
      </c>
      <c r="E58" s="51">
        <v>780000</v>
      </c>
      <c r="F58" s="97"/>
      <c r="G58" s="169"/>
      <c r="H58" s="131"/>
      <c r="J58" s="51">
        <v>780000</v>
      </c>
    </row>
    <row r="59" spans="1:10" s="1" customFormat="1" x14ac:dyDescent="0.3">
      <c r="A59" s="168">
        <v>51</v>
      </c>
      <c r="B59" s="79" t="s">
        <v>2985</v>
      </c>
      <c r="C59" s="48" t="s">
        <v>3197</v>
      </c>
      <c r="D59" s="48" t="s">
        <v>1044</v>
      </c>
      <c r="E59" s="51">
        <v>780000</v>
      </c>
      <c r="F59" s="97"/>
      <c r="G59" s="169"/>
      <c r="H59" s="131"/>
      <c r="J59" s="51">
        <v>780000</v>
      </c>
    </row>
    <row r="60" spans="1:10" s="1" customFormat="1" x14ac:dyDescent="0.3">
      <c r="A60" s="168">
        <v>52</v>
      </c>
      <c r="B60" s="79" t="s">
        <v>2986</v>
      </c>
      <c r="C60" s="48" t="s">
        <v>3198</v>
      </c>
      <c r="D60" s="48" t="s">
        <v>2181</v>
      </c>
      <c r="E60" s="51">
        <v>580000</v>
      </c>
      <c r="F60" s="97"/>
      <c r="G60" s="169"/>
      <c r="H60" s="131"/>
      <c r="J60" s="51">
        <v>580000</v>
      </c>
    </row>
    <row r="61" spans="1:10" s="1" customFormat="1" x14ac:dyDescent="0.3">
      <c r="A61" s="168">
        <v>53</v>
      </c>
      <c r="B61" s="79" t="s">
        <v>2987</v>
      </c>
      <c r="C61" s="48" t="s">
        <v>1936</v>
      </c>
      <c r="D61" s="48" t="s">
        <v>1044</v>
      </c>
      <c r="E61" s="51">
        <v>780000</v>
      </c>
      <c r="F61" s="97"/>
      <c r="G61" s="169"/>
      <c r="H61" s="131"/>
      <c r="J61" s="51">
        <v>780000</v>
      </c>
    </row>
    <row r="62" spans="1:10" s="1" customFormat="1" x14ac:dyDescent="0.3">
      <c r="A62" s="168">
        <v>54</v>
      </c>
      <c r="B62" s="79" t="s">
        <v>2988</v>
      </c>
      <c r="C62" s="48" t="s">
        <v>3199</v>
      </c>
      <c r="D62" s="48" t="s">
        <v>2181</v>
      </c>
      <c r="E62" s="51">
        <v>580000</v>
      </c>
      <c r="F62" s="97"/>
      <c r="G62" s="169"/>
      <c r="H62" s="131"/>
      <c r="J62" s="51">
        <v>580000</v>
      </c>
    </row>
    <row r="63" spans="1:10" s="1" customFormat="1" x14ac:dyDescent="0.3">
      <c r="A63" s="168">
        <v>55</v>
      </c>
      <c r="B63" s="79" t="s">
        <v>2989</v>
      </c>
      <c r="C63" s="48" t="s">
        <v>3200</v>
      </c>
      <c r="D63" s="48" t="s">
        <v>2181</v>
      </c>
      <c r="E63" s="51">
        <v>580000</v>
      </c>
      <c r="F63" s="97"/>
      <c r="G63" s="169"/>
      <c r="H63" s="131"/>
      <c r="J63" s="51">
        <v>580000</v>
      </c>
    </row>
    <row r="64" spans="1:10" s="1" customFormat="1" x14ac:dyDescent="0.3">
      <c r="A64" s="168">
        <v>56</v>
      </c>
      <c r="B64" s="79" t="s">
        <v>2990</v>
      </c>
      <c r="C64" s="48" t="s">
        <v>3201</v>
      </c>
      <c r="D64" s="48" t="s">
        <v>2181</v>
      </c>
      <c r="E64" s="51">
        <v>580000</v>
      </c>
      <c r="F64" s="97"/>
      <c r="G64" s="169"/>
      <c r="H64" s="131"/>
      <c r="J64" s="51">
        <v>580000</v>
      </c>
    </row>
    <row r="65" spans="1:10" s="1" customFormat="1" x14ac:dyDescent="0.3">
      <c r="A65" s="168">
        <v>57</v>
      </c>
      <c r="B65" s="79" t="s">
        <v>2991</v>
      </c>
      <c r="C65" s="48" t="s">
        <v>2862</v>
      </c>
      <c r="D65" s="48" t="s">
        <v>2181</v>
      </c>
      <c r="E65" s="51">
        <v>580000</v>
      </c>
      <c r="F65" s="97"/>
      <c r="G65" s="169"/>
      <c r="H65" s="131"/>
      <c r="J65" s="51">
        <v>580000</v>
      </c>
    </row>
    <row r="66" spans="1:10" s="1" customFormat="1" x14ac:dyDescent="0.3">
      <c r="A66" s="168">
        <v>58</v>
      </c>
      <c r="B66" s="79" t="s">
        <v>2992</v>
      </c>
      <c r="C66" s="48" t="s">
        <v>3202</v>
      </c>
      <c r="D66" s="48" t="s">
        <v>2182</v>
      </c>
      <c r="E66" s="51">
        <v>560000</v>
      </c>
      <c r="F66" s="97"/>
      <c r="G66" s="169"/>
      <c r="H66" s="131"/>
      <c r="J66" s="51">
        <v>560000</v>
      </c>
    </row>
    <row r="67" spans="1:10" s="1" customFormat="1" x14ac:dyDescent="0.3">
      <c r="A67" s="168">
        <v>59</v>
      </c>
      <c r="B67" s="79" t="s">
        <v>2993</v>
      </c>
      <c r="C67" s="48" t="s">
        <v>3202</v>
      </c>
      <c r="D67" s="48" t="s">
        <v>104</v>
      </c>
      <c r="E67" s="51">
        <v>400000</v>
      </c>
      <c r="F67" s="97"/>
      <c r="G67" s="169"/>
      <c r="H67" s="131"/>
      <c r="J67" s="51">
        <v>400000</v>
      </c>
    </row>
    <row r="68" spans="1:10" s="1" customFormat="1" x14ac:dyDescent="0.3">
      <c r="A68" s="168">
        <v>60</v>
      </c>
      <c r="B68" s="79" t="s">
        <v>2994</v>
      </c>
      <c r="C68" s="48" t="s">
        <v>260</v>
      </c>
      <c r="D68" s="48" t="s">
        <v>104</v>
      </c>
      <c r="E68" s="51">
        <v>400000</v>
      </c>
      <c r="F68" s="97"/>
      <c r="G68" s="169"/>
      <c r="H68" s="131"/>
      <c r="J68" s="51">
        <v>400000</v>
      </c>
    </row>
    <row r="69" spans="1:10" s="1" customFormat="1" x14ac:dyDescent="0.3">
      <c r="A69" s="168">
        <v>61</v>
      </c>
      <c r="B69" s="79" t="s">
        <v>2995</v>
      </c>
      <c r="C69" s="48" t="s">
        <v>3203</v>
      </c>
      <c r="D69" s="48" t="s">
        <v>2181</v>
      </c>
      <c r="E69" s="51">
        <v>580000</v>
      </c>
      <c r="F69" s="97"/>
      <c r="G69" s="169"/>
      <c r="H69" s="131"/>
      <c r="J69" s="51">
        <v>580000</v>
      </c>
    </row>
    <row r="70" spans="1:10" s="1" customFormat="1" x14ac:dyDescent="0.3">
      <c r="A70" s="168">
        <v>62</v>
      </c>
      <c r="B70" s="79" t="s">
        <v>2996</v>
      </c>
      <c r="C70" s="48" t="s">
        <v>3204</v>
      </c>
      <c r="D70" s="48" t="s">
        <v>2181</v>
      </c>
      <c r="E70" s="51">
        <v>580000</v>
      </c>
      <c r="F70" s="97"/>
      <c r="G70" s="169"/>
      <c r="H70" s="131"/>
      <c r="J70" s="51">
        <v>580000</v>
      </c>
    </row>
    <row r="71" spans="1:10" s="1" customFormat="1" x14ac:dyDescent="0.3">
      <c r="A71" s="168">
        <v>63</v>
      </c>
      <c r="B71" s="79" t="s">
        <v>2997</v>
      </c>
      <c r="C71" s="48" t="s">
        <v>3205</v>
      </c>
      <c r="D71" s="48" t="s">
        <v>2181</v>
      </c>
      <c r="E71" s="51">
        <v>580000</v>
      </c>
      <c r="F71" s="97"/>
      <c r="G71" s="169"/>
      <c r="H71" s="131"/>
      <c r="J71" s="51">
        <v>580000</v>
      </c>
    </row>
    <row r="72" spans="1:10" s="1" customFormat="1" x14ac:dyDescent="0.3">
      <c r="A72" s="168">
        <v>64</v>
      </c>
      <c r="B72" s="79" t="s">
        <v>2998</v>
      </c>
      <c r="C72" s="48" t="s">
        <v>3206</v>
      </c>
      <c r="D72" s="48" t="s">
        <v>2181</v>
      </c>
      <c r="E72" s="51">
        <v>580000</v>
      </c>
      <c r="F72" s="97"/>
      <c r="G72" s="169"/>
      <c r="H72" s="131"/>
      <c r="J72" s="51">
        <v>580000</v>
      </c>
    </row>
    <row r="73" spans="1:10" s="1" customFormat="1" x14ac:dyDescent="0.3">
      <c r="A73" s="168">
        <v>65</v>
      </c>
      <c r="B73" s="79" t="s">
        <v>2999</v>
      </c>
      <c r="C73" s="48" t="s">
        <v>3207</v>
      </c>
      <c r="D73" s="48" t="s">
        <v>2181</v>
      </c>
      <c r="E73" s="51">
        <v>580000</v>
      </c>
      <c r="F73" s="97"/>
      <c r="G73" s="169"/>
      <c r="H73" s="131"/>
      <c r="J73" s="51">
        <v>580000</v>
      </c>
    </row>
    <row r="74" spans="1:10" s="1" customFormat="1" x14ac:dyDescent="0.3">
      <c r="A74" s="168">
        <v>66</v>
      </c>
      <c r="B74" s="79" t="s">
        <v>3000</v>
      </c>
      <c r="C74" s="48" t="s">
        <v>164</v>
      </c>
      <c r="D74" s="48" t="s">
        <v>2181</v>
      </c>
      <c r="E74" s="51">
        <v>580000</v>
      </c>
      <c r="F74" s="97"/>
      <c r="G74" s="169"/>
      <c r="H74" s="131"/>
      <c r="J74" s="51">
        <v>580000</v>
      </c>
    </row>
    <row r="75" spans="1:10" s="1" customFormat="1" x14ac:dyDescent="0.3">
      <c r="A75" s="168">
        <v>67</v>
      </c>
      <c r="B75" s="79" t="s">
        <v>3001</v>
      </c>
      <c r="C75" s="48" t="s">
        <v>3208</v>
      </c>
      <c r="D75" s="48" t="s">
        <v>2181</v>
      </c>
      <c r="E75" s="51">
        <v>580000</v>
      </c>
      <c r="F75" s="97"/>
      <c r="G75" s="169"/>
      <c r="H75" s="131"/>
      <c r="J75" s="51">
        <v>580000</v>
      </c>
    </row>
    <row r="76" spans="1:10" s="1" customFormat="1" x14ac:dyDescent="0.3">
      <c r="A76" s="168">
        <v>68</v>
      </c>
      <c r="B76" s="79" t="s">
        <v>3002</v>
      </c>
      <c r="C76" s="48" t="s">
        <v>3209</v>
      </c>
      <c r="D76" s="48" t="s">
        <v>2181</v>
      </c>
      <c r="E76" s="51">
        <v>580000</v>
      </c>
      <c r="F76" s="97"/>
      <c r="G76" s="169"/>
      <c r="H76" s="131"/>
      <c r="J76" s="51">
        <v>580000</v>
      </c>
    </row>
    <row r="77" spans="1:10" s="1" customFormat="1" x14ac:dyDescent="0.3">
      <c r="A77" s="168">
        <v>69</v>
      </c>
      <c r="B77" s="79" t="s">
        <v>3003</v>
      </c>
      <c r="C77" s="48" t="s">
        <v>3210</v>
      </c>
      <c r="D77" s="48" t="s">
        <v>2181</v>
      </c>
      <c r="E77" s="51">
        <v>580000</v>
      </c>
      <c r="F77" s="97"/>
      <c r="G77" s="169"/>
      <c r="H77" s="131"/>
      <c r="J77" s="51">
        <v>580000</v>
      </c>
    </row>
    <row r="78" spans="1:10" s="1" customFormat="1" x14ac:dyDescent="0.3">
      <c r="A78" s="168">
        <v>70</v>
      </c>
      <c r="B78" s="79" t="s">
        <v>3004</v>
      </c>
      <c r="C78" s="48" t="s">
        <v>3211</v>
      </c>
      <c r="D78" s="48" t="s">
        <v>1044</v>
      </c>
      <c r="E78" s="51">
        <v>780000</v>
      </c>
      <c r="F78" s="97"/>
      <c r="G78" s="169"/>
      <c r="H78" s="131"/>
      <c r="J78" s="51">
        <v>780000</v>
      </c>
    </row>
    <row r="79" spans="1:10" s="1" customFormat="1" x14ac:dyDescent="0.3">
      <c r="A79" s="168">
        <v>71</v>
      </c>
      <c r="B79" s="79" t="s">
        <v>3005</v>
      </c>
      <c r="C79" s="48" t="s">
        <v>3212</v>
      </c>
      <c r="D79" s="48" t="s">
        <v>1044</v>
      </c>
      <c r="E79" s="51">
        <v>300000</v>
      </c>
      <c r="F79" s="97"/>
      <c r="G79" s="48" t="s">
        <v>3347</v>
      </c>
      <c r="H79" s="131"/>
      <c r="J79" s="51">
        <v>300000</v>
      </c>
    </row>
    <row r="80" spans="1:10" s="1" customFormat="1" x14ac:dyDescent="0.3">
      <c r="A80" s="168">
        <v>72</v>
      </c>
      <c r="B80" s="79" t="s">
        <v>3006</v>
      </c>
      <c r="C80" s="48" t="s">
        <v>3213</v>
      </c>
      <c r="D80" s="48" t="s">
        <v>1044</v>
      </c>
      <c r="E80" s="51">
        <v>300000</v>
      </c>
      <c r="F80" s="97"/>
      <c r="G80" s="48" t="s">
        <v>3348</v>
      </c>
      <c r="H80" s="131"/>
      <c r="J80" s="51">
        <v>300000</v>
      </c>
    </row>
    <row r="81" spans="1:10" s="83" customFormat="1" x14ac:dyDescent="0.3">
      <c r="A81" s="168">
        <v>73</v>
      </c>
      <c r="B81" s="79" t="s">
        <v>3007</v>
      </c>
      <c r="C81" s="48" t="s">
        <v>3214</v>
      </c>
      <c r="D81" s="48" t="s">
        <v>1044</v>
      </c>
      <c r="E81" s="51">
        <v>300000</v>
      </c>
      <c r="F81" s="97"/>
      <c r="G81" s="48" t="s">
        <v>3349</v>
      </c>
      <c r="H81" s="131"/>
      <c r="J81" s="51">
        <v>300000</v>
      </c>
    </row>
    <row r="82" spans="1:10" s="83" customFormat="1" x14ac:dyDescent="0.3">
      <c r="A82" s="168">
        <v>74</v>
      </c>
      <c r="B82" s="79" t="s">
        <v>3008</v>
      </c>
      <c r="C82" s="48" t="s">
        <v>3215</v>
      </c>
      <c r="D82" s="48" t="s">
        <v>1044</v>
      </c>
      <c r="E82" s="51">
        <v>300000</v>
      </c>
      <c r="F82" s="97"/>
      <c r="G82" s="48" t="s">
        <v>3350</v>
      </c>
      <c r="H82" s="131"/>
      <c r="J82" s="51">
        <v>300000</v>
      </c>
    </row>
    <row r="83" spans="1:10" s="1" customFormat="1" x14ac:dyDescent="0.3">
      <c r="A83" s="168">
        <v>75</v>
      </c>
      <c r="B83" s="79" t="s">
        <v>3009</v>
      </c>
      <c r="C83" s="48" t="s">
        <v>3216</v>
      </c>
      <c r="D83" s="48" t="s">
        <v>2182</v>
      </c>
      <c r="E83" s="51">
        <v>560000</v>
      </c>
      <c r="F83" s="97"/>
      <c r="G83" s="169"/>
      <c r="H83" s="131"/>
      <c r="J83" s="51">
        <v>560000</v>
      </c>
    </row>
    <row r="84" spans="1:10" s="1" customFormat="1" x14ac:dyDescent="0.3">
      <c r="A84" s="168">
        <v>76</v>
      </c>
      <c r="B84" s="79" t="s">
        <v>3010</v>
      </c>
      <c r="C84" s="48" t="s">
        <v>3216</v>
      </c>
      <c r="D84" s="48" t="s">
        <v>104</v>
      </c>
      <c r="E84" s="51">
        <v>400000</v>
      </c>
      <c r="F84" s="97"/>
      <c r="G84" s="169"/>
      <c r="H84" s="131"/>
      <c r="J84" s="51">
        <v>400000</v>
      </c>
    </row>
    <row r="85" spans="1:10" s="1" customFormat="1" x14ac:dyDescent="0.3">
      <c r="A85" s="168">
        <v>77</v>
      </c>
      <c r="B85" s="79" t="s">
        <v>3011</v>
      </c>
      <c r="C85" s="48" t="s">
        <v>3217</v>
      </c>
      <c r="D85" s="48" t="s">
        <v>2182</v>
      </c>
      <c r="E85" s="51">
        <v>560000</v>
      </c>
      <c r="F85" s="97"/>
      <c r="G85" s="169"/>
      <c r="H85" s="131"/>
      <c r="J85" s="51">
        <v>560000</v>
      </c>
    </row>
    <row r="86" spans="1:10" s="1" customFormat="1" x14ac:dyDescent="0.3">
      <c r="A86" s="168">
        <v>78</v>
      </c>
      <c r="B86" s="79" t="s">
        <v>3012</v>
      </c>
      <c r="C86" s="48" t="s">
        <v>3217</v>
      </c>
      <c r="D86" s="48" t="s">
        <v>104</v>
      </c>
      <c r="E86" s="51">
        <v>400000</v>
      </c>
      <c r="F86" s="97"/>
      <c r="G86" s="169"/>
      <c r="H86" s="131"/>
      <c r="J86" s="51">
        <v>400000</v>
      </c>
    </row>
    <row r="87" spans="1:10" s="1" customFormat="1" x14ac:dyDescent="0.3">
      <c r="A87" s="168">
        <v>79</v>
      </c>
      <c r="B87" s="79" t="s">
        <v>3013</v>
      </c>
      <c r="C87" s="48" t="s">
        <v>767</v>
      </c>
      <c r="D87" s="48" t="s">
        <v>1044</v>
      </c>
      <c r="E87" s="51">
        <v>780000</v>
      </c>
      <c r="F87" s="97"/>
      <c r="G87" s="169"/>
      <c r="H87" s="131"/>
      <c r="J87" s="51">
        <v>780000</v>
      </c>
    </row>
    <row r="88" spans="1:10" s="1" customFormat="1" x14ac:dyDescent="0.3">
      <c r="A88" s="168">
        <v>80</v>
      </c>
      <c r="B88" s="79" t="s">
        <v>3014</v>
      </c>
      <c r="C88" s="48" t="s">
        <v>3218</v>
      </c>
      <c r="D88" s="48" t="s">
        <v>1044</v>
      </c>
      <c r="E88" s="51">
        <v>780000</v>
      </c>
      <c r="F88" s="97"/>
      <c r="G88" s="169"/>
      <c r="H88" s="131"/>
      <c r="J88" s="51">
        <v>780000</v>
      </c>
    </row>
    <row r="89" spans="1:10" s="1" customFormat="1" x14ac:dyDescent="0.3">
      <c r="A89" s="168">
        <v>81</v>
      </c>
      <c r="B89" s="79" t="s">
        <v>3015</v>
      </c>
      <c r="C89" s="48" t="s">
        <v>3219</v>
      </c>
      <c r="D89" s="48" t="s">
        <v>1044</v>
      </c>
      <c r="E89" s="51">
        <v>780000</v>
      </c>
      <c r="F89" s="97"/>
      <c r="G89" s="169"/>
      <c r="H89" s="131"/>
      <c r="J89" s="51">
        <v>780000</v>
      </c>
    </row>
    <row r="90" spans="1:10" s="1" customFormat="1" x14ac:dyDescent="0.3">
      <c r="A90" s="168">
        <v>82</v>
      </c>
      <c r="B90" s="79" t="s">
        <v>3016</v>
      </c>
      <c r="C90" s="48" t="s">
        <v>3220</v>
      </c>
      <c r="D90" s="48" t="s">
        <v>1044</v>
      </c>
      <c r="E90" s="51">
        <v>780000</v>
      </c>
      <c r="F90" s="97"/>
      <c r="G90" s="169"/>
      <c r="H90" s="131"/>
      <c r="J90" s="51">
        <v>780000</v>
      </c>
    </row>
    <row r="91" spans="1:10" s="1" customFormat="1" x14ac:dyDescent="0.3">
      <c r="A91" s="168">
        <v>83</v>
      </c>
      <c r="B91" s="79" t="s">
        <v>3017</v>
      </c>
      <c r="C91" s="48" t="s">
        <v>3221</v>
      </c>
      <c r="D91" s="48" t="s">
        <v>1044</v>
      </c>
      <c r="E91" s="51">
        <v>780000</v>
      </c>
      <c r="F91" s="97"/>
      <c r="G91" s="169"/>
      <c r="H91" s="131"/>
      <c r="J91" s="51">
        <v>780000</v>
      </c>
    </row>
    <row r="92" spans="1:10" s="1" customFormat="1" x14ac:dyDescent="0.3">
      <c r="A92" s="168">
        <v>84</v>
      </c>
      <c r="B92" s="79" t="s">
        <v>3018</v>
      </c>
      <c r="C92" s="48" t="s">
        <v>3222</v>
      </c>
      <c r="D92" s="48" t="s">
        <v>1044</v>
      </c>
      <c r="E92" s="51">
        <v>780000</v>
      </c>
      <c r="F92" s="97"/>
      <c r="G92" s="169"/>
      <c r="H92" s="131"/>
      <c r="J92" s="51">
        <v>780000</v>
      </c>
    </row>
    <row r="93" spans="1:10" s="1" customFormat="1" x14ac:dyDescent="0.3">
      <c r="A93" s="168">
        <v>85</v>
      </c>
      <c r="B93" s="79" t="s">
        <v>3019</v>
      </c>
      <c r="C93" s="48" t="s">
        <v>3223</v>
      </c>
      <c r="D93" s="48" t="s">
        <v>1044</v>
      </c>
      <c r="E93" s="51">
        <v>780000</v>
      </c>
      <c r="F93" s="97"/>
      <c r="G93" s="169"/>
      <c r="H93" s="131"/>
      <c r="J93" s="51">
        <v>780000</v>
      </c>
    </row>
    <row r="94" spans="1:10" s="1" customFormat="1" x14ac:dyDescent="0.3">
      <c r="A94" s="168">
        <v>86</v>
      </c>
      <c r="B94" s="79" t="s">
        <v>3020</v>
      </c>
      <c r="C94" s="48" t="s">
        <v>3224</v>
      </c>
      <c r="D94" s="48" t="s">
        <v>104</v>
      </c>
      <c r="E94" s="51">
        <v>400000</v>
      </c>
      <c r="F94" s="97"/>
      <c r="G94" s="169"/>
      <c r="H94" s="131"/>
      <c r="J94" s="51">
        <v>400000</v>
      </c>
    </row>
    <row r="95" spans="1:10" s="1" customFormat="1" x14ac:dyDescent="0.3">
      <c r="A95" s="168">
        <v>87</v>
      </c>
      <c r="B95" s="79" t="s">
        <v>3021</v>
      </c>
      <c r="C95" s="48" t="s">
        <v>3225</v>
      </c>
      <c r="D95" s="48" t="s">
        <v>1044</v>
      </c>
      <c r="E95" s="51">
        <v>780000</v>
      </c>
      <c r="F95" s="97"/>
      <c r="G95" s="169"/>
      <c r="H95" s="131"/>
      <c r="J95" s="51">
        <v>780000</v>
      </c>
    </row>
    <row r="96" spans="1:10" s="1" customFormat="1" x14ac:dyDescent="0.3">
      <c r="A96" s="168">
        <v>88</v>
      </c>
      <c r="B96" s="79" t="s">
        <v>3022</v>
      </c>
      <c r="C96" s="48" t="s">
        <v>3226</v>
      </c>
      <c r="D96" s="48" t="s">
        <v>1044</v>
      </c>
      <c r="E96" s="51">
        <v>780000</v>
      </c>
      <c r="F96" s="97"/>
      <c r="G96" s="169"/>
      <c r="H96" s="131"/>
      <c r="J96" s="51">
        <v>780000</v>
      </c>
    </row>
    <row r="97" spans="1:10" s="1" customFormat="1" x14ac:dyDescent="0.3">
      <c r="A97" s="168">
        <v>89</v>
      </c>
      <c r="B97" s="79" t="s">
        <v>3023</v>
      </c>
      <c r="C97" s="48" t="s">
        <v>73</v>
      </c>
      <c r="D97" s="48" t="s">
        <v>2182</v>
      </c>
      <c r="E97" s="51">
        <v>560000</v>
      </c>
      <c r="F97" s="97"/>
      <c r="G97" s="169"/>
      <c r="H97" s="131"/>
      <c r="J97" s="51">
        <v>560000</v>
      </c>
    </row>
    <row r="98" spans="1:10" s="1" customFormat="1" x14ac:dyDescent="0.3">
      <c r="A98" s="168">
        <v>90</v>
      </c>
      <c r="B98" s="79" t="s">
        <v>3024</v>
      </c>
      <c r="C98" s="48" t="s">
        <v>3227</v>
      </c>
      <c r="D98" s="48" t="s">
        <v>1044</v>
      </c>
      <c r="E98" s="51">
        <v>780000</v>
      </c>
      <c r="F98" s="97"/>
      <c r="G98" s="169"/>
      <c r="H98" s="131"/>
      <c r="J98" s="51">
        <v>780000</v>
      </c>
    </row>
    <row r="99" spans="1:10" s="1" customFormat="1" x14ac:dyDescent="0.3">
      <c r="A99" s="168">
        <v>91</v>
      </c>
      <c r="B99" s="79" t="s">
        <v>3025</v>
      </c>
      <c r="C99" s="48" t="s">
        <v>3228</v>
      </c>
      <c r="D99" s="48" t="s">
        <v>1044</v>
      </c>
      <c r="E99" s="51">
        <v>780000</v>
      </c>
      <c r="F99" s="97"/>
      <c r="G99" s="169"/>
      <c r="H99" s="131"/>
      <c r="J99" s="51">
        <v>780000</v>
      </c>
    </row>
    <row r="100" spans="1:10" s="1" customFormat="1" x14ac:dyDescent="0.3">
      <c r="A100" s="168">
        <v>92</v>
      </c>
      <c r="B100" s="79" t="s">
        <v>3026</v>
      </c>
      <c r="C100" s="48" t="s">
        <v>3229</v>
      </c>
      <c r="D100" s="48" t="s">
        <v>104</v>
      </c>
      <c r="E100" s="51">
        <v>400000</v>
      </c>
      <c r="F100" s="97"/>
      <c r="G100" s="169"/>
      <c r="H100" s="131"/>
      <c r="J100" s="51">
        <v>400000</v>
      </c>
    </row>
    <row r="101" spans="1:10" s="1" customFormat="1" x14ac:dyDescent="0.3">
      <c r="A101" s="168">
        <v>93</v>
      </c>
      <c r="B101" s="79" t="s">
        <v>3027</v>
      </c>
      <c r="C101" s="48" t="s">
        <v>3230</v>
      </c>
      <c r="D101" s="48" t="s">
        <v>104</v>
      </c>
      <c r="E101" s="51">
        <v>400000</v>
      </c>
      <c r="F101" s="97"/>
      <c r="G101" s="169"/>
      <c r="H101" s="131"/>
      <c r="J101" s="51">
        <v>400000</v>
      </c>
    </row>
    <row r="102" spans="1:10" s="1" customFormat="1" x14ac:dyDescent="0.3">
      <c r="A102" s="168">
        <v>94</v>
      </c>
      <c r="B102" s="79" t="s">
        <v>3028</v>
      </c>
      <c r="C102" s="48" t="s">
        <v>3231</v>
      </c>
      <c r="D102" s="48" t="s">
        <v>104</v>
      </c>
      <c r="E102" s="51">
        <v>400000</v>
      </c>
      <c r="F102" s="97"/>
      <c r="G102" s="169"/>
      <c r="H102" s="131"/>
      <c r="J102" s="51">
        <v>400000</v>
      </c>
    </row>
    <row r="103" spans="1:10" s="1" customFormat="1" x14ac:dyDescent="0.3">
      <c r="A103" s="168">
        <v>95</v>
      </c>
      <c r="B103" s="79" t="s">
        <v>3029</v>
      </c>
      <c r="C103" s="48" t="s">
        <v>2883</v>
      </c>
      <c r="D103" s="48" t="s">
        <v>2181</v>
      </c>
      <c r="E103" s="51">
        <v>580000</v>
      </c>
      <c r="F103" s="97"/>
      <c r="G103" s="169"/>
      <c r="H103" s="131"/>
      <c r="J103" s="51">
        <v>580000</v>
      </c>
    </row>
    <row r="104" spans="1:10" s="1" customFormat="1" x14ac:dyDescent="0.3">
      <c r="A104" s="168">
        <v>96</v>
      </c>
      <c r="B104" s="79" t="s">
        <v>3030</v>
      </c>
      <c r="C104" s="48" t="s">
        <v>3232</v>
      </c>
      <c r="D104" s="48" t="s">
        <v>1044</v>
      </c>
      <c r="E104" s="51">
        <v>780000</v>
      </c>
      <c r="F104" s="97"/>
      <c r="G104" s="169"/>
      <c r="H104" s="131"/>
      <c r="I104" s="51">
        <v>780000</v>
      </c>
    </row>
    <row r="105" spans="1:10" s="1" customFormat="1" x14ac:dyDescent="0.3">
      <c r="A105" s="168">
        <v>97</v>
      </c>
      <c r="B105" s="79" t="s">
        <v>3031</v>
      </c>
      <c r="C105" s="48" t="s">
        <v>3233</v>
      </c>
      <c r="D105" s="48" t="s">
        <v>1044</v>
      </c>
      <c r="E105" s="51">
        <v>780000</v>
      </c>
      <c r="F105" s="97"/>
      <c r="G105" s="169"/>
      <c r="H105" s="131"/>
      <c r="I105" s="51">
        <v>780000</v>
      </c>
    </row>
    <row r="106" spans="1:10" s="1" customFormat="1" x14ac:dyDescent="0.3">
      <c r="A106" s="168">
        <v>98</v>
      </c>
      <c r="B106" s="79" t="s">
        <v>3032</v>
      </c>
      <c r="C106" s="48" t="s">
        <v>3234</v>
      </c>
      <c r="D106" s="48" t="s">
        <v>1044</v>
      </c>
      <c r="E106" s="51">
        <v>780000</v>
      </c>
      <c r="F106" s="97"/>
      <c r="G106" s="169"/>
      <c r="H106" s="131"/>
      <c r="I106" s="51">
        <v>780000</v>
      </c>
    </row>
    <row r="107" spans="1:10" s="1" customFormat="1" x14ac:dyDescent="0.3">
      <c r="A107" s="168">
        <v>99</v>
      </c>
      <c r="B107" s="79" t="s">
        <v>3033</v>
      </c>
      <c r="C107" s="48" t="s">
        <v>3235</v>
      </c>
      <c r="D107" s="48" t="s">
        <v>1044</v>
      </c>
      <c r="E107" s="51">
        <v>780000</v>
      </c>
      <c r="F107" s="97"/>
      <c r="G107" s="169"/>
      <c r="H107" s="131"/>
      <c r="I107" s="51">
        <v>780000</v>
      </c>
    </row>
    <row r="108" spans="1:10" s="1" customFormat="1" x14ac:dyDescent="0.3">
      <c r="A108" s="168">
        <v>100</v>
      </c>
      <c r="B108" s="79" t="s">
        <v>3034</v>
      </c>
      <c r="C108" s="48" t="s">
        <v>3236</v>
      </c>
      <c r="D108" s="48" t="s">
        <v>1044</v>
      </c>
      <c r="E108" s="51">
        <v>780000</v>
      </c>
      <c r="F108" s="97"/>
      <c r="G108" s="169"/>
      <c r="H108" s="131"/>
      <c r="I108" s="51">
        <v>780000</v>
      </c>
    </row>
    <row r="109" spans="1:10" s="1" customFormat="1" x14ac:dyDescent="0.3">
      <c r="A109" s="168">
        <v>101</v>
      </c>
      <c r="B109" s="79" t="s">
        <v>3035</v>
      </c>
      <c r="C109" s="48" t="s">
        <v>3237</v>
      </c>
      <c r="D109" s="48" t="s">
        <v>1044</v>
      </c>
      <c r="E109" s="51">
        <v>780000</v>
      </c>
      <c r="F109" s="97"/>
      <c r="G109" s="169"/>
      <c r="H109" s="131"/>
      <c r="I109" s="51">
        <v>780000</v>
      </c>
    </row>
    <row r="110" spans="1:10" s="1" customFormat="1" x14ac:dyDescent="0.3">
      <c r="A110" s="168">
        <v>102</v>
      </c>
      <c r="B110" s="79" t="s">
        <v>3036</v>
      </c>
      <c r="C110" s="48" t="s">
        <v>3238</v>
      </c>
      <c r="D110" s="48" t="s">
        <v>1044</v>
      </c>
      <c r="E110" s="51">
        <v>780000</v>
      </c>
      <c r="F110" s="97"/>
      <c r="G110" s="169"/>
      <c r="H110" s="131"/>
      <c r="I110" s="51">
        <v>780000</v>
      </c>
    </row>
    <row r="111" spans="1:10" s="1" customFormat="1" x14ac:dyDescent="0.3">
      <c r="A111" s="168">
        <v>103</v>
      </c>
      <c r="B111" s="79" t="s">
        <v>3037</v>
      </c>
      <c r="C111" s="48" t="s">
        <v>3239</v>
      </c>
      <c r="D111" s="48" t="s">
        <v>2181</v>
      </c>
      <c r="E111" s="51">
        <v>580000</v>
      </c>
      <c r="F111" s="97"/>
      <c r="G111" s="169"/>
      <c r="H111" s="131"/>
      <c r="I111" s="51">
        <v>580000</v>
      </c>
    </row>
    <row r="112" spans="1:10" s="1" customFormat="1" x14ac:dyDescent="0.3">
      <c r="A112" s="168">
        <v>104</v>
      </c>
      <c r="B112" s="79" t="s">
        <v>3038</v>
      </c>
      <c r="C112" s="48" t="s">
        <v>3240</v>
      </c>
      <c r="D112" s="48" t="s">
        <v>1044</v>
      </c>
      <c r="E112" s="51">
        <v>780000</v>
      </c>
      <c r="F112" s="97"/>
      <c r="G112" s="169"/>
      <c r="H112" s="131"/>
      <c r="I112" s="51">
        <v>780000</v>
      </c>
    </row>
    <row r="113" spans="1:10" s="1" customFormat="1" x14ac:dyDescent="0.3">
      <c r="A113" s="168">
        <v>105</v>
      </c>
      <c r="B113" s="79" t="s">
        <v>3039</v>
      </c>
      <c r="C113" s="48" t="s">
        <v>3241</v>
      </c>
      <c r="D113" s="48" t="s">
        <v>1044</v>
      </c>
      <c r="E113" s="51">
        <v>780000</v>
      </c>
      <c r="F113" s="97"/>
      <c r="G113" s="169"/>
      <c r="H113" s="131"/>
      <c r="I113" s="51">
        <v>780000</v>
      </c>
    </row>
    <row r="114" spans="1:10" s="1" customFormat="1" x14ac:dyDescent="0.3">
      <c r="A114" s="168">
        <v>106</v>
      </c>
      <c r="B114" s="79" t="s">
        <v>3040</v>
      </c>
      <c r="C114" s="48" t="s">
        <v>3242</v>
      </c>
      <c r="D114" s="48" t="s">
        <v>104</v>
      </c>
      <c r="E114" s="51">
        <v>400000</v>
      </c>
      <c r="F114" s="97"/>
      <c r="G114" s="169"/>
      <c r="H114" s="131"/>
      <c r="I114" s="51">
        <v>400000</v>
      </c>
    </row>
    <row r="115" spans="1:10" s="1" customFormat="1" x14ac:dyDescent="0.3">
      <c r="A115" s="168">
        <v>107</v>
      </c>
      <c r="B115" s="79" t="s">
        <v>3041</v>
      </c>
      <c r="C115" s="48" t="s">
        <v>3243</v>
      </c>
      <c r="D115" s="48" t="s">
        <v>2181</v>
      </c>
      <c r="E115" s="51">
        <v>580000</v>
      </c>
      <c r="F115" s="97"/>
      <c r="G115" s="169"/>
      <c r="H115" s="131"/>
      <c r="I115" s="51">
        <v>580000</v>
      </c>
    </row>
    <row r="116" spans="1:10" s="1" customFormat="1" x14ac:dyDescent="0.3">
      <c r="A116" s="168">
        <v>108</v>
      </c>
      <c r="B116" s="79" t="s">
        <v>3042</v>
      </c>
      <c r="C116" s="48" t="s">
        <v>3244</v>
      </c>
      <c r="D116" s="48" t="s">
        <v>1044</v>
      </c>
      <c r="E116" s="51">
        <v>780000</v>
      </c>
      <c r="F116" s="97"/>
      <c r="G116" s="169"/>
      <c r="H116" s="131"/>
      <c r="I116" s="51">
        <v>780000</v>
      </c>
    </row>
    <row r="117" spans="1:10" s="1" customFormat="1" x14ac:dyDescent="0.3">
      <c r="A117" s="168">
        <v>109</v>
      </c>
      <c r="B117" s="79" t="s">
        <v>3043</v>
      </c>
      <c r="C117" s="48" t="s">
        <v>3245</v>
      </c>
      <c r="D117" s="48" t="s">
        <v>1044</v>
      </c>
      <c r="E117" s="51">
        <v>780000</v>
      </c>
      <c r="F117" s="97"/>
      <c r="G117" s="169"/>
      <c r="H117" s="131"/>
      <c r="J117" s="51">
        <v>780000</v>
      </c>
    </row>
    <row r="118" spans="1:10" s="1" customFormat="1" x14ac:dyDescent="0.3">
      <c r="A118" s="168">
        <v>110</v>
      </c>
      <c r="B118" s="79" t="s">
        <v>3044</v>
      </c>
      <c r="C118" s="48" t="s">
        <v>3246</v>
      </c>
      <c r="D118" s="48" t="s">
        <v>2181</v>
      </c>
      <c r="E118" s="51">
        <v>580000</v>
      </c>
      <c r="F118" s="97"/>
      <c r="G118" s="169"/>
      <c r="H118" s="131"/>
      <c r="J118" s="51">
        <v>580000</v>
      </c>
    </row>
    <row r="119" spans="1:10" s="1" customFormat="1" x14ac:dyDescent="0.3">
      <c r="A119" s="168">
        <v>111</v>
      </c>
      <c r="B119" s="79" t="s">
        <v>3045</v>
      </c>
      <c r="C119" s="48" t="s">
        <v>3247</v>
      </c>
      <c r="D119" s="48" t="s">
        <v>1044</v>
      </c>
      <c r="E119" s="51">
        <v>780000</v>
      </c>
      <c r="F119" s="97"/>
      <c r="G119" s="169"/>
      <c r="H119" s="131"/>
      <c r="J119" s="51">
        <v>780000</v>
      </c>
    </row>
    <row r="120" spans="1:10" s="1" customFormat="1" x14ac:dyDescent="0.3">
      <c r="A120" s="168">
        <v>112</v>
      </c>
      <c r="B120" s="79" t="s">
        <v>3046</v>
      </c>
      <c r="C120" s="48" t="s">
        <v>3248</v>
      </c>
      <c r="D120" s="48" t="s">
        <v>2181</v>
      </c>
      <c r="E120" s="51">
        <v>580000</v>
      </c>
      <c r="F120" s="97"/>
      <c r="G120" s="169"/>
      <c r="H120" s="131"/>
      <c r="J120" s="51">
        <v>580000</v>
      </c>
    </row>
    <row r="121" spans="1:10" s="1" customFormat="1" x14ac:dyDescent="0.3">
      <c r="A121" s="168">
        <v>113</v>
      </c>
      <c r="B121" s="79" t="s">
        <v>3047</v>
      </c>
      <c r="C121" s="48" t="s">
        <v>3249</v>
      </c>
      <c r="D121" s="48" t="s">
        <v>1044</v>
      </c>
      <c r="E121" s="51">
        <v>780000</v>
      </c>
      <c r="F121" s="97"/>
      <c r="G121" s="169"/>
      <c r="H121" s="131"/>
      <c r="J121" s="51">
        <v>780000</v>
      </c>
    </row>
    <row r="122" spans="1:10" s="1" customFormat="1" x14ac:dyDescent="0.3">
      <c r="A122" s="168">
        <v>114</v>
      </c>
      <c r="B122" s="79" t="s">
        <v>3048</v>
      </c>
      <c r="C122" s="48" t="s">
        <v>3250</v>
      </c>
      <c r="D122" s="48" t="s">
        <v>97</v>
      </c>
      <c r="E122" s="51">
        <v>640000</v>
      </c>
      <c r="F122" s="97"/>
      <c r="G122" s="169"/>
      <c r="H122" s="131"/>
      <c r="J122" s="51">
        <v>640000</v>
      </c>
    </row>
    <row r="123" spans="1:10" s="1" customFormat="1" x14ac:dyDescent="0.3">
      <c r="A123" s="168">
        <v>115</v>
      </c>
      <c r="B123" s="79" t="s">
        <v>3049</v>
      </c>
      <c r="C123" s="48" t="s">
        <v>3251</v>
      </c>
      <c r="D123" s="48" t="s">
        <v>1044</v>
      </c>
      <c r="E123" s="51">
        <v>780000</v>
      </c>
      <c r="F123" s="97"/>
      <c r="G123" s="169"/>
      <c r="H123" s="131"/>
      <c r="J123" s="51">
        <v>780000</v>
      </c>
    </row>
    <row r="124" spans="1:10" s="1" customFormat="1" x14ac:dyDescent="0.3">
      <c r="A124" s="168">
        <v>116</v>
      </c>
      <c r="B124" s="79" t="s">
        <v>3050</v>
      </c>
      <c r="C124" s="48" t="s">
        <v>3252</v>
      </c>
      <c r="D124" s="48" t="s">
        <v>1044</v>
      </c>
      <c r="E124" s="51">
        <v>780000</v>
      </c>
      <c r="F124" s="97"/>
      <c r="G124" s="169"/>
      <c r="H124" s="131"/>
      <c r="J124" s="51">
        <v>780000</v>
      </c>
    </row>
    <row r="125" spans="1:10" s="1" customFormat="1" x14ac:dyDescent="0.3">
      <c r="A125" s="168">
        <v>117</v>
      </c>
      <c r="B125" s="79" t="s">
        <v>3051</v>
      </c>
      <c r="C125" s="48" t="s">
        <v>3253</v>
      </c>
      <c r="D125" s="48" t="s">
        <v>2181</v>
      </c>
      <c r="E125" s="51">
        <v>580000</v>
      </c>
      <c r="F125" s="97"/>
      <c r="G125" s="169"/>
      <c r="H125" s="131"/>
      <c r="J125" s="51">
        <v>580000</v>
      </c>
    </row>
    <row r="126" spans="1:10" s="1" customFormat="1" x14ac:dyDescent="0.3">
      <c r="A126" s="168">
        <v>118</v>
      </c>
      <c r="B126" s="79" t="s">
        <v>3052</v>
      </c>
      <c r="C126" s="48" t="s">
        <v>3254</v>
      </c>
      <c r="D126" s="48" t="s">
        <v>2181</v>
      </c>
      <c r="E126" s="51">
        <v>580000</v>
      </c>
      <c r="F126" s="97"/>
      <c r="G126" s="169"/>
      <c r="H126" s="131"/>
      <c r="J126" s="51">
        <v>580000</v>
      </c>
    </row>
    <row r="127" spans="1:10" s="1" customFormat="1" x14ac:dyDescent="0.3">
      <c r="A127" s="168">
        <v>119</v>
      </c>
      <c r="B127" s="79" t="s">
        <v>3053</v>
      </c>
      <c r="C127" s="48" t="s">
        <v>3255</v>
      </c>
      <c r="D127" s="48" t="s">
        <v>1044</v>
      </c>
      <c r="E127" s="51">
        <v>780000</v>
      </c>
      <c r="F127" s="133"/>
      <c r="G127" s="170"/>
      <c r="H127" s="93"/>
      <c r="J127" s="51">
        <v>780000</v>
      </c>
    </row>
    <row r="128" spans="1:10" s="1" customFormat="1" x14ac:dyDescent="0.3">
      <c r="A128" s="168">
        <v>120</v>
      </c>
      <c r="B128" s="79" t="s">
        <v>3054</v>
      </c>
      <c r="C128" s="48" t="s">
        <v>3256</v>
      </c>
      <c r="D128" s="48" t="s">
        <v>97</v>
      </c>
      <c r="E128" s="51">
        <v>640000</v>
      </c>
      <c r="F128" s="133"/>
      <c r="G128" s="170"/>
      <c r="H128" s="93"/>
      <c r="J128" s="51">
        <v>640000</v>
      </c>
    </row>
    <row r="129" spans="1:10" s="1" customFormat="1" x14ac:dyDescent="0.3">
      <c r="A129" s="168">
        <v>121</v>
      </c>
      <c r="B129" s="79" t="s">
        <v>3055</v>
      </c>
      <c r="C129" s="48" t="s">
        <v>3257</v>
      </c>
      <c r="D129" s="48" t="s">
        <v>1044</v>
      </c>
      <c r="E129" s="51">
        <v>780000</v>
      </c>
      <c r="F129" s="133"/>
      <c r="G129" s="170"/>
      <c r="H129" s="93"/>
      <c r="J129" s="51">
        <v>780000</v>
      </c>
    </row>
    <row r="130" spans="1:10" s="1" customFormat="1" x14ac:dyDescent="0.3">
      <c r="A130" s="168">
        <v>122</v>
      </c>
      <c r="B130" s="79" t="s">
        <v>3056</v>
      </c>
      <c r="C130" s="48" t="s">
        <v>3258</v>
      </c>
      <c r="D130" s="48" t="s">
        <v>1044</v>
      </c>
      <c r="E130" s="51">
        <v>780000</v>
      </c>
      <c r="F130" s="133"/>
      <c r="G130" s="170"/>
      <c r="H130" s="93"/>
      <c r="J130" s="51">
        <v>780000</v>
      </c>
    </row>
    <row r="131" spans="1:10" s="1" customFormat="1" x14ac:dyDescent="0.3">
      <c r="A131" s="168">
        <v>123</v>
      </c>
      <c r="B131" s="79" t="s">
        <v>3057</v>
      </c>
      <c r="C131" s="48" t="s">
        <v>1331</v>
      </c>
      <c r="D131" s="48" t="s">
        <v>1044</v>
      </c>
      <c r="E131" s="51">
        <v>780000</v>
      </c>
      <c r="F131" s="133"/>
      <c r="G131" s="170"/>
      <c r="H131" s="93"/>
      <c r="J131" s="51">
        <v>780000</v>
      </c>
    </row>
    <row r="132" spans="1:10" s="1" customFormat="1" x14ac:dyDescent="0.3">
      <c r="A132" s="168">
        <v>124</v>
      </c>
      <c r="B132" s="79" t="s">
        <v>3058</v>
      </c>
      <c r="C132" s="48" t="s">
        <v>3259</v>
      </c>
      <c r="D132" s="48" t="s">
        <v>1044</v>
      </c>
      <c r="E132" s="51">
        <v>780000</v>
      </c>
      <c r="F132" s="133"/>
      <c r="G132" s="170"/>
      <c r="H132" s="93"/>
      <c r="J132" s="51">
        <v>780000</v>
      </c>
    </row>
    <row r="133" spans="1:10" s="1" customFormat="1" x14ac:dyDescent="0.3">
      <c r="A133" s="168">
        <v>125</v>
      </c>
      <c r="B133" s="79" t="s">
        <v>3059</v>
      </c>
      <c r="C133" s="48" t="s">
        <v>3260</v>
      </c>
      <c r="D133" s="48" t="s">
        <v>1044</v>
      </c>
      <c r="E133" s="51">
        <v>780000</v>
      </c>
      <c r="F133" s="133"/>
      <c r="G133" s="170"/>
      <c r="H133" s="93"/>
      <c r="J133" s="51">
        <v>780000</v>
      </c>
    </row>
    <row r="134" spans="1:10" s="1" customFormat="1" x14ac:dyDescent="0.3">
      <c r="A134" s="168">
        <v>126</v>
      </c>
      <c r="B134" s="79" t="s">
        <v>3060</v>
      </c>
      <c r="C134" s="48" t="s">
        <v>3261</v>
      </c>
      <c r="D134" s="48" t="s">
        <v>1044</v>
      </c>
      <c r="E134" s="51">
        <v>780000</v>
      </c>
      <c r="F134" s="133"/>
      <c r="G134" s="170"/>
      <c r="H134" s="93"/>
      <c r="J134" s="51">
        <v>780000</v>
      </c>
    </row>
    <row r="135" spans="1:10" s="1" customFormat="1" x14ac:dyDescent="0.3">
      <c r="A135" s="168">
        <v>127</v>
      </c>
      <c r="B135" s="79" t="s">
        <v>3061</v>
      </c>
      <c r="C135" s="48" t="s">
        <v>3262</v>
      </c>
      <c r="D135" s="48" t="s">
        <v>1044</v>
      </c>
      <c r="E135" s="51">
        <v>780000</v>
      </c>
      <c r="F135" s="133"/>
      <c r="G135" s="170"/>
      <c r="H135" s="93"/>
      <c r="J135" s="51">
        <v>780000</v>
      </c>
    </row>
    <row r="136" spans="1:10" s="1" customFormat="1" x14ac:dyDescent="0.3">
      <c r="A136" s="168">
        <v>128</v>
      </c>
      <c r="B136" s="79" t="s">
        <v>3062</v>
      </c>
      <c r="C136" s="48" t="s">
        <v>3263</v>
      </c>
      <c r="D136" s="48" t="s">
        <v>1044</v>
      </c>
      <c r="E136" s="51">
        <v>780000</v>
      </c>
      <c r="F136" s="133"/>
      <c r="G136" s="170"/>
      <c r="H136" s="93"/>
      <c r="J136" s="51">
        <v>780000</v>
      </c>
    </row>
    <row r="137" spans="1:10" s="1" customFormat="1" x14ac:dyDescent="0.3">
      <c r="A137" s="168">
        <v>129</v>
      </c>
      <c r="B137" s="79" t="s">
        <v>3063</v>
      </c>
      <c r="C137" s="48" t="s">
        <v>3264</v>
      </c>
      <c r="D137" s="48" t="s">
        <v>1044</v>
      </c>
      <c r="E137" s="51">
        <v>780000</v>
      </c>
      <c r="F137" s="133"/>
      <c r="G137" s="170"/>
      <c r="H137" s="93"/>
      <c r="J137" s="51">
        <v>780000</v>
      </c>
    </row>
    <row r="138" spans="1:10" s="1" customFormat="1" x14ac:dyDescent="0.3">
      <c r="A138" s="168">
        <v>130</v>
      </c>
      <c r="B138" s="79" t="s">
        <v>3064</v>
      </c>
      <c r="C138" s="48" t="s">
        <v>3265</v>
      </c>
      <c r="D138" s="48" t="s">
        <v>2182</v>
      </c>
      <c r="E138" s="51">
        <v>560000</v>
      </c>
      <c r="F138" s="133"/>
      <c r="G138" s="170"/>
      <c r="H138" s="93"/>
      <c r="J138" s="51">
        <v>560000</v>
      </c>
    </row>
    <row r="139" spans="1:10" s="1" customFormat="1" x14ac:dyDescent="0.3">
      <c r="A139" s="168">
        <v>131</v>
      </c>
      <c r="B139" s="79" t="s">
        <v>3065</v>
      </c>
      <c r="C139" s="48" t="s">
        <v>3265</v>
      </c>
      <c r="D139" s="48" t="s">
        <v>104</v>
      </c>
      <c r="E139" s="51">
        <v>400000</v>
      </c>
      <c r="F139" s="133"/>
      <c r="G139" s="170"/>
      <c r="H139" s="93"/>
      <c r="J139" s="51">
        <v>400000</v>
      </c>
    </row>
    <row r="140" spans="1:10" s="1" customFormat="1" x14ac:dyDescent="0.3">
      <c r="A140" s="168">
        <v>132</v>
      </c>
      <c r="B140" s="79" t="s">
        <v>3066</v>
      </c>
      <c r="C140" s="48" t="s">
        <v>3266</v>
      </c>
      <c r="D140" s="48" t="s">
        <v>1044</v>
      </c>
      <c r="E140" s="51">
        <v>780000</v>
      </c>
      <c r="F140" s="133"/>
      <c r="G140" s="170"/>
      <c r="H140" s="93"/>
      <c r="J140" s="51">
        <v>780000</v>
      </c>
    </row>
    <row r="141" spans="1:10" s="1" customFormat="1" x14ac:dyDescent="0.3">
      <c r="A141" s="168">
        <v>133</v>
      </c>
      <c r="B141" s="79" t="s">
        <v>3067</v>
      </c>
      <c r="C141" s="48" t="s">
        <v>2536</v>
      </c>
      <c r="D141" s="48" t="s">
        <v>1044</v>
      </c>
      <c r="E141" s="51">
        <v>780000</v>
      </c>
      <c r="F141" s="133"/>
      <c r="G141" s="170"/>
      <c r="H141" s="93"/>
      <c r="J141" s="51">
        <v>780000</v>
      </c>
    </row>
    <row r="142" spans="1:10" s="1" customFormat="1" x14ac:dyDescent="0.3">
      <c r="A142" s="168">
        <v>134</v>
      </c>
      <c r="B142" s="79" t="s">
        <v>3068</v>
      </c>
      <c r="C142" s="48" t="s">
        <v>3267</v>
      </c>
      <c r="D142" s="48" t="s">
        <v>1044</v>
      </c>
      <c r="E142" s="51">
        <v>780000</v>
      </c>
      <c r="F142" s="134"/>
      <c r="G142" s="171"/>
      <c r="H142" s="57"/>
      <c r="J142" s="51">
        <v>780000</v>
      </c>
    </row>
    <row r="143" spans="1:10" s="1" customFormat="1" x14ac:dyDescent="0.3">
      <c r="A143" s="168">
        <v>135</v>
      </c>
      <c r="B143" s="79" t="s">
        <v>3069</v>
      </c>
      <c r="C143" s="48" t="s">
        <v>2139</v>
      </c>
      <c r="D143" s="48" t="s">
        <v>1044</v>
      </c>
      <c r="E143" s="51">
        <v>780000</v>
      </c>
      <c r="F143" s="134"/>
      <c r="G143" s="171"/>
      <c r="H143" s="57"/>
      <c r="J143" s="51">
        <v>780000</v>
      </c>
    </row>
    <row r="144" spans="1:10" s="1" customFormat="1" x14ac:dyDescent="0.3">
      <c r="A144" s="168">
        <v>136</v>
      </c>
      <c r="B144" s="79" t="s">
        <v>3070</v>
      </c>
      <c r="C144" s="48" t="s">
        <v>3268</v>
      </c>
      <c r="D144" s="48" t="s">
        <v>1044</v>
      </c>
      <c r="E144" s="51">
        <v>780000</v>
      </c>
      <c r="F144" s="133"/>
      <c r="G144" s="170"/>
      <c r="H144" s="93"/>
      <c r="J144" s="51">
        <v>780000</v>
      </c>
    </row>
    <row r="145" spans="1:10" s="1" customFormat="1" x14ac:dyDescent="0.3">
      <c r="A145" s="168">
        <v>137</v>
      </c>
      <c r="B145" s="79" t="s">
        <v>3071</v>
      </c>
      <c r="C145" s="48" t="s">
        <v>3254</v>
      </c>
      <c r="D145" s="48" t="s">
        <v>1044</v>
      </c>
      <c r="E145" s="51">
        <v>780000</v>
      </c>
      <c r="F145" s="133"/>
      <c r="G145" s="170"/>
      <c r="H145" s="93"/>
      <c r="J145" s="51">
        <v>780000</v>
      </c>
    </row>
    <row r="146" spans="1:10" s="1" customFormat="1" x14ac:dyDescent="0.3">
      <c r="A146" s="168">
        <v>138</v>
      </c>
      <c r="B146" s="79" t="s">
        <v>3072</v>
      </c>
      <c r="C146" s="48" t="s">
        <v>3269</v>
      </c>
      <c r="D146" s="48" t="s">
        <v>1044</v>
      </c>
      <c r="E146" s="51">
        <v>780000</v>
      </c>
      <c r="F146" s="133"/>
      <c r="G146" s="170"/>
      <c r="H146" s="93"/>
      <c r="J146" s="51">
        <v>780000</v>
      </c>
    </row>
    <row r="147" spans="1:10" s="1" customFormat="1" x14ac:dyDescent="0.3">
      <c r="A147" s="168">
        <v>139</v>
      </c>
      <c r="B147" s="79" t="s">
        <v>3073</v>
      </c>
      <c r="C147" s="48" t="s">
        <v>3270</v>
      </c>
      <c r="D147" s="48" t="s">
        <v>104</v>
      </c>
      <c r="E147" s="51">
        <v>400000</v>
      </c>
      <c r="F147" s="133"/>
      <c r="G147" s="170"/>
      <c r="H147" s="93"/>
      <c r="J147" s="51">
        <v>400000</v>
      </c>
    </row>
    <row r="148" spans="1:10" s="1" customFormat="1" x14ac:dyDescent="0.3">
      <c r="A148" s="168">
        <v>140</v>
      </c>
      <c r="B148" s="79" t="s">
        <v>3074</v>
      </c>
      <c r="C148" s="48" t="s">
        <v>3271</v>
      </c>
      <c r="D148" s="48" t="s">
        <v>104</v>
      </c>
      <c r="E148" s="51">
        <v>400000</v>
      </c>
      <c r="F148" s="134"/>
      <c r="G148" s="171"/>
      <c r="H148" s="57"/>
      <c r="J148" s="51">
        <v>400000</v>
      </c>
    </row>
    <row r="149" spans="1:10" s="1" customFormat="1" x14ac:dyDescent="0.3">
      <c r="A149" s="168">
        <v>141</v>
      </c>
      <c r="B149" s="79" t="s">
        <v>3075</v>
      </c>
      <c r="C149" s="48" t="s">
        <v>3272</v>
      </c>
      <c r="D149" s="48" t="s">
        <v>1044</v>
      </c>
      <c r="E149" s="51">
        <v>780000</v>
      </c>
      <c r="F149" s="134"/>
      <c r="G149" s="171"/>
      <c r="H149" s="57"/>
      <c r="I149" s="51">
        <v>780000</v>
      </c>
      <c r="J149" s="51"/>
    </row>
    <row r="150" spans="1:10" s="1" customFormat="1" x14ac:dyDescent="0.3">
      <c r="A150" s="168">
        <v>142</v>
      </c>
      <c r="B150" s="79" t="s">
        <v>3076</v>
      </c>
      <c r="C150" s="48" t="s">
        <v>3273</v>
      </c>
      <c r="D150" s="48" t="s">
        <v>1044</v>
      </c>
      <c r="E150" s="51">
        <v>780000</v>
      </c>
      <c r="F150" s="134"/>
      <c r="G150" s="171"/>
      <c r="H150" s="57"/>
      <c r="I150" s="51">
        <v>780000</v>
      </c>
      <c r="J150" s="51"/>
    </row>
    <row r="151" spans="1:10" s="1" customFormat="1" x14ac:dyDescent="0.3">
      <c r="A151" s="168">
        <v>143</v>
      </c>
      <c r="B151" s="79" t="s">
        <v>3077</v>
      </c>
      <c r="C151" s="48" t="s">
        <v>3237</v>
      </c>
      <c r="D151" s="48" t="s">
        <v>104</v>
      </c>
      <c r="E151" s="51">
        <v>400000</v>
      </c>
      <c r="F151" s="134"/>
      <c r="G151" s="171"/>
      <c r="H151" s="57"/>
      <c r="I151" s="51">
        <v>400000</v>
      </c>
      <c r="J151" s="51"/>
    </row>
    <row r="152" spans="1:10" s="1" customFormat="1" x14ac:dyDescent="0.3">
      <c r="A152" s="168">
        <v>144</v>
      </c>
      <c r="B152" s="79" t="s">
        <v>3078</v>
      </c>
      <c r="C152" s="48" t="s">
        <v>3346</v>
      </c>
      <c r="D152" s="52" t="s">
        <v>3345</v>
      </c>
      <c r="E152" s="51">
        <v>935000</v>
      </c>
      <c r="F152" s="134"/>
      <c r="G152" s="171"/>
      <c r="H152" s="57"/>
      <c r="I152" s="51">
        <v>935000</v>
      </c>
      <c r="J152" s="51"/>
    </row>
    <row r="153" spans="1:10" s="1" customFormat="1" x14ac:dyDescent="0.3">
      <c r="A153" s="168">
        <v>145</v>
      </c>
      <c r="B153" s="79" t="s">
        <v>3079</v>
      </c>
      <c r="C153" s="48" t="s">
        <v>3274</v>
      </c>
      <c r="D153" s="48" t="s">
        <v>1044</v>
      </c>
      <c r="E153" s="51">
        <v>780000</v>
      </c>
      <c r="F153" s="134"/>
      <c r="G153" s="171"/>
      <c r="H153" s="57"/>
      <c r="I153" s="51">
        <v>780000</v>
      </c>
      <c r="J153" s="51"/>
    </row>
    <row r="154" spans="1:10" s="83" customFormat="1" x14ac:dyDescent="0.3">
      <c r="A154" s="168">
        <v>146</v>
      </c>
      <c r="B154" s="79" t="s">
        <v>3080</v>
      </c>
      <c r="C154" s="48" t="s">
        <v>3275</v>
      </c>
      <c r="D154" s="48" t="s">
        <v>394</v>
      </c>
      <c r="E154" s="51">
        <v>220000</v>
      </c>
      <c r="F154" s="134"/>
      <c r="G154" s="171" t="s">
        <v>3351</v>
      </c>
      <c r="H154" s="57"/>
      <c r="I154" s="51">
        <v>220000</v>
      </c>
      <c r="J154" s="51"/>
    </row>
    <row r="155" spans="1:10" s="1" customFormat="1" x14ac:dyDescent="0.3">
      <c r="A155" s="168">
        <v>147</v>
      </c>
      <c r="B155" s="79" t="s">
        <v>3081</v>
      </c>
      <c r="C155" s="48" t="s">
        <v>3276</v>
      </c>
      <c r="D155" s="48" t="s">
        <v>104</v>
      </c>
      <c r="E155" s="51">
        <v>400000</v>
      </c>
      <c r="F155" s="134"/>
      <c r="G155" s="171"/>
      <c r="H155" s="57"/>
      <c r="I155" s="51">
        <v>400000</v>
      </c>
      <c r="J155" s="51"/>
    </row>
    <row r="156" spans="1:10" s="1" customFormat="1" x14ac:dyDescent="0.3">
      <c r="A156" s="168">
        <v>148</v>
      </c>
      <c r="B156" s="79" t="s">
        <v>3082</v>
      </c>
      <c r="C156" s="48" t="s">
        <v>3277</v>
      </c>
      <c r="D156" s="48" t="s">
        <v>2181</v>
      </c>
      <c r="E156" s="51">
        <v>580000</v>
      </c>
      <c r="F156" s="134"/>
      <c r="G156" s="171"/>
      <c r="H156" s="57"/>
      <c r="I156" s="51">
        <v>580000</v>
      </c>
      <c r="J156" s="51"/>
    </row>
    <row r="157" spans="1:10" s="1" customFormat="1" x14ac:dyDescent="0.3">
      <c r="A157" s="168">
        <v>149</v>
      </c>
      <c r="B157" s="79" t="s">
        <v>3083</v>
      </c>
      <c r="C157" s="48" t="s">
        <v>3278</v>
      </c>
      <c r="D157" s="48" t="s">
        <v>2182</v>
      </c>
      <c r="E157" s="51">
        <v>560000</v>
      </c>
      <c r="F157" s="134"/>
      <c r="G157" s="171"/>
      <c r="H157" s="57"/>
      <c r="I157" s="51">
        <v>560000</v>
      </c>
      <c r="J157" s="51"/>
    </row>
    <row r="158" spans="1:10" s="1" customFormat="1" x14ac:dyDescent="0.3">
      <c r="A158" s="168">
        <v>150</v>
      </c>
      <c r="B158" s="79" t="s">
        <v>3084</v>
      </c>
      <c r="C158" s="48" t="s">
        <v>3279</v>
      </c>
      <c r="D158" s="48" t="s">
        <v>2181</v>
      </c>
      <c r="E158" s="51">
        <v>580000</v>
      </c>
      <c r="F158" s="134"/>
      <c r="G158" s="171"/>
      <c r="H158" s="57"/>
      <c r="I158" s="51">
        <v>580000</v>
      </c>
      <c r="J158" s="51"/>
    </row>
    <row r="159" spans="1:10" s="1" customFormat="1" x14ac:dyDescent="0.3">
      <c r="A159" s="168">
        <v>151</v>
      </c>
      <c r="B159" s="79" t="s">
        <v>3085</v>
      </c>
      <c r="C159" s="48" t="s">
        <v>3280</v>
      </c>
      <c r="D159" s="48" t="s">
        <v>2181</v>
      </c>
      <c r="E159" s="51">
        <v>580000</v>
      </c>
      <c r="F159" s="134"/>
      <c r="G159" s="171"/>
      <c r="H159" s="57"/>
      <c r="I159" s="51">
        <v>580000</v>
      </c>
      <c r="J159" s="51"/>
    </row>
    <row r="160" spans="1:10" s="1" customFormat="1" x14ac:dyDescent="0.3">
      <c r="A160" s="168">
        <v>152</v>
      </c>
      <c r="B160" s="79" t="s">
        <v>3086</v>
      </c>
      <c r="C160" s="48" t="s">
        <v>3281</v>
      </c>
      <c r="D160" s="48" t="s">
        <v>104</v>
      </c>
      <c r="E160" s="51">
        <v>400000</v>
      </c>
      <c r="F160" s="134"/>
      <c r="G160" s="171"/>
      <c r="H160" s="57"/>
      <c r="I160" s="51">
        <v>400000</v>
      </c>
      <c r="J160" s="51"/>
    </row>
    <row r="161" spans="1:10" s="1" customFormat="1" x14ac:dyDescent="0.3">
      <c r="A161" s="168">
        <v>153</v>
      </c>
      <c r="B161" s="79" t="s">
        <v>3087</v>
      </c>
      <c r="C161" s="48" t="s">
        <v>3282</v>
      </c>
      <c r="D161" s="48" t="s">
        <v>1044</v>
      </c>
      <c r="E161" s="51">
        <v>780000</v>
      </c>
      <c r="F161" s="134"/>
      <c r="G161" s="171"/>
      <c r="H161" s="57"/>
      <c r="I161" s="51">
        <v>780000</v>
      </c>
      <c r="J161" s="51"/>
    </row>
    <row r="162" spans="1:10" s="1" customFormat="1" x14ac:dyDescent="0.3">
      <c r="A162" s="168">
        <v>154</v>
      </c>
      <c r="B162" s="79" t="s">
        <v>3088</v>
      </c>
      <c r="C162" s="48" t="s">
        <v>3283</v>
      </c>
      <c r="D162" s="48" t="s">
        <v>104</v>
      </c>
      <c r="E162" s="51">
        <v>400000</v>
      </c>
      <c r="F162" s="134"/>
      <c r="G162" s="171"/>
      <c r="H162" s="57"/>
      <c r="I162" s="51">
        <v>400000</v>
      </c>
      <c r="J162" s="51"/>
    </row>
    <row r="163" spans="1:10" s="1" customFormat="1" x14ac:dyDescent="0.3">
      <c r="A163" s="168">
        <v>155</v>
      </c>
      <c r="B163" s="79" t="s">
        <v>3089</v>
      </c>
      <c r="C163" s="48" t="s">
        <v>3284</v>
      </c>
      <c r="D163" s="48" t="s">
        <v>1044</v>
      </c>
      <c r="E163" s="51">
        <v>780000</v>
      </c>
      <c r="F163" s="134"/>
      <c r="G163" s="171"/>
      <c r="H163" s="57"/>
      <c r="I163" s="51">
        <v>780000</v>
      </c>
      <c r="J163" s="51"/>
    </row>
    <row r="164" spans="1:10" s="1" customFormat="1" x14ac:dyDescent="0.3">
      <c r="A164" s="168">
        <v>156</v>
      </c>
      <c r="B164" s="79" t="s">
        <v>3090</v>
      </c>
      <c r="C164" s="48" t="s">
        <v>3285</v>
      </c>
      <c r="D164" s="48" t="s">
        <v>2181</v>
      </c>
      <c r="E164" s="51">
        <v>580000</v>
      </c>
      <c r="F164" s="134"/>
      <c r="G164" s="171"/>
      <c r="H164" s="57"/>
      <c r="I164" s="51">
        <v>580000</v>
      </c>
      <c r="J164" s="51"/>
    </row>
    <row r="165" spans="1:10" s="1" customFormat="1" x14ac:dyDescent="0.3">
      <c r="A165" s="168">
        <v>157</v>
      </c>
      <c r="B165" s="79" t="s">
        <v>3091</v>
      </c>
      <c r="C165" s="48" t="s">
        <v>3286</v>
      </c>
      <c r="D165" s="48" t="s">
        <v>104</v>
      </c>
      <c r="E165" s="51">
        <v>400000</v>
      </c>
      <c r="F165" s="134"/>
      <c r="G165" s="171"/>
      <c r="H165" s="57"/>
      <c r="I165" s="51">
        <v>400000</v>
      </c>
      <c r="J165" s="51"/>
    </row>
    <row r="166" spans="1:10" s="1" customFormat="1" x14ac:dyDescent="0.3">
      <c r="A166" s="168">
        <v>158</v>
      </c>
      <c r="B166" s="79" t="s">
        <v>3092</v>
      </c>
      <c r="C166" s="48" t="s">
        <v>3287</v>
      </c>
      <c r="D166" s="48" t="s">
        <v>104</v>
      </c>
      <c r="E166" s="51">
        <v>400000</v>
      </c>
      <c r="F166" s="134"/>
      <c r="G166" s="171"/>
      <c r="H166" s="57"/>
      <c r="I166" s="51">
        <v>400000</v>
      </c>
      <c r="J166" s="51"/>
    </row>
    <row r="167" spans="1:10" s="1" customFormat="1" x14ac:dyDescent="0.3">
      <c r="A167" s="168">
        <v>159</v>
      </c>
      <c r="B167" s="79" t="s">
        <v>3093</v>
      </c>
      <c r="C167" s="48" t="s">
        <v>3288</v>
      </c>
      <c r="D167" s="48" t="s">
        <v>104</v>
      </c>
      <c r="E167" s="51">
        <v>400000</v>
      </c>
      <c r="F167" s="134"/>
      <c r="G167" s="171"/>
      <c r="H167" s="57"/>
      <c r="I167" s="51">
        <v>400000</v>
      </c>
      <c r="J167" s="51"/>
    </row>
    <row r="168" spans="1:10" s="1" customFormat="1" x14ac:dyDescent="0.3">
      <c r="A168" s="168">
        <v>160</v>
      </c>
      <c r="B168" s="79" t="s">
        <v>3094</v>
      </c>
      <c r="C168" s="48" t="s">
        <v>3289</v>
      </c>
      <c r="D168" s="48" t="s">
        <v>104</v>
      </c>
      <c r="E168" s="51">
        <v>400000</v>
      </c>
      <c r="F168" s="134"/>
      <c r="G168" s="171"/>
      <c r="H168" s="57"/>
      <c r="I168" s="51">
        <v>400000</v>
      </c>
      <c r="J168" s="51"/>
    </row>
    <row r="169" spans="1:10" s="1" customFormat="1" x14ac:dyDescent="0.3">
      <c r="A169" s="168">
        <v>161</v>
      </c>
      <c r="B169" s="79" t="s">
        <v>3095</v>
      </c>
      <c r="C169" s="48" t="s">
        <v>3290</v>
      </c>
      <c r="D169" s="48" t="s">
        <v>104</v>
      </c>
      <c r="E169" s="51">
        <v>400000</v>
      </c>
      <c r="F169" s="134"/>
      <c r="G169" s="171"/>
      <c r="H169" s="57"/>
      <c r="I169" s="51">
        <v>400000</v>
      </c>
      <c r="J169" s="51"/>
    </row>
    <row r="170" spans="1:10" s="1" customFormat="1" x14ac:dyDescent="0.3">
      <c r="A170" s="168">
        <v>162</v>
      </c>
      <c r="B170" s="79" t="s">
        <v>3096</v>
      </c>
      <c r="C170" s="48" t="s">
        <v>3291</v>
      </c>
      <c r="D170" s="48" t="s">
        <v>104</v>
      </c>
      <c r="E170" s="51">
        <v>400000</v>
      </c>
      <c r="F170" s="134"/>
      <c r="G170" s="171"/>
      <c r="H170" s="57"/>
      <c r="I170" s="51">
        <v>400000</v>
      </c>
      <c r="J170" s="51"/>
    </row>
    <row r="171" spans="1:10" s="1" customFormat="1" x14ac:dyDescent="0.3">
      <c r="A171" s="168">
        <v>163</v>
      </c>
      <c r="B171" s="79" t="s">
        <v>3097</v>
      </c>
      <c r="C171" s="48" t="s">
        <v>3292</v>
      </c>
      <c r="D171" s="48" t="s">
        <v>1044</v>
      </c>
      <c r="E171" s="51">
        <v>780000</v>
      </c>
      <c r="F171" s="134"/>
      <c r="G171" s="171"/>
      <c r="H171" s="57"/>
      <c r="I171" s="51">
        <v>780000</v>
      </c>
      <c r="J171" s="51"/>
    </row>
    <row r="172" spans="1:10" s="1" customFormat="1" x14ac:dyDescent="0.3">
      <c r="A172" s="168">
        <v>164</v>
      </c>
      <c r="B172" s="79" t="s">
        <v>3098</v>
      </c>
      <c r="C172" s="48" t="s">
        <v>3293</v>
      </c>
      <c r="D172" s="48" t="s">
        <v>1044</v>
      </c>
      <c r="E172" s="51">
        <v>780000</v>
      </c>
      <c r="F172" s="134"/>
      <c r="G172" s="171"/>
      <c r="H172" s="57"/>
      <c r="I172" s="51">
        <v>780000</v>
      </c>
      <c r="J172" s="51"/>
    </row>
    <row r="173" spans="1:10" s="1" customFormat="1" x14ac:dyDescent="0.3">
      <c r="A173" s="168">
        <v>165</v>
      </c>
      <c r="B173" s="79" t="s">
        <v>3099</v>
      </c>
      <c r="C173" s="48" t="s">
        <v>3294</v>
      </c>
      <c r="D173" s="48" t="s">
        <v>1044</v>
      </c>
      <c r="E173" s="51">
        <v>780000</v>
      </c>
      <c r="F173" s="134"/>
      <c r="G173" s="171"/>
      <c r="H173" s="57"/>
      <c r="I173" s="51">
        <v>780000</v>
      </c>
      <c r="J173" s="51"/>
    </row>
    <row r="174" spans="1:10" s="1" customFormat="1" x14ac:dyDescent="0.3">
      <c r="A174" s="168">
        <v>166</v>
      </c>
      <c r="B174" s="79" t="s">
        <v>3100</v>
      </c>
      <c r="C174" s="48" t="s">
        <v>3295</v>
      </c>
      <c r="D174" s="48" t="s">
        <v>104</v>
      </c>
      <c r="E174" s="51">
        <v>400000</v>
      </c>
      <c r="F174" s="134"/>
      <c r="G174" s="171"/>
      <c r="H174" s="57"/>
      <c r="I174" s="51">
        <v>400000</v>
      </c>
      <c r="J174" s="51"/>
    </row>
    <row r="175" spans="1:10" s="1" customFormat="1" x14ac:dyDescent="0.3">
      <c r="A175" s="168">
        <v>167</v>
      </c>
      <c r="B175" s="79" t="s">
        <v>3101</v>
      </c>
      <c r="C175" s="48" t="s">
        <v>3296</v>
      </c>
      <c r="D175" s="48" t="s">
        <v>1044</v>
      </c>
      <c r="E175" s="51">
        <v>780000</v>
      </c>
      <c r="F175" s="134"/>
      <c r="G175" s="171"/>
      <c r="H175" s="57"/>
      <c r="I175" s="51">
        <v>780000</v>
      </c>
      <c r="J175" s="51"/>
    </row>
    <row r="176" spans="1:10" s="1" customFormat="1" x14ac:dyDescent="0.3">
      <c r="A176" s="168">
        <v>168</v>
      </c>
      <c r="B176" s="79" t="s">
        <v>3102</v>
      </c>
      <c r="C176" s="48" t="s">
        <v>3297</v>
      </c>
      <c r="D176" s="48" t="s">
        <v>1044</v>
      </c>
      <c r="E176" s="51">
        <v>780000</v>
      </c>
      <c r="F176" s="134"/>
      <c r="G176" s="170"/>
      <c r="H176" s="57"/>
      <c r="I176" s="51">
        <v>780000</v>
      </c>
      <c r="J176" s="51"/>
    </row>
    <row r="177" spans="1:10" s="1" customFormat="1" x14ac:dyDescent="0.3">
      <c r="A177" s="168">
        <v>169</v>
      </c>
      <c r="B177" s="79" t="s">
        <v>3103</v>
      </c>
      <c r="C177" s="48" t="s">
        <v>3298</v>
      </c>
      <c r="D177" s="48" t="s">
        <v>1044</v>
      </c>
      <c r="E177" s="51">
        <v>780000</v>
      </c>
      <c r="F177" s="134"/>
      <c r="G177" s="170"/>
      <c r="H177" s="57"/>
      <c r="I177" s="51">
        <v>780000</v>
      </c>
      <c r="J177" s="51"/>
    </row>
    <row r="178" spans="1:10" s="1" customFormat="1" x14ac:dyDescent="0.3">
      <c r="A178" s="168">
        <v>170</v>
      </c>
      <c r="B178" s="79" t="s">
        <v>3104</v>
      </c>
      <c r="C178" s="48" t="s">
        <v>3299</v>
      </c>
      <c r="D178" s="48" t="s">
        <v>1044</v>
      </c>
      <c r="E178" s="51">
        <v>780000</v>
      </c>
      <c r="F178" s="134"/>
      <c r="G178" s="170"/>
      <c r="H178" s="57"/>
      <c r="I178" s="51">
        <v>780000</v>
      </c>
      <c r="J178" s="51"/>
    </row>
    <row r="179" spans="1:10" s="1" customFormat="1" x14ac:dyDescent="0.3">
      <c r="A179" s="168">
        <v>171</v>
      </c>
      <c r="B179" s="79" t="s">
        <v>3105</v>
      </c>
      <c r="C179" s="48" t="s">
        <v>3300</v>
      </c>
      <c r="D179" s="48" t="s">
        <v>2181</v>
      </c>
      <c r="E179" s="51">
        <v>580000</v>
      </c>
      <c r="F179" s="134"/>
      <c r="G179" s="170"/>
      <c r="H179" s="57"/>
      <c r="J179" s="51">
        <v>580000</v>
      </c>
    </row>
    <row r="180" spans="1:10" s="1" customFormat="1" x14ac:dyDescent="0.3">
      <c r="A180" s="168">
        <v>172</v>
      </c>
      <c r="B180" s="79" t="s">
        <v>3106</v>
      </c>
      <c r="C180" s="48" t="s">
        <v>3300</v>
      </c>
      <c r="D180" s="48" t="s">
        <v>97</v>
      </c>
      <c r="E180" s="51">
        <v>640000</v>
      </c>
      <c r="F180" s="134"/>
      <c r="G180" s="170"/>
      <c r="H180" s="57"/>
      <c r="J180" s="51">
        <v>640000</v>
      </c>
    </row>
    <row r="181" spans="1:10" s="1" customFormat="1" x14ac:dyDescent="0.3">
      <c r="A181" s="168">
        <v>173</v>
      </c>
      <c r="B181" s="79" t="s">
        <v>3107</v>
      </c>
      <c r="C181" s="48" t="s">
        <v>3301</v>
      </c>
      <c r="D181" s="48" t="s">
        <v>104</v>
      </c>
      <c r="E181" s="51">
        <v>400000</v>
      </c>
      <c r="F181" s="134"/>
      <c r="G181" s="170"/>
      <c r="H181" s="57"/>
      <c r="J181" s="51">
        <v>400000</v>
      </c>
    </row>
    <row r="182" spans="1:10" s="1" customFormat="1" x14ac:dyDescent="0.3">
      <c r="A182" s="168">
        <v>174</v>
      </c>
      <c r="B182" s="79" t="s">
        <v>3108</v>
      </c>
      <c r="C182" s="48" t="s">
        <v>3302</v>
      </c>
      <c r="D182" s="48" t="s">
        <v>97</v>
      </c>
      <c r="E182" s="51">
        <v>640000</v>
      </c>
      <c r="F182" s="134"/>
      <c r="G182" s="170"/>
      <c r="H182" s="57"/>
      <c r="J182" s="51">
        <v>640000</v>
      </c>
    </row>
    <row r="183" spans="1:10" s="1" customFormat="1" x14ac:dyDescent="0.3">
      <c r="A183" s="168">
        <v>175</v>
      </c>
      <c r="B183" s="79" t="s">
        <v>3109</v>
      </c>
      <c r="C183" s="48" t="s">
        <v>3303</v>
      </c>
      <c r="D183" s="48" t="s">
        <v>104</v>
      </c>
      <c r="E183" s="51">
        <v>400000</v>
      </c>
      <c r="F183" s="134"/>
      <c r="G183" s="170"/>
      <c r="H183" s="57"/>
      <c r="J183" s="51">
        <v>400000</v>
      </c>
    </row>
    <row r="184" spans="1:10" s="1" customFormat="1" x14ac:dyDescent="0.3">
      <c r="A184" s="168">
        <v>176</v>
      </c>
      <c r="B184" s="79" t="s">
        <v>3110</v>
      </c>
      <c r="C184" s="48" t="s">
        <v>3304</v>
      </c>
      <c r="D184" s="48" t="s">
        <v>104</v>
      </c>
      <c r="E184" s="51">
        <v>400000</v>
      </c>
      <c r="F184" s="134"/>
      <c r="G184" s="170"/>
      <c r="H184" s="57"/>
      <c r="J184" s="51">
        <v>400000</v>
      </c>
    </row>
    <row r="185" spans="1:10" s="1" customFormat="1" x14ac:dyDescent="0.3">
      <c r="A185" s="168">
        <v>177</v>
      </c>
      <c r="B185" s="79" t="s">
        <v>3111</v>
      </c>
      <c r="C185" s="48" t="s">
        <v>3305</v>
      </c>
      <c r="D185" s="48" t="s">
        <v>1044</v>
      </c>
      <c r="E185" s="51">
        <v>780000</v>
      </c>
      <c r="F185" s="134"/>
      <c r="G185" s="170"/>
      <c r="H185" s="57"/>
      <c r="J185" s="51">
        <v>780000</v>
      </c>
    </row>
    <row r="186" spans="1:10" s="1" customFormat="1" x14ac:dyDescent="0.3">
      <c r="A186" s="168">
        <v>178</v>
      </c>
      <c r="B186" s="79" t="s">
        <v>3112</v>
      </c>
      <c r="C186" s="48" t="s">
        <v>3306</v>
      </c>
      <c r="D186" s="48" t="s">
        <v>2181</v>
      </c>
      <c r="E186" s="51">
        <v>580000</v>
      </c>
      <c r="F186" s="134"/>
      <c r="G186" s="170"/>
      <c r="H186" s="57"/>
      <c r="J186" s="51">
        <v>580000</v>
      </c>
    </row>
    <row r="187" spans="1:10" s="1" customFormat="1" x14ac:dyDescent="0.3">
      <c r="A187" s="168">
        <v>179</v>
      </c>
      <c r="B187" s="79" t="s">
        <v>3113</v>
      </c>
      <c r="C187" s="48" t="s">
        <v>755</v>
      </c>
      <c r="D187" s="48" t="s">
        <v>104</v>
      </c>
      <c r="E187" s="51">
        <v>400000</v>
      </c>
      <c r="F187" s="134"/>
      <c r="G187" s="170"/>
      <c r="H187" s="57"/>
      <c r="J187" s="51">
        <v>400000</v>
      </c>
    </row>
    <row r="188" spans="1:10" s="1" customFormat="1" x14ac:dyDescent="0.3">
      <c r="A188" s="168">
        <v>180</v>
      </c>
      <c r="B188" s="79" t="s">
        <v>3114</v>
      </c>
      <c r="C188" s="48" t="s">
        <v>482</v>
      </c>
      <c r="D188" s="48" t="s">
        <v>104</v>
      </c>
      <c r="E188" s="51">
        <v>400000</v>
      </c>
      <c r="F188" s="134"/>
      <c r="G188" s="170"/>
      <c r="H188" s="57"/>
      <c r="J188" s="51">
        <v>400000</v>
      </c>
    </row>
    <row r="189" spans="1:10" s="1" customFormat="1" x14ac:dyDescent="0.3">
      <c r="A189" s="168">
        <v>181</v>
      </c>
      <c r="B189" s="79" t="s">
        <v>3115</v>
      </c>
      <c r="C189" s="48" t="s">
        <v>3307</v>
      </c>
      <c r="D189" s="48" t="s">
        <v>104</v>
      </c>
      <c r="E189" s="51">
        <v>400000</v>
      </c>
      <c r="F189" s="134"/>
      <c r="G189" s="170"/>
      <c r="H189" s="57"/>
      <c r="J189" s="51">
        <v>400000</v>
      </c>
    </row>
    <row r="190" spans="1:10" s="1" customFormat="1" x14ac:dyDescent="0.3">
      <c r="A190" s="168">
        <v>182</v>
      </c>
      <c r="B190" s="79" t="s">
        <v>3116</v>
      </c>
      <c r="C190" s="48" t="s">
        <v>3308</v>
      </c>
      <c r="D190" s="48" t="s">
        <v>104</v>
      </c>
      <c r="E190" s="51">
        <v>400000</v>
      </c>
      <c r="F190" s="134"/>
      <c r="G190" s="170"/>
      <c r="H190" s="57"/>
      <c r="J190" s="51">
        <v>400000</v>
      </c>
    </row>
    <row r="191" spans="1:10" s="1" customFormat="1" x14ac:dyDescent="0.3">
      <c r="A191" s="168">
        <v>183</v>
      </c>
      <c r="B191" s="79" t="s">
        <v>3117</v>
      </c>
      <c r="C191" s="48" t="s">
        <v>3309</v>
      </c>
      <c r="D191" s="48" t="s">
        <v>104</v>
      </c>
      <c r="E191" s="51">
        <v>400000</v>
      </c>
      <c r="F191" s="134"/>
      <c r="G191" s="170"/>
      <c r="H191" s="57"/>
      <c r="J191" s="51">
        <v>400000</v>
      </c>
    </row>
    <row r="192" spans="1:10" s="1" customFormat="1" x14ac:dyDescent="0.3">
      <c r="A192" s="168">
        <v>184</v>
      </c>
      <c r="B192" s="79" t="s">
        <v>3118</v>
      </c>
      <c r="C192" s="48" t="s">
        <v>3310</v>
      </c>
      <c r="D192" s="48" t="s">
        <v>1044</v>
      </c>
      <c r="E192" s="51">
        <v>780000</v>
      </c>
      <c r="F192" s="134"/>
      <c r="G192" s="170"/>
      <c r="H192" s="57"/>
      <c r="J192" s="51">
        <v>780000</v>
      </c>
    </row>
    <row r="193" spans="1:10" s="1" customFormat="1" x14ac:dyDescent="0.3">
      <c r="A193" s="168">
        <v>185</v>
      </c>
      <c r="B193" s="79" t="s">
        <v>3119</v>
      </c>
      <c r="C193" s="48" t="s">
        <v>3311</v>
      </c>
      <c r="D193" s="48" t="s">
        <v>1044</v>
      </c>
      <c r="E193" s="51">
        <v>780000</v>
      </c>
      <c r="F193" s="134"/>
      <c r="G193" s="170"/>
      <c r="H193" s="57"/>
      <c r="J193" s="51">
        <v>780000</v>
      </c>
    </row>
    <row r="194" spans="1:10" s="1" customFormat="1" x14ac:dyDescent="0.3">
      <c r="A194" s="168">
        <v>186</v>
      </c>
      <c r="B194" s="79" t="s">
        <v>3120</v>
      </c>
      <c r="C194" s="48" t="s">
        <v>3312</v>
      </c>
      <c r="D194" s="48" t="s">
        <v>1044</v>
      </c>
      <c r="E194" s="51">
        <v>780000</v>
      </c>
      <c r="F194" s="134"/>
      <c r="G194" s="170"/>
      <c r="H194" s="57"/>
      <c r="J194" s="51">
        <v>780000</v>
      </c>
    </row>
    <row r="195" spans="1:10" s="1" customFormat="1" x14ac:dyDescent="0.3">
      <c r="A195" s="168">
        <v>187</v>
      </c>
      <c r="B195" s="79" t="s">
        <v>3121</v>
      </c>
      <c r="C195" s="48" t="s">
        <v>3313</v>
      </c>
      <c r="D195" s="48" t="s">
        <v>1044</v>
      </c>
      <c r="E195" s="51">
        <v>780000</v>
      </c>
      <c r="F195" s="134"/>
      <c r="G195" s="170"/>
      <c r="H195" s="57"/>
      <c r="J195" s="51">
        <v>780000</v>
      </c>
    </row>
    <row r="196" spans="1:10" s="1" customFormat="1" x14ac:dyDescent="0.3">
      <c r="A196" s="168">
        <v>188</v>
      </c>
      <c r="B196" s="79" t="s">
        <v>3122</v>
      </c>
      <c r="C196" s="48" t="s">
        <v>3314</v>
      </c>
      <c r="D196" s="48" t="s">
        <v>1044</v>
      </c>
      <c r="E196" s="51">
        <v>780000</v>
      </c>
      <c r="F196" s="134"/>
      <c r="G196" s="170"/>
      <c r="H196" s="57"/>
      <c r="J196" s="51">
        <v>780000</v>
      </c>
    </row>
    <row r="197" spans="1:10" s="1" customFormat="1" x14ac:dyDescent="0.3">
      <c r="A197" s="168">
        <v>189</v>
      </c>
      <c r="B197" s="79" t="s">
        <v>3123</v>
      </c>
      <c r="C197" s="48" t="s">
        <v>3315</v>
      </c>
      <c r="D197" s="48" t="s">
        <v>1044</v>
      </c>
      <c r="E197" s="51">
        <v>780000</v>
      </c>
      <c r="F197" s="134"/>
      <c r="G197" s="170"/>
      <c r="H197" s="57"/>
      <c r="J197" s="51">
        <v>780000</v>
      </c>
    </row>
    <row r="198" spans="1:10" s="1" customFormat="1" x14ac:dyDescent="0.3">
      <c r="A198" s="168">
        <v>190</v>
      </c>
      <c r="B198" s="79" t="s">
        <v>3124</v>
      </c>
      <c r="C198" s="48" t="s">
        <v>3316</v>
      </c>
      <c r="D198" s="48" t="s">
        <v>1044</v>
      </c>
      <c r="E198" s="51">
        <v>780000</v>
      </c>
      <c r="F198" s="134"/>
      <c r="G198" s="170"/>
      <c r="H198" s="57"/>
      <c r="J198" s="51">
        <v>780000</v>
      </c>
    </row>
    <row r="199" spans="1:10" s="1" customFormat="1" x14ac:dyDescent="0.3">
      <c r="A199" s="168">
        <v>191</v>
      </c>
      <c r="B199" s="79" t="s">
        <v>3125</v>
      </c>
      <c r="C199" s="48" t="s">
        <v>3317</v>
      </c>
      <c r="D199" s="48" t="s">
        <v>1044</v>
      </c>
      <c r="E199" s="51">
        <v>780000</v>
      </c>
      <c r="F199" s="134"/>
      <c r="G199" s="170"/>
      <c r="H199" s="57"/>
      <c r="J199" s="51">
        <v>780000</v>
      </c>
    </row>
    <row r="200" spans="1:10" s="1" customFormat="1" x14ac:dyDescent="0.3">
      <c r="A200" s="168">
        <v>192</v>
      </c>
      <c r="B200" s="79" t="s">
        <v>3126</v>
      </c>
      <c r="C200" s="48" t="s">
        <v>3318</v>
      </c>
      <c r="D200" s="48" t="s">
        <v>1044</v>
      </c>
      <c r="E200" s="51">
        <v>780000</v>
      </c>
      <c r="F200" s="133"/>
      <c r="G200" s="170"/>
      <c r="H200" s="93"/>
      <c r="J200" s="51">
        <v>780000</v>
      </c>
    </row>
    <row r="201" spans="1:10" s="1" customFormat="1" x14ac:dyDescent="0.3">
      <c r="A201" s="168">
        <v>193</v>
      </c>
      <c r="B201" s="79" t="s">
        <v>3127</v>
      </c>
      <c r="C201" s="48" t="s">
        <v>3319</v>
      </c>
      <c r="D201" s="48" t="s">
        <v>1044</v>
      </c>
      <c r="E201" s="51">
        <v>780000</v>
      </c>
      <c r="F201" s="133"/>
      <c r="G201" s="170"/>
      <c r="H201" s="93"/>
      <c r="J201" s="51">
        <v>780000</v>
      </c>
    </row>
    <row r="202" spans="1:10" s="1" customFormat="1" x14ac:dyDescent="0.3">
      <c r="A202" s="168">
        <v>194</v>
      </c>
      <c r="B202" s="79" t="s">
        <v>3128</v>
      </c>
      <c r="C202" s="48" t="s">
        <v>3320</v>
      </c>
      <c r="D202" s="48" t="s">
        <v>1044</v>
      </c>
      <c r="E202" s="51">
        <v>780000</v>
      </c>
      <c r="F202" s="133"/>
      <c r="G202" s="170"/>
      <c r="H202" s="93"/>
      <c r="J202" s="51">
        <v>780000</v>
      </c>
    </row>
    <row r="203" spans="1:10" s="1" customFormat="1" x14ac:dyDescent="0.3">
      <c r="A203" s="168">
        <v>195</v>
      </c>
      <c r="B203" s="79" t="s">
        <v>3129</v>
      </c>
      <c r="C203" s="48" t="s">
        <v>3321</v>
      </c>
      <c r="D203" s="48" t="s">
        <v>1044</v>
      </c>
      <c r="E203" s="51">
        <v>780000</v>
      </c>
      <c r="F203" s="133"/>
      <c r="G203" s="170"/>
      <c r="H203" s="93"/>
      <c r="J203" s="51">
        <v>780000</v>
      </c>
    </row>
    <row r="204" spans="1:10" s="1" customFormat="1" x14ac:dyDescent="0.3">
      <c r="A204" s="168">
        <v>196</v>
      </c>
      <c r="B204" s="79" t="s">
        <v>3130</v>
      </c>
      <c r="C204" s="48" t="s">
        <v>3322</v>
      </c>
      <c r="D204" s="48" t="s">
        <v>1044</v>
      </c>
      <c r="E204" s="51">
        <v>780000</v>
      </c>
      <c r="F204" s="133"/>
      <c r="G204" s="170"/>
      <c r="H204" s="93"/>
      <c r="J204" s="51">
        <v>780000</v>
      </c>
    </row>
    <row r="205" spans="1:10" s="1" customFormat="1" x14ac:dyDescent="0.3">
      <c r="A205" s="168">
        <v>197</v>
      </c>
      <c r="B205" s="79" t="s">
        <v>3131</v>
      </c>
      <c r="C205" s="48" t="s">
        <v>3323</v>
      </c>
      <c r="D205" s="48" t="s">
        <v>1044</v>
      </c>
      <c r="E205" s="51">
        <v>780000</v>
      </c>
      <c r="F205" s="133"/>
      <c r="G205" s="170"/>
      <c r="H205" s="93"/>
      <c r="J205" s="51">
        <v>780000</v>
      </c>
    </row>
    <row r="206" spans="1:10" s="1" customFormat="1" x14ac:dyDescent="0.3">
      <c r="A206" s="168">
        <v>198</v>
      </c>
      <c r="B206" s="79" t="s">
        <v>3132</v>
      </c>
      <c r="C206" s="48" t="s">
        <v>3324</v>
      </c>
      <c r="D206" s="48" t="s">
        <v>1044</v>
      </c>
      <c r="E206" s="51">
        <v>780000</v>
      </c>
      <c r="F206" s="133"/>
      <c r="G206" s="170"/>
      <c r="H206" s="93"/>
      <c r="J206" s="51">
        <v>780000</v>
      </c>
    </row>
    <row r="207" spans="1:10" s="1" customFormat="1" x14ac:dyDescent="0.3">
      <c r="A207" s="168">
        <v>199</v>
      </c>
      <c r="B207" s="79" t="s">
        <v>3133</v>
      </c>
      <c r="C207" s="48" t="s">
        <v>3325</v>
      </c>
      <c r="D207" s="48" t="s">
        <v>2181</v>
      </c>
      <c r="E207" s="51">
        <v>580000</v>
      </c>
      <c r="F207" s="133"/>
      <c r="G207" s="170"/>
      <c r="H207" s="93"/>
      <c r="J207" s="51">
        <v>580000</v>
      </c>
    </row>
    <row r="208" spans="1:10" s="1" customFormat="1" x14ac:dyDescent="0.3">
      <c r="A208" s="168">
        <v>200</v>
      </c>
      <c r="B208" s="79" t="s">
        <v>3134</v>
      </c>
      <c r="C208" s="48" t="s">
        <v>3326</v>
      </c>
      <c r="D208" s="48" t="s">
        <v>104</v>
      </c>
      <c r="E208" s="51">
        <v>400000</v>
      </c>
      <c r="F208" s="133"/>
      <c r="G208" s="170"/>
      <c r="H208" s="93"/>
      <c r="J208" s="51">
        <v>400000</v>
      </c>
    </row>
    <row r="209" spans="1:11" s="1" customFormat="1" x14ac:dyDescent="0.3">
      <c r="A209" s="168">
        <v>201</v>
      </c>
      <c r="B209" s="79" t="s">
        <v>3135</v>
      </c>
      <c r="C209" s="48" t="s">
        <v>3327</v>
      </c>
      <c r="D209" s="48" t="s">
        <v>2181</v>
      </c>
      <c r="E209" s="51">
        <v>580000</v>
      </c>
      <c r="F209" s="133"/>
      <c r="G209" s="170"/>
      <c r="H209" s="93"/>
      <c r="J209" s="51">
        <v>580000</v>
      </c>
    </row>
    <row r="210" spans="1:11" s="1" customFormat="1" x14ac:dyDescent="0.3">
      <c r="A210" s="168">
        <v>202</v>
      </c>
      <c r="B210" s="79" t="s">
        <v>3136</v>
      </c>
      <c r="C210" s="48" t="s">
        <v>621</v>
      </c>
      <c r="D210" s="48" t="s">
        <v>1044</v>
      </c>
      <c r="E210" s="51">
        <v>780000</v>
      </c>
      <c r="F210" s="133"/>
      <c r="G210" s="170"/>
      <c r="H210" s="93"/>
      <c r="I210" s="51">
        <v>780000</v>
      </c>
    </row>
    <row r="211" spans="1:11" s="1" customFormat="1" x14ac:dyDescent="0.3">
      <c r="A211" s="168">
        <v>203</v>
      </c>
      <c r="B211" s="79" t="s">
        <v>3137</v>
      </c>
      <c r="C211" s="48" t="s">
        <v>3328</v>
      </c>
      <c r="D211" s="48" t="s">
        <v>104</v>
      </c>
      <c r="E211" s="51">
        <v>400000</v>
      </c>
      <c r="F211" s="133"/>
      <c r="G211" s="170"/>
      <c r="H211" s="93"/>
      <c r="I211" s="51">
        <v>400000</v>
      </c>
    </row>
    <row r="212" spans="1:11" s="1" customFormat="1" x14ac:dyDescent="0.3">
      <c r="A212" s="168">
        <v>204</v>
      </c>
      <c r="B212" s="79" t="s">
        <v>3138</v>
      </c>
      <c r="C212" s="48" t="s">
        <v>3329</v>
      </c>
      <c r="D212" s="48" t="s">
        <v>104</v>
      </c>
      <c r="E212" s="51">
        <v>400000</v>
      </c>
      <c r="F212" s="133"/>
      <c r="G212" s="170"/>
      <c r="H212" s="93"/>
      <c r="I212" s="51">
        <v>400000</v>
      </c>
      <c r="K212" s="1">
        <f>200*35</f>
        <v>7000</v>
      </c>
    </row>
    <row r="213" spans="1:11" s="1" customFormat="1" x14ac:dyDescent="0.3">
      <c r="A213" s="168">
        <v>205</v>
      </c>
      <c r="B213" s="79" t="s">
        <v>3139</v>
      </c>
      <c r="C213" s="48" t="s">
        <v>3330</v>
      </c>
      <c r="D213" s="48" t="s">
        <v>97</v>
      </c>
      <c r="E213" s="51">
        <v>640000</v>
      </c>
      <c r="F213" s="133"/>
      <c r="G213" s="170"/>
      <c r="H213" s="93"/>
      <c r="I213" s="51">
        <v>640000</v>
      </c>
    </row>
    <row r="214" spans="1:11" s="1" customFormat="1" x14ac:dyDescent="0.3">
      <c r="A214" s="168">
        <v>206</v>
      </c>
      <c r="B214" s="79" t="s">
        <v>3140</v>
      </c>
      <c r="C214" s="48" t="s">
        <v>3331</v>
      </c>
      <c r="D214" s="48" t="s">
        <v>104</v>
      </c>
      <c r="E214" s="51">
        <v>400000</v>
      </c>
      <c r="F214" s="133"/>
      <c r="G214" s="170"/>
      <c r="H214" s="93"/>
      <c r="I214" s="51">
        <v>400000</v>
      </c>
    </row>
    <row r="215" spans="1:11" s="1" customFormat="1" x14ac:dyDescent="0.3">
      <c r="A215" s="168">
        <v>207</v>
      </c>
      <c r="B215" s="79" t="s">
        <v>3141</v>
      </c>
      <c r="C215" s="48" t="s">
        <v>3332</v>
      </c>
      <c r="D215" s="48" t="s">
        <v>104</v>
      </c>
      <c r="E215" s="51">
        <v>400000</v>
      </c>
      <c r="F215" s="133"/>
      <c r="G215" s="170"/>
      <c r="H215" s="93"/>
      <c r="I215" s="51">
        <v>400000</v>
      </c>
    </row>
    <row r="216" spans="1:11" s="1" customFormat="1" x14ac:dyDescent="0.3">
      <c r="A216" s="168">
        <v>208</v>
      </c>
      <c r="B216" s="79" t="s">
        <v>3142</v>
      </c>
      <c r="C216" s="48" t="s">
        <v>3333</v>
      </c>
      <c r="D216" s="48" t="s">
        <v>1044</v>
      </c>
      <c r="E216" s="51">
        <v>780000</v>
      </c>
      <c r="F216" s="133"/>
      <c r="G216" s="170"/>
      <c r="H216" s="93"/>
      <c r="I216" s="86">
        <f>SUM(I9:I215)</f>
        <v>52035000</v>
      </c>
      <c r="J216" s="51">
        <v>780000</v>
      </c>
    </row>
    <row r="217" spans="1:11" s="1" customFormat="1" x14ac:dyDescent="0.3">
      <c r="A217" s="168">
        <v>209</v>
      </c>
      <c r="B217" s="79" t="s">
        <v>3143</v>
      </c>
      <c r="C217" s="48" t="s">
        <v>3334</v>
      </c>
      <c r="D217" s="48" t="s">
        <v>2181</v>
      </c>
      <c r="E217" s="51">
        <v>580000</v>
      </c>
      <c r="F217" s="133"/>
      <c r="G217" s="170"/>
      <c r="H217" s="93"/>
      <c r="J217" s="51">
        <v>580000</v>
      </c>
    </row>
    <row r="218" spans="1:11" s="1" customFormat="1" x14ac:dyDescent="0.3">
      <c r="A218" s="168">
        <v>210</v>
      </c>
      <c r="B218" s="79" t="s">
        <v>3144</v>
      </c>
      <c r="C218" s="48" t="s">
        <v>3335</v>
      </c>
      <c r="D218" s="48" t="s">
        <v>2181</v>
      </c>
      <c r="E218" s="51">
        <v>580000</v>
      </c>
      <c r="F218" s="133"/>
      <c r="G218" s="170"/>
      <c r="H218" s="93"/>
      <c r="J218" s="51">
        <v>580000</v>
      </c>
    </row>
    <row r="219" spans="1:11" s="1" customFormat="1" x14ac:dyDescent="0.3">
      <c r="A219" s="168">
        <v>211</v>
      </c>
      <c r="B219" s="79" t="s">
        <v>3145</v>
      </c>
      <c r="C219" s="48" t="s">
        <v>3336</v>
      </c>
      <c r="D219" s="48" t="s">
        <v>1424</v>
      </c>
      <c r="E219" s="51">
        <v>935000</v>
      </c>
      <c r="F219" s="133"/>
      <c r="G219" s="170"/>
      <c r="H219" s="93"/>
      <c r="J219" s="51">
        <v>935000</v>
      </c>
    </row>
    <row r="220" spans="1:11" s="1" customFormat="1" x14ac:dyDescent="0.3">
      <c r="A220" s="168">
        <v>212</v>
      </c>
      <c r="B220" s="79" t="s">
        <v>3146</v>
      </c>
      <c r="C220" s="48" t="s">
        <v>3337</v>
      </c>
      <c r="D220" s="48" t="s">
        <v>104</v>
      </c>
      <c r="E220" s="51">
        <v>400000</v>
      </c>
      <c r="F220" s="133"/>
      <c r="G220" s="170"/>
      <c r="H220" s="93"/>
      <c r="J220" s="51">
        <v>400000</v>
      </c>
    </row>
    <row r="221" spans="1:11" s="1" customFormat="1" x14ac:dyDescent="0.3">
      <c r="A221" s="168">
        <v>213</v>
      </c>
      <c r="B221" s="79" t="s">
        <v>3147</v>
      </c>
      <c r="C221" s="48" t="s">
        <v>3338</v>
      </c>
      <c r="D221" s="48" t="s">
        <v>1044</v>
      </c>
      <c r="E221" s="51">
        <v>780000</v>
      </c>
      <c r="F221" s="133"/>
      <c r="G221" s="170"/>
      <c r="H221" s="93"/>
      <c r="J221" s="51">
        <v>780000</v>
      </c>
    </row>
    <row r="222" spans="1:11" s="1" customFormat="1" x14ac:dyDescent="0.3">
      <c r="A222" s="168">
        <v>214</v>
      </c>
      <c r="B222" s="79" t="s">
        <v>3148</v>
      </c>
      <c r="C222" s="48" t="s">
        <v>3339</v>
      </c>
      <c r="D222" s="48" t="s">
        <v>1044</v>
      </c>
      <c r="E222" s="51">
        <v>780000</v>
      </c>
      <c r="F222" s="133"/>
      <c r="G222" s="170"/>
      <c r="H222" s="93"/>
      <c r="J222" s="51">
        <v>780000</v>
      </c>
    </row>
    <row r="223" spans="1:11" s="1" customFormat="1" x14ac:dyDescent="0.3">
      <c r="A223" s="168">
        <v>215</v>
      </c>
      <c r="B223" s="79" t="s">
        <v>3149</v>
      </c>
      <c r="C223" s="48" t="s">
        <v>3340</v>
      </c>
      <c r="D223" s="48" t="s">
        <v>1044</v>
      </c>
      <c r="E223" s="51">
        <v>780000</v>
      </c>
      <c r="F223" s="133"/>
      <c r="G223" s="170"/>
      <c r="H223" s="93"/>
      <c r="J223" s="51">
        <v>780000</v>
      </c>
    </row>
    <row r="224" spans="1:11" s="1" customFormat="1" x14ac:dyDescent="0.3">
      <c r="A224" s="168">
        <v>216</v>
      </c>
      <c r="B224" s="79" t="s">
        <v>3150</v>
      </c>
      <c r="C224" s="48" t="s">
        <v>3341</v>
      </c>
      <c r="D224" s="48" t="s">
        <v>1424</v>
      </c>
      <c r="E224" s="51">
        <v>935000</v>
      </c>
      <c r="F224" s="133"/>
      <c r="G224" s="170"/>
      <c r="H224" s="93"/>
      <c r="J224" s="51">
        <v>935000</v>
      </c>
    </row>
    <row r="225" spans="1:11" s="1" customFormat="1" x14ac:dyDescent="0.3">
      <c r="A225" s="168">
        <v>217</v>
      </c>
      <c r="B225" s="79" t="s">
        <v>3151</v>
      </c>
      <c r="C225" s="48" t="s">
        <v>3342</v>
      </c>
      <c r="D225" s="48" t="s">
        <v>2181</v>
      </c>
      <c r="E225" s="51">
        <v>580000</v>
      </c>
      <c r="F225" s="133"/>
      <c r="G225" s="170"/>
      <c r="H225" s="93"/>
      <c r="J225" s="51">
        <v>580000</v>
      </c>
    </row>
    <row r="226" spans="1:11" s="1" customFormat="1" x14ac:dyDescent="0.3">
      <c r="A226" s="168">
        <v>218</v>
      </c>
      <c r="B226" s="79" t="s">
        <v>3152</v>
      </c>
      <c r="C226" s="48" t="s">
        <v>3343</v>
      </c>
      <c r="D226" s="48" t="s">
        <v>2181</v>
      </c>
      <c r="E226" s="51">
        <v>580000</v>
      </c>
      <c r="F226" s="133"/>
      <c r="G226" s="170"/>
      <c r="H226" s="93"/>
      <c r="J226" s="51">
        <v>580000</v>
      </c>
    </row>
    <row r="227" spans="1:11" s="1" customFormat="1" x14ac:dyDescent="0.3">
      <c r="A227" s="164" t="s">
        <v>719</v>
      </c>
      <c r="B227" s="164"/>
      <c r="C227" s="164"/>
      <c r="D227" s="164"/>
      <c r="E227" s="125">
        <f>SUM(E9:E226)</f>
        <v>139340000</v>
      </c>
      <c r="F227" s="126">
        <f>SUM(F114:F226)</f>
        <v>0</v>
      </c>
      <c r="G227" s="127"/>
      <c r="H227" s="128"/>
      <c r="J227" s="86">
        <f>SUM(J42:J226)</f>
        <v>87305000</v>
      </c>
      <c r="K227" s="86">
        <f>J227+I216</f>
        <v>139340000</v>
      </c>
    </row>
    <row r="228" spans="1:11" s="1" customFormat="1" x14ac:dyDescent="0.3">
      <c r="A228" s="165" t="s">
        <v>3359</v>
      </c>
      <c r="B228" s="165"/>
      <c r="C228" s="165"/>
      <c r="D228" s="165"/>
      <c r="E228" s="165"/>
      <c r="F228" s="165"/>
      <c r="G228" s="165"/>
      <c r="H228" s="165"/>
    </row>
    <row r="229" spans="1:11" s="1" customFormat="1" x14ac:dyDescent="0.3">
      <c r="A229" s="166" t="s">
        <v>3356</v>
      </c>
      <c r="B229" s="166"/>
      <c r="C229" s="166"/>
      <c r="D229" s="166"/>
      <c r="E229" s="166"/>
      <c r="F229" s="166"/>
      <c r="G229" s="166"/>
      <c r="H229" s="166"/>
    </row>
    <row r="230" spans="1:11" s="1" customFormat="1" x14ac:dyDescent="0.3">
      <c r="A230" s="141" t="s">
        <v>721</v>
      </c>
      <c r="B230" s="141"/>
      <c r="C230" s="137" t="s">
        <v>722</v>
      </c>
      <c r="D230" s="141" t="s">
        <v>723</v>
      </c>
      <c r="E230" s="141"/>
      <c r="F230" s="142" t="s">
        <v>724</v>
      </c>
      <c r="G230" s="142"/>
      <c r="H230" s="142"/>
    </row>
    <row r="231" spans="1:11" s="1" customFormat="1" x14ac:dyDescent="0.3">
      <c r="A231" s="137"/>
      <c r="B231" s="137"/>
      <c r="C231" s="137"/>
      <c r="D231" s="137"/>
      <c r="E231" s="137"/>
      <c r="F231" s="138"/>
      <c r="G231" s="10"/>
      <c r="H231" s="5"/>
    </row>
    <row r="232" spans="1:11" s="1" customFormat="1" x14ac:dyDescent="0.3">
      <c r="A232" s="137"/>
      <c r="B232" s="137"/>
      <c r="C232" s="137"/>
      <c r="D232" s="137"/>
      <c r="E232" s="137"/>
      <c r="F232" s="138"/>
      <c r="G232" s="10"/>
      <c r="H232" s="5"/>
    </row>
    <row r="233" spans="1:11" s="1" customFormat="1" x14ac:dyDescent="0.3">
      <c r="A233" s="137"/>
      <c r="B233" s="137"/>
      <c r="C233" s="137"/>
      <c r="D233" s="137"/>
      <c r="E233" s="137"/>
      <c r="F233" s="138"/>
      <c r="G233" s="10"/>
      <c r="H233" s="5"/>
    </row>
    <row r="234" spans="1:11" s="1" customFormat="1" x14ac:dyDescent="0.3">
      <c r="A234" s="137"/>
      <c r="B234" s="137"/>
      <c r="C234" s="137" t="s">
        <v>725</v>
      </c>
      <c r="D234" s="141" t="s">
        <v>726</v>
      </c>
      <c r="E234" s="141"/>
      <c r="F234" s="142" t="s">
        <v>727</v>
      </c>
      <c r="G234" s="142"/>
      <c r="H234" s="142"/>
    </row>
    <row r="235" spans="1:11" s="1" customFormat="1" x14ac:dyDescent="0.3">
      <c r="A235" s="137"/>
      <c r="B235" s="137"/>
      <c r="C235" s="137"/>
      <c r="D235" s="137"/>
      <c r="E235" s="137"/>
      <c r="F235" s="138"/>
      <c r="G235" s="138"/>
      <c r="H235" s="138"/>
    </row>
    <row r="236" spans="1:11" s="1" customFormat="1" x14ac:dyDescent="0.3">
      <c r="A236" s="3"/>
      <c r="B236" s="3"/>
      <c r="C236" s="4"/>
      <c r="D236" s="137"/>
      <c r="E236" s="137"/>
      <c r="F236" s="138"/>
      <c r="G236" s="10"/>
      <c r="H236" s="5"/>
    </row>
    <row r="237" spans="1:11" s="1" customFormat="1" x14ac:dyDescent="0.3">
      <c r="A237" s="3"/>
      <c r="B237" s="3" t="s">
        <v>728</v>
      </c>
      <c r="C237" s="3"/>
      <c r="D237" s="5"/>
      <c r="E237" s="8"/>
      <c r="F237" s="5"/>
      <c r="G237" s="11"/>
      <c r="H237" s="5"/>
    </row>
    <row r="238" spans="1:11" s="1" customFormat="1" x14ac:dyDescent="0.3">
      <c r="A238" s="3"/>
      <c r="B238" s="3" t="s">
        <v>3357</v>
      </c>
      <c r="C238" s="3"/>
      <c r="D238" s="5"/>
      <c r="E238" s="8"/>
      <c r="F238" s="5"/>
      <c r="G238" s="19"/>
      <c r="H238" s="5"/>
    </row>
    <row r="239" spans="1:11" s="1" customFormat="1" x14ac:dyDescent="0.3">
      <c r="A239" s="3"/>
      <c r="B239" s="3" t="s">
        <v>3358</v>
      </c>
      <c r="C239" s="3"/>
      <c r="D239" s="5"/>
      <c r="E239" s="5"/>
      <c r="F239" s="5"/>
      <c r="G239" s="19"/>
      <c r="H239" s="5"/>
    </row>
    <row r="240" spans="1:11" s="1" customFormat="1" x14ac:dyDescent="0.3">
      <c r="A240" s="2"/>
      <c r="B240" s="16" t="s">
        <v>3352</v>
      </c>
      <c r="C240" s="2"/>
      <c r="D240" s="2"/>
      <c r="E240" s="2"/>
      <c r="F240" s="2"/>
      <c r="G240" s="2"/>
      <c r="H240" s="2"/>
    </row>
    <row r="241" spans="1:8" s="1" customFormat="1" x14ac:dyDescent="0.3">
      <c r="A241" s="2"/>
      <c r="B241" s="16" t="s">
        <v>3353</v>
      </c>
      <c r="C241" s="2"/>
      <c r="D241" s="2"/>
      <c r="E241" s="2"/>
      <c r="F241" s="2"/>
      <c r="G241" s="2"/>
      <c r="H241" s="2"/>
    </row>
    <row r="242" spans="1:8" s="1" customFormat="1" x14ac:dyDescent="0.3">
      <c r="A242" s="2"/>
      <c r="B242" s="16" t="s">
        <v>3354</v>
      </c>
      <c r="C242" s="2"/>
      <c r="D242" s="2"/>
      <c r="E242" s="2"/>
      <c r="F242" s="2"/>
      <c r="G242" s="2"/>
      <c r="H242" s="2"/>
    </row>
    <row r="243" spans="1:8" s="1" customFormat="1" x14ac:dyDescent="0.3">
      <c r="A243" s="2"/>
      <c r="B243" s="16"/>
      <c r="C243" s="2"/>
      <c r="D243" s="2"/>
      <c r="E243" s="2"/>
      <c r="F243" s="2"/>
      <c r="G243" s="2"/>
      <c r="H243" s="2"/>
    </row>
    <row r="244" spans="1:8" s="1" customFormat="1" x14ac:dyDescent="0.3">
      <c r="A244" s="2"/>
      <c r="B244" s="16"/>
      <c r="C244" s="2"/>
      <c r="D244" s="2"/>
      <c r="E244" s="2"/>
      <c r="F244" s="2"/>
      <c r="G244" s="2"/>
      <c r="H244" s="2"/>
    </row>
    <row r="245" spans="1:8" s="1" customFormat="1" x14ac:dyDescent="0.3">
      <c r="A245" s="2"/>
      <c r="B245" s="16"/>
      <c r="C245" s="2"/>
      <c r="D245" s="2"/>
      <c r="E245" s="2"/>
      <c r="F245" s="2"/>
      <c r="G245" s="2"/>
      <c r="H245" s="2"/>
    </row>
    <row r="246" spans="1:8" s="1" customFormat="1" x14ac:dyDescent="0.3">
      <c r="A246" s="2"/>
      <c r="B246" s="16"/>
      <c r="C246" s="2"/>
      <c r="D246" s="2"/>
      <c r="E246" s="2"/>
      <c r="F246" s="2"/>
      <c r="G246" s="2"/>
      <c r="H246" s="2"/>
    </row>
    <row r="247" spans="1:8" s="1" customFormat="1" x14ac:dyDescent="0.3">
      <c r="A247" s="2"/>
      <c r="B247" s="16"/>
      <c r="C247" s="2"/>
      <c r="D247" s="2"/>
      <c r="E247" s="2"/>
      <c r="F247" s="2"/>
      <c r="G247" s="2"/>
      <c r="H247" s="2"/>
    </row>
    <row r="248" spans="1:8" s="1" customFormat="1" x14ac:dyDescent="0.3">
      <c r="A248" s="2"/>
      <c r="B248" s="16"/>
      <c r="C248" s="2"/>
      <c r="D248" s="2"/>
      <c r="E248" s="2"/>
      <c r="F248" s="2"/>
      <c r="G248" s="2"/>
      <c r="H248" s="2"/>
    </row>
    <row r="249" spans="1:8" s="1" customFormat="1" x14ac:dyDescent="0.3">
      <c r="A249" s="2"/>
      <c r="B249" s="16"/>
      <c r="C249" s="2"/>
      <c r="D249" s="2"/>
      <c r="E249" s="2"/>
      <c r="F249" s="2"/>
      <c r="G249" s="2"/>
      <c r="H249" s="2"/>
    </row>
    <row r="250" spans="1:8" s="1" customFormat="1" x14ac:dyDescent="0.3">
      <c r="A250" s="2"/>
      <c r="B250" s="16"/>
      <c r="C250" s="2"/>
      <c r="D250" s="2"/>
      <c r="E250" s="2"/>
      <c r="F250" s="2"/>
      <c r="G250" s="2"/>
      <c r="H250" s="2"/>
    </row>
    <row r="251" spans="1:8" s="1" customFormat="1" x14ac:dyDescent="0.3">
      <c r="A251" s="2"/>
      <c r="B251" s="16"/>
      <c r="C251" s="2"/>
      <c r="D251" s="2"/>
      <c r="E251" s="2"/>
      <c r="F251" s="2"/>
      <c r="G251" s="2"/>
      <c r="H251" s="2"/>
    </row>
    <row r="252" spans="1:8" s="1" customFormat="1" x14ac:dyDescent="0.3">
      <c r="A252" s="2"/>
      <c r="B252" s="16"/>
      <c r="C252" s="2"/>
      <c r="D252" s="2"/>
      <c r="E252" s="2"/>
      <c r="F252" s="2"/>
      <c r="G252" s="2"/>
      <c r="H252" s="2"/>
    </row>
    <row r="253" spans="1:8" s="1" customFormat="1" x14ac:dyDescent="0.3">
      <c r="A253" s="2"/>
      <c r="B253" s="16"/>
      <c r="C253" s="2"/>
      <c r="D253" s="2"/>
      <c r="E253" s="2"/>
      <c r="F253" s="2"/>
      <c r="G253" s="2"/>
      <c r="H253" s="2"/>
    </row>
    <row r="254" spans="1:8" s="1" customFormat="1" x14ac:dyDescent="0.3">
      <c r="A254" s="2"/>
      <c r="B254" s="16"/>
      <c r="C254" s="2"/>
      <c r="D254" s="2"/>
      <c r="E254" s="2"/>
      <c r="F254" s="2"/>
      <c r="G254" s="2"/>
      <c r="H254" s="2"/>
    </row>
    <row r="255" spans="1:8" s="1" customFormat="1" x14ac:dyDescent="0.3">
      <c r="A255" s="2"/>
      <c r="B255" s="16"/>
      <c r="C255" s="2"/>
      <c r="D255" s="2"/>
      <c r="E255" s="2"/>
      <c r="F255" s="2"/>
      <c r="G255" s="2"/>
      <c r="H255" s="2"/>
    </row>
    <row r="256" spans="1:8" s="1" customFormat="1" x14ac:dyDescent="0.3">
      <c r="A256" s="2"/>
      <c r="B256" s="16"/>
      <c r="C256" s="2"/>
      <c r="D256" s="2"/>
      <c r="E256" s="2"/>
      <c r="F256" s="2"/>
      <c r="G256" s="2"/>
      <c r="H256" s="2"/>
    </row>
    <row r="257" spans="1:8" s="1" customFormat="1" x14ac:dyDescent="0.3">
      <c r="A257" s="2"/>
      <c r="B257" s="16"/>
      <c r="C257" s="2"/>
      <c r="D257" s="2"/>
      <c r="E257" s="2"/>
      <c r="F257" s="2"/>
      <c r="G257" s="2"/>
      <c r="H257" s="2"/>
    </row>
    <row r="258" spans="1:8" s="1" customFormat="1" x14ac:dyDescent="0.3">
      <c r="A258" s="2"/>
      <c r="B258" s="16"/>
      <c r="C258" s="2"/>
      <c r="D258" s="2"/>
      <c r="E258" s="2"/>
      <c r="F258" s="2"/>
      <c r="G258" s="2"/>
      <c r="H258" s="2"/>
    </row>
    <row r="259" spans="1:8" s="1" customFormat="1" x14ac:dyDescent="0.3">
      <c r="A259" s="2"/>
      <c r="B259" s="16"/>
      <c r="C259" s="2"/>
      <c r="D259" s="2"/>
      <c r="E259" s="2"/>
      <c r="F259" s="2"/>
      <c r="G259" s="2"/>
      <c r="H259" s="2"/>
    </row>
    <row r="260" spans="1:8" s="1" customFormat="1" x14ac:dyDescent="0.3">
      <c r="A260" s="2"/>
      <c r="B260" s="16"/>
      <c r="C260" s="2"/>
      <c r="D260" s="2"/>
      <c r="E260" s="2"/>
      <c r="F260" s="2"/>
      <c r="G260" s="2"/>
      <c r="H260" s="2"/>
    </row>
    <row r="261" spans="1:8" s="1" customFormat="1" x14ac:dyDescent="0.3">
      <c r="A261" s="2"/>
      <c r="B261" s="16"/>
      <c r="C261" s="2"/>
      <c r="D261" s="2"/>
      <c r="E261" s="2"/>
      <c r="F261" s="2"/>
      <c r="G261" s="2"/>
      <c r="H261" s="2"/>
    </row>
    <row r="262" spans="1:8" s="1" customFormat="1" x14ac:dyDescent="0.3">
      <c r="A262" s="2"/>
      <c r="B262" s="16"/>
      <c r="C262" s="2"/>
      <c r="D262" s="2"/>
      <c r="E262" s="2"/>
      <c r="F262" s="2"/>
      <c r="G262" s="2"/>
      <c r="H262" s="2"/>
    </row>
    <row r="263" spans="1:8" s="1" customFormat="1" x14ac:dyDescent="0.3">
      <c r="A263" s="2"/>
      <c r="B263" s="16"/>
      <c r="C263" s="2"/>
      <c r="D263" s="2"/>
      <c r="E263" s="2"/>
      <c r="F263" s="2"/>
      <c r="G263" s="2"/>
      <c r="H263" s="2"/>
    </row>
    <row r="264" spans="1:8" s="1" customFormat="1" x14ac:dyDescent="0.3">
      <c r="A264" s="2"/>
      <c r="B264" s="16"/>
      <c r="C264" s="2"/>
      <c r="D264" s="2"/>
      <c r="E264" s="2"/>
      <c r="F264" s="2"/>
      <c r="G264" s="2"/>
      <c r="H264" s="2"/>
    </row>
    <row r="265" spans="1:8" s="1" customFormat="1" x14ac:dyDescent="0.3">
      <c r="A265" s="2"/>
      <c r="B265" s="16"/>
      <c r="C265" s="2"/>
      <c r="D265" s="2"/>
      <c r="E265" s="2"/>
      <c r="F265" s="2"/>
      <c r="G265" s="2"/>
      <c r="H265" s="2"/>
    </row>
    <row r="266" spans="1:8" s="1" customFormat="1" x14ac:dyDescent="0.3">
      <c r="A266" s="2"/>
      <c r="B266" s="16"/>
      <c r="C266" s="2"/>
      <c r="D266" s="2"/>
      <c r="E266" s="2"/>
      <c r="F266" s="2"/>
      <c r="G266" s="2"/>
      <c r="H266" s="2"/>
    </row>
    <row r="267" spans="1:8" s="1" customFormat="1" ht="18" customHeight="1" x14ac:dyDescent="0.3">
      <c r="A267" s="2"/>
      <c r="B267" s="16"/>
      <c r="C267" s="2"/>
      <c r="D267" s="2"/>
      <c r="E267" s="2"/>
      <c r="F267" s="2"/>
      <c r="G267" s="2"/>
      <c r="H267" s="2"/>
    </row>
    <row r="268" spans="1:8" s="1" customFormat="1" x14ac:dyDescent="0.3">
      <c r="A268" s="2"/>
      <c r="B268" s="16"/>
      <c r="C268" s="2"/>
      <c r="D268" s="2"/>
      <c r="E268" s="2"/>
      <c r="F268" s="2"/>
      <c r="G268" s="2"/>
      <c r="H268" s="2"/>
    </row>
    <row r="269" spans="1:8" s="1" customFormat="1" x14ac:dyDescent="0.3">
      <c r="A269" s="2"/>
      <c r="B269" s="16"/>
      <c r="C269" s="2"/>
      <c r="D269" s="2"/>
      <c r="E269" s="2"/>
      <c r="F269" s="2"/>
      <c r="G269" s="2"/>
      <c r="H269" s="2"/>
    </row>
    <row r="270" spans="1:8" s="1" customFormat="1" x14ac:dyDescent="0.3">
      <c r="A270" s="2"/>
      <c r="B270" s="16"/>
      <c r="C270" s="2"/>
      <c r="D270" s="2"/>
      <c r="E270" s="2"/>
      <c r="F270" s="2"/>
      <c r="G270" s="2"/>
      <c r="H270" s="2"/>
    </row>
    <row r="271" spans="1:8" s="1" customFormat="1" x14ac:dyDescent="0.3"/>
    <row r="272" spans="1:8" s="1" customFormat="1" x14ac:dyDescent="0.3"/>
    <row r="273" spans="1:11" s="1" customFormat="1" x14ac:dyDescent="0.3"/>
    <row r="274" spans="1:11" s="1" customFormat="1" x14ac:dyDescent="0.3"/>
    <row r="275" spans="1:11" s="1" customFormat="1" ht="15.6" x14ac:dyDescent="0.3">
      <c r="A275" s="146" t="s">
        <v>0</v>
      </c>
      <c r="B275" s="146"/>
      <c r="C275" s="146"/>
      <c r="D275" s="146"/>
      <c r="E275" s="146"/>
      <c r="F275" s="146"/>
      <c r="G275" s="146"/>
      <c r="H275" s="146"/>
    </row>
    <row r="276" spans="1:11" s="1" customFormat="1" ht="15.6" x14ac:dyDescent="0.3">
      <c r="A276" s="147" t="s">
        <v>1</v>
      </c>
      <c r="B276" s="147"/>
      <c r="C276" s="147"/>
      <c r="D276" s="147"/>
      <c r="E276" s="147"/>
      <c r="F276" s="147"/>
      <c r="G276" s="147"/>
      <c r="H276" s="147"/>
    </row>
    <row r="277" spans="1:11" s="1" customFormat="1" ht="15.6" x14ac:dyDescent="0.3">
      <c r="A277" s="122"/>
      <c r="B277" s="122"/>
      <c r="C277" s="122"/>
      <c r="D277" s="122"/>
      <c r="E277" s="122"/>
      <c r="F277" s="122"/>
      <c r="G277" s="9"/>
      <c r="H277" s="2"/>
      <c r="K277" s="1">
        <f>580+370</f>
        <v>950</v>
      </c>
    </row>
    <row r="278" spans="1:11" s="1" customFormat="1" ht="52.2" customHeight="1" x14ac:dyDescent="0.3">
      <c r="A278" s="148" t="s">
        <v>1438</v>
      </c>
      <c r="B278" s="148"/>
      <c r="C278" s="148"/>
      <c r="D278" s="148"/>
      <c r="E278" s="148"/>
      <c r="F278" s="148"/>
      <c r="G278" s="148"/>
      <c r="H278" s="148"/>
      <c r="J278" s="1">
        <f>27306/200</f>
        <v>136.53</v>
      </c>
      <c r="K278" s="1">
        <f>780+580</f>
        <v>1360</v>
      </c>
    </row>
    <row r="279" spans="1:11" s="1" customFormat="1" ht="17.399999999999999" x14ac:dyDescent="0.3">
      <c r="A279" s="124"/>
      <c r="B279" s="124"/>
      <c r="C279" s="124"/>
      <c r="D279" s="107"/>
      <c r="E279" s="124"/>
      <c r="F279" s="124"/>
      <c r="G279" s="124"/>
      <c r="H279" s="124"/>
    </row>
    <row r="280" spans="1:11" s="1" customFormat="1" x14ac:dyDescent="0.3">
      <c r="A280" s="149" t="s">
        <v>3</v>
      </c>
      <c r="B280" s="112" t="s">
        <v>4</v>
      </c>
      <c r="C280" s="113" t="s">
        <v>5</v>
      </c>
      <c r="D280" s="112" t="s">
        <v>6</v>
      </c>
      <c r="E280" s="112" t="s">
        <v>7</v>
      </c>
      <c r="F280" s="112"/>
      <c r="G280" s="112" t="s">
        <v>8</v>
      </c>
      <c r="H280" s="112"/>
    </row>
    <row r="281" spans="1:11" s="1" customFormat="1" x14ac:dyDescent="0.3">
      <c r="A281" s="154"/>
      <c r="B281" s="129"/>
      <c r="C281" s="130"/>
      <c r="D281" s="129"/>
      <c r="E281" s="123" t="s">
        <v>9</v>
      </c>
      <c r="F281" s="73" t="s">
        <v>10</v>
      </c>
      <c r="G281" s="74" t="s">
        <v>11</v>
      </c>
      <c r="H281" s="131" t="s">
        <v>12</v>
      </c>
    </row>
    <row r="282" spans="1:11" s="1" customFormat="1" x14ac:dyDescent="0.3">
      <c r="A282" s="132">
        <v>1</v>
      </c>
      <c r="B282" s="79" t="s">
        <v>2651</v>
      </c>
      <c r="C282" s="133" t="s">
        <v>2781</v>
      </c>
      <c r="D282" s="133" t="s">
        <v>1065</v>
      </c>
      <c r="E282" s="134">
        <v>580000</v>
      </c>
      <c r="F282" s="133"/>
      <c r="G282" s="98"/>
      <c r="H282" s="93"/>
      <c r="I282" s="134">
        <v>580000</v>
      </c>
      <c r="K282" s="1" t="s">
        <v>1065</v>
      </c>
    </row>
    <row r="283" spans="1:11" s="1" customFormat="1" x14ac:dyDescent="0.3">
      <c r="A283" s="132">
        <v>2</v>
      </c>
      <c r="B283" s="79" t="s">
        <v>2652</v>
      </c>
      <c r="C283" s="133" t="s">
        <v>2782</v>
      </c>
      <c r="D283" s="133" t="s">
        <v>1065</v>
      </c>
      <c r="E283" s="134">
        <v>580000</v>
      </c>
      <c r="F283" s="133"/>
      <c r="G283" s="98"/>
      <c r="H283" s="93"/>
      <c r="I283" s="134">
        <v>580000</v>
      </c>
      <c r="K283" s="1" t="s">
        <v>1044</v>
      </c>
    </row>
    <row r="284" spans="1:11" s="1" customFormat="1" x14ac:dyDescent="0.3">
      <c r="A284" s="132">
        <v>3</v>
      </c>
      <c r="B284" s="79" t="s">
        <v>2653</v>
      </c>
      <c r="C284" s="133" t="s">
        <v>2783</v>
      </c>
      <c r="D284" s="133" t="s">
        <v>1065</v>
      </c>
      <c r="E284" s="134">
        <v>580000</v>
      </c>
      <c r="F284" s="133"/>
      <c r="G284" s="98"/>
      <c r="H284" s="93"/>
      <c r="I284" s="134">
        <v>580000</v>
      </c>
      <c r="K284" s="1" t="s">
        <v>1045</v>
      </c>
    </row>
    <row r="285" spans="1:11" s="1" customFormat="1" x14ac:dyDescent="0.3">
      <c r="A285" s="132">
        <v>4</v>
      </c>
      <c r="B285" s="79" t="s">
        <v>2654</v>
      </c>
      <c r="C285" s="133" t="s">
        <v>2784</v>
      </c>
      <c r="D285" s="133" t="s">
        <v>1065</v>
      </c>
      <c r="E285" s="134">
        <v>150000</v>
      </c>
      <c r="F285" s="133"/>
      <c r="G285" s="98" t="s">
        <v>2902</v>
      </c>
      <c r="H285" s="93"/>
      <c r="I285" s="134">
        <v>150000</v>
      </c>
      <c r="K285" s="1" t="s">
        <v>2182</v>
      </c>
    </row>
    <row r="286" spans="1:11" s="1" customFormat="1" x14ac:dyDescent="0.3">
      <c r="A286" s="132">
        <v>5</v>
      </c>
      <c r="B286" s="79" t="s">
        <v>2655</v>
      </c>
      <c r="C286" s="133" t="s">
        <v>2785</v>
      </c>
      <c r="D286" s="133" t="s">
        <v>1065</v>
      </c>
      <c r="E286" s="134">
        <v>580000</v>
      </c>
      <c r="F286" s="133"/>
      <c r="G286" s="98"/>
      <c r="H286" s="93"/>
      <c r="I286" s="134">
        <v>580000</v>
      </c>
      <c r="K286" s="1" t="s">
        <v>104</v>
      </c>
    </row>
    <row r="287" spans="1:11" s="1" customFormat="1" x14ac:dyDescent="0.3">
      <c r="A287" s="132">
        <v>6</v>
      </c>
      <c r="B287" s="79" t="s">
        <v>2656</v>
      </c>
      <c r="C287" s="133" t="s">
        <v>2786</v>
      </c>
      <c r="D287" s="133" t="s">
        <v>1065</v>
      </c>
      <c r="E287" s="134">
        <v>580000</v>
      </c>
      <c r="F287" s="133"/>
      <c r="G287" s="98"/>
      <c r="H287" s="93"/>
      <c r="I287" s="134">
        <v>580000</v>
      </c>
      <c r="K287" s="1" t="s">
        <v>2934</v>
      </c>
    </row>
    <row r="288" spans="1:11" s="1" customFormat="1" x14ac:dyDescent="0.3">
      <c r="A288" s="132">
        <v>7</v>
      </c>
      <c r="B288" s="79" t="s">
        <v>2657</v>
      </c>
      <c r="C288" s="133" t="s">
        <v>2787</v>
      </c>
      <c r="D288" s="133" t="s">
        <v>1065</v>
      </c>
      <c r="E288" s="134">
        <v>580000</v>
      </c>
      <c r="F288" s="133"/>
      <c r="G288" s="98"/>
      <c r="H288" s="93"/>
      <c r="I288" s="134">
        <v>580000</v>
      </c>
    </row>
    <row r="289" spans="1:10" s="1" customFormat="1" x14ac:dyDescent="0.3">
      <c r="A289" s="132">
        <v>8</v>
      </c>
      <c r="B289" s="79" t="s">
        <v>2658</v>
      </c>
      <c r="C289" s="133" t="s">
        <v>2788</v>
      </c>
      <c r="D289" s="133" t="s">
        <v>1065</v>
      </c>
      <c r="E289" s="134">
        <v>580000</v>
      </c>
      <c r="F289" s="133"/>
      <c r="G289" s="98"/>
      <c r="H289" s="93"/>
      <c r="I289" s="134">
        <v>580000</v>
      </c>
    </row>
    <row r="290" spans="1:10" s="1" customFormat="1" x14ac:dyDescent="0.3">
      <c r="A290" s="132">
        <v>9</v>
      </c>
      <c r="B290" s="79" t="s">
        <v>2659</v>
      </c>
      <c r="C290" s="133" t="s">
        <v>2789</v>
      </c>
      <c r="D290" s="133" t="s">
        <v>1065</v>
      </c>
      <c r="E290" s="134">
        <v>580000</v>
      </c>
      <c r="F290" s="133"/>
      <c r="G290" s="98"/>
      <c r="H290" s="93"/>
      <c r="I290" s="134">
        <v>580000</v>
      </c>
    </row>
    <row r="291" spans="1:10" s="1" customFormat="1" x14ac:dyDescent="0.3">
      <c r="A291" s="132">
        <v>10</v>
      </c>
      <c r="B291" s="79" t="s">
        <v>2660</v>
      </c>
      <c r="C291" s="133" t="s">
        <v>2790</v>
      </c>
      <c r="D291" s="133" t="s">
        <v>1065</v>
      </c>
      <c r="E291" s="134">
        <v>580000</v>
      </c>
      <c r="F291" s="133"/>
      <c r="G291" s="98"/>
      <c r="H291" s="93"/>
      <c r="I291" s="134">
        <v>580000</v>
      </c>
    </row>
    <row r="292" spans="1:10" s="1" customFormat="1" x14ac:dyDescent="0.3">
      <c r="A292" s="132">
        <v>11</v>
      </c>
      <c r="B292" s="79" t="s">
        <v>2661</v>
      </c>
      <c r="C292" s="133" t="s">
        <v>2791</v>
      </c>
      <c r="D292" s="133" t="s">
        <v>104</v>
      </c>
      <c r="E292" s="134">
        <v>400000</v>
      </c>
      <c r="F292" s="133"/>
      <c r="G292" s="98"/>
      <c r="H292" s="93"/>
      <c r="I292" s="134">
        <v>400000</v>
      </c>
    </row>
    <row r="293" spans="1:10" s="1" customFormat="1" x14ac:dyDescent="0.3">
      <c r="A293" s="132">
        <v>12</v>
      </c>
      <c r="B293" s="79" t="s">
        <v>2662</v>
      </c>
      <c r="C293" s="133" t="s">
        <v>1360</v>
      </c>
      <c r="D293" s="133" t="s">
        <v>1043</v>
      </c>
      <c r="E293" s="134">
        <v>640000</v>
      </c>
      <c r="F293" s="133"/>
      <c r="G293" s="98"/>
      <c r="H293" s="93"/>
      <c r="J293" s="134">
        <v>640000</v>
      </c>
    </row>
    <row r="294" spans="1:10" s="1" customFormat="1" x14ac:dyDescent="0.3">
      <c r="A294" s="132">
        <v>13</v>
      </c>
      <c r="B294" s="79" t="s">
        <v>2663</v>
      </c>
      <c r="C294" s="133" t="s">
        <v>2593</v>
      </c>
      <c r="D294" s="133" t="s">
        <v>76</v>
      </c>
      <c r="E294" s="134">
        <v>780000</v>
      </c>
      <c r="F294" s="133"/>
      <c r="G294" s="98"/>
      <c r="H294" s="93"/>
      <c r="J294" s="134">
        <v>780000</v>
      </c>
    </row>
    <row r="295" spans="1:10" s="1" customFormat="1" x14ac:dyDescent="0.3">
      <c r="A295" s="132">
        <v>14</v>
      </c>
      <c r="B295" s="79" t="s">
        <v>2664</v>
      </c>
      <c r="C295" s="133" t="s">
        <v>2792</v>
      </c>
      <c r="D295" s="133" t="s">
        <v>1065</v>
      </c>
      <c r="E295" s="134">
        <v>580000</v>
      </c>
      <c r="F295" s="133"/>
      <c r="G295" s="98"/>
      <c r="H295" s="93"/>
      <c r="J295" s="134">
        <v>580000</v>
      </c>
    </row>
    <row r="296" spans="1:10" s="1" customFormat="1" x14ac:dyDescent="0.3">
      <c r="A296" s="132">
        <v>15</v>
      </c>
      <c r="B296" s="79" t="s">
        <v>2665</v>
      </c>
      <c r="C296" s="133" t="s">
        <v>2793</v>
      </c>
      <c r="D296" s="133" t="s">
        <v>104</v>
      </c>
      <c r="E296" s="134">
        <v>400000</v>
      </c>
      <c r="F296" s="133"/>
      <c r="G296" s="98"/>
      <c r="H296" s="93"/>
      <c r="J296" s="134">
        <v>400000</v>
      </c>
    </row>
    <row r="297" spans="1:10" s="1" customFormat="1" x14ac:dyDescent="0.3">
      <c r="A297" s="132">
        <v>16</v>
      </c>
      <c r="B297" s="79" t="s">
        <v>2666</v>
      </c>
      <c r="C297" s="133" t="s">
        <v>2794</v>
      </c>
      <c r="D297" s="133" t="s">
        <v>76</v>
      </c>
      <c r="E297" s="134"/>
      <c r="F297" s="134">
        <v>780000</v>
      </c>
      <c r="G297" s="135" t="s">
        <v>2903</v>
      </c>
      <c r="H297" s="57" t="s">
        <v>67</v>
      </c>
    </row>
    <row r="298" spans="1:10" s="1" customFormat="1" x14ac:dyDescent="0.3">
      <c r="A298" s="132">
        <v>17</v>
      </c>
      <c r="B298" s="79" t="s">
        <v>2667</v>
      </c>
      <c r="C298" s="133" t="s">
        <v>2795</v>
      </c>
      <c r="D298" s="133" t="s">
        <v>2899</v>
      </c>
      <c r="E298" s="134"/>
      <c r="F298" s="134">
        <v>480000</v>
      </c>
      <c r="G298" s="135" t="s">
        <v>2903</v>
      </c>
      <c r="H298" s="57" t="s">
        <v>67</v>
      </c>
    </row>
    <row r="299" spans="1:10" s="1" customFormat="1" x14ac:dyDescent="0.3">
      <c r="A299" s="132">
        <v>18</v>
      </c>
      <c r="B299" s="79" t="s">
        <v>2668</v>
      </c>
      <c r="C299" s="133" t="s">
        <v>2796</v>
      </c>
      <c r="D299" s="133" t="s">
        <v>76</v>
      </c>
      <c r="E299" s="134">
        <v>780000</v>
      </c>
      <c r="F299" s="133"/>
      <c r="G299" s="98"/>
      <c r="H299" s="93"/>
      <c r="J299" s="134">
        <v>780000</v>
      </c>
    </row>
    <row r="300" spans="1:10" s="1" customFormat="1" x14ac:dyDescent="0.3">
      <c r="A300" s="132">
        <v>19</v>
      </c>
      <c r="B300" s="79" t="s">
        <v>2669</v>
      </c>
      <c r="C300" s="133" t="s">
        <v>2797</v>
      </c>
      <c r="D300" s="133" t="s">
        <v>1065</v>
      </c>
      <c r="E300" s="134">
        <v>580000</v>
      </c>
      <c r="F300" s="133"/>
      <c r="G300" s="98"/>
      <c r="H300" s="93"/>
      <c r="J300" s="134">
        <v>580000</v>
      </c>
    </row>
    <row r="301" spans="1:10" s="1" customFormat="1" x14ac:dyDescent="0.3">
      <c r="A301" s="132">
        <v>20</v>
      </c>
      <c r="B301" s="79" t="s">
        <v>2670</v>
      </c>
      <c r="C301" s="133" t="s">
        <v>2798</v>
      </c>
      <c r="D301" s="133" t="s">
        <v>1065</v>
      </c>
      <c r="E301" s="134">
        <v>580000</v>
      </c>
      <c r="F301" s="133"/>
      <c r="G301" s="98"/>
      <c r="H301" s="93"/>
      <c r="J301" s="134">
        <v>580000</v>
      </c>
    </row>
    <row r="302" spans="1:10" s="1" customFormat="1" x14ac:dyDescent="0.3">
      <c r="A302" s="132">
        <v>21</v>
      </c>
      <c r="B302" s="79" t="s">
        <v>2671</v>
      </c>
      <c r="C302" s="133" t="s">
        <v>2799</v>
      </c>
      <c r="D302" s="133" t="s">
        <v>104</v>
      </c>
      <c r="E302" s="134">
        <v>400000</v>
      </c>
      <c r="F302" s="133"/>
      <c r="G302" s="98"/>
      <c r="H302" s="93"/>
      <c r="J302" s="134">
        <v>400000</v>
      </c>
    </row>
    <row r="303" spans="1:10" s="1" customFormat="1" x14ac:dyDescent="0.3">
      <c r="A303" s="132">
        <v>22</v>
      </c>
      <c r="B303" s="79" t="s">
        <v>2672</v>
      </c>
      <c r="C303" s="133" t="s">
        <v>2800</v>
      </c>
      <c r="D303" s="115" t="s">
        <v>2900</v>
      </c>
      <c r="E303" s="134"/>
      <c r="F303" s="134">
        <v>1470000</v>
      </c>
      <c r="G303" s="135" t="s">
        <v>2904</v>
      </c>
      <c r="H303" s="57" t="s">
        <v>67</v>
      </c>
    </row>
    <row r="304" spans="1:10" s="1" customFormat="1" x14ac:dyDescent="0.3">
      <c r="A304" s="132">
        <v>23</v>
      </c>
      <c r="B304" s="79" t="s">
        <v>2673</v>
      </c>
      <c r="C304" s="133" t="s">
        <v>2801</v>
      </c>
      <c r="D304" s="133" t="s">
        <v>2901</v>
      </c>
      <c r="E304" s="134"/>
      <c r="F304" s="134">
        <v>780000</v>
      </c>
      <c r="G304" s="135" t="s">
        <v>2904</v>
      </c>
      <c r="H304" s="57" t="s">
        <v>67</v>
      </c>
    </row>
    <row r="305" spans="1:10" s="1" customFormat="1" x14ac:dyDescent="0.3">
      <c r="A305" s="132">
        <v>24</v>
      </c>
      <c r="B305" s="79" t="s">
        <v>2674</v>
      </c>
      <c r="C305" s="133" t="s">
        <v>2802</v>
      </c>
      <c r="D305" s="133" t="s">
        <v>1065</v>
      </c>
      <c r="E305" s="134"/>
      <c r="F305" s="134">
        <v>580000</v>
      </c>
      <c r="G305" s="135" t="s">
        <v>2904</v>
      </c>
      <c r="H305" s="57" t="s">
        <v>67</v>
      </c>
      <c r="J305" s="134"/>
    </row>
    <row r="306" spans="1:10" s="1" customFormat="1" x14ac:dyDescent="0.3">
      <c r="A306" s="132">
        <v>25</v>
      </c>
      <c r="B306" s="79" t="s">
        <v>2675</v>
      </c>
      <c r="C306" s="133" t="s">
        <v>2803</v>
      </c>
      <c r="D306" s="133" t="s">
        <v>2182</v>
      </c>
      <c r="E306" s="134"/>
      <c r="F306" s="134">
        <v>560000</v>
      </c>
      <c r="G306" s="135" t="s">
        <v>2905</v>
      </c>
      <c r="H306" s="57" t="s">
        <v>67</v>
      </c>
    </row>
    <row r="307" spans="1:10" s="1" customFormat="1" x14ac:dyDescent="0.3">
      <c r="A307" s="132">
        <v>26</v>
      </c>
      <c r="B307" s="79" t="s">
        <v>2676</v>
      </c>
      <c r="C307" s="133" t="s">
        <v>2804</v>
      </c>
      <c r="D307" s="133" t="s">
        <v>1065</v>
      </c>
      <c r="E307" s="134"/>
      <c r="F307" s="134">
        <v>580000</v>
      </c>
      <c r="G307" s="135" t="s">
        <v>2905</v>
      </c>
      <c r="H307" s="57" t="s">
        <v>67</v>
      </c>
    </row>
    <row r="308" spans="1:10" s="1" customFormat="1" x14ac:dyDescent="0.3">
      <c r="A308" s="132">
        <v>27</v>
      </c>
      <c r="B308" s="79" t="s">
        <v>2677</v>
      </c>
      <c r="C308" s="133" t="s">
        <v>2805</v>
      </c>
      <c r="D308" s="133" t="s">
        <v>2901</v>
      </c>
      <c r="E308" s="134"/>
      <c r="F308" s="134">
        <v>780000</v>
      </c>
      <c r="G308" s="135" t="s">
        <v>2905</v>
      </c>
      <c r="H308" s="57" t="s">
        <v>67</v>
      </c>
    </row>
    <row r="309" spans="1:10" s="1" customFormat="1" x14ac:dyDescent="0.3">
      <c r="A309" s="132">
        <v>28</v>
      </c>
      <c r="B309" s="79" t="s">
        <v>2678</v>
      </c>
      <c r="C309" s="133" t="s">
        <v>2806</v>
      </c>
      <c r="D309" s="133" t="s">
        <v>1065</v>
      </c>
      <c r="E309" s="134"/>
      <c r="F309" s="134">
        <v>580000</v>
      </c>
      <c r="G309" s="135" t="s">
        <v>2906</v>
      </c>
      <c r="H309" s="57" t="s">
        <v>67</v>
      </c>
    </row>
    <row r="310" spans="1:10" s="1" customFormat="1" x14ac:dyDescent="0.3">
      <c r="A310" s="132">
        <v>29</v>
      </c>
      <c r="B310" s="79" t="s">
        <v>2679</v>
      </c>
      <c r="C310" s="133" t="s">
        <v>2807</v>
      </c>
      <c r="D310" s="133" t="s">
        <v>76</v>
      </c>
      <c r="E310" s="134"/>
      <c r="F310" s="134">
        <v>780000</v>
      </c>
      <c r="G310" s="135" t="s">
        <v>2907</v>
      </c>
      <c r="H310" s="57" t="s">
        <v>67</v>
      </c>
    </row>
    <row r="311" spans="1:10" s="1" customFormat="1" x14ac:dyDescent="0.3">
      <c r="A311" s="132">
        <v>30</v>
      </c>
      <c r="B311" s="79" t="s">
        <v>2680</v>
      </c>
      <c r="C311" s="133" t="s">
        <v>2808</v>
      </c>
      <c r="D311" s="133" t="s">
        <v>1065</v>
      </c>
      <c r="E311" s="134"/>
      <c r="F311" s="134">
        <v>580000</v>
      </c>
      <c r="G311" s="135" t="s">
        <v>2907</v>
      </c>
      <c r="H311" s="57" t="s">
        <v>67</v>
      </c>
    </row>
    <row r="312" spans="1:10" s="1" customFormat="1" x14ac:dyDescent="0.3">
      <c r="A312" s="132">
        <v>31</v>
      </c>
      <c r="B312" s="79" t="s">
        <v>2681</v>
      </c>
      <c r="C312" s="133" t="s">
        <v>2809</v>
      </c>
      <c r="D312" s="133" t="s">
        <v>1065</v>
      </c>
      <c r="E312" s="134"/>
      <c r="F312" s="134">
        <v>580000</v>
      </c>
      <c r="G312" s="135" t="s">
        <v>2907</v>
      </c>
      <c r="H312" s="57" t="s">
        <v>67</v>
      </c>
    </row>
    <row r="313" spans="1:10" s="1" customFormat="1" x14ac:dyDescent="0.3">
      <c r="A313" s="132">
        <v>32</v>
      </c>
      <c r="B313" s="79" t="s">
        <v>2682</v>
      </c>
      <c r="C313" s="133" t="s">
        <v>2810</v>
      </c>
      <c r="D313" s="133" t="s">
        <v>2182</v>
      </c>
      <c r="E313" s="134"/>
      <c r="F313" s="134">
        <v>560000</v>
      </c>
      <c r="G313" s="135" t="s">
        <v>2907</v>
      </c>
      <c r="H313" s="57" t="s">
        <v>67</v>
      </c>
    </row>
    <row r="314" spans="1:10" s="1" customFormat="1" x14ac:dyDescent="0.3">
      <c r="A314" s="132">
        <v>33</v>
      </c>
      <c r="B314" s="79" t="s">
        <v>2683</v>
      </c>
      <c r="C314" s="133" t="s">
        <v>2811</v>
      </c>
      <c r="D314" s="133" t="s">
        <v>76</v>
      </c>
      <c r="E314" s="134"/>
      <c r="F314" s="134">
        <v>780000</v>
      </c>
      <c r="G314" s="135" t="s">
        <v>2908</v>
      </c>
      <c r="H314" s="57" t="s">
        <v>67</v>
      </c>
    </row>
    <row r="315" spans="1:10" s="1" customFormat="1" x14ac:dyDescent="0.3">
      <c r="A315" s="132">
        <v>34</v>
      </c>
      <c r="B315" s="79" t="s">
        <v>2684</v>
      </c>
      <c r="C315" s="133" t="s">
        <v>2812</v>
      </c>
      <c r="D315" s="133" t="s">
        <v>76</v>
      </c>
      <c r="E315" s="134"/>
      <c r="F315" s="134">
        <v>780000</v>
      </c>
      <c r="G315" s="135" t="s">
        <v>2909</v>
      </c>
      <c r="H315" s="57" t="s">
        <v>67</v>
      </c>
    </row>
    <row r="316" spans="1:10" s="1" customFormat="1" x14ac:dyDescent="0.3">
      <c r="A316" s="132">
        <v>35</v>
      </c>
      <c r="B316" s="79" t="s">
        <v>2685</v>
      </c>
      <c r="C316" s="133" t="s">
        <v>2813</v>
      </c>
      <c r="D316" s="133" t="s">
        <v>76</v>
      </c>
      <c r="E316" s="134"/>
      <c r="F316" s="134">
        <v>780000</v>
      </c>
      <c r="G316" s="135" t="s">
        <v>2910</v>
      </c>
      <c r="H316" s="57" t="s">
        <v>67</v>
      </c>
    </row>
    <row r="317" spans="1:10" s="1" customFormat="1" x14ac:dyDescent="0.3">
      <c r="A317" s="132">
        <v>36</v>
      </c>
      <c r="B317" s="79" t="s">
        <v>2686</v>
      </c>
      <c r="C317" s="133" t="s">
        <v>2814</v>
      </c>
      <c r="D317" s="133" t="s">
        <v>2182</v>
      </c>
      <c r="E317" s="134"/>
      <c r="F317" s="134">
        <v>560000</v>
      </c>
      <c r="G317" s="135" t="s">
        <v>2910</v>
      </c>
      <c r="H317" s="57" t="s">
        <v>67</v>
      </c>
    </row>
    <row r="318" spans="1:10" s="1" customFormat="1" x14ac:dyDescent="0.3">
      <c r="A318" s="132">
        <v>37</v>
      </c>
      <c r="B318" s="79" t="s">
        <v>2687</v>
      </c>
      <c r="C318" s="133" t="s">
        <v>2815</v>
      </c>
      <c r="D318" s="133" t="s">
        <v>76</v>
      </c>
      <c r="E318" s="134"/>
      <c r="F318" s="134">
        <v>780000</v>
      </c>
      <c r="G318" s="135" t="s">
        <v>2911</v>
      </c>
      <c r="H318" s="57" t="s">
        <v>67</v>
      </c>
    </row>
    <row r="319" spans="1:10" s="1" customFormat="1" x14ac:dyDescent="0.3">
      <c r="A319" s="132">
        <v>38</v>
      </c>
      <c r="B319" s="79" t="s">
        <v>2688</v>
      </c>
      <c r="C319" s="133" t="s">
        <v>2816</v>
      </c>
      <c r="D319" s="133" t="s">
        <v>1065</v>
      </c>
      <c r="E319" s="134"/>
      <c r="F319" s="134">
        <v>580000</v>
      </c>
      <c r="G319" s="135" t="s">
        <v>2911</v>
      </c>
      <c r="H319" s="57" t="s">
        <v>67</v>
      </c>
    </row>
    <row r="320" spans="1:10" s="1" customFormat="1" x14ac:dyDescent="0.3">
      <c r="A320" s="132">
        <v>39</v>
      </c>
      <c r="B320" s="79" t="s">
        <v>2689</v>
      </c>
      <c r="C320" s="133" t="s">
        <v>2817</v>
      </c>
      <c r="D320" s="133" t="s">
        <v>2901</v>
      </c>
      <c r="E320" s="134"/>
      <c r="F320" s="134">
        <v>780000</v>
      </c>
      <c r="G320" s="135" t="s">
        <v>2912</v>
      </c>
      <c r="H320" s="57" t="s">
        <v>67</v>
      </c>
    </row>
    <row r="321" spans="1:8" s="1" customFormat="1" x14ac:dyDescent="0.3">
      <c r="A321" s="132">
        <v>40</v>
      </c>
      <c r="B321" s="79" t="s">
        <v>2690</v>
      </c>
      <c r="C321" s="133" t="s">
        <v>2818</v>
      </c>
      <c r="D321" s="133" t="s">
        <v>1065</v>
      </c>
      <c r="E321" s="134"/>
      <c r="F321" s="134">
        <v>580000</v>
      </c>
      <c r="G321" s="135" t="s">
        <v>2913</v>
      </c>
      <c r="H321" s="57" t="s">
        <v>67</v>
      </c>
    </row>
    <row r="322" spans="1:8" s="1" customFormat="1" x14ac:dyDescent="0.3">
      <c r="A322" s="132">
        <v>41</v>
      </c>
      <c r="B322" s="79" t="s">
        <v>2691</v>
      </c>
      <c r="C322" s="133" t="s">
        <v>2819</v>
      </c>
      <c r="D322" s="133" t="s">
        <v>1065</v>
      </c>
      <c r="E322" s="134"/>
      <c r="F322" s="134">
        <v>580000</v>
      </c>
      <c r="G322" s="135" t="s">
        <v>2913</v>
      </c>
      <c r="H322" s="57" t="s">
        <v>67</v>
      </c>
    </row>
    <row r="323" spans="1:8" s="1" customFormat="1" x14ac:dyDescent="0.3">
      <c r="A323" s="132">
        <v>42</v>
      </c>
      <c r="B323" s="79" t="s">
        <v>2692</v>
      </c>
      <c r="C323" s="133" t="s">
        <v>2820</v>
      </c>
      <c r="D323" s="133" t="s">
        <v>76</v>
      </c>
      <c r="E323" s="134"/>
      <c r="F323" s="134">
        <v>780000</v>
      </c>
      <c r="G323" s="135" t="s">
        <v>2914</v>
      </c>
      <c r="H323" s="57" t="s">
        <v>67</v>
      </c>
    </row>
    <row r="324" spans="1:8" s="1" customFormat="1" x14ac:dyDescent="0.3">
      <c r="A324" s="132">
        <v>43</v>
      </c>
      <c r="B324" s="79" t="s">
        <v>2693</v>
      </c>
      <c r="C324" s="133" t="s">
        <v>2821</v>
      </c>
      <c r="D324" s="133" t="s">
        <v>1065</v>
      </c>
      <c r="E324" s="134"/>
      <c r="F324" s="134">
        <v>580000</v>
      </c>
      <c r="G324" s="135" t="s">
        <v>2915</v>
      </c>
      <c r="H324" s="57" t="s">
        <v>67</v>
      </c>
    </row>
    <row r="325" spans="1:8" s="1" customFormat="1" x14ac:dyDescent="0.3">
      <c r="A325" s="132">
        <v>44</v>
      </c>
      <c r="B325" s="79" t="s">
        <v>2694</v>
      </c>
      <c r="C325" s="133" t="s">
        <v>2822</v>
      </c>
      <c r="D325" s="133" t="s">
        <v>1065</v>
      </c>
      <c r="E325" s="134"/>
      <c r="F325" s="134">
        <v>580000</v>
      </c>
      <c r="G325" s="135" t="s">
        <v>2915</v>
      </c>
      <c r="H325" s="57" t="s">
        <v>67</v>
      </c>
    </row>
    <row r="326" spans="1:8" s="1" customFormat="1" x14ac:dyDescent="0.3">
      <c r="A326" s="132">
        <v>45</v>
      </c>
      <c r="B326" s="79" t="s">
        <v>2695</v>
      </c>
      <c r="C326" s="133" t="s">
        <v>2823</v>
      </c>
      <c r="D326" s="133" t="s">
        <v>1065</v>
      </c>
      <c r="E326" s="134"/>
      <c r="F326" s="134">
        <v>580000</v>
      </c>
      <c r="G326" s="135" t="s">
        <v>2916</v>
      </c>
      <c r="H326" s="57" t="s">
        <v>67</v>
      </c>
    </row>
    <row r="327" spans="1:8" s="1" customFormat="1" x14ac:dyDescent="0.3">
      <c r="A327" s="132">
        <v>46</v>
      </c>
      <c r="B327" s="79" t="s">
        <v>2696</v>
      </c>
      <c r="C327" s="133" t="s">
        <v>2824</v>
      </c>
      <c r="D327" s="133" t="s">
        <v>1065</v>
      </c>
      <c r="E327" s="134"/>
      <c r="F327" s="134">
        <v>580000</v>
      </c>
      <c r="G327" s="135" t="s">
        <v>2917</v>
      </c>
      <c r="H327" s="57" t="s">
        <v>67</v>
      </c>
    </row>
    <row r="328" spans="1:8" s="1" customFormat="1" x14ac:dyDescent="0.3">
      <c r="A328" s="132">
        <v>47</v>
      </c>
      <c r="B328" s="79" t="s">
        <v>2697</v>
      </c>
      <c r="C328" s="133" t="s">
        <v>2825</v>
      </c>
      <c r="D328" s="133" t="s">
        <v>1065</v>
      </c>
      <c r="E328" s="134"/>
      <c r="F328" s="134">
        <v>580000</v>
      </c>
      <c r="G328" s="135" t="s">
        <v>2917</v>
      </c>
      <c r="H328" s="57" t="s">
        <v>67</v>
      </c>
    </row>
    <row r="329" spans="1:8" s="1" customFormat="1" x14ac:dyDescent="0.3">
      <c r="A329" s="132">
        <v>48</v>
      </c>
      <c r="B329" s="79" t="s">
        <v>2698</v>
      </c>
      <c r="C329" s="133" t="s">
        <v>2826</v>
      </c>
      <c r="D329" s="133" t="s">
        <v>1043</v>
      </c>
      <c r="E329" s="134"/>
      <c r="F329" s="134">
        <v>640000</v>
      </c>
      <c r="G329" s="135" t="s">
        <v>2918</v>
      </c>
      <c r="H329" s="57" t="s">
        <v>67</v>
      </c>
    </row>
    <row r="330" spans="1:8" s="1" customFormat="1" x14ac:dyDescent="0.3">
      <c r="A330" s="132">
        <v>49</v>
      </c>
      <c r="B330" s="79" t="s">
        <v>2699</v>
      </c>
      <c r="C330" s="133" t="s">
        <v>1391</v>
      </c>
      <c r="D330" s="133" t="s">
        <v>76</v>
      </c>
      <c r="E330" s="134"/>
      <c r="F330" s="134">
        <v>780000</v>
      </c>
      <c r="G330" s="135" t="s">
        <v>2918</v>
      </c>
      <c r="H330" s="57" t="s">
        <v>67</v>
      </c>
    </row>
    <row r="331" spans="1:8" s="1" customFormat="1" x14ac:dyDescent="0.3">
      <c r="A331" s="132">
        <v>50</v>
      </c>
      <c r="B331" s="79" t="s">
        <v>2700</v>
      </c>
      <c r="C331" s="133" t="s">
        <v>2827</v>
      </c>
      <c r="D331" s="133" t="s">
        <v>76</v>
      </c>
      <c r="E331" s="134"/>
      <c r="F331" s="134">
        <v>780000</v>
      </c>
      <c r="G331" s="98" t="s">
        <v>2919</v>
      </c>
      <c r="H331" s="57" t="s">
        <v>67</v>
      </c>
    </row>
    <row r="332" spans="1:8" s="1" customFormat="1" x14ac:dyDescent="0.3">
      <c r="A332" s="132">
        <v>51</v>
      </c>
      <c r="B332" s="79" t="s">
        <v>2701</v>
      </c>
      <c r="C332" s="133" t="s">
        <v>2828</v>
      </c>
      <c r="D332" s="133" t="s">
        <v>2901</v>
      </c>
      <c r="E332" s="134"/>
      <c r="F332" s="134">
        <v>780000</v>
      </c>
      <c r="G332" s="98" t="s">
        <v>2919</v>
      </c>
      <c r="H332" s="57" t="s">
        <v>67</v>
      </c>
    </row>
    <row r="333" spans="1:8" s="1" customFormat="1" x14ac:dyDescent="0.3">
      <c r="A333" s="132">
        <v>52</v>
      </c>
      <c r="B333" s="79" t="s">
        <v>2702</v>
      </c>
      <c r="C333" s="133" t="s">
        <v>2829</v>
      </c>
      <c r="D333" s="133" t="s">
        <v>76</v>
      </c>
      <c r="E333" s="134"/>
      <c r="F333" s="134">
        <v>780000</v>
      </c>
      <c r="G333" s="98" t="s">
        <v>2919</v>
      </c>
      <c r="H333" s="57" t="s">
        <v>67</v>
      </c>
    </row>
    <row r="334" spans="1:8" s="1" customFormat="1" x14ac:dyDescent="0.3">
      <c r="A334" s="132">
        <v>53</v>
      </c>
      <c r="B334" s="79" t="s">
        <v>2703</v>
      </c>
      <c r="C334" s="133" t="s">
        <v>2830</v>
      </c>
      <c r="D334" s="133" t="s">
        <v>1065</v>
      </c>
      <c r="E334" s="134"/>
      <c r="F334" s="134">
        <v>580000</v>
      </c>
      <c r="G334" s="98" t="s">
        <v>2919</v>
      </c>
      <c r="H334" s="57" t="s">
        <v>67</v>
      </c>
    </row>
    <row r="335" spans="1:8" s="1" customFormat="1" x14ac:dyDescent="0.3">
      <c r="A335" s="132">
        <v>54</v>
      </c>
      <c r="B335" s="79" t="s">
        <v>2704</v>
      </c>
      <c r="C335" s="133" t="s">
        <v>2831</v>
      </c>
      <c r="D335" s="133" t="s">
        <v>1065</v>
      </c>
      <c r="E335" s="134"/>
      <c r="F335" s="134">
        <v>580000</v>
      </c>
      <c r="G335" s="98" t="s">
        <v>2919</v>
      </c>
      <c r="H335" s="57" t="s">
        <v>67</v>
      </c>
    </row>
    <row r="336" spans="1:8" s="1" customFormat="1" x14ac:dyDescent="0.3">
      <c r="A336" s="132">
        <v>55</v>
      </c>
      <c r="B336" s="79" t="s">
        <v>2705</v>
      </c>
      <c r="C336" s="133" t="s">
        <v>2832</v>
      </c>
      <c r="D336" s="133" t="s">
        <v>1065</v>
      </c>
      <c r="E336" s="134"/>
      <c r="F336" s="134">
        <v>580000</v>
      </c>
      <c r="G336" s="98" t="s">
        <v>2919</v>
      </c>
      <c r="H336" s="57" t="s">
        <v>67</v>
      </c>
    </row>
    <row r="337" spans="1:8" s="1" customFormat="1" x14ac:dyDescent="0.3">
      <c r="A337" s="132">
        <v>56</v>
      </c>
      <c r="B337" s="79" t="s">
        <v>2706</v>
      </c>
      <c r="C337" s="133" t="s">
        <v>2833</v>
      </c>
      <c r="D337" s="133" t="s">
        <v>76</v>
      </c>
      <c r="E337" s="134"/>
      <c r="F337" s="134">
        <v>780000</v>
      </c>
      <c r="G337" s="98" t="s">
        <v>2920</v>
      </c>
      <c r="H337" s="57" t="s">
        <v>67</v>
      </c>
    </row>
    <row r="338" spans="1:8" s="1" customFormat="1" x14ac:dyDescent="0.3">
      <c r="A338" s="132">
        <v>57</v>
      </c>
      <c r="B338" s="79" t="s">
        <v>2707</v>
      </c>
      <c r="C338" s="133" t="s">
        <v>2834</v>
      </c>
      <c r="D338" s="133" t="s">
        <v>1065</v>
      </c>
      <c r="E338" s="134"/>
      <c r="F338" s="134">
        <v>580000</v>
      </c>
      <c r="G338" s="98" t="s">
        <v>2920</v>
      </c>
      <c r="H338" s="57" t="s">
        <v>67</v>
      </c>
    </row>
    <row r="339" spans="1:8" s="1" customFormat="1" x14ac:dyDescent="0.3">
      <c r="A339" s="132">
        <v>58</v>
      </c>
      <c r="B339" s="79" t="s">
        <v>2708</v>
      </c>
      <c r="C339" s="133" t="s">
        <v>2835</v>
      </c>
      <c r="D339" s="133" t="s">
        <v>2901</v>
      </c>
      <c r="E339" s="134"/>
      <c r="F339" s="134">
        <v>780000</v>
      </c>
      <c r="G339" s="98" t="s">
        <v>2920</v>
      </c>
      <c r="H339" s="57" t="s">
        <v>67</v>
      </c>
    </row>
    <row r="340" spans="1:8" s="1" customFormat="1" x14ac:dyDescent="0.3">
      <c r="A340" s="132">
        <v>59</v>
      </c>
      <c r="B340" s="79" t="s">
        <v>2709</v>
      </c>
      <c r="C340" s="133" t="s">
        <v>2836</v>
      </c>
      <c r="D340" s="133" t="s">
        <v>1065</v>
      </c>
      <c r="E340" s="134"/>
      <c r="F340" s="134">
        <v>580000</v>
      </c>
      <c r="G340" s="98" t="s">
        <v>2920</v>
      </c>
      <c r="H340" s="57" t="s">
        <v>67</v>
      </c>
    </row>
    <row r="341" spans="1:8" s="1" customFormat="1" x14ac:dyDescent="0.3">
      <c r="A341" s="132">
        <v>60</v>
      </c>
      <c r="B341" s="79" t="s">
        <v>2710</v>
      </c>
      <c r="C341" s="133" t="s">
        <v>260</v>
      </c>
      <c r="D341" s="133" t="s">
        <v>1065</v>
      </c>
      <c r="E341" s="134"/>
      <c r="F341" s="134">
        <v>580000</v>
      </c>
      <c r="G341" s="98" t="s">
        <v>2920</v>
      </c>
      <c r="H341" s="57" t="s">
        <v>67</v>
      </c>
    </row>
    <row r="342" spans="1:8" s="1" customFormat="1" x14ac:dyDescent="0.3">
      <c r="A342" s="132">
        <v>61</v>
      </c>
      <c r="B342" s="79" t="s">
        <v>2711</v>
      </c>
      <c r="C342" s="133" t="s">
        <v>2837</v>
      </c>
      <c r="D342" s="133" t="s">
        <v>1043</v>
      </c>
      <c r="E342" s="134"/>
      <c r="F342" s="134">
        <v>640000</v>
      </c>
      <c r="G342" s="98" t="s">
        <v>2921</v>
      </c>
      <c r="H342" s="57" t="s">
        <v>67</v>
      </c>
    </row>
    <row r="343" spans="1:8" s="1" customFormat="1" x14ac:dyDescent="0.3">
      <c r="A343" s="132">
        <v>62</v>
      </c>
      <c r="B343" s="79" t="s">
        <v>2712</v>
      </c>
      <c r="C343" s="133" t="s">
        <v>2838</v>
      </c>
      <c r="D343" s="133" t="s">
        <v>1043</v>
      </c>
      <c r="E343" s="134"/>
      <c r="F343" s="134">
        <v>640000</v>
      </c>
      <c r="G343" s="98" t="s">
        <v>2921</v>
      </c>
      <c r="H343" s="57" t="s">
        <v>67</v>
      </c>
    </row>
    <row r="344" spans="1:8" s="1" customFormat="1" x14ac:dyDescent="0.3">
      <c r="A344" s="132">
        <v>63</v>
      </c>
      <c r="B344" s="79" t="s">
        <v>2713</v>
      </c>
      <c r="C344" s="133" t="s">
        <v>2839</v>
      </c>
      <c r="D344" s="133" t="s">
        <v>1065</v>
      </c>
      <c r="E344" s="134"/>
      <c r="F344" s="134">
        <v>580000</v>
      </c>
      <c r="G344" s="98" t="s">
        <v>2921</v>
      </c>
      <c r="H344" s="57" t="s">
        <v>67</v>
      </c>
    </row>
    <row r="345" spans="1:8" s="1" customFormat="1" x14ac:dyDescent="0.3">
      <c r="A345" s="132">
        <v>64</v>
      </c>
      <c r="B345" s="79" t="s">
        <v>2714</v>
      </c>
      <c r="C345" s="133" t="s">
        <v>2840</v>
      </c>
      <c r="D345" s="133" t="s">
        <v>1043</v>
      </c>
      <c r="E345" s="134"/>
      <c r="F345" s="134">
        <v>640000</v>
      </c>
      <c r="G345" s="98" t="s">
        <v>2921</v>
      </c>
      <c r="H345" s="57" t="s">
        <v>67</v>
      </c>
    </row>
    <row r="346" spans="1:8" s="1" customFormat="1" x14ac:dyDescent="0.3">
      <c r="A346" s="132">
        <v>65</v>
      </c>
      <c r="B346" s="79" t="s">
        <v>2715</v>
      </c>
      <c r="C346" s="133" t="s">
        <v>2841</v>
      </c>
      <c r="D346" s="133" t="s">
        <v>1043</v>
      </c>
      <c r="E346" s="134"/>
      <c r="F346" s="134">
        <v>640000</v>
      </c>
      <c r="G346" s="98" t="s">
        <v>2921</v>
      </c>
      <c r="H346" s="57" t="s">
        <v>67</v>
      </c>
    </row>
    <row r="347" spans="1:8" s="1" customFormat="1" x14ac:dyDescent="0.3">
      <c r="A347" s="132">
        <v>66</v>
      </c>
      <c r="B347" s="79" t="s">
        <v>2716</v>
      </c>
      <c r="C347" s="133" t="s">
        <v>2842</v>
      </c>
      <c r="D347" s="133" t="s">
        <v>1065</v>
      </c>
      <c r="E347" s="134"/>
      <c r="F347" s="134">
        <v>580000</v>
      </c>
      <c r="G347" s="98" t="s">
        <v>2921</v>
      </c>
      <c r="H347" s="57" t="s">
        <v>67</v>
      </c>
    </row>
    <row r="348" spans="1:8" s="1" customFormat="1" x14ac:dyDescent="0.3">
      <c r="A348" s="132">
        <v>67</v>
      </c>
      <c r="B348" s="79" t="s">
        <v>2717</v>
      </c>
      <c r="C348" s="133" t="s">
        <v>2843</v>
      </c>
      <c r="D348" s="133" t="s">
        <v>1065</v>
      </c>
      <c r="E348" s="134"/>
      <c r="F348" s="134">
        <v>580000</v>
      </c>
      <c r="G348" s="98" t="s">
        <v>2921</v>
      </c>
      <c r="H348" s="57" t="s">
        <v>67</v>
      </c>
    </row>
    <row r="349" spans="1:8" s="1" customFormat="1" x14ac:dyDescent="0.3">
      <c r="A349" s="132">
        <v>68</v>
      </c>
      <c r="B349" s="79" t="s">
        <v>2718</v>
      </c>
      <c r="C349" s="133" t="s">
        <v>196</v>
      </c>
      <c r="D349" s="133" t="s">
        <v>2182</v>
      </c>
      <c r="E349" s="134"/>
      <c r="F349" s="134">
        <v>560000</v>
      </c>
      <c r="G349" s="98" t="s">
        <v>2921</v>
      </c>
      <c r="H349" s="57" t="s">
        <v>67</v>
      </c>
    </row>
    <row r="350" spans="1:8" s="1" customFormat="1" x14ac:dyDescent="0.3">
      <c r="A350" s="132">
        <v>69</v>
      </c>
      <c r="B350" s="79" t="s">
        <v>2719</v>
      </c>
      <c r="C350" s="133" t="s">
        <v>2844</v>
      </c>
      <c r="D350" s="133" t="s">
        <v>1065</v>
      </c>
      <c r="E350" s="134"/>
      <c r="F350" s="134">
        <v>580000</v>
      </c>
      <c r="G350" s="98" t="s">
        <v>2922</v>
      </c>
      <c r="H350" s="57" t="s">
        <v>67</v>
      </c>
    </row>
    <row r="351" spans="1:8" s="1" customFormat="1" x14ac:dyDescent="0.3">
      <c r="A351" s="132">
        <v>70</v>
      </c>
      <c r="B351" s="79" t="s">
        <v>2720</v>
      </c>
      <c r="C351" s="133" t="s">
        <v>2845</v>
      </c>
      <c r="D351" s="133" t="s">
        <v>1065</v>
      </c>
      <c r="E351" s="134"/>
      <c r="F351" s="134">
        <v>580000</v>
      </c>
      <c r="G351" s="98" t="s">
        <v>2922</v>
      </c>
      <c r="H351" s="57" t="s">
        <v>67</v>
      </c>
    </row>
    <row r="352" spans="1:8" s="1" customFormat="1" x14ac:dyDescent="0.3">
      <c r="A352" s="132">
        <v>71</v>
      </c>
      <c r="B352" s="79" t="s">
        <v>2721</v>
      </c>
      <c r="C352" s="133" t="s">
        <v>2846</v>
      </c>
      <c r="D352" s="133" t="s">
        <v>1065</v>
      </c>
      <c r="E352" s="134"/>
      <c r="F352" s="134">
        <v>580000</v>
      </c>
      <c r="G352" s="98" t="s">
        <v>2922</v>
      </c>
      <c r="H352" s="57" t="s">
        <v>67</v>
      </c>
    </row>
    <row r="353" spans="1:10" s="1" customFormat="1" x14ac:dyDescent="0.3">
      <c r="A353" s="132">
        <v>72</v>
      </c>
      <c r="B353" s="79" t="s">
        <v>2722</v>
      </c>
      <c r="C353" s="133" t="s">
        <v>2847</v>
      </c>
      <c r="D353" s="133" t="s">
        <v>1065</v>
      </c>
      <c r="E353" s="134"/>
      <c r="F353" s="134">
        <v>580000</v>
      </c>
      <c r="G353" s="98" t="s">
        <v>2923</v>
      </c>
      <c r="H353" s="57" t="s">
        <v>67</v>
      </c>
    </row>
    <row r="354" spans="1:10" s="1" customFormat="1" x14ac:dyDescent="0.3">
      <c r="A354" s="132">
        <v>73</v>
      </c>
      <c r="B354" s="79" t="s">
        <v>2723</v>
      </c>
      <c r="C354" s="133" t="s">
        <v>2848</v>
      </c>
      <c r="D354" s="133" t="s">
        <v>1065</v>
      </c>
      <c r="E354" s="134"/>
      <c r="F354" s="134">
        <v>580000</v>
      </c>
      <c r="G354" s="98" t="s">
        <v>2923</v>
      </c>
      <c r="H354" s="57" t="s">
        <v>67</v>
      </c>
    </row>
    <row r="355" spans="1:10" s="1" customFormat="1" x14ac:dyDescent="0.3">
      <c r="A355" s="132">
        <v>74</v>
      </c>
      <c r="B355" s="79" t="s">
        <v>2724</v>
      </c>
      <c r="C355" s="133" t="s">
        <v>2849</v>
      </c>
      <c r="D355" s="133" t="s">
        <v>1065</v>
      </c>
      <c r="E355" s="134">
        <v>580000</v>
      </c>
      <c r="F355" s="133"/>
      <c r="G355" s="98"/>
      <c r="H355" s="93"/>
      <c r="I355" s="134">
        <v>580000</v>
      </c>
    </row>
    <row r="356" spans="1:10" s="1" customFormat="1" x14ac:dyDescent="0.3">
      <c r="A356" s="132">
        <v>75</v>
      </c>
      <c r="B356" s="79" t="s">
        <v>2725</v>
      </c>
      <c r="C356" s="133" t="s">
        <v>2850</v>
      </c>
      <c r="D356" s="133" t="s">
        <v>1065</v>
      </c>
      <c r="E356" s="134">
        <v>580000</v>
      </c>
      <c r="F356" s="133"/>
      <c r="G356" s="98"/>
      <c r="H356" s="93"/>
      <c r="I356" s="134">
        <v>580000</v>
      </c>
    </row>
    <row r="357" spans="1:10" s="1" customFormat="1" x14ac:dyDescent="0.3">
      <c r="A357" s="132">
        <v>76</v>
      </c>
      <c r="B357" s="79" t="s">
        <v>2726</v>
      </c>
      <c r="C357" s="133" t="s">
        <v>2851</v>
      </c>
      <c r="D357" s="133" t="s">
        <v>76</v>
      </c>
      <c r="E357" s="134">
        <v>780000</v>
      </c>
      <c r="F357" s="133"/>
      <c r="G357" s="98"/>
      <c r="H357" s="93"/>
      <c r="I357" s="134">
        <v>780000</v>
      </c>
    </row>
    <row r="358" spans="1:10" s="1" customFormat="1" x14ac:dyDescent="0.3">
      <c r="A358" s="132">
        <v>77</v>
      </c>
      <c r="B358" s="79" t="s">
        <v>2727</v>
      </c>
      <c r="C358" s="133" t="s">
        <v>2852</v>
      </c>
      <c r="D358" s="133" t="s">
        <v>104</v>
      </c>
      <c r="E358" s="134">
        <v>400000</v>
      </c>
      <c r="F358" s="133"/>
      <c r="G358" s="98"/>
      <c r="H358" s="93"/>
      <c r="I358" s="134">
        <v>400000</v>
      </c>
    </row>
    <row r="359" spans="1:10" s="1" customFormat="1" x14ac:dyDescent="0.3">
      <c r="A359" s="132">
        <v>78</v>
      </c>
      <c r="B359" s="79" t="s">
        <v>2728</v>
      </c>
      <c r="C359" s="133" t="s">
        <v>2853</v>
      </c>
      <c r="D359" s="133" t="s">
        <v>104</v>
      </c>
      <c r="E359" s="134">
        <v>400000</v>
      </c>
      <c r="F359" s="133"/>
      <c r="G359" s="98"/>
      <c r="H359" s="93"/>
      <c r="I359" s="134">
        <v>400000</v>
      </c>
    </row>
    <row r="360" spans="1:10" s="1" customFormat="1" x14ac:dyDescent="0.3">
      <c r="A360" s="132">
        <v>79</v>
      </c>
      <c r="B360" s="79" t="s">
        <v>2729</v>
      </c>
      <c r="C360" s="133" t="s">
        <v>2560</v>
      </c>
      <c r="D360" s="133" t="s">
        <v>104</v>
      </c>
      <c r="E360" s="134">
        <v>400000</v>
      </c>
      <c r="F360" s="133"/>
      <c r="G360" s="98"/>
      <c r="H360" s="93"/>
      <c r="I360" s="134">
        <v>400000</v>
      </c>
    </row>
    <row r="361" spans="1:10" s="1" customFormat="1" x14ac:dyDescent="0.3">
      <c r="A361" s="132">
        <v>80</v>
      </c>
      <c r="B361" s="79" t="s">
        <v>2730</v>
      </c>
      <c r="C361" s="133" t="s">
        <v>2854</v>
      </c>
      <c r="D361" s="133" t="s">
        <v>1065</v>
      </c>
      <c r="E361" s="134">
        <v>580000</v>
      </c>
      <c r="F361" s="133"/>
      <c r="G361" s="98"/>
      <c r="H361" s="93"/>
      <c r="I361" s="134">
        <v>580000</v>
      </c>
    </row>
    <row r="362" spans="1:10" s="1" customFormat="1" x14ac:dyDescent="0.3">
      <c r="A362" s="132">
        <v>81</v>
      </c>
      <c r="B362" s="79" t="s">
        <v>2731</v>
      </c>
      <c r="C362" s="133" t="s">
        <v>2855</v>
      </c>
      <c r="D362" s="133" t="s">
        <v>1043</v>
      </c>
      <c r="E362" s="134">
        <v>640000</v>
      </c>
      <c r="F362" s="133"/>
      <c r="G362" s="98"/>
      <c r="H362" s="93"/>
      <c r="I362" s="134">
        <v>640000</v>
      </c>
    </row>
    <row r="363" spans="1:10" s="1" customFormat="1" x14ac:dyDescent="0.3">
      <c r="A363" s="132">
        <v>82</v>
      </c>
      <c r="B363" s="79" t="s">
        <v>2732</v>
      </c>
      <c r="C363" s="133" t="s">
        <v>2855</v>
      </c>
      <c r="D363" s="133" t="s">
        <v>1049</v>
      </c>
      <c r="E363" s="134">
        <v>935000</v>
      </c>
      <c r="F363" s="133"/>
      <c r="G363" s="98"/>
      <c r="H363" s="93"/>
      <c r="I363" s="134">
        <v>935000</v>
      </c>
    </row>
    <row r="364" spans="1:10" s="1" customFormat="1" x14ac:dyDescent="0.3">
      <c r="A364" s="132">
        <v>83</v>
      </c>
      <c r="B364" s="79" t="s">
        <v>2733</v>
      </c>
      <c r="C364" s="133" t="s">
        <v>2856</v>
      </c>
      <c r="D364" s="133" t="s">
        <v>2901</v>
      </c>
      <c r="E364" s="134">
        <v>780000</v>
      </c>
      <c r="F364" s="133"/>
      <c r="G364" s="98"/>
      <c r="H364" s="93"/>
      <c r="I364" s="134">
        <v>780000</v>
      </c>
    </row>
    <row r="365" spans="1:10" s="1" customFormat="1" x14ac:dyDescent="0.3">
      <c r="A365" s="132">
        <v>84</v>
      </c>
      <c r="B365" s="79" t="s">
        <v>2734</v>
      </c>
      <c r="C365" s="133" t="s">
        <v>2857</v>
      </c>
      <c r="D365" s="133" t="s">
        <v>1065</v>
      </c>
      <c r="E365" s="134">
        <v>580000</v>
      </c>
      <c r="F365" s="133"/>
      <c r="G365" s="98"/>
      <c r="H365" s="93"/>
      <c r="I365" s="134">
        <v>580000</v>
      </c>
    </row>
    <row r="366" spans="1:10" s="1" customFormat="1" x14ac:dyDescent="0.3">
      <c r="A366" s="132">
        <v>85</v>
      </c>
      <c r="B366" s="79" t="s">
        <v>2735</v>
      </c>
      <c r="C366" s="133" t="s">
        <v>2858</v>
      </c>
      <c r="D366" s="133" t="s">
        <v>1043</v>
      </c>
      <c r="E366" s="134">
        <v>640000</v>
      </c>
      <c r="F366" s="133"/>
      <c r="G366" s="98"/>
      <c r="H366" s="93"/>
      <c r="J366" s="134">
        <v>640000</v>
      </c>
    </row>
    <row r="367" spans="1:10" s="1" customFormat="1" x14ac:dyDescent="0.3">
      <c r="A367" s="132">
        <v>86</v>
      </c>
      <c r="B367" s="79" t="s">
        <v>2736</v>
      </c>
      <c r="C367" s="133" t="s">
        <v>2859</v>
      </c>
      <c r="D367" s="133" t="s">
        <v>1043</v>
      </c>
      <c r="E367" s="134">
        <v>640000</v>
      </c>
      <c r="F367" s="133"/>
      <c r="G367" s="98"/>
      <c r="H367" s="93"/>
      <c r="J367" s="134">
        <v>640000</v>
      </c>
    </row>
    <row r="368" spans="1:10" s="1" customFormat="1" x14ac:dyDescent="0.3">
      <c r="A368" s="132">
        <v>87</v>
      </c>
      <c r="B368" s="79" t="s">
        <v>2737</v>
      </c>
      <c r="C368" s="133" t="s">
        <v>2860</v>
      </c>
      <c r="D368" s="133" t="s">
        <v>1043</v>
      </c>
      <c r="E368" s="134">
        <v>640000</v>
      </c>
      <c r="F368" s="133"/>
      <c r="G368" s="98"/>
      <c r="H368" s="93"/>
      <c r="J368" s="134">
        <v>640000</v>
      </c>
    </row>
    <row r="369" spans="1:10" s="1" customFormat="1" x14ac:dyDescent="0.3">
      <c r="A369" s="132">
        <v>88</v>
      </c>
      <c r="B369" s="79" t="s">
        <v>2738</v>
      </c>
      <c r="C369" s="133" t="s">
        <v>2861</v>
      </c>
      <c r="D369" s="133" t="s">
        <v>1043</v>
      </c>
      <c r="E369" s="134">
        <v>640000</v>
      </c>
      <c r="F369" s="133"/>
      <c r="G369" s="98"/>
      <c r="H369" s="93"/>
      <c r="J369" s="134">
        <v>640000</v>
      </c>
    </row>
    <row r="370" spans="1:10" s="1" customFormat="1" x14ac:dyDescent="0.3">
      <c r="A370" s="132">
        <v>89</v>
      </c>
      <c r="B370" s="79" t="s">
        <v>2739</v>
      </c>
      <c r="C370" s="133" t="s">
        <v>2862</v>
      </c>
      <c r="D370" s="133" t="s">
        <v>1065</v>
      </c>
      <c r="E370" s="134">
        <v>580000</v>
      </c>
      <c r="F370" s="133"/>
      <c r="G370" s="98"/>
      <c r="H370" s="93"/>
      <c r="J370" s="134">
        <v>580000</v>
      </c>
    </row>
    <row r="371" spans="1:10" s="1" customFormat="1" x14ac:dyDescent="0.3">
      <c r="A371" s="132">
        <v>90</v>
      </c>
      <c r="B371" s="79" t="s">
        <v>2740</v>
      </c>
      <c r="C371" s="133" t="s">
        <v>2863</v>
      </c>
      <c r="D371" s="133" t="s">
        <v>1065</v>
      </c>
      <c r="E371" s="134">
        <v>580000</v>
      </c>
      <c r="F371" s="133"/>
      <c r="G371" s="98"/>
      <c r="H371" s="93"/>
      <c r="J371" s="134">
        <v>580000</v>
      </c>
    </row>
    <row r="372" spans="1:10" s="1" customFormat="1" x14ac:dyDescent="0.3">
      <c r="A372" s="132">
        <v>91</v>
      </c>
      <c r="B372" s="79" t="s">
        <v>2741</v>
      </c>
      <c r="C372" s="133" t="s">
        <v>2864</v>
      </c>
      <c r="D372" s="133" t="s">
        <v>2901</v>
      </c>
      <c r="E372" s="134">
        <v>780000</v>
      </c>
      <c r="F372" s="133"/>
      <c r="G372" s="98"/>
      <c r="H372" s="93"/>
      <c r="J372" s="134">
        <v>780000</v>
      </c>
    </row>
    <row r="373" spans="1:10" s="1" customFormat="1" x14ac:dyDescent="0.3">
      <c r="A373" s="132">
        <v>92</v>
      </c>
      <c r="B373" s="79" t="s">
        <v>2742</v>
      </c>
      <c r="C373" s="133" t="s">
        <v>2865</v>
      </c>
      <c r="D373" s="133" t="s">
        <v>1065</v>
      </c>
      <c r="E373" s="134">
        <v>580000</v>
      </c>
      <c r="F373" s="133"/>
      <c r="G373" s="98"/>
      <c r="H373" s="93"/>
      <c r="J373" s="134">
        <v>580000</v>
      </c>
    </row>
    <row r="374" spans="1:10" s="1" customFormat="1" x14ac:dyDescent="0.3">
      <c r="A374" s="132">
        <v>93</v>
      </c>
      <c r="B374" s="79" t="s">
        <v>2743</v>
      </c>
      <c r="C374" s="133" t="s">
        <v>2024</v>
      </c>
      <c r="D374" s="133" t="s">
        <v>104</v>
      </c>
      <c r="E374" s="134">
        <v>400000</v>
      </c>
      <c r="F374" s="133"/>
      <c r="G374" s="98"/>
      <c r="H374" s="93"/>
      <c r="J374" s="134">
        <v>400000</v>
      </c>
    </row>
    <row r="375" spans="1:10" s="1" customFormat="1" x14ac:dyDescent="0.3">
      <c r="A375" s="132">
        <v>94</v>
      </c>
      <c r="B375" s="79" t="s">
        <v>2744</v>
      </c>
      <c r="C375" s="133" t="s">
        <v>2866</v>
      </c>
      <c r="D375" s="133" t="s">
        <v>104</v>
      </c>
      <c r="E375" s="134">
        <v>400000</v>
      </c>
      <c r="F375" s="133"/>
      <c r="G375" s="98"/>
      <c r="H375" s="93"/>
      <c r="J375" s="134">
        <v>400000</v>
      </c>
    </row>
    <row r="376" spans="1:10" s="1" customFormat="1" x14ac:dyDescent="0.3">
      <c r="A376" s="132">
        <v>95</v>
      </c>
      <c r="B376" s="79" t="s">
        <v>2745</v>
      </c>
      <c r="C376" s="133" t="s">
        <v>2867</v>
      </c>
      <c r="D376" s="133" t="s">
        <v>1065</v>
      </c>
      <c r="E376" s="134">
        <v>580000</v>
      </c>
      <c r="F376" s="133"/>
      <c r="G376" s="98"/>
      <c r="H376" s="93"/>
      <c r="J376" s="134">
        <v>580000</v>
      </c>
    </row>
    <row r="377" spans="1:10" s="1" customFormat="1" x14ac:dyDescent="0.3">
      <c r="A377" s="132">
        <v>96</v>
      </c>
      <c r="B377" s="79" t="s">
        <v>2746</v>
      </c>
      <c r="C377" s="133" t="s">
        <v>2868</v>
      </c>
      <c r="D377" s="133" t="s">
        <v>1065</v>
      </c>
      <c r="E377" s="134">
        <v>580000</v>
      </c>
      <c r="F377" s="133"/>
      <c r="G377" s="98"/>
      <c r="H377" s="93"/>
      <c r="J377" s="134">
        <v>580000</v>
      </c>
    </row>
    <row r="378" spans="1:10" s="1" customFormat="1" x14ac:dyDescent="0.3">
      <c r="A378" s="132">
        <v>97</v>
      </c>
      <c r="B378" s="79" t="s">
        <v>2747</v>
      </c>
      <c r="C378" s="133" t="s">
        <v>2869</v>
      </c>
      <c r="D378" s="133" t="s">
        <v>104</v>
      </c>
      <c r="E378" s="134">
        <v>400000</v>
      </c>
      <c r="F378" s="133"/>
      <c r="G378" s="98"/>
      <c r="H378" s="93"/>
      <c r="J378" s="134">
        <v>400000</v>
      </c>
    </row>
    <row r="379" spans="1:10" s="1" customFormat="1" x14ac:dyDescent="0.3">
      <c r="A379" s="132">
        <v>98</v>
      </c>
      <c r="B379" s="79" t="s">
        <v>2748</v>
      </c>
      <c r="C379" s="133" t="s">
        <v>2870</v>
      </c>
      <c r="D379" s="133" t="s">
        <v>104</v>
      </c>
      <c r="E379" s="134">
        <v>400000</v>
      </c>
      <c r="F379" s="133"/>
      <c r="G379" s="98"/>
      <c r="H379" s="93"/>
      <c r="J379" s="134">
        <v>400000</v>
      </c>
    </row>
    <row r="380" spans="1:10" s="1" customFormat="1" x14ac:dyDescent="0.3">
      <c r="A380" s="132">
        <v>99</v>
      </c>
      <c r="B380" s="79" t="s">
        <v>2749</v>
      </c>
      <c r="C380" s="133" t="s">
        <v>2871</v>
      </c>
      <c r="D380" s="133" t="s">
        <v>1065</v>
      </c>
      <c r="E380" s="134">
        <v>580000</v>
      </c>
      <c r="F380" s="133"/>
      <c r="G380" s="98"/>
      <c r="H380" s="93"/>
      <c r="I380" s="134">
        <v>580000</v>
      </c>
    </row>
    <row r="381" spans="1:10" s="1" customFormat="1" x14ac:dyDescent="0.3">
      <c r="A381" s="132">
        <v>100</v>
      </c>
      <c r="B381" s="79" t="s">
        <v>2750</v>
      </c>
      <c r="C381" s="133" t="s">
        <v>2872</v>
      </c>
      <c r="D381" s="133" t="s">
        <v>1065</v>
      </c>
      <c r="E381" s="134">
        <v>580000</v>
      </c>
      <c r="F381" s="133"/>
      <c r="G381" s="98"/>
      <c r="H381" s="93"/>
      <c r="I381" s="134">
        <v>580000</v>
      </c>
    </row>
    <row r="382" spans="1:10" s="1" customFormat="1" x14ac:dyDescent="0.3">
      <c r="A382" s="132">
        <v>101</v>
      </c>
      <c r="B382" s="79" t="s">
        <v>2751</v>
      </c>
      <c r="C382" s="133" t="s">
        <v>2873</v>
      </c>
      <c r="D382" s="133" t="s">
        <v>76</v>
      </c>
      <c r="E382" s="134">
        <v>780000</v>
      </c>
      <c r="F382" s="133"/>
      <c r="G382" s="98"/>
      <c r="H382" s="93"/>
      <c r="I382" s="134">
        <v>780000</v>
      </c>
    </row>
    <row r="383" spans="1:10" s="1" customFormat="1" x14ac:dyDescent="0.3">
      <c r="A383" s="132">
        <v>102</v>
      </c>
      <c r="B383" s="79" t="s">
        <v>2752</v>
      </c>
      <c r="C383" s="133" t="s">
        <v>2874</v>
      </c>
      <c r="D383" s="133" t="s">
        <v>76</v>
      </c>
      <c r="E383" s="134">
        <v>780000</v>
      </c>
      <c r="F383" s="133"/>
      <c r="G383" s="98"/>
      <c r="H383" s="93"/>
      <c r="I383" s="134">
        <v>780000</v>
      </c>
    </row>
    <row r="384" spans="1:10" s="1" customFormat="1" x14ac:dyDescent="0.3">
      <c r="A384" s="132">
        <v>103</v>
      </c>
      <c r="B384" s="79" t="s">
        <v>2753</v>
      </c>
      <c r="C384" s="133" t="s">
        <v>2875</v>
      </c>
      <c r="D384" s="133" t="s">
        <v>76</v>
      </c>
      <c r="E384" s="134">
        <v>780000</v>
      </c>
      <c r="F384" s="133"/>
      <c r="G384" s="98"/>
      <c r="H384" s="93"/>
      <c r="I384" s="134">
        <v>780000</v>
      </c>
    </row>
    <row r="385" spans="1:10" s="1" customFormat="1" x14ac:dyDescent="0.3">
      <c r="A385" s="132">
        <v>104</v>
      </c>
      <c r="B385" s="79" t="s">
        <v>2754</v>
      </c>
      <c r="C385" s="133" t="s">
        <v>2876</v>
      </c>
      <c r="D385" s="133" t="s">
        <v>1065</v>
      </c>
      <c r="E385" s="134">
        <v>580000</v>
      </c>
      <c r="F385" s="133"/>
      <c r="G385" s="98"/>
      <c r="H385" s="93"/>
      <c r="I385" s="134">
        <v>580000</v>
      </c>
    </row>
    <row r="386" spans="1:10" s="1" customFormat="1" x14ac:dyDescent="0.3">
      <c r="A386" s="132">
        <v>105</v>
      </c>
      <c r="B386" s="79" t="s">
        <v>2755</v>
      </c>
      <c r="C386" s="133" t="s">
        <v>2876</v>
      </c>
      <c r="D386" s="133" t="s">
        <v>1043</v>
      </c>
      <c r="E386" s="134">
        <v>640000</v>
      </c>
      <c r="F386" s="133"/>
      <c r="G386" s="98"/>
      <c r="H386" s="93"/>
      <c r="I386" s="134">
        <v>640000</v>
      </c>
    </row>
    <row r="387" spans="1:10" s="1" customFormat="1" x14ac:dyDescent="0.3">
      <c r="A387" s="132">
        <v>106</v>
      </c>
      <c r="B387" s="79" t="s">
        <v>2756</v>
      </c>
      <c r="C387" s="133" t="s">
        <v>2877</v>
      </c>
      <c r="D387" s="133" t="s">
        <v>76</v>
      </c>
      <c r="E387" s="134">
        <v>780000</v>
      </c>
      <c r="F387" s="133"/>
      <c r="G387" s="98"/>
      <c r="H387" s="93"/>
      <c r="I387" s="134">
        <v>780000</v>
      </c>
    </row>
    <row r="388" spans="1:10" s="1" customFormat="1" x14ac:dyDescent="0.3">
      <c r="A388" s="132">
        <v>107</v>
      </c>
      <c r="B388" s="79" t="s">
        <v>2757</v>
      </c>
      <c r="C388" s="133" t="s">
        <v>2878</v>
      </c>
      <c r="D388" s="133" t="s">
        <v>1065</v>
      </c>
      <c r="E388" s="134">
        <v>580000</v>
      </c>
      <c r="F388" s="133"/>
      <c r="G388" s="98"/>
      <c r="H388" s="93"/>
      <c r="I388" s="134">
        <v>580000</v>
      </c>
    </row>
    <row r="389" spans="1:10" s="1" customFormat="1" x14ac:dyDescent="0.3">
      <c r="A389" s="132">
        <v>108</v>
      </c>
      <c r="B389" s="79" t="s">
        <v>2758</v>
      </c>
      <c r="C389" s="133" t="s">
        <v>2176</v>
      </c>
      <c r="D389" s="133" t="s">
        <v>1065</v>
      </c>
      <c r="E389" s="134">
        <v>580000</v>
      </c>
      <c r="F389" s="133"/>
      <c r="G389" s="98"/>
      <c r="H389" s="93"/>
      <c r="I389" s="134">
        <v>580000</v>
      </c>
    </row>
    <row r="390" spans="1:10" s="1" customFormat="1" x14ac:dyDescent="0.3">
      <c r="A390" s="132">
        <v>109</v>
      </c>
      <c r="B390" s="79" t="s">
        <v>2759</v>
      </c>
      <c r="C390" s="133" t="s">
        <v>2879</v>
      </c>
      <c r="D390" s="133" t="s">
        <v>1065</v>
      </c>
      <c r="E390" s="134">
        <v>580000</v>
      </c>
      <c r="F390" s="133"/>
      <c r="G390" s="98"/>
      <c r="H390" s="93"/>
      <c r="I390" s="134">
        <v>580000</v>
      </c>
    </row>
    <row r="391" spans="1:10" s="1" customFormat="1" x14ac:dyDescent="0.3">
      <c r="A391" s="132">
        <v>110</v>
      </c>
      <c r="B391" s="79" t="s">
        <v>2760</v>
      </c>
      <c r="C391" s="133" t="s">
        <v>2880</v>
      </c>
      <c r="D391" s="133" t="s">
        <v>1065</v>
      </c>
      <c r="E391" s="134">
        <v>580000</v>
      </c>
      <c r="F391" s="133"/>
      <c r="G391" s="98"/>
      <c r="H391" s="93"/>
      <c r="I391" s="134">
        <v>580000</v>
      </c>
    </row>
    <row r="392" spans="1:10" s="1" customFormat="1" x14ac:dyDescent="0.3">
      <c r="A392" s="132">
        <v>111</v>
      </c>
      <c r="B392" s="79" t="s">
        <v>2761</v>
      </c>
      <c r="C392" s="133" t="s">
        <v>2881</v>
      </c>
      <c r="D392" s="133" t="s">
        <v>76</v>
      </c>
      <c r="E392" s="134">
        <v>780000</v>
      </c>
      <c r="F392" s="133"/>
      <c r="G392" s="98"/>
      <c r="H392" s="93"/>
      <c r="I392" s="134">
        <v>780000</v>
      </c>
    </row>
    <row r="393" spans="1:10" s="1" customFormat="1" x14ac:dyDescent="0.3">
      <c r="A393" s="132">
        <v>112</v>
      </c>
      <c r="B393" s="79" t="s">
        <v>2762</v>
      </c>
      <c r="C393" s="133" t="s">
        <v>1836</v>
      </c>
      <c r="D393" s="133" t="s">
        <v>76</v>
      </c>
      <c r="E393" s="134">
        <v>780000</v>
      </c>
      <c r="F393" s="133"/>
      <c r="G393" s="98"/>
      <c r="H393" s="93"/>
      <c r="I393" s="134">
        <v>780000</v>
      </c>
    </row>
    <row r="394" spans="1:10" s="1" customFormat="1" x14ac:dyDescent="0.3">
      <c r="A394" s="132">
        <v>113</v>
      </c>
      <c r="B394" s="79" t="s">
        <v>2763</v>
      </c>
      <c r="C394" s="133" t="s">
        <v>2882</v>
      </c>
      <c r="D394" s="133" t="s">
        <v>76</v>
      </c>
      <c r="E394" s="134">
        <v>780000</v>
      </c>
      <c r="F394" s="133"/>
      <c r="G394" s="98"/>
      <c r="H394" s="93"/>
      <c r="I394" s="134">
        <v>780000</v>
      </c>
    </row>
    <row r="395" spans="1:10" s="1" customFormat="1" x14ac:dyDescent="0.3">
      <c r="A395" s="132">
        <v>114</v>
      </c>
      <c r="B395" s="79" t="s">
        <v>2764</v>
      </c>
      <c r="C395" s="133" t="s">
        <v>2883</v>
      </c>
      <c r="D395" s="133" t="s">
        <v>76</v>
      </c>
      <c r="E395" s="134">
        <v>780000</v>
      </c>
      <c r="F395" s="133"/>
      <c r="G395" s="98"/>
      <c r="H395" s="93"/>
      <c r="I395" s="134">
        <v>780000</v>
      </c>
    </row>
    <row r="396" spans="1:10" s="1" customFormat="1" x14ac:dyDescent="0.3">
      <c r="A396" s="132">
        <v>115</v>
      </c>
      <c r="B396" s="79" t="s">
        <v>2765</v>
      </c>
      <c r="C396" s="133" t="s">
        <v>2884</v>
      </c>
      <c r="D396" s="133" t="s">
        <v>1065</v>
      </c>
      <c r="E396" s="134">
        <v>580000</v>
      </c>
      <c r="F396" s="133"/>
      <c r="G396" s="98"/>
      <c r="H396" s="93"/>
      <c r="I396" s="134">
        <v>580000</v>
      </c>
    </row>
    <row r="397" spans="1:10" s="1" customFormat="1" x14ac:dyDescent="0.3">
      <c r="A397" s="132">
        <v>116</v>
      </c>
      <c r="B397" s="79" t="s">
        <v>2766</v>
      </c>
      <c r="C397" s="133" t="s">
        <v>2885</v>
      </c>
      <c r="D397" s="133" t="s">
        <v>1065</v>
      </c>
      <c r="E397" s="134">
        <v>580000</v>
      </c>
      <c r="F397" s="133"/>
      <c r="G397" s="98"/>
      <c r="H397" s="93"/>
      <c r="I397" s="134">
        <v>580000</v>
      </c>
    </row>
    <row r="398" spans="1:10" s="1" customFormat="1" x14ac:dyDescent="0.3">
      <c r="A398" s="132">
        <v>117</v>
      </c>
      <c r="B398" s="79" t="s">
        <v>2767</v>
      </c>
      <c r="C398" s="133" t="s">
        <v>2886</v>
      </c>
      <c r="D398" s="133" t="s">
        <v>1065</v>
      </c>
      <c r="E398" s="134">
        <v>580000</v>
      </c>
      <c r="F398" s="133"/>
      <c r="G398" s="98"/>
      <c r="H398" s="93"/>
      <c r="I398" s="134">
        <v>580000</v>
      </c>
    </row>
    <row r="399" spans="1:10" s="1" customFormat="1" x14ac:dyDescent="0.3">
      <c r="A399" s="132">
        <v>118</v>
      </c>
      <c r="B399" s="79" t="s">
        <v>2768</v>
      </c>
      <c r="C399" s="133" t="s">
        <v>2887</v>
      </c>
      <c r="D399" s="133" t="s">
        <v>76</v>
      </c>
      <c r="E399" s="134">
        <v>780000</v>
      </c>
      <c r="F399" s="133"/>
      <c r="G399" s="98"/>
      <c r="H399" s="93"/>
      <c r="I399" s="86">
        <f>SUM(I282:I398)</f>
        <v>25105000</v>
      </c>
      <c r="J399" s="134">
        <v>780000</v>
      </c>
    </row>
    <row r="400" spans="1:10" s="1" customFormat="1" x14ac:dyDescent="0.3">
      <c r="A400" s="132">
        <v>119</v>
      </c>
      <c r="B400" s="79" t="s">
        <v>2769</v>
      </c>
      <c r="C400" s="133" t="s">
        <v>2888</v>
      </c>
      <c r="D400" s="133" t="s">
        <v>76</v>
      </c>
      <c r="E400" s="134">
        <v>780000</v>
      </c>
      <c r="F400" s="133"/>
      <c r="G400" s="98"/>
      <c r="H400" s="93"/>
      <c r="J400" s="134">
        <v>780000</v>
      </c>
    </row>
    <row r="401" spans="1:10" s="1" customFormat="1" x14ac:dyDescent="0.3">
      <c r="A401" s="132">
        <v>120</v>
      </c>
      <c r="B401" s="79" t="s">
        <v>2770</v>
      </c>
      <c r="C401" s="133" t="s">
        <v>2889</v>
      </c>
      <c r="D401" s="133" t="s">
        <v>76</v>
      </c>
      <c r="E401" s="134">
        <v>780000</v>
      </c>
      <c r="F401" s="133"/>
      <c r="G401" s="98"/>
      <c r="H401" s="93"/>
      <c r="J401" s="134">
        <v>780000</v>
      </c>
    </row>
    <row r="402" spans="1:10" s="1" customFormat="1" x14ac:dyDescent="0.3">
      <c r="A402" s="132">
        <v>121</v>
      </c>
      <c r="B402" s="79" t="s">
        <v>2771</v>
      </c>
      <c r="C402" s="133" t="s">
        <v>2890</v>
      </c>
      <c r="D402" s="133" t="s">
        <v>104</v>
      </c>
      <c r="E402" s="134">
        <v>400000</v>
      </c>
      <c r="F402" s="133"/>
      <c r="G402" s="98"/>
      <c r="H402" s="93"/>
      <c r="J402" s="134">
        <v>400000</v>
      </c>
    </row>
    <row r="403" spans="1:10" s="1" customFormat="1" x14ac:dyDescent="0.3">
      <c r="A403" s="132">
        <v>122</v>
      </c>
      <c r="B403" s="79" t="s">
        <v>2772</v>
      </c>
      <c r="C403" s="133" t="s">
        <v>2891</v>
      </c>
      <c r="D403" s="133" t="s">
        <v>2901</v>
      </c>
      <c r="E403" s="134"/>
      <c r="F403" s="134">
        <v>780000</v>
      </c>
      <c r="G403" s="98" t="s">
        <v>2924</v>
      </c>
      <c r="H403" s="57" t="s">
        <v>67</v>
      </c>
    </row>
    <row r="404" spans="1:10" s="1" customFormat="1" x14ac:dyDescent="0.3">
      <c r="A404" s="132">
        <v>123</v>
      </c>
      <c r="B404" s="79" t="s">
        <v>2773</v>
      </c>
      <c r="C404" s="133" t="s">
        <v>2892</v>
      </c>
      <c r="D404" s="133" t="s">
        <v>1065</v>
      </c>
      <c r="E404" s="134"/>
      <c r="F404" s="134">
        <v>580000</v>
      </c>
      <c r="G404" s="98" t="s">
        <v>2924</v>
      </c>
      <c r="H404" s="57" t="s">
        <v>67</v>
      </c>
    </row>
    <row r="405" spans="1:10" s="1" customFormat="1" x14ac:dyDescent="0.3">
      <c r="A405" s="132">
        <v>124</v>
      </c>
      <c r="B405" s="79" t="s">
        <v>2774</v>
      </c>
      <c r="C405" s="115" t="s">
        <v>2893</v>
      </c>
      <c r="D405" s="133" t="s">
        <v>76</v>
      </c>
      <c r="E405" s="134"/>
      <c r="F405" s="134">
        <v>780000</v>
      </c>
      <c r="G405" s="98" t="s">
        <v>2925</v>
      </c>
      <c r="H405" s="57" t="s">
        <v>67</v>
      </c>
    </row>
    <row r="406" spans="1:10" s="1" customFormat="1" x14ac:dyDescent="0.3">
      <c r="A406" s="132">
        <v>125</v>
      </c>
      <c r="B406" s="79" t="s">
        <v>2775</v>
      </c>
      <c r="C406" s="133" t="s">
        <v>2894</v>
      </c>
      <c r="D406" s="133" t="s">
        <v>1065</v>
      </c>
      <c r="E406" s="134"/>
      <c r="F406" s="134">
        <v>580000</v>
      </c>
      <c r="G406" s="98" t="s">
        <v>2925</v>
      </c>
      <c r="H406" s="57" t="s">
        <v>67</v>
      </c>
    </row>
    <row r="407" spans="1:10" s="1" customFormat="1" x14ac:dyDescent="0.3">
      <c r="A407" s="132">
        <v>126</v>
      </c>
      <c r="B407" s="79" t="s">
        <v>2776</v>
      </c>
      <c r="C407" s="133" t="s">
        <v>2542</v>
      </c>
      <c r="D407" s="133" t="s">
        <v>1065</v>
      </c>
      <c r="E407" s="134"/>
      <c r="F407" s="134">
        <v>580000</v>
      </c>
      <c r="G407" s="98" t="s">
        <v>2922</v>
      </c>
      <c r="H407" s="93" t="s">
        <v>2926</v>
      </c>
    </row>
    <row r="408" spans="1:10" s="1" customFormat="1" x14ac:dyDescent="0.3">
      <c r="A408" s="132">
        <v>127</v>
      </c>
      <c r="B408" s="79" t="s">
        <v>2777</v>
      </c>
      <c r="C408" s="133" t="s">
        <v>2895</v>
      </c>
      <c r="D408" s="133" t="s">
        <v>76</v>
      </c>
      <c r="E408" s="134">
        <v>780000</v>
      </c>
      <c r="F408" s="133"/>
      <c r="G408" s="98"/>
      <c r="H408" s="93"/>
      <c r="J408" s="134">
        <v>780000</v>
      </c>
    </row>
    <row r="409" spans="1:10" s="1" customFormat="1" x14ac:dyDescent="0.3">
      <c r="A409" s="132">
        <v>128</v>
      </c>
      <c r="B409" s="79" t="s">
        <v>2778</v>
      </c>
      <c r="C409" s="133" t="s">
        <v>2896</v>
      </c>
      <c r="D409" s="133" t="s">
        <v>76</v>
      </c>
      <c r="E409" s="134">
        <v>780000</v>
      </c>
      <c r="F409" s="133"/>
      <c r="G409" s="98"/>
      <c r="H409" s="93"/>
      <c r="J409" s="134">
        <v>780000</v>
      </c>
    </row>
    <row r="410" spans="1:10" s="1" customFormat="1" x14ac:dyDescent="0.3">
      <c r="A410" s="132">
        <v>129</v>
      </c>
      <c r="B410" s="79" t="s">
        <v>2779</v>
      </c>
      <c r="C410" s="133" t="s">
        <v>2897</v>
      </c>
      <c r="D410" s="133" t="s">
        <v>1065</v>
      </c>
      <c r="E410" s="134">
        <v>580000</v>
      </c>
      <c r="F410" s="133"/>
      <c r="G410" s="98"/>
      <c r="H410" s="93"/>
      <c r="J410" s="134">
        <v>580000</v>
      </c>
    </row>
    <row r="411" spans="1:10" s="1" customFormat="1" x14ac:dyDescent="0.3">
      <c r="A411" s="132">
        <v>130</v>
      </c>
      <c r="B411" s="79" t="s">
        <v>2780</v>
      </c>
      <c r="C411" s="133" t="s">
        <v>2898</v>
      </c>
      <c r="D411" s="133" t="s">
        <v>1065</v>
      </c>
      <c r="E411" s="134">
        <v>580000</v>
      </c>
      <c r="F411" s="133"/>
      <c r="G411" s="98"/>
      <c r="H411" s="93"/>
      <c r="J411" s="134">
        <v>580000</v>
      </c>
    </row>
    <row r="412" spans="1:10" s="1" customFormat="1" x14ac:dyDescent="0.3">
      <c r="A412" s="164" t="s">
        <v>719</v>
      </c>
      <c r="B412" s="164"/>
      <c r="C412" s="164"/>
      <c r="D412" s="164"/>
      <c r="E412" s="125">
        <f>SUM(E282:E411)</f>
        <v>43145000</v>
      </c>
      <c r="F412" s="126">
        <f>SUM(F282:F411)</f>
        <v>38830000</v>
      </c>
      <c r="G412" s="127"/>
      <c r="H412" s="128"/>
      <c r="J412" s="86">
        <f>SUM(J293:J411)</f>
        <v>18040000</v>
      </c>
    </row>
    <row r="413" spans="1:10" s="1" customFormat="1" x14ac:dyDescent="0.3">
      <c r="A413" s="165" t="s">
        <v>2932</v>
      </c>
      <c r="B413" s="165"/>
      <c r="C413" s="165"/>
      <c r="D413" s="165"/>
      <c r="E413" s="165"/>
      <c r="F413" s="165"/>
      <c r="G413" s="165"/>
      <c r="H413" s="165"/>
    </row>
    <row r="414" spans="1:10" s="1" customFormat="1" x14ac:dyDescent="0.3">
      <c r="A414" s="166" t="s">
        <v>2933</v>
      </c>
      <c r="B414" s="166"/>
      <c r="C414" s="166"/>
      <c r="D414" s="166"/>
      <c r="E414" s="166"/>
      <c r="F414" s="166"/>
      <c r="G414" s="166"/>
      <c r="H414" s="166"/>
    </row>
    <row r="415" spans="1:10" s="1" customFormat="1" x14ac:dyDescent="0.3">
      <c r="A415" s="141" t="s">
        <v>721</v>
      </c>
      <c r="B415" s="141"/>
      <c r="C415" s="120" t="s">
        <v>722</v>
      </c>
      <c r="D415" s="141" t="s">
        <v>723</v>
      </c>
      <c r="E415" s="141"/>
      <c r="F415" s="142" t="s">
        <v>724</v>
      </c>
      <c r="G415" s="142"/>
      <c r="H415" s="142"/>
    </row>
    <row r="416" spans="1:10" s="1" customFormat="1" x14ac:dyDescent="0.3">
      <c r="A416" s="120"/>
      <c r="B416" s="120"/>
      <c r="C416" s="120"/>
      <c r="D416" s="120"/>
      <c r="E416" s="120"/>
      <c r="F416" s="121"/>
      <c r="G416" s="10"/>
      <c r="H416" s="5"/>
      <c r="I416" s="136"/>
    </row>
    <row r="417" spans="1:8" s="1" customFormat="1" x14ac:dyDescent="0.3">
      <c r="A417" s="120"/>
      <c r="B417" s="120"/>
      <c r="C417" s="120"/>
      <c r="D417" s="120"/>
      <c r="E417" s="120"/>
      <c r="F417" s="121"/>
      <c r="G417" s="10"/>
      <c r="H417" s="5"/>
    </row>
    <row r="418" spans="1:8" s="1" customFormat="1" x14ac:dyDescent="0.3">
      <c r="A418" s="120"/>
      <c r="B418" s="120"/>
      <c r="C418" s="120"/>
      <c r="D418" s="120"/>
      <c r="E418" s="120"/>
      <c r="F418" s="121"/>
      <c r="G418" s="10"/>
      <c r="H418" s="5"/>
    </row>
    <row r="419" spans="1:8" s="1" customFormat="1" x14ac:dyDescent="0.3">
      <c r="A419" s="120"/>
      <c r="B419" s="120"/>
      <c r="C419" s="120" t="s">
        <v>725</v>
      </c>
      <c r="D419" s="141" t="s">
        <v>726</v>
      </c>
      <c r="E419" s="141"/>
      <c r="F419" s="142" t="s">
        <v>727</v>
      </c>
      <c r="G419" s="142"/>
      <c r="H419" s="142"/>
    </row>
    <row r="420" spans="1:8" s="1" customFormat="1" x14ac:dyDescent="0.3">
      <c r="A420" s="120"/>
      <c r="B420" s="120"/>
      <c r="C420" s="120"/>
      <c r="D420" s="120"/>
      <c r="E420" s="120"/>
      <c r="F420" s="121"/>
      <c r="G420" s="121"/>
      <c r="H420" s="121"/>
    </row>
    <row r="421" spans="1:8" s="1" customFormat="1" x14ac:dyDescent="0.3">
      <c r="A421" s="3"/>
      <c r="B421" s="3"/>
      <c r="C421" s="4"/>
      <c r="D421" s="120"/>
      <c r="E421" s="120"/>
      <c r="F421" s="121"/>
      <c r="G421" s="10"/>
      <c r="H421" s="5"/>
    </row>
    <row r="422" spans="1:8" s="1" customFormat="1" x14ac:dyDescent="0.3">
      <c r="A422" s="3"/>
      <c r="B422" s="3" t="s">
        <v>728</v>
      </c>
      <c r="C422" s="3"/>
      <c r="D422" s="5"/>
      <c r="E422" s="8"/>
      <c r="F422" s="5"/>
      <c r="G422" s="11"/>
      <c r="H422" s="5"/>
    </row>
    <row r="423" spans="1:8" s="1" customFormat="1" x14ac:dyDescent="0.3">
      <c r="A423" s="3"/>
      <c r="B423" s="3" t="s">
        <v>2927</v>
      </c>
      <c r="C423" s="3"/>
      <c r="D423" s="5"/>
      <c r="E423" s="8"/>
      <c r="F423" s="5"/>
      <c r="G423" s="19"/>
      <c r="H423" s="5"/>
    </row>
    <row r="424" spans="1:8" s="1" customFormat="1" x14ac:dyDescent="0.3">
      <c r="A424" s="3"/>
      <c r="B424" s="3" t="s">
        <v>2930</v>
      </c>
      <c r="C424" s="3"/>
      <c r="D424" s="5"/>
      <c r="E424" s="8"/>
      <c r="F424" s="5"/>
      <c r="G424" s="19"/>
      <c r="H424" s="5"/>
    </row>
    <row r="425" spans="1:8" s="1" customFormat="1" x14ac:dyDescent="0.3">
      <c r="A425" s="3"/>
      <c r="B425" s="3" t="s">
        <v>2928</v>
      </c>
      <c r="C425" s="3"/>
      <c r="D425" s="5"/>
      <c r="E425" s="5"/>
      <c r="F425" s="5"/>
      <c r="G425" s="19"/>
      <c r="H425" s="5"/>
    </row>
    <row r="426" spans="1:8" s="1" customFormat="1" x14ac:dyDescent="0.3">
      <c r="A426" s="3"/>
      <c r="B426" s="3" t="s">
        <v>2931</v>
      </c>
      <c r="C426" s="3"/>
      <c r="D426" s="5"/>
      <c r="E426" s="5"/>
      <c r="F426" s="5"/>
      <c r="G426" s="19"/>
      <c r="H426" s="5"/>
    </row>
    <row r="427" spans="1:8" s="1" customFormat="1" x14ac:dyDescent="0.3">
      <c r="A427" s="2"/>
      <c r="B427" s="16" t="s">
        <v>2644</v>
      </c>
      <c r="C427" s="2"/>
      <c r="D427" s="2"/>
      <c r="E427" s="2"/>
      <c r="F427" s="2"/>
      <c r="G427" s="2"/>
      <c r="H427" s="2"/>
    </row>
    <row r="428" spans="1:8" s="1" customFormat="1" x14ac:dyDescent="0.3">
      <c r="A428" s="2"/>
      <c r="B428" s="16" t="s">
        <v>2929</v>
      </c>
      <c r="C428" s="2"/>
      <c r="D428" s="2"/>
      <c r="E428" s="2"/>
      <c r="F428" s="2"/>
      <c r="G428" s="2"/>
      <c r="H428" s="2"/>
    </row>
    <row r="429" spans="1:8" s="1" customFormat="1" x14ac:dyDescent="0.3"/>
    <row r="430" spans="1:8" s="1" customFormat="1" x14ac:dyDescent="0.3"/>
    <row r="431" spans="1:8" s="1" customFormat="1" x14ac:dyDescent="0.3"/>
    <row r="432" spans="1:8" s="1" customFormat="1" x14ac:dyDescent="0.3"/>
    <row r="433" spans="1:8" s="1" customFormat="1" x14ac:dyDescent="0.3"/>
    <row r="434" spans="1:8" s="1" customFormat="1" x14ac:dyDescent="0.3"/>
    <row r="435" spans="1:8" s="1" customFormat="1" x14ac:dyDescent="0.3"/>
    <row r="436" spans="1:8" s="1" customFormat="1" x14ac:dyDescent="0.3"/>
    <row r="437" spans="1:8" s="1" customFormat="1" x14ac:dyDescent="0.3"/>
    <row r="438" spans="1:8" s="1" customFormat="1" x14ac:dyDescent="0.3"/>
    <row r="439" spans="1:8" s="1" customFormat="1" x14ac:dyDescent="0.3"/>
    <row r="440" spans="1:8" s="1" customFormat="1" x14ac:dyDescent="0.3"/>
    <row r="441" spans="1:8" s="1" customFormat="1" x14ac:dyDescent="0.3"/>
    <row r="442" spans="1:8" s="1" customFormat="1" x14ac:dyDescent="0.3"/>
    <row r="443" spans="1:8" s="1" customFormat="1" x14ac:dyDescent="0.3"/>
    <row r="444" spans="1:8" s="1" customFormat="1" x14ac:dyDescent="0.3"/>
    <row r="445" spans="1:8" s="1" customFormat="1" x14ac:dyDescent="0.3"/>
    <row r="446" spans="1:8" s="1" customFormat="1" x14ac:dyDescent="0.3"/>
    <row r="447" spans="1:8" s="1" customFormat="1" x14ac:dyDescent="0.3"/>
    <row r="448" spans="1:8" s="1" customFormat="1" ht="15.6" x14ac:dyDescent="0.3">
      <c r="A448" s="146" t="s">
        <v>0</v>
      </c>
      <c r="B448" s="146"/>
      <c r="C448" s="146"/>
      <c r="D448" s="146"/>
      <c r="E448" s="146"/>
      <c r="F448" s="146"/>
      <c r="G448" s="146"/>
      <c r="H448" s="146"/>
    </row>
    <row r="449" spans="1:11" s="1" customFormat="1" ht="15.6" x14ac:dyDescent="0.3">
      <c r="A449" s="147" t="s">
        <v>1</v>
      </c>
      <c r="B449" s="147"/>
      <c r="C449" s="147"/>
      <c r="D449" s="147"/>
      <c r="E449" s="147"/>
      <c r="F449" s="147"/>
      <c r="G449" s="147"/>
      <c r="H449" s="147"/>
      <c r="K449" s="1" t="s">
        <v>1065</v>
      </c>
    </row>
    <row r="450" spans="1:11" s="1" customFormat="1" ht="15.6" x14ac:dyDescent="0.3">
      <c r="A450" s="111"/>
      <c r="B450" s="111"/>
      <c r="C450" s="111"/>
      <c r="D450" s="111"/>
      <c r="E450" s="111"/>
      <c r="F450" s="111"/>
      <c r="G450" s="9"/>
      <c r="H450" s="2"/>
      <c r="K450" s="1" t="s">
        <v>1044</v>
      </c>
    </row>
    <row r="451" spans="1:11" s="1" customFormat="1" ht="58.8" customHeight="1" x14ac:dyDescent="0.3">
      <c r="A451" s="148" t="s">
        <v>1438</v>
      </c>
      <c r="B451" s="148"/>
      <c r="C451" s="148"/>
      <c r="D451" s="148"/>
      <c r="E451" s="148"/>
      <c r="F451" s="148"/>
      <c r="G451" s="148"/>
      <c r="H451" s="148"/>
      <c r="I451" s="1">
        <f>780*3</f>
        <v>2340</v>
      </c>
      <c r="K451" s="1" t="s">
        <v>1045</v>
      </c>
    </row>
    <row r="452" spans="1:11" s="1" customFormat="1" ht="17.399999999999999" x14ac:dyDescent="0.3">
      <c r="A452" s="110"/>
      <c r="B452" s="110"/>
      <c r="C452" s="110"/>
      <c r="D452" s="107"/>
      <c r="E452" s="110"/>
      <c r="F452" s="110"/>
      <c r="G452" s="110"/>
      <c r="H452" s="110"/>
      <c r="K452" s="1" t="s">
        <v>2182</v>
      </c>
    </row>
    <row r="453" spans="1:11" s="1" customFormat="1" x14ac:dyDescent="0.3">
      <c r="A453" s="149" t="s">
        <v>3</v>
      </c>
      <c r="B453" s="112" t="s">
        <v>4</v>
      </c>
      <c r="C453" s="113" t="s">
        <v>5</v>
      </c>
      <c r="D453" s="112" t="s">
        <v>6</v>
      </c>
      <c r="E453" s="112" t="s">
        <v>7</v>
      </c>
      <c r="F453" s="112"/>
      <c r="G453" s="112" t="s">
        <v>8</v>
      </c>
      <c r="H453" s="112"/>
      <c r="I453" s="2"/>
      <c r="J453" s="2"/>
    </row>
    <row r="454" spans="1:11" s="1" customFormat="1" x14ac:dyDescent="0.3">
      <c r="A454" s="149"/>
      <c r="B454" s="112"/>
      <c r="C454" s="113"/>
      <c r="D454" s="112"/>
      <c r="E454" s="114" t="s">
        <v>9</v>
      </c>
      <c r="F454" s="97" t="s">
        <v>10</v>
      </c>
      <c r="G454" s="98" t="s">
        <v>11</v>
      </c>
      <c r="H454" s="93" t="s">
        <v>12</v>
      </c>
      <c r="I454" s="2"/>
      <c r="J454" s="2"/>
    </row>
    <row r="455" spans="1:11" s="1" customFormat="1" x14ac:dyDescent="0.3">
      <c r="A455" s="44">
        <v>1</v>
      </c>
      <c r="B455" s="79" t="s">
        <v>2200</v>
      </c>
      <c r="C455" s="102" t="s">
        <v>2428</v>
      </c>
      <c r="D455" s="102" t="s">
        <v>1065</v>
      </c>
      <c r="E455" s="51">
        <v>580000</v>
      </c>
      <c r="F455" s="97"/>
      <c r="G455" s="98"/>
      <c r="H455" s="93"/>
      <c r="I455" s="51">
        <v>580000</v>
      </c>
      <c r="J455" s="2"/>
    </row>
    <row r="456" spans="1:11" s="1" customFormat="1" x14ac:dyDescent="0.3">
      <c r="A456" s="44">
        <v>2</v>
      </c>
      <c r="B456" s="79" t="s">
        <v>2201</v>
      </c>
      <c r="C456" s="102" t="s">
        <v>2429</v>
      </c>
      <c r="D456" s="102" t="s">
        <v>1044</v>
      </c>
      <c r="E456" s="51">
        <v>780000</v>
      </c>
      <c r="F456" s="97"/>
      <c r="G456" s="98"/>
      <c r="H456" s="93"/>
      <c r="I456" s="51">
        <v>780000</v>
      </c>
      <c r="J456" s="2"/>
    </row>
    <row r="457" spans="1:11" s="1" customFormat="1" x14ac:dyDescent="0.3">
      <c r="A457" s="44">
        <v>3</v>
      </c>
      <c r="B457" s="79" t="s">
        <v>2202</v>
      </c>
      <c r="C457" s="102" t="s">
        <v>2430</v>
      </c>
      <c r="D457" s="102" t="s">
        <v>1065</v>
      </c>
      <c r="E457" s="51">
        <v>580000</v>
      </c>
      <c r="F457" s="97"/>
      <c r="G457" s="98"/>
      <c r="H457" s="93"/>
      <c r="I457" s="51">
        <v>580000</v>
      </c>
      <c r="J457" s="2"/>
    </row>
    <row r="458" spans="1:11" s="1" customFormat="1" x14ac:dyDescent="0.3">
      <c r="A458" s="44">
        <v>4</v>
      </c>
      <c r="B458" s="79" t="s">
        <v>2203</v>
      </c>
      <c r="C458" s="102" t="s">
        <v>416</v>
      </c>
      <c r="D458" s="102" t="s">
        <v>1065</v>
      </c>
      <c r="E458" s="51">
        <v>580000</v>
      </c>
      <c r="F458" s="97"/>
      <c r="G458" s="98"/>
      <c r="H458" s="93"/>
      <c r="I458" s="51">
        <v>580000</v>
      </c>
      <c r="J458" s="2"/>
    </row>
    <row r="459" spans="1:11" s="1" customFormat="1" x14ac:dyDescent="0.3">
      <c r="A459" s="44">
        <v>5</v>
      </c>
      <c r="B459" s="79" t="s">
        <v>2204</v>
      </c>
      <c r="C459" s="102" t="s">
        <v>2431</v>
      </c>
      <c r="D459" s="102" t="s">
        <v>1044</v>
      </c>
      <c r="E459" s="51">
        <v>780000</v>
      </c>
      <c r="F459" s="97"/>
      <c r="G459" s="98"/>
      <c r="H459" s="93"/>
      <c r="I459" s="51">
        <v>780000</v>
      </c>
      <c r="J459" s="2"/>
    </row>
    <row r="460" spans="1:11" s="1" customFormat="1" x14ac:dyDescent="0.3">
      <c r="A460" s="44">
        <v>6</v>
      </c>
      <c r="B460" s="79" t="s">
        <v>2205</v>
      </c>
      <c r="C460" s="102" t="s">
        <v>2432</v>
      </c>
      <c r="D460" s="102" t="s">
        <v>1044</v>
      </c>
      <c r="E460" s="51">
        <v>780000</v>
      </c>
      <c r="F460" s="97"/>
      <c r="G460" s="98"/>
      <c r="H460" s="93"/>
      <c r="I460" s="51">
        <v>780000</v>
      </c>
      <c r="J460" s="2"/>
    </row>
    <row r="461" spans="1:11" s="1" customFormat="1" x14ac:dyDescent="0.3">
      <c r="A461" s="44">
        <v>7</v>
      </c>
      <c r="B461" s="79" t="s">
        <v>2206</v>
      </c>
      <c r="C461" s="102" t="s">
        <v>2433</v>
      </c>
      <c r="D461" s="102" t="s">
        <v>1044</v>
      </c>
      <c r="E461" s="51">
        <v>780000</v>
      </c>
      <c r="F461" s="97"/>
      <c r="G461" s="98"/>
      <c r="H461" s="93"/>
      <c r="I461" s="51">
        <v>780000</v>
      </c>
      <c r="J461" s="2"/>
    </row>
    <row r="462" spans="1:11" s="1" customFormat="1" x14ac:dyDescent="0.3">
      <c r="A462" s="44">
        <v>8</v>
      </c>
      <c r="B462" s="79" t="s">
        <v>2207</v>
      </c>
      <c r="C462" s="102" t="s">
        <v>2434</v>
      </c>
      <c r="D462" s="102" t="s">
        <v>1065</v>
      </c>
      <c r="E462" s="51">
        <v>580000</v>
      </c>
      <c r="F462" s="97"/>
      <c r="G462" s="98"/>
      <c r="H462" s="93"/>
      <c r="I462" s="51">
        <v>580000</v>
      </c>
      <c r="J462" s="2"/>
    </row>
    <row r="463" spans="1:11" s="1" customFormat="1" x14ac:dyDescent="0.3">
      <c r="A463" s="44">
        <v>9</v>
      </c>
      <c r="B463" s="79" t="s">
        <v>2208</v>
      </c>
      <c r="C463" s="102" t="s">
        <v>2435</v>
      </c>
      <c r="D463" s="102" t="s">
        <v>1044</v>
      </c>
      <c r="E463" s="51">
        <v>780000</v>
      </c>
      <c r="F463" s="97"/>
      <c r="G463" s="98"/>
      <c r="H463" s="93"/>
      <c r="I463" s="51">
        <v>780000</v>
      </c>
      <c r="J463" s="2"/>
    </row>
    <row r="464" spans="1:11" s="1" customFormat="1" x14ac:dyDescent="0.3">
      <c r="A464" s="44">
        <v>10</v>
      </c>
      <c r="B464" s="79" t="s">
        <v>2209</v>
      </c>
      <c r="C464" s="102" t="s">
        <v>1411</v>
      </c>
      <c r="D464" s="102" t="s">
        <v>1044</v>
      </c>
      <c r="E464" s="51">
        <v>780000</v>
      </c>
      <c r="F464" s="97"/>
      <c r="G464" s="98"/>
      <c r="H464" s="93"/>
      <c r="I464" s="51">
        <v>780000</v>
      </c>
      <c r="J464" s="2"/>
    </row>
    <row r="465" spans="1:10" s="1" customFormat="1" x14ac:dyDescent="0.3">
      <c r="A465" s="44">
        <v>11</v>
      </c>
      <c r="B465" s="79" t="s">
        <v>2210</v>
      </c>
      <c r="C465" s="102" t="s">
        <v>2436</v>
      </c>
      <c r="D465" s="102" t="s">
        <v>1044</v>
      </c>
      <c r="E465" s="51">
        <v>780000</v>
      </c>
      <c r="F465" s="97"/>
      <c r="G465" s="98"/>
      <c r="H465" s="93"/>
      <c r="I465" s="51">
        <v>780000</v>
      </c>
      <c r="J465" s="2"/>
    </row>
    <row r="466" spans="1:10" s="1" customFormat="1" x14ac:dyDescent="0.3">
      <c r="A466" s="44">
        <v>12</v>
      </c>
      <c r="B466" s="79" t="s">
        <v>2211</v>
      </c>
      <c r="C466" s="102" t="s">
        <v>2437</v>
      </c>
      <c r="D466" s="102" t="s">
        <v>1065</v>
      </c>
      <c r="E466" s="51">
        <v>580000</v>
      </c>
      <c r="F466" s="97"/>
      <c r="G466" s="98"/>
      <c r="H466" s="93"/>
      <c r="I466" s="51">
        <v>580000</v>
      </c>
      <c r="J466" s="2"/>
    </row>
    <row r="467" spans="1:10" s="1" customFormat="1" x14ac:dyDescent="0.3">
      <c r="A467" s="44">
        <v>13</v>
      </c>
      <c r="B467" s="79" t="s">
        <v>2212</v>
      </c>
      <c r="C467" s="102" t="s">
        <v>2438</v>
      </c>
      <c r="D467" s="102" t="s">
        <v>1065</v>
      </c>
      <c r="E467" s="51">
        <v>580000</v>
      </c>
      <c r="F467" s="97"/>
      <c r="G467" s="98"/>
      <c r="H467" s="93"/>
      <c r="I467" s="51">
        <v>580000</v>
      </c>
      <c r="J467" s="2"/>
    </row>
    <row r="468" spans="1:10" s="1" customFormat="1" x14ac:dyDescent="0.3">
      <c r="A468" s="44">
        <v>14</v>
      </c>
      <c r="B468" s="79" t="s">
        <v>2213</v>
      </c>
      <c r="C468" s="102" t="s">
        <v>2439</v>
      </c>
      <c r="D468" s="102" t="s">
        <v>1044</v>
      </c>
      <c r="E468" s="51">
        <v>780000</v>
      </c>
      <c r="F468" s="97"/>
      <c r="G468" s="98"/>
      <c r="H468" s="93"/>
      <c r="I468" s="51">
        <v>780000</v>
      </c>
      <c r="J468" s="2"/>
    </row>
    <row r="469" spans="1:10" s="1" customFormat="1" x14ac:dyDescent="0.3">
      <c r="A469" s="44">
        <v>15</v>
      </c>
      <c r="B469" s="79" t="s">
        <v>2214</v>
      </c>
      <c r="C469" s="102" t="s">
        <v>2440</v>
      </c>
      <c r="D469" s="102" t="s">
        <v>1044</v>
      </c>
      <c r="E469" s="51">
        <v>780000</v>
      </c>
      <c r="F469" s="97"/>
      <c r="G469" s="98"/>
      <c r="H469" s="93"/>
      <c r="I469" s="51">
        <v>780000</v>
      </c>
      <c r="J469" s="2"/>
    </row>
    <row r="470" spans="1:10" s="1" customFormat="1" x14ac:dyDescent="0.3">
      <c r="A470" s="44">
        <v>16</v>
      </c>
      <c r="B470" s="79" t="s">
        <v>2215</v>
      </c>
      <c r="C470" s="102" t="s">
        <v>2441</v>
      </c>
      <c r="D470" s="102" t="s">
        <v>1065</v>
      </c>
      <c r="E470" s="51">
        <v>580000</v>
      </c>
      <c r="F470" s="97"/>
      <c r="G470" s="98"/>
      <c r="H470" s="93"/>
      <c r="I470" s="51">
        <v>580000</v>
      </c>
      <c r="J470" s="2"/>
    </row>
    <row r="471" spans="1:10" s="1" customFormat="1" x14ac:dyDescent="0.3">
      <c r="A471" s="44">
        <v>17</v>
      </c>
      <c r="B471" s="79" t="s">
        <v>2216</v>
      </c>
      <c r="C471" s="102" t="s">
        <v>2442</v>
      </c>
      <c r="D471" s="102" t="s">
        <v>1065</v>
      </c>
      <c r="E471" s="51">
        <v>580000</v>
      </c>
      <c r="F471" s="97"/>
      <c r="G471" s="98"/>
      <c r="H471" s="93"/>
      <c r="I471" s="51">
        <v>580000</v>
      </c>
      <c r="J471" s="2"/>
    </row>
    <row r="472" spans="1:10" s="1" customFormat="1" x14ac:dyDescent="0.3">
      <c r="A472" s="44">
        <v>18</v>
      </c>
      <c r="B472" s="79" t="s">
        <v>2217</v>
      </c>
      <c r="C472" s="102" t="s">
        <v>2443</v>
      </c>
      <c r="D472" s="102" t="s">
        <v>1044</v>
      </c>
      <c r="E472" s="51">
        <v>780000</v>
      </c>
      <c r="F472" s="97"/>
      <c r="G472" s="98"/>
      <c r="H472" s="93"/>
      <c r="I472" s="51">
        <v>780000</v>
      </c>
      <c r="J472" s="2"/>
    </row>
    <row r="473" spans="1:10" s="1" customFormat="1" x14ac:dyDescent="0.3">
      <c r="A473" s="44">
        <v>19</v>
      </c>
      <c r="B473" s="79" t="s">
        <v>2218</v>
      </c>
      <c r="C473" s="102" t="s">
        <v>2444</v>
      </c>
      <c r="D473" s="102" t="s">
        <v>1044</v>
      </c>
      <c r="E473" s="51">
        <v>780000</v>
      </c>
      <c r="F473" s="97"/>
      <c r="G473" s="98"/>
      <c r="H473" s="93"/>
      <c r="I473" s="51">
        <v>780000</v>
      </c>
      <c r="J473" s="2"/>
    </row>
    <row r="474" spans="1:10" s="1" customFormat="1" x14ac:dyDescent="0.3">
      <c r="A474" s="44">
        <v>20</v>
      </c>
      <c r="B474" s="79" t="s">
        <v>2219</v>
      </c>
      <c r="C474" s="102" t="s">
        <v>2445</v>
      </c>
      <c r="D474" s="102" t="s">
        <v>1065</v>
      </c>
      <c r="E474" s="51">
        <v>580000</v>
      </c>
      <c r="F474" s="97"/>
      <c r="G474" s="98"/>
      <c r="H474" s="93"/>
      <c r="I474" s="51">
        <v>580000</v>
      </c>
      <c r="J474" s="2"/>
    </row>
    <row r="475" spans="1:10" s="1" customFormat="1" x14ac:dyDescent="0.3">
      <c r="A475" s="44">
        <v>21</v>
      </c>
      <c r="B475" s="79" t="s">
        <v>2220</v>
      </c>
      <c r="C475" s="102" t="s">
        <v>2446</v>
      </c>
      <c r="D475" s="102" t="s">
        <v>1065</v>
      </c>
      <c r="E475" s="51">
        <v>580000</v>
      </c>
      <c r="F475" s="97"/>
      <c r="G475" s="98"/>
      <c r="H475" s="93"/>
      <c r="I475" s="51">
        <v>580000</v>
      </c>
      <c r="J475" s="2"/>
    </row>
    <row r="476" spans="1:10" s="1" customFormat="1" x14ac:dyDescent="0.3">
      <c r="A476" s="44">
        <v>22</v>
      </c>
      <c r="B476" s="79" t="s">
        <v>2221</v>
      </c>
      <c r="C476" s="102" t="s">
        <v>2447</v>
      </c>
      <c r="D476" s="102" t="s">
        <v>1065</v>
      </c>
      <c r="E476" s="51">
        <v>580000</v>
      </c>
      <c r="F476" s="97"/>
      <c r="G476" s="98"/>
      <c r="H476" s="93"/>
      <c r="I476" s="51">
        <v>580000</v>
      </c>
      <c r="J476" s="2"/>
    </row>
    <row r="477" spans="1:10" s="1" customFormat="1" x14ac:dyDescent="0.3">
      <c r="A477" s="44">
        <v>23</v>
      </c>
      <c r="B477" s="79" t="s">
        <v>2222</v>
      </c>
      <c r="C477" s="102" t="s">
        <v>2448</v>
      </c>
      <c r="D477" s="102" t="s">
        <v>1065</v>
      </c>
      <c r="E477" s="51">
        <v>580000</v>
      </c>
      <c r="F477" s="97"/>
      <c r="G477" s="98"/>
      <c r="H477" s="93"/>
      <c r="I477" s="51">
        <v>580000</v>
      </c>
      <c r="J477" s="2"/>
    </row>
    <row r="478" spans="1:10" s="1" customFormat="1" x14ac:dyDescent="0.3">
      <c r="A478" s="44">
        <v>24</v>
      </c>
      <c r="B478" s="79" t="s">
        <v>2223</v>
      </c>
      <c r="C478" s="102" t="s">
        <v>2449</v>
      </c>
      <c r="D478" s="102" t="s">
        <v>1044</v>
      </c>
      <c r="E478" s="51">
        <v>780000</v>
      </c>
      <c r="F478" s="97"/>
      <c r="G478" s="98"/>
      <c r="H478" s="93"/>
      <c r="I478" s="51">
        <v>780000</v>
      </c>
      <c r="J478" s="2"/>
    </row>
    <row r="479" spans="1:10" s="1" customFormat="1" x14ac:dyDescent="0.3">
      <c r="A479" s="44">
        <v>25</v>
      </c>
      <c r="B479" s="79" t="s">
        <v>2224</v>
      </c>
      <c r="C479" s="102" t="s">
        <v>2450</v>
      </c>
      <c r="D479" s="102" t="s">
        <v>1065</v>
      </c>
      <c r="E479" s="51">
        <v>580000</v>
      </c>
      <c r="F479" s="97"/>
      <c r="G479" s="98"/>
      <c r="H479" s="93"/>
      <c r="I479" s="51">
        <v>580000</v>
      </c>
      <c r="J479" s="2"/>
    </row>
    <row r="480" spans="1:10" s="1" customFormat="1" x14ac:dyDescent="0.3">
      <c r="A480" s="44">
        <v>26</v>
      </c>
      <c r="B480" s="79" t="s">
        <v>2225</v>
      </c>
      <c r="C480" s="102" t="s">
        <v>2451</v>
      </c>
      <c r="D480" s="102" t="s">
        <v>1044</v>
      </c>
      <c r="E480" s="51">
        <v>780000</v>
      </c>
      <c r="F480" s="97"/>
      <c r="G480" s="98"/>
      <c r="H480" s="93"/>
      <c r="I480" s="51">
        <v>780000</v>
      </c>
      <c r="J480" s="2"/>
    </row>
    <row r="481" spans="1:10" s="1" customFormat="1" x14ac:dyDescent="0.3">
      <c r="A481" s="44">
        <v>27</v>
      </c>
      <c r="B481" s="79" t="s">
        <v>2226</v>
      </c>
      <c r="C481" s="102" t="s">
        <v>2452</v>
      </c>
      <c r="D481" s="102" t="s">
        <v>1044</v>
      </c>
      <c r="E481" s="51">
        <v>780000</v>
      </c>
      <c r="F481" s="97"/>
      <c r="G481" s="98"/>
      <c r="H481" s="93"/>
      <c r="I481" s="51">
        <v>780000</v>
      </c>
      <c r="J481" s="2"/>
    </row>
    <row r="482" spans="1:10" s="1" customFormat="1" x14ac:dyDescent="0.3">
      <c r="A482" s="44">
        <v>28</v>
      </c>
      <c r="B482" s="79" t="s">
        <v>2227</v>
      </c>
      <c r="C482" s="102" t="s">
        <v>2453</v>
      </c>
      <c r="D482" s="102" t="s">
        <v>1044</v>
      </c>
      <c r="E482" s="51">
        <v>780000</v>
      </c>
      <c r="F482" s="97"/>
      <c r="G482" s="98"/>
      <c r="H482" s="93"/>
      <c r="I482" s="51">
        <v>780000</v>
      </c>
      <c r="J482" s="2"/>
    </row>
    <row r="483" spans="1:10" s="1" customFormat="1" x14ac:dyDescent="0.3">
      <c r="A483" s="44">
        <v>29</v>
      </c>
      <c r="B483" s="79" t="s">
        <v>2228</v>
      </c>
      <c r="C483" s="102" t="s">
        <v>2454</v>
      </c>
      <c r="D483" s="102" t="s">
        <v>1065</v>
      </c>
      <c r="E483" s="51">
        <v>580000</v>
      </c>
      <c r="F483" s="97"/>
      <c r="G483" s="98"/>
      <c r="H483" s="93"/>
      <c r="I483" s="51">
        <v>580000</v>
      </c>
      <c r="J483" s="2"/>
    </row>
    <row r="484" spans="1:10" s="1" customFormat="1" x14ac:dyDescent="0.3">
      <c r="A484" s="44">
        <v>30</v>
      </c>
      <c r="B484" s="79" t="s">
        <v>2229</v>
      </c>
      <c r="C484" s="102" t="s">
        <v>2455</v>
      </c>
      <c r="D484" s="102" t="s">
        <v>1044</v>
      </c>
      <c r="E484" s="51">
        <v>780000</v>
      </c>
      <c r="F484" s="97"/>
      <c r="G484" s="98"/>
      <c r="H484" s="93"/>
      <c r="I484" s="51">
        <v>780000</v>
      </c>
      <c r="J484" s="2"/>
    </row>
    <row r="485" spans="1:10" s="1" customFormat="1" x14ac:dyDescent="0.3">
      <c r="A485" s="44">
        <v>31</v>
      </c>
      <c r="B485" s="79" t="s">
        <v>2230</v>
      </c>
      <c r="C485" s="102" t="s">
        <v>2456</v>
      </c>
      <c r="D485" s="102" t="s">
        <v>1065</v>
      </c>
      <c r="E485" s="51">
        <v>580000</v>
      </c>
      <c r="F485" s="97"/>
      <c r="G485" s="98"/>
      <c r="H485" s="93"/>
      <c r="I485" s="51">
        <v>580000</v>
      </c>
      <c r="J485" s="2"/>
    </row>
    <row r="486" spans="1:10" s="1" customFormat="1" x14ac:dyDescent="0.3">
      <c r="A486" s="44">
        <v>32</v>
      </c>
      <c r="B486" s="79" t="s">
        <v>2231</v>
      </c>
      <c r="C486" s="102" t="s">
        <v>2457</v>
      </c>
      <c r="D486" s="102" t="s">
        <v>1065</v>
      </c>
      <c r="E486" s="51">
        <v>580000</v>
      </c>
      <c r="F486" s="97"/>
      <c r="G486" s="98"/>
      <c r="H486" s="93"/>
      <c r="I486" s="51">
        <v>580000</v>
      </c>
      <c r="J486" s="2"/>
    </row>
    <row r="487" spans="1:10" s="1" customFormat="1" x14ac:dyDescent="0.3">
      <c r="A487" s="44">
        <v>33</v>
      </c>
      <c r="B487" s="79" t="s">
        <v>2232</v>
      </c>
      <c r="C487" s="102" t="s">
        <v>2458</v>
      </c>
      <c r="D487" s="102" t="s">
        <v>1065</v>
      </c>
      <c r="E487" s="51">
        <v>580000</v>
      </c>
      <c r="F487" s="97"/>
      <c r="G487" s="98"/>
      <c r="H487" s="93"/>
      <c r="I487" s="51">
        <v>580000</v>
      </c>
      <c r="J487" s="2"/>
    </row>
    <row r="488" spans="1:10" s="1" customFormat="1" x14ac:dyDescent="0.3">
      <c r="A488" s="44">
        <v>34</v>
      </c>
      <c r="B488" s="79" t="s">
        <v>2233</v>
      </c>
      <c r="C488" s="102" t="s">
        <v>2459</v>
      </c>
      <c r="D488" s="102" t="s">
        <v>1065</v>
      </c>
      <c r="E488" s="51">
        <v>580000</v>
      </c>
      <c r="F488" s="97"/>
      <c r="G488" s="98"/>
      <c r="H488" s="93"/>
      <c r="I488" s="51">
        <v>580000</v>
      </c>
      <c r="J488" s="2"/>
    </row>
    <row r="489" spans="1:10" s="1" customFormat="1" x14ac:dyDescent="0.3">
      <c r="A489" s="44">
        <v>35</v>
      </c>
      <c r="B489" s="79" t="s">
        <v>2234</v>
      </c>
      <c r="C489" s="102" t="s">
        <v>2460</v>
      </c>
      <c r="D489" s="102" t="s">
        <v>1065</v>
      </c>
      <c r="E489" s="51">
        <v>580000</v>
      </c>
      <c r="F489" s="97"/>
      <c r="G489" s="98"/>
      <c r="H489" s="93"/>
      <c r="I489" s="51">
        <v>580000</v>
      </c>
      <c r="J489" s="2"/>
    </row>
    <row r="490" spans="1:10" s="1" customFormat="1" x14ac:dyDescent="0.3">
      <c r="A490" s="44">
        <v>36</v>
      </c>
      <c r="B490" s="79" t="s">
        <v>2235</v>
      </c>
      <c r="C490" s="102" t="s">
        <v>2461</v>
      </c>
      <c r="D490" s="102" t="s">
        <v>1065</v>
      </c>
      <c r="E490" s="51">
        <v>580000</v>
      </c>
      <c r="F490" s="97"/>
      <c r="G490" s="98"/>
      <c r="H490" s="93"/>
      <c r="I490" s="51">
        <v>580000</v>
      </c>
      <c r="J490" s="2"/>
    </row>
    <row r="491" spans="1:10" s="1" customFormat="1" x14ac:dyDescent="0.3">
      <c r="A491" s="44">
        <v>37</v>
      </c>
      <c r="B491" s="79" t="s">
        <v>2236</v>
      </c>
      <c r="C491" s="102" t="s">
        <v>2462</v>
      </c>
      <c r="D491" s="102" t="s">
        <v>1065</v>
      </c>
      <c r="E491" s="51">
        <v>580000</v>
      </c>
      <c r="F491" s="97"/>
      <c r="G491" s="98"/>
      <c r="H491" s="93"/>
      <c r="I491" s="51">
        <v>580000</v>
      </c>
      <c r="J491" s="2"/>
    </row>
    <row r="492" spans="1:10" s="1" customFormat="1" x14ac:dyDescent="0.3">
      <c r="A492" s="44">
        <v>38</v>
      </c>
      <c r="B492" s="79" t="s">
        <v>2237</v>
      </c>
      <c r="C492" s="102" t="s">
        <v>2463</v>
      </c>
      <c r="D492" s="102" t="s">
        <v>104</v>
      </c>
      <c r="E492" s="51">
        <v>400000</v>
      </c>
      <c r="F492" s="97"/>
      <c r="G492" s="98"/>
      <c r="H492" s="93"/>
      <c r="I492" s="51">
        <v>400000</v>
      </c>
      <c r="J492" s="2"/>
    </row>
    <row r="493" spans="1:10" s="1" customFormat="1" x14ac:dyDescent="0.3">
      <c r="A493" s="44">
        <v>39</v>
      </c>
      <c r="B493" s="79" t="s">
        <v>2238</v>
      </c>
      <c r="C493" s="102" t="s">
        <v>2464</v>
      </c>
      <c r="D493" s="102" t="s">
        <v>1065</v>
      </c>
      <c r="E493" s="51">
        <v>580000</v>
      </c>
      <c r="F493" s="97"/>
      <c r="G493" s="98"/>
      <c r="H493" s="93"/>
      <c r="I493" s="51">
        <v>580000</v>
      </c>
      <c r="J493" s="2"/>
    </row>
    <row r="494" spans="1:10" s="1" customFormat="1" x14ac:dyDescent="0.3">
      <c r="A494" s="44">
        <v>40</v>
      </c>
      <c r="B494" s="79" t="s">
        <v>2239</v>
      </c>
      <c r="C494" s="102" t="s">
        <v>2465</v>
      </c>
      <c r="D494" s="102" t="s">
        <v>1065</v>
      </c>
      <c r="E494" s="51">
        <v>580000</v>
      </c>
      <c r="F494" s="97"/>
      <c r="G494" s="98"/>
      <c r="H494" s="93"/>
      <c r="I494" s="51">
        <v>580000</v>
      </c>
      <c r="J494" s="2"/>
    </row>
    <row r="495" spans="1:10" s="1" customFormat="1" x14ac:dyDescent="0.3">
      <c r="A495" s="44">
        <v>41</v>
      </c>
      <c r="B495" s="79" t="s">
        <v>2240</v>
      </c>
      <c r="C495" s="102" t="s">
        <v>2466</v>
      </c>
      <c r="D495" s="102" t="s">
        <v>1065</v>
      </c>
      <c r="E495" s="51">
        <v>580000</v>
      </c>
      <c r="F495" s="97"/>
      <c r="G495" s="98"/>
      <c r="H495" s="93"/>
      <c r="I495" s="51">
        <v>580000</v>
      </c>
      <c r="J495" s="2"/>
    </row>
    <row r="496" spans="1:10" s="1" customFormat="1" x14ac:dyDescent="0.3">
      <c r="A496" s="44">
        <v>42</v>
      </c>
      <c r="B496" s="79" t="s">
        <v>2241</v>
      </c>
      <c r="C496" s="102" t="s">
        <v>2467</v>
      </c>
      <c r="D496" s="102" t="s">
        <v>1065</v>
      </c>
      <c r="E496" s="51">
        <v>580000</v>
      </c>
      <c r="F496" s="97"/>
      <c r="G496" s="98"/>
      <c r="H496" s="93"/>
      <c r="I496" s="51">
        <v>580000</v>
      </c>
      <c r="J496" s="2">
        <f>580+580+580+780</f>
        <v>2520</v>
      </c>
    </row>
    <row r="497" spans="1:10" s="1" customFormat="1" x14ac:dyDescent="0.3">
      <c r="A497" s="44">
        <v>43</v>
      </c>
      <c r="B497" s="79" t="s">
        <v>2242</v>
      </c>
      <c r="C497" s="102" t="s">
        <v>2468</v>
      </c>
      <c r="D497" s="102" t="s">
        <v>104</v>
      </c>
      <c r="E497" s="51">
        <v>400000</v>
      </c>
      <c r="F497" s="97"/>
      <c r="G497" s="98"/>
      <c r="H497" s="93"/>
      <c r="I497" s="51">
        <v>400000</v>
      </c>
      <c r="J497" s="2"/>
    </row>
    <row r="498" spans="1:10" s="1" customFormat="1" x14ac:dyDescent="0.3">
      <c r="A498" s="44">
        <v>44</v>
      </c>
      <c r="B498" s="79" t="s">
        <v>2243</v>
      </c>
      <c r="C498" s="102" t="s">
        <v>2469</v>
      </c>
      <c r="D498" s="102" t="s">
        <v>104</v>
      </c>
      <c r="E498" s="51">
        <v>400000</v>
      </c>
      <c r="F498" s="97"/>
      <c r="G498" s="98"/>
      <c r="H498" s="93"/>
      <c r="I498" s="51">
        <v>400000</v>
      </c>
      <c r="J498" s="2"/>
    </row>
    <row r="499" spans="1:10" s="1" customFormat="1" x14ac:dyDescent="0.3">
      <c r="A499" s="44">
        <v>45</v>
      </c>
      <c r="B499" s="79" t="s">
        <v>2244</v>
      </c>
      <c r="C499" s="102" t="s">
        <v>2470</v>
      </c>
      <c r="D499" s="102" t="s">
        <v>1065</v>
      </c>
      <c r="E499" s="51">
        <v>580000</v>
      </c>
      <c r="F499" s="97"/>
      <c r="G499" s="98"/>
      <c r="H499" s="93"/>
      <c r="I499" s="51">
        <v>580000</v>
      </c>
      <c r="J499" s="2"/>
    </row>
    <row r="500" spans="1:10" s="1" customFormat="1" x14ac:dyDescent="0.3">
      <c r="A500" s="44">
        <v>46</v>
      </c>
      <c r="B500" s="79" t="s">
        <v>2245</v>
      </c>
      <c r="C500" s="102" t="s">
        <v>2471</v>
      </c>
      <c r="D500" s="102" t="s">
        <v>1065</v>
      </c>
      <c r="E500" s="51">
        <v>580000</v>
      </c>
      <c r="F500" s="97"/>
      <c r="G500" s="98"/>
      <c r="H500" s="93"/>
      <c r="I500" s="51">
        <v>580000</v>
      </c>
      <c r="J500" s="2"/>
    </row>
    <row r="501" spans="1:10" s="1" customFormat="1" x14ac:dyDescent="0.3">
      <c r="A501" s="44">
        <v>47</v>
      </c>
      <c r="B501" s="79" t="s">
        <v>2246</v>
      </c>
      <c r="C501" s="99" t="s">
        <v>2472</v>
      </c>
      <c r="D501" s="102" t="s">
        <v>1065</v>
      </c>
      <c r="E501" s="51">
        <v>580000</v>
      </c>
      <c r="F501" s="97"/>
      <c r="G501" s="98"/>
      <c r="H501" s="93"/>
      <c r="I501" s="51">
        <v>580000</v>
      </c>
      <c r="J501" s="2"/>
    </row>
    <row r="502" spans="1:10" s="1" customFormat="1" x14ac:dyDescent="0.3">
      <c r="A502" s="44">
        <v>48</v>
      </c>
      <c r="B502" s="79" t="s">
        <v>2247</v>
      </c>
      <c r="C502" s="102" t="s">
        <v>2473</v>
      </c>
      <c r="D502" s="102" t="s">
        <v>1065</v>
      </c>
      <c r="E502" s="51">
        <v>580000</v>
      </c>
      <c r="F502" s="97"/>
      <c r="G502" s="98"/>
      <c r="H502" s="93"/>
      <c r="I502" s="51">
        <v>580000</v>
      </c>
      <c r="J502" s="2"/>
    </row>
    <row r="503" spans="1:10" s="1" customFormat="1" x14ac:dyDescent="0.3">
      <c r="A503" s="44">
        <v>49</v>
      </c>
      <c r="B503" s="79" t="s">
        <v>2248</v>
      </c>
      <c r="C503" s="102" t="s">
        <v>2474</v>
      </c>
      <c r="D503" s="102" t="s">
        <v>1065</v>
      </c>
      <c r="E503" s="51">
        <v>580000</v>
      </c>
      <c r="F503" s="97"/>
      <c r="G503" s="98"/>
      <c r="H503" s="93"/>
      <c r="I503" s="51">
        <v>580000</v>
      </c>
      <c r="J503" s="2"/>
    </row>
    <row r="504" spans="1:10" s="1" customFormat="1" x14ac:dyDescent="0.3">
      <c r="A504" s="44">
        <v>50</v>
      </c>
      <c r="B504" s="79" t="s">
        <v>2249</v>
      </c>
      <c r="C504" s="102" t="s">
        <v>2475</v>
      </c>
      <c r="D504" s="102" t="s">
        <v>1044</v>
      </c>
      <c r="E504" s="51">
        <v>780000</v>
      </c>
      <c r="F504" s="97"/>
      <c r="G504" s="98"/>
      <c r="H504" s="93"/>
      <c r="I504" s="51">
        <v>780000</v>
      </c>
      <c r="J504" s="2"/>
    </row>
    <row r="505" spans="1:10" s="1" customFormat="1" x14ac:dyDescent="0.3">
      <c r="A505" s="44">
        <v>51</v>
      </c>
      <c r="B505" s="79" t="s">
        <v>2250</v>
      </c>
      <c r="C505" s="102" t="s">
        <v>2476</v>
      </c>
      <c r="D505" s="102" t="s">
        <v>1065</v>
      </c>
      <c r="E505" s="51">
        <v>580000</v>
      </c>
      <c r="F505" s="97"/>
      <c r="G505" s="98"/>
      <c r="H505" s="93"/>
      <c r="I505" s="51">
        <v>580000</v>
      </c>
      <c r="J505" s="2"/>
    </row>
    <row r="506" spans="1:10" s="1" customFormat="1" x14ac:dyDescent="0.3">
      <c r="A506" s="44">
        <v>52</v>
      </c>
      <c r="B506" s="79" t="s">
        <v>2251</v>
      </c>
      <c r="C506" s="102" t="s">
        <v>2477</v>
      </c>
      <c r="D506" s="102" t="s">
        <v>1065</v>
      </c>
      <c r="E506" s="51">
        <v>580000</v>
      </c>
      <c r="F506" s="97"/>
      <c r="G506" s="98"/>
      <c r="H506" s="93"/>
      <c r="I506" s="51">
        <v>580000</v>
      </c>
      <c r="J506" s="2"/>
    </row>
    <row r="507" spans="1:10" s="1" customFormat="1" x14ac:dyDescent="0.3">
      <c r="A507" s="44">
        <v>53</v>
      </c>
      <c r="B507" s="79" t="s">
        <v>2252</v>
      </c>
      <c r="C507" s="102" t="s">
        <v>2478</v>
      </c>
      <c r="D507" s="102" t="s">
        <v>1065</v>
      </c>
      <c r="E507" s="51">
        <v>580000</v>
      </c>
      <c r="F507" s="97"/>
      <c r="G507" s="98"/>
      <c r="H507" s="93"/>
      <c r="I507" s="51">
        <v>580000</v>
      </c>
      <c r="J507" s="2"/>
    </row>
    <row r="508" spans="1:10" s="1" customFormat="1" x14ac:dyDescent="0.3">
      <c r="A508" s="44">
        <v>54</v>
      </c>
      <c r="B508" s="79" t="s">
        <v>2253</v>
      </c>
      <c r="C508" s="102" t="s">
        <v>2479</v>
      </c>
      <c r="D508" s="102" t="s">
        <v>1065</v>
      </c>
      <c r="E508" s="51">
        <v>580000</v>
      </c>
      <c r="F508" s="97"/>
      <c r="G508" s="98"/>
      <c r="H508" s="93"/>
      <c r="I508" s="51">
        <v>580000</v>
      </c>
      <c r="J508" s="2"/>
    </row>
    <row r="509" spans="1:10" s="1" customFormat="1" x14ac:dyDescent="0.3">
      <c r="A509" s="44">
        <v>55</v>
      </c>
      <c r="B509" s="79" t="s">
        <v>2254</v>
      </c>
      <c r="C509" s="102" t="s">
        <v>2480</v>
      </c>
      <c r="D509" s="102" t="s">
        <v>1065</v>
      </c>
      <c r="E509" s="51">
        <v>580000</v>
      </c>
      <c r="F509" s="97"/>
      <c r="G509" s="98"/>
      <c r="H509" s="93"/>
      <c r="I509" s="51">
        <v>580000</v>
      </c>
      <c r="J509" s="2"/>
    </row>
    <row r="510" spans="1:10" s="1" customFormat="1" x14ac:dyDescent="0.3">
      <c r="A510" s="44">
        <v>56</v>
      </c>
      <c r="B510" s="79" t="s">
        <v>2255</v>
      </c>
      <c r="C510" s="102" t="s">
        <v>2481</v>
      </c>
      <c r="D510" s="102" t="s">
        <v>1065</v>
      </c>
      <c r="E510" s="51">
        <v>580000</v>
      </c>
      <c r="F510" s="97"/>
      <c r="G510" s="98"/>
      <c r="H510" s="93"/>
      <c r="I510" s="51">
        <v>580000</v>
      </c>
      <c r="J510" s="2"/>
    </row>
    <row r="511" spans="1:10" s="1" customFormat="1" x14ac:dyDescent="0.3">
      <c r="A511" s="44">
        <v>57</v>
      </c>
      <c r="B511" s="79" t="s">
        <v>2256</v>
      </c>
      <c r="C511" s="102" t="s">
        <v>2482</v>
      </c>
      <c r="D511" s="102" t="s">
        <v>1044</v>
      </c>
      <c r="E511" s="51">
        <v>780000</v>
      </c>
      <c r="F511" s="97"/>
      <c r="G511" s="98"/>
      <c r="H511" s="93"/>
      <c r="I511" s="51">
        <v>780000</v>
      </c>
      <c r="J511" s="2"/>
    </row>
    <row r="512" spans="1:10" s="1" customFormat="1" x14ac:dyDescent="0.3">
      <c r="A512" s="44">
        <v>58</v>
      </c>
      <c r="B512" s="79" t="s">
        <v>2257</v>
      </c>
      <c r="C512" s="102" t="s">
        <v>2483</v>
      </c>
      <c r="D512" s="102" t="s">
        <v>1044</v>
      </c>
      <c r="E512" s="51">
        <v>780000</v>
      </c>
      <c r="F512" s="97"/>
      <c r="G512" s="98"/>
      <c r="H512" s="93"/>
      <c r="I512" s="51">
        <v>780000</v>
      </c>
      <c r="J512" s="2"/>
    </row>
    <row r="513" spans="1:10" s="1" customFormat="1" x14ac:dyDescent="0.3">
      <c r="A513" s="44">
        <v>59</v>
      </c>
      <c r="B513" s="79" t="s">
        <v>2258</v>
      </c>
      <c r="C513" s="102" t="s">
        <v>2484</v>
      </c>
      <c r="D513" s="102" t="s">
        <v>1044</v>
      </c>
      <c r="E513" s="51">
        <v>780000</v>
      </c>
      <c r="F513" s="97"/>
      <c r="G513" s="98"/>
      <c r="H513" s="93"/>
      <c r="I513" s="51">
        <v>780000</v>
      </c>
      <c r="J513" s="2"/>
    </row>
    <row r="514" spans="1:10" s="1" customFormat="1" x14ac:dyDescent="0.3">
      <c r="A514" s="44">
        <v>60</v>
      </c>
      <c r="B514" s="79" t="s">
        <v>2259</v>
      </c>
      <c r="C514" s="102" t="s">
        <v>2485</v>
      </c>
      <c r="D514" s="102" t="s">
        <v>1044</v>
      </c>
      <c r="E514" s="51">
        <v>780000</v>
      </c>
      <c r="F514" s="97"/>
      <c r="G514" s="98"/>
      <c r="H514" s="93"/>
      <c r="I514" s="51">
        <v>780000</v>
      </c>
      <c r="J514" s="2"/>
    </row>
    <row r="515" spans="1:10" s="1" customFormat="1" x14ac:dyDescent="0.3">
      <c r="A515" s="44">
        <v>61</v>
      </c>
      <c r="B515" s="79" t="s">
        <v>2260</v>
      </c>
      <c r="C515" s="102" t="s">
        <v>2486</v>
      </c>
      <c r="D515" s="102" t="s">
        <v>1044</v>
      </c>
      <c r="E515" s="51">
        <v>780000</v>
      </c>
      <c r="F515" s="97"/>
      <c r="G515" s="98"/>
      <c r="H515" s="93"/>
      <c r="I515" s="51">
        <v>780000</v>
      </c>
      <c r="J515" s="2"/>
    </row>
    <row r="516" spans="1:10" s="1" customFormat="1" x14ac:dyDescent="0.3">
      <c r="A516" s="44">
        <v>62</v>
      </c>
      <c r="B516" s="79" t="s">
        <v>2261</v>
      </c>
      <c r="C516" s="102" t="s">
        <v>2487</v>
      </c>
      <c r="D516" s="102" t="s">
        <v>1044</v>
      </c>
      <c r="E516" s="51">
        <v>780000</v>
      </c>
      <c r="F516" s="97"/>
      <c r="G516" s="98"/>
      <c r="H516" s="93"/>
      <c r="I516" s="51">
        <v>780000</v>
      </c>
      <c r="J516" s="2"/>
    </row>
    <row r="517" spans="1:10" s="1" customFormat="1" x14ac:dyDescent="0.3">
      <c r="A517" s="44">
        <v>63</v>
      </c>
      <c r="B517" s="79" t="s">
        <v>2262</v>
      </c>
      <c r="C517" s="102" t="s">
        <v>2488</v>
      </c>
      <c r="D517" s="102" t="s">
        <v>1065</v>
      </c>
      <c r="E517" s="51">
        <v>580000</v>
      </c>
      <c r="F517" s="97"/>
      <c r="G517" s="98"/>
      <c r="H517" s="93"/>
      <c r="I517" s="51">
        <v>580000</v>
      </c>
      <c r="J517" s="2"/>
    </row>
    <row r="518" spans="1:10" s="1" customFormat="1" x14ac:dyDescent="0.3">
      <c r="A518" s="44">
        <v>64</v>
      </c>
      <c r="B518" s="79" t="s">
        <v>2263</v>
      </c>
      <c r="C518" s="102" t="s">
        <v>2489</v>
      </c>
      <c r="D518" s="102" t="s">
        <v>1065</v>
      </c>
      <c r="E518" s="51">
        <v>580000</v>
      </c>
      <c r="F518" s="97"/>
      <c r="G518" s="98"/>
      <c r="H518" s="93"/>
      <c r="I518" s="51">
        <v>580000</v>
      </c>
      <c r="J518" s="2"/>
    </row>
    <row r="519" spans="1:10" s="1" customFormat="1" x14ac:dyDescent="0.3">
      <c r="A519" s="44">
        <v>65</v>
      </c>
      <c r="B519" s="79" t="s">
        <v>2264</v>
      </c>
      <c r="C519" s="102" t="s">
        <v>1962</v>
      </c>
      <c r="D519" s="102" t="s">
        <v>1065</v>
      </c>
      <c r="E519" s="51">
        <v>580000</v>
      </c>
      <c r="F519" s="97"/>
      <c r="G519" s="98"/>
      <c r="H519" s="93"/>
      <c r="I519" s="51">
        <v>580000</v>
      </c>
      <c r="J519" s="2"/>
    </row>
    <row r="520" spans="1:10" s="1" customFormat="1" x14ac:dyDescent="0.3">
      <c r="A520" s="44">
        <v>66</v>
      </c>
      <c r="B520" s="79" t="s">
        <v>2265</v>
      </c>
      <c r="C520" s="102" t="s">
        <v>2490</v>
      </c>
      <c r="D520" s="102" t="s">
        <v>1044</v>
      </c>
      <c r="E520" s="51">
        <v>780000</v>
      </c>
      <c r="F520" s="97"/>
      <c r="G520" s="98"/>
      <c r="H520" s="93"/>
      <c r="I520" s="51">
        <v>780000</v>
      </c>
      <c r="J520" s="2"/>
    </row>
    <row r="521" spans="1:10" s="1" customFormat="1" x14ac:dyDescent="0.3">
      <c r="A521" s="44">
        <v>67</v>
      </c>
      <c r="B521" s="79" t="s">
        <v>2266</v>
      </c>
      <c r="C521" s="102" t="s">
        <v>2491</v>
      </c>
      <c r="D521" s="102" t="s">
        <v>1044</v>
      </c>
      <c r="E521" s="51">
        <v>780000</v>
      </c>
      <c r="F521" s="97"/>
      <c r="G521" s="98"/>
      <c r="H521" s="93"/>
      <c r="I521" s="51">
        <v>780000</v>
      </c>
      <c r="J521" s="2"/>
    </row>
    <row r="522" spans="1:10" s="1" customFormat="1" x14ac:dyDescent="0.3">
      <c r="A522" s="44">
        <v>68</v>
      </c>
      <c r="B522" s="79" t="s">
        <v>2267</v>
      </c>
      <c r="C522" s="102" t="s">
        <v>2492</v>
      </c>
      <c r="D522" s="102" t="s">
        <v>1044</v>
      </c>
      <c r="E522" s="51">
        <v>780000</v>
      </c>
      <c r="F522" s="97"/>
      <c r="G522" s="98"/>
      <c r="H522" s="93"/>
      <c r="I522" s="51">
        <v>780000</v>
      </c>
      <c r="J522" s="2"/>
    </row>
    <row r="523" spans="1:10" s="1" customFormat="1" x14ac:dyDescent="0.3">
      <c r="A523" s="44">
        <v>69</v>
      </c>
      <c r="B523" s="79" t="s">
        <v>2268</v>
      </c>
      <c r="C523" s="102" t="s">
        <v>2493</v>
      </c>
      <c r="D523" s="102" t="s">
        <v>1065</v>
      </c>
      <c r="E523" s="51">
        <v>580000</v>
      </c>
      <c r="F523" s="97"/>
      <c r="G523" s="98"/>
      <c r="H523" s="93"/>
      <c r="I523" s="51">
        <v>580000</v>
      </c>
      <c r="J523" s="2"/>
    </row>
    <row r="524" spans="1:10" s="1" customFormat="1" x14ac:dyDescent="0.3">
      <c r="A524" s="44">
        <v>70</v>
      </c>
      <c r="B524" s="79" t="s">
        <v>2269</v>
      </c>
      <c r="C524" s="102" t="s">
        <v>2494</v>
      </c>
      <c r="D524" s="102" t="s">
        <v>1044</v>
      </c>
      <c r="E524" s="51">
        <v>780000</v>
      </c>
      <c r="F524" s="97"/>
      <c r="G524" s="98"/>
      <c r="H524" s="93"/>
      <c r="I524" s="51">
        <v>780000</v>
      </c>
      <c r="J524" s="2"/>
    </row>
    <row r="525" spans="1:10" s="1" customFormat="1" x14ac:dyDescent="0.3">
      <c r="A525" s="44">
        <v>71</v>
      </c>
      <c r="B525" s="79" t="s">
        <v>2270</v>
      </c>
      <c r="C525" s="102" t="s">
        <v>2495</v>
      </c>
      <c r="D525" s="102" t="s">
        <v>1065</v>
      </c>
      <c r="E525" s="51">
        <v>580000</v>
      </c>
      <c r="F525" s="97"/>
      <c r="G525" s="98"/>
      <c r="H525" s="93"/>
      <c r="I525" s="51">
        <v>580000</v>
      </c>
      <c r="J525" s="2"/>
    </row>
    <row r="526" spans="1:10" s="1" customFormat="1" x14ac:dyDescent="0.3">
      <c r="A526" s="44">
        <v>72</v>
      </c>
      <c r="B526" s="79" t="s">
        <v>2271</v>
      </c>
      <c r="C526" s="102" t="s">
        <v>2496</v>
      </c>
      <c r="D526" s="102" t="s">
        <v>1065</v>
      </c>
      <c r="E526" s="51">
        <v>580000</v>
      </c>
      <c r="F526" s="97"/>
      <c r="G526" s="98"/>
      <c r="H526" s="93"/>
      <c r="I526" s="51">
        <v>580000</v>
      </c>
      <c r="J526" s="2"/>
    </row>
    <row r="527" spans="1:10" s="1" customFormat="1" x14ac:dyDescent="0.3">
      <c r="A527" s="44">
        <v>73</v>
      </c>
      <c r="B527" s="79" t="s">
        <v>2272</v>
      </c>
      <c r="C527" s="102" t="s">
        <v>2497</v>
      </c>
      <c r="D527" s="102" t="s">
        <v>104</v>
      </c>
      <c r="E527" s="51">
        <v>400000</v>
      </c>
      <c r="F527" s="97"/>
      <c r="G527" s="98"/>
      <c r="H527" s="93"/>
      <c r="I527" s="51">
        <v>400000</v>
      </c>
      <c r="J527" s="2"/>
    </row>
    <row r="528" spans="1:10" s="1" customFormat="1" x14ac:dyDescent="0.3">
      <c r="A528" s="44">
        <v>74</v>
      </c>
      <c r="B528" s="79" t="s">
        <v>2273</v>
      </c>
      <c r="C528" s="102" t="s">
        <v>2498</v>
      </c>
      <c r="D528" s="102" t="s">
        <v>1065</v>
      </c>
      <c r="E528" s="51">
        <v>580000</v>
      </c>
      <c r="F528" s="97"/>
      <c r="G528" s="98"/>
      <c r="H528" s="93"/>
      <c r="I528" s="51">
        <v>580000</v>
      </c>
      <c r="J528" s="2"/>
    </row>
    <row r="529" spans="1:11" s="1" customFormat="1" x14ac:dyDescent="0.3">
      <c r="A529" s="44">
        <v>75</v>
      </c>
      <c r="B529" s="79" t="s">
        <v>2274</v>
      </c>
      <c r="C529" s="102" t="s">
        <v>2499</v>
      </c>
      <c r="D529" s="102" t="s">
        <v>1044</v>
      </c>
      <c r="E529" s="51">
        <v>780000</v>
      </c>
      <c r="F529" s="97"/>
      <c r="G529" s="98"/>
      <c r="H529" s="93"/>
      <c r="I529" s="51">
        <v>780000</v>
      </c>
      <c r="J529" s="2"/>
      <c r="K529" s="1">
        <f>780+160</f>
        <v>940</v>
      </c>
    </row>
    <row r="530" spans="1:11" s="1" customFormat="1" x14ac:dyDescent="0.3">
      <c r="A530" s="44">
        <v>76</v>
      </c>
      <c r="B530" s="79" t="s">
        <v>2275</v>
      </c>
      <c r="C530" s="102" t="s">
        <v>2500</v>
      </c>
      <c r="D530" s="102" t="s">
        <v>1044</v>
      </c>
      <c r="E530" s="51">
        <v>780000</v>
      </c>
      <c r="F530" s="97"/>
      <c r="G530" s="98"/>
      <c r="H530" s="93"/>
      <c r="I530" s="2"/>
      <c r="J530" s="51">
        <v>780000</v>
      </c>
    </row>
    <row r="531" spans="1:11" s="1" customFormat="1" x14ac:dyDescent="0.3">
      <c r="A531" s="44">
        <v>77</v>
      </c>
      <c r="B531" s="79" t="s">
        <v>2276</v>
      </c>
      <c r="C531" s="102" t="s">
        <v>2501</v>
      </c>
      <c r="D531" s="102" t="s">
        <v>1065</v>
      </c>
      <c r="E531" s="51">
        <v>580000</v>
      </c>
      <c r="F531" s="97"/>
      <c r="G531" s="98"/>
      <c r="H531" s="93"/>
      <c r="I531" s="2"/>
      <c r="J531" s="51">
        <v>580000</v>
      </c>
    </row>
    <row r="532" spans="1:11" s="1" customFormat="1" x14ac:dyDescent="0.3">
      <c r="A532" s="44">
        <v>78</v>
      </c>
      <c r="B532" s="79" t="s">
        <v>2277</v>
      </c>
      <c r="C532" s="102" t="s">
        <v>2502</v>
      </c>
      <c r="D532" s="102" t="s">
        <v>1044</v>
      </c>
      <c r="E532" s="51">
        <v>780000</v>
      </c>
      <c r="F532" s="97"/>
      <c r="G532" s="98"/>
      <c r="H532" s="93"/>
      <c r="I532" s="2"/>
      <c r="J532" s="51">
        <v>780000</v>
      </c>
    </row>
    <row r="533" spans="1:11" s="1" customFormat="1" x14ac:dyDescent="0.3">
      <c r="A533" s="44">
        <v>79</v>
      </c>
      <c r="B533" s="79" t="s">
        <v>2278</v>
      </c>
      <c r="C533" s="102" t="s">
        <v>2503</v>
      </c>
      <c r="D533" s="102" t="s">
        <v>1045</v>
      </c>
      <c r="E533" s="51">
        <v>780000</v>
      </c>
      <c r="F533" s="97"/>
      <c r="G533" s="98"/>
      <c r="H533" s="93"/>
      <c r="I533" s="2"/>
      <c r="J533" s="51">
        <v>780000</v>
      </c>
    </row>
    <row r="534" spans="1:11" s="1" customFormat="1" x14ac:dyDescent="0.3">
      <c r="A534" s="44">
        <v>80</v>
      </c>
      <c r="B534" s="79" t="s">
        <v>2279</v>
      </c>
      <c r="C534" s="102" t="s">
        <v>2504</v>
      </c>
      <c r="D534" s="102" t="s">
        <v>1065</v>
      </c>
      <c r="E534" s="51">
        <v>580000</v>
      </c>
      <c r="F534" s="97"/>
      <c r="G534" s="98"/>
      <c r="H534" s="93"/>
      <c r="I534" s="2"/>
      <c r="J534" s="51">
        <v>580000</v>
      </c>
    </row>
    <row r="535" spans="1:11" s="1" customFormat="1" x14ac:dyDescent="0.3">
      <c r="A535" s="44">
        <v>81</v>
      </c>
      <c r="B535" s="79" t="s">
        <v>2280</v>
      </c>
      <c r="C535" s="102" t="s">
        <v>2505</v>
      </c>
      <c r="D535" s="102" t="s">
        <v>1065</v>
      </c>
      <c r="E535" s="51">
        <v>580000</v>
      </c>
      <c r="F535" s="97"/>
      <c r="G535" s="98"/>
      <c r="H535" s="93"/>
      <c r="I535" s="2"/>
      <c r="J535" s="51">
        <v>580000</v>
      </c>
    </row>
    <row r="536" spans="1:11" s="1" customFormat="1" x14ac:dyDescent="0.3">
      <c r="A536" s="44">
        <v>82</v>
      </c>
      <c r="B536" s="79" t="s">
        <v>2281</v>
      </c>
      <c r="C536" s="102" t="s">
        <v>2506</v>
      </c>
      <c r="D536" s="102" t="s">
        <v>1065</v>
      </c>
      <c r="E536" s="51">
        <v>580000</v>
      </c>
      <c r="F536" s="97"/>
      <c r="G536" s="98"/>
      <c r="H536" s="93"/>
      <c r="I536" s="2"/>
      <c r="J536" s="51">
        <v>580000</v>
      </c>
    </row>
    <row r="537" spans="1:11" s="1" customFormat="1" x14ac:dyDescent="0.3">
      <c r="A537" s="44">
        <v>83</v>
      </c>
      <c r="B537" s="79" t="s">
        <v>2282</v>
      </c>
      <c r="C537" s="102" t="s">
        <v>2507</v>
      </c>
      <c r="D537" s="102" t="s">
        <v>1065</v>
      </c>
      <c r="E537" s="51">
        <v>580000</v>
      </c>
      <c r="F537" s="97"/>
      <c r="G537" s="98"/>
      <c r="H537" s="93"/>
      <c r="I537" s="2"/>
      <c r="J537" s="51">
        <v>580000</v>
      </c>
    </row>
    <row r="538" spans="1:11" s="1" customFormat="1" x14ac:dyDescent="0.3">
      <c r="A538" s="44">
        <v>84</v>
      </c>
      <c r="B538" s="79" t="s">
        <v>2283</v>
      </c>
      <c r="C538" s="102" t="s">
        <v>2508</v>
      </c>
      <c r="D538" s="102" t="s">
        <v>1065</v>
      </c>
      <c r="E538" s="51">
        <v>580000</v>
      </c>
      <c r="F538" s="97"/>
      <c r="G538" s="98"/>
      <c r="H538" s="93"/>
      <c r="I538" s="2"/>
      <c r="J538" s="51">
        <v>580000</v>
      </c>
    </row>
    <row r="539" spans="1:11" s="1" customFormat="1" x14ac:dyDescent="0.3">
      <c r="A539" s="44">
        <v>85</v>
      </c>
      <c r="B539" s="79" t="s">
        <v>2284</v>
      </c>
      <c r="C539" s="102" t="s">
        <v>2509</v>
      </c>
      <c r="D539" s="102" t="s">
        <v>1044</v>
      </c>
      <c r="E539" s="51">
        <v>780000</v>
      </c>
      <c r="F539" s="97"/>
      <c r="G539" s="98"/>
      <c r="H539" s="93"/>
      <c r="I539" s="2"/>
      <c r="J539" s="51">
        <v>780000</v>
      </c>
    </row>
    <row r="540" spans="1:11" s="1" customFormat="1" x14ac:dyDescent="0.3">
      <c r="A540" s="44">
        <v>86</v>
      </c>
      <c r="B540" s="79" t="s">
        <v>2285</v>
      </c>
      <c r="C540" s="102" t="s">
        <v>2510</v>
      </c>
      <c r="D540" s="102" t="s">
        <v>1044</v>
      </c>
      <c r="E540" s="51">
        <v>780000</v>
      </c>
      <c r="F540" s="97"/>
      <c r="G540" s="98"/>
      <c r="H540" s="93"/>
      <c r="I540" s="2"/>
      <c r="J540" s="51">
        <v>780000</v>
      </c>
    </row>
    <row r="541" spans="1:11" s="1" customFormat="1" x14ac:dyDescent="0.3">
      <c r="A541" s="44">
        <v>87</v>
      </c>
      <c r="B541" s="79" t="s">
        <v>2286</v>
      </c>
      <c r="C541" s="102" t="s">
        <v>2511</v>
      </c>
      <c r="D541" s="102" t="s">
        <v>1065</v>
      </c>
      <c r="E541" s="51">
        <v>580000</v>
      </c>
      <c r="F541" s="97"/>
      <c r="G541" s="98"/>
      <c r="H541" s="93"/>
      <c r="I541" s="2"/>
      <c r="J541" s="51">
        <v>580000</v>
      </c>
    </row>
    <row r="542" spans="1:11" s="1" customFormat="1" x14ac:dyDescent="0.3">
      <c r="A542" s="44">
        <v>88</v>
      </c>
      <c r="B542" s="79" t="s">
        <v>2287</v>
      </c>
      <c r="C542" s="48" t="s">
        <v>2512</v>
      </c>
      <c r="D542" s="102" t="s">
        <v>1065</v>
      </c>
      <c r="E542" s="51">
        <v>580000</v>
      </c>
      <c r="F542" s="97"/>
      <c r="G542" s="98"/>
      <c r="H542" s="93"/>
      <c r="I542" s="2"/>
      <c r="J542" s="51">
        <v>580000</v>
      </c>
    </row>
    <row r="543" spans="1:11" s="1" customFormat="1" x14ac:dyDescent="0.3">
      <c r="A543" s="44">
        <v>89</v>
      </c>
      <c r="B543" s="79" t="s">
        <v>2288</v>
      </c>
      <c r="C543" s="48" t="s">
        <v>2513</v>
      </c>
      <c r="D543" s="102" t="s">
        <v>1044</v>
      </c>
      <c r="E543" s="51">
        <v>780000</v>
      </c>
      <c r="F543" s="97"/>
      <c r="G543" s="98"/>
      <c r="H543" s="93"/>
      <c r="I543" s="2"/>
      <c r="J543" s="51">
        <v>780000</v>
      </c>
    </row>
    <row r="544" spans="1:11" s="1" customFormat="1" x14ac:dyDescent="0.3">
      <c r="A544" s="44">
        <v>90</v>
      </c>
      <c r="B544" s="79" t="s">
        <v>2289</v>
      </c>
      <c r="C544" s="48" t="s">
        <v>2514</v>
      </c>
      <c r="D544" s="102" t="s">
        <v>1065</v>
      </c>
      <c r="E544" s="51">
        <v>580000</v>
      </c>
      <c r="F544" s="97"/>
      <c r="G544" s="98"/>
      <c r="H544" s="93"/>
      <c r="I544" s="2"/>
      <c r="J544" s="51">
        <v>580000</v>
      </c>
    </row>
    <row r="545" spans="1:10" s="1" customFormat="1" x14ac:dyDescent="0.3">
      <c r="A545" s="44">
        <v>91</v>
      </c>
      <c r="B545" s="79" t="s">
        <v>2290</v>
      </c>
      <c r="C545" s="48" t="s">
        <v>1916</v>
      </c>
      <c r="D545" s="102" t="s">
        <v>1065</v>
      </c>
      <c r="E545" s="51">
        <v>580000</v>
      </c>
      <c r="F545" s="97"/>
      <c r="G545" s="98"/>
      <c r="H545" s="93"/>
      <c r="I545" s="2"/>
      <c r="J545" s="51">
        <v>580000</v>
      </c>
    </row>
    <row r="546" spans="1:10" s="1" customFormat="1" x14ac:dyDescent="0.3">
      <c r="A546" s="44">
        <v>92</v>
      </c>
      <c r="B546" s="79" t="s">
        <v>2291</v>
      </c>
      <c r="C546" s="48" t="s">
        <v>2515</v>
      </c>
      <c r="D546" s="102" t="s">
        <v>1065</v>
      </c>
      <c r="E546" s="51">
        <v>580000</v>
      </c>
      <c r="F546" s="97"/>
      <c r="G546" s="98"/>
      <c r="H546" s="93"/>
      <c r="I546" s="2"/>
      <c r="J546" s="51">
        <v>580000</v>
      </c>
    </row>
    <row r="547" spans="1:10" s="1" customFormat="1" x14ac:dyDescent="0.3">
      <c r="A547" s="44">
        <v>93</v>
      </c>
      <c r="B547" s="79" t="s">
        <v>2292</v>
      </c>
      <c r="C547" s="48" t="s">
        <v>2516</v>
      </c>
      <c r="D547" s="102" t="s">
        <v>1065</v>
      </c>
      <c r="E547" s="51">
        <v>580000</v>
      </c>
      <c r="F547" s="97"/>
      <c r="G547" s="98"/>
      <c r="H547" s="93"/>
      <c r="I547" s="2"/>
      <c r="J547" s="51">
        <v>580000</v>
      </c>
    </row>
    <row r="548" spans="1:10" s="1" customFormat="1" x14ac:dyDescent="0.3">
      <c r="A548" s="44">
        <v>94</v>
      </c>
      <c r="B548" s="79" t="s">
        <v>2293</v>
      </c>
      <c r="C548" s="48" t="s">
        <v>2517</v>
      </c>
      <c r="D548" s="102" t="s">
        <v>1065</v>
      </c>
      <c r="E548" s="51">
        <v>580000</v>
      </c>
      <c r="F548" s="97"/>
      <c r="G548" s="98"/>
      <c r="H548" s="93"/>
      <c r="I548" s="2"/>
      <c r="J548" s="51">
        <v>580000</v>
      </c>
    </row>
    <row r="549" spans="1:10" s="1" customFormat="1" x14ac:dyDescent="0.3">
      <c r="A549" s="44">
        <v>95</v>
      </c>
      <c r="B549" s="79" t="s">
        <v>2294</v>
      </c>
      <c r="C549" s="48" t="s">
        <v>2518</v>
      </c>
      <c r="D549" s="102" t="s">
        <v>1065</v>
      </c>
      <c r="E549" s="51">
        <v>580000</v>
      </c>
      <c r="F549" s="97"/>
      <c r="G549" s="98"/>
      <c r="H549" s="93"/>
      <c r="I549" s="2"/>
      <c r="J549" s="51">
        <v>580000</v>
      </c>
    </row>
    <row r="550" spans="1:10" s="1" customFormat="1" x14ac:dyDescent="0.3">
      <c r="A550" s="44">
        <v>96</v>
      </c>
      <c r="B550" s="79" t="s">
        <v>2295</v>
      </c>
      <c r="C550" s="48" t="s">
        <v>2519</v>
      </c>
      <c r="D550" s="102" t="s">
        <v>1065</v>
      </c>
      <c r="E550" s="51">
        <v>580000</v>
      </c>
      <c r="F550" s="97"/>
      <c r="G550" s="98"/>
      <c r="H550" s="93"/>
      <c r="I550" s="2"/>
      <c r="J550" s="51">
        <v>580000</v>
      </c>
    </row>
    <row r="551" spans="1:10" s="1" customFormat="1" x14ac:dyDescent="0.3">
      <c r="A551" s="44">
        <v>97</v>
      </c>
      <c r="B551" s="79" t="s">
        <v>2296</v>
      </c>
      <c r="C551" s="48" t="s">
        <v>2520</v>
      </c>
      <c r="D551" s="102" t="s">
        <v>1044</v>
      </c>
      <c r="E551" s="51">
        <v>780000</v>
      </c>
      <c r="F551" s="97"/>
      <c r="G551" s="98"/>
      <c r="H551" s="93"/>
      <c r="I551" s="2">
        <f>580+150</f>
        <v>730</v>
      </c>
      <c r="J551" s="51">
        <v>780000</v>
      </c>
    </row>
    <row r="552" spans="1:10" s="1" customFormat="1" x14ac:dyDescent="0.3">
      <c r="A552" s="44">
        <v>98</v>
      </c>
      <c r="B552" s="79" t="s">
        <v>2297</v>
      </c>
      <c r="C552" s="48" t="s">
        <v>2521</v>
      </c>
      <c r="D552" s="102" t="s">
        <v>1044</v>
      </c>
      <c r="E552" s="51">
        <v>780000</v>
      </c>
      <c r="F552" s="97"/>
      <c r="G552" s="98"/>
      <c r="H552" s="93"/>
      <c r="I552" s="2"/>
      <c r="J552" s="51">
        <v>780000</v>
      </c>
    </row>
    <row r="553" spans="1:10" s="1" customFormat="1" x14ac:dyDescent="0.3">
      <c r="A553" s="44">
        <v>99</v>
      </c>
      <c r="B553" s="79" t="s">
        <v>2298</v>
      </c>
      <c r="C553" s="48" t="s">
        <v>2522</v>
      </c>
      <c r="D553" s="102" t="s">
        <v>1044</v>
      </c>
      <c r="E553" s="51">
        <v>780000</v>
      </c>
      <c r="F553" s="97"/>
      <c r="G553" s="98"/>
      <c r="H553" s="93"/>
      <c r="I553" s="2"/>
      <c r="J553" s="51">
        <v>780000</v>
      </c>
    </row>
    <row r="554" spans="1:10" s="1" customFormat="1" x14ac:dyDescent="0.3">
      <c r="A554" s="44">
        <v>100</v>
      </c>
      <c r="B554" s="79" t="s">
        <v>2299</v>
      </c>
      <c r="C554" s="48" t="s">
        <v>2523</v>
      </c>
      <c r="D554" s="48" t="s">
        <v>29</v>
      </c>
      <c r="E554" s="51">
        <v>560000</v>
      </c>
      <c r="F554" s="97"/>
      <c r="G554" s="98"/>
      <c r="H554" s="93"/>
      <c r="I554" s="2"/>
      <c r="J554" s="51">
        <v>560000</v>
      </c>
    </row>
    <row r="555" spans="1:10" s="1" customFormat="1" x14ac:dyDescent="0.3">
      <c r="A555" s="44">
        <v>101</v>
      </c>
      <c r="B555" s="79" t="s">
        <v>2300</v>
      </c>
      <c r="C555" s="48" t="s">
        <v>2524</v>
      </c>
      <c r="D555" s="102" t="s">
        <v>1065</v>
      </c>
      <c r="E555" s="51">
        <v>580000</v>
      </c>
      <c r="F555" s="97"/>
      <c r="G555" s="98"/>
      <c r="H555" s="93"/>
      <c r="I555" s="2"/>
      <c r="J555" s="51">
        <v>580000</v>
      </c>
    </row>
    <row r="556" spans="1:10" s="1" customFormat="1" x14ac:dyDescent="0.3">
      <c r="A556" s="44">
        <v>102</v>
      </c>
      <c r="B556" s="79" t="s">
        <v>2301</v>
      </c>
      <c r="C556" s="48" t="s">
        <v>2525</v>
      </c>
      <c r="D556" s="102" t="s">
        <v>1044</v>
      </c>
      <c r="E556" s="51">
        <v>780000</v>
      </c>
      <c r="F556" s="97"/>
      <c r="G556" s="98"/>
      <c r="H556" s="93"/>
      <c r="I556" s="2"/>
      <c r="J556" s="51">
        <v>780000</v>
      </c>
    </row>
    <row r="557" spans="1:10" s="1" customFormat="1" x14ac:dyDescent="0.3">
      <c r="A557" s="44">
        <v>103</v>
      </c>
      <c r="B557" s="79" t="s">
        <v>2302</v>
      </c>
      <c r="C557" s="48" t="s">
        <v>2526</v>
      </c>
      <c r="D557" s="102" t="s">
        <v>1065</v>
      </c>
      <c r="E557" s="51">
        <v>580000</v>
      </c>
      <c r="F557" s="97"/>
      <c r="G557" s="98"/>
      <c r="H557" s="93"/>
      <c r="I557" s="2"/>
      <c r="J557" s="51">
        <v>580000</v>
      </c>
    </row>
    <row r="558" spans="1:10" s="1" customFormat="1" x14ac:dyDescent="0.3">
      <c r="A558" s="44">
        <v>104</v>
      </c>
      <c r="B558" s="79" t="s">
        <v>2303</v>
      </c>
      <c r="C558" s="48" t="s">
        <v>2527</v>
      </c>
      <c r="D558" s="102" t="s">
        <v>1065</v>
      </c>
      <c r="E558" s="51">
        <v>580000</v>
      </c>
      <c r="F558" s="97"/>
      <c r="G558" s="98"/>
      <c r="H558" s="93"/>
      <c r="I558" s="2"/>
      <c r="J558" s="51">
        <v>580000</v>
      </c>
    </row>
    <row r="559" spans="1:10" s="1" customFormat="1" x14ac:dyDescent="0.3">
      <c r="A559" s="44">
        <v>105</v>
      </c>
      <c r="B559" s="79" t="s">
        <v>2304</v>
      </c>
      <c r="C559" s="48" t="s">
        <v>2528</v>
      </c>
      <c r="D559" s="48" t="s">
        <v>1424</v>
      </c>
      <c r="E559" s="51">
        <v>935000</v>
      </c>
      <c r="F559" s="97"/>
      <c r="G559" s="98"/>
      <c r="H559" s="93"/>
      <c r="I559" s="2"/>
      <c r="J559" s="51">
        <v>935000</v>
      </c>
    </row>
    <row r="560" spans="1:10" s="1" customFormat="1" x14ac:dyDescent="0.3">
      <c r="A560" s="44">
        <v>106</v>
      </c>
      <c r="B560" s="79" t="s">
        <v>2305</v>
      </c>
      <c r="C560" s="48" t="s">
        <v>2529</v>
      </c>
      <c r="D560" s="102" t="s">
        <v>1065</v>
      </c>
      <c r="E560" s="51">
        <v>580000</v>
      </c>
      <c r="F560" s="97"/>
      <c r="G560" s="98"/>
      <c r="H560" s="93"/>
      <c r="I560" s="2"/>
      <c r="J560" s="51">
        <v>580000</v>
      </c>
    </row>
    <row r="561" spans="1:10" s="1" customFormat="1" x14ac:dyDescent="0.3">
      <c r="A561" s="44">
        <v>107</v>
      </c>
      <c r="B561" s="79" t="s">
        <v>2306</v>
      </c>
      <c r="C561" s="48" t="s">
        <v>2530</v>
      </c>
      <c r="D561" s="102" t="s">
        <v>1065</v>
      </c>
      <c r="E561" s="51">
        <v>580000</v>
      </c>
      <c r="F561" s="97"/>
      <c r="G561" s="98"/>
      <c r="H561" s="93"/>
      <c r="I561" s="2"/>
      <c r="J561" s="51">
        <v>580000</v>
      </c>
    </row>
    <row r="562" spans="1:10" s="1" customFormat="1" x14ac:dyDescent="0.3">
      <c r="A562" s="44">
        <v>108</v>
      </c>
      <c r="B562" s="79" t="s">
        <v>2307</v>
      </c>
      <c r="C562" s="48" t="s">
        <v>2531</v>
      </c>
      <c r="D562" s="102" t="s">
        <v>1065</v>
      </c>
      <c r="E562" s="51">
        <v>580000</v>
      </c>
      <c r="F562" s="97"/>
      <c r="G562" s="98"/>
      <c r="H562" s="93"/>
      <c r="I562" s="2"/>
      <c r="J562" s="51">
        <v>580000</v>
      </c>
    </row>
    <row r="563" spans="1:10" s="1" customFormat="1" x14ac:dyDescent="0.3">
      <c r="A563" s="44">
        <v>109</v>
      </c>
      <c r="B563" s="79" t="s">
        <v>2308</v>
      </c>
      <c r="C563" s="48" t="s">
        <v>2532</v>
      </c>
      <c r="D563" s="102" t="s">
        <v>1065</v>
      </c>
      <c r="E563" s="51">
        <v>580000</v>
      </c>
      <c r="F563" s="97"/>
      <c r="G563" s="98"/>
      <c r="H563" s="93"/>
      <c r="I563" s="2"/>
      <c r="J563" s="51">
        <v>580000</v>
      </c>
    </row>
    <row r="564" spans="1:10" s="1" customFormat="1" x14ac:dyDescent="0.3">
      <c r="A564" s="44">
        <v>110</v>
      </c>
      <c r="B564" s="79" t="s">
        <v>2309</v>
      </c>
      <c r="C564" s="48" t="s">
        <v>2533</v>
      </c>
      <c r="D564" s="102" t="s">
        <v>1065</v>
      </c>
      <c r="E564" s="51">
        <v>580000</v>
      </c>
      <c r="F564" s="97"/>
      <c r="G564" s="98"/>
      <c r="H564" s="93"/>
      <c r="I564" s="2"/>
      <c r="J564" s="51">
        <v>580000</v>
      </c>
    </row>
    <row r="565" spans="1:10" s="1" customFormat="1" x14ac:dyDescent="0.3">
      <c r="A565" s="44">
        <v>111</v>
      </c>
      <c r="B565" s="79" t="s">
        <v>2310</v>
      </c>
      <c r="C565" s="48" t="s">
        <v>2534</v>
      </c>
      <c r="D565" s="102" t="s">
        <v>1065</v>
      </c>
      <c r="E565" s="51">
        <v>580000</v>
      </c>
      <c r="F565" s="97"/>
      <c r="G565" s="98"/>
      <c r="H565" s="93"/>
      <c r="I565" s="2"/>
      <c r="J565" s="51">
        <v>580000</v>
      </c>
    </row>
    <row r="566" spans="1:10" s="1" customFormat="1" x14ac:dyDescent="0.3">
      <c r="A566" s="44">
        <v>112</v>
      </c>
      <c r="B566" s="79" t="s">
        <v>2311</v>
      </c>
      <c r="C566" s="48" t="s">
        <v>2535</v>
      </c>
      <c r="D566" s="102" t="s">
        <v>1065</v>
      </c>
      <c r="E566" s="51">
        <v>580000</v>
      </c>
      <c r="F566" s="97"/>
      <c r="G566" s="98"/>
      <c r="H566" s="93"/>
      <c r="I566" s="2"/>
      <c r="J566" s="51">
        <v>580000</v>
      </c>
    </row>
    <row r="567" spans="1:10" s="1" customFormat="1" x14ac:dyDescent="0.3">
      <c r="A567" s="44">
        <v>113</v>
      </c>
      <c r="B567" s="79" t="s">
        <v>2312</v>
      </c>
      <c r="C567" s="48" t="s">
        <v>2536</v>
      </c>
      <c r="D567" s="48" t="s">
        <v>1043</v>
      </c>
      <c r="E567" s="51">
        <v>640000</v>
      </c>
      <c r="F567" s="97"/>
      <c r="G567" s="98"/>
      <c r="H567" s="93"/>
      <c r="I567" s="2"/>
      <c r="J567" s="51">
        <v>640000</v>
      </c>
    </row>
    <row r="568" spans="1:10" s="1" customFormat="1" x14ac:dyDescent="0.3">
      <c r="A568" s="44">
        <v>114</v>
      </c>
      <c r="B568" s="79" t="s">
        <v>2313</v>
      </c>
      <c r="C568" s="48" t="s">
        <v>2537</v>
      </c>
      <c r="D568" s="102" t="s">
        <v>1065</v>
      </c>
      <c r="E568" s="51">
        <v>580000</v>
      </c>
      <c r="F568" s="97"/>
      <c r="G568" s="98"/>
      <c r="H568" s="93"/>
      <c r="I568" s="2"/>
      <c r="J568" s="51">
        <v>580000</v>
      </c>
    </row>
    <row r="569" spans="1:10" s="1" customFormat="1" x14ac:dyDescent="0.3">
      <c r="A569" s="44">
        <v>115</v>
      </c>
      <c r="B569" s="79" t="s">
        <v>2314</v>
      </c>
      <c r="C569" s="48" t="s">
        <v>2538</v>
      </c>
      <c r="D569" s="102" t="s">
        <v>1065</v>
      </c>
      <c r="E569" s="51">
        <v>580000</v>
      </c>
      <c r="F569" s="97"/>
      <c r="G569" s="98"/>
      <c r="H569" s="93"/>
      <c r="I569" s="2"/>
      <c r="J569" s="51">
        <v>580000</v>
      </c>
    </row>
    <row r="570" spans="1:10" s="1" customFormat="1" x14ac:dyDescent="0.3">
      <c r="A570" s="44">
        <v>116</v>
      </c>
      <c r="B570" s="79" t="s">
        <v>2315</v>
      </c>
      <c r="C570" s="48" t="s">
        <v>2539</v>
      </c>
      <c r="D570" s="102" t="s">
        <v>1065</v>
      </c>
      <c r="E570" s="51">
        <v>580000</v>
      </c>
      <c r="F570" s="97"/>
      <c r="G570" s="98"/>
      <c r="H570" s="93"/>
      <c r="I570" s="2"/>
      <c r="J570" s="51">
        <v>580000</v>
      </c>
    </row>
    <row r="571" spans="1:10" s="1" customFormat="1" x14ac:dyDescent="0.3">
      <c r="A571" s="44">
        <v>117</v>
      </c>
      <c r="B571" s="79" t="s">
        <v>2316</v>
      </c>
      <c r="C571" s="48" t="s">
        <v>2540</v>
      </c>
      <c r="D571" s="102" t="s">
        <v>104</v>
      </c>
      <c r="E571" s="51">
        <v>400000</v>
      </c>
      <c r="F571" s="97"/>
      <c r="G571" s="98"/>
      <c r="H571" s="93"/>
      <c r="I571" s="2"/>
      <c r="J571" s="51">
        <v>400000</v>
      </c>
    </row>
    <row r="572" spans="1:10" s="1" customFormat="1" x14ac:dyDescent="0.3">
      <c r="A572" s="44">
        <v>118</v>
      </c>
      <c r="B572" s="79" t="s">
        <v>2317</v>
      </c>
      <c r="C572" s="48" t="s">
        <v>2541</v>
      </c>
      <c r="D572" s="102" t="s">
        <v>1065</v>
      </c>
      <c r="E572" s="51">
        <v>580000</v>
      </c>
      <c r="F572" s="97"/>
      <c r="G572" s="98"/>
      <c r="H572" s="93"/>
      <c r="I572" s="2"/>
      <c r="J572" s="51">
        <v>580000</v>
      </c>
    </row>
    <row r="573" spans="1:10" s="1" customFormat="1" x14ac:dyDescent="0.3">
      <c r="A573" s="44">
        <v>119</v>
      </c>
      <c r="B573" s="79" t="s">
        <v>2318</v>
      </c>
      <c r="C573" s="48" t="s">
        <v>2542</v>
      </c>
      <c r="D573" s="102" t="s">
        <v>1065</v>
      </c>
      <c r="E573" s="51">
        <v>580000</v>
      </c>
      <c r="F573" s="97"/>
      <c r="G573" s="98"/>
      <c r="H573" s="93"/>
      <c r="I573" s="2"/>
      <c r="J573" s="51">
        <v>580000</v>
      </c>
    </row>
    <row r="574" spans="1:10" s="1" customFormat="1" x14ac:dyDescent="0.3">
      <c r="A574" s="44">
        <v>120</v>
      </c>
      <c r="B574" s="79" t="s">
        <v>2319</v>
      </c>
      <c r="C574" s="48" t="s">
        <v>2543</v>
      </c>
      <c r="D574" s="102" t="s">
        <v>1065</v>
      </c>
      <c r="E574" s="51">
        <v>580000</v>
      </c>
      <c r="F574" s="97"/>
      <c r="G574" s="98"/>
      <c r="H574" s="93"/>
      <c r="I574" s="2"/>
      <c r="J574" s="51">
        <v>580000</v>
      </c>
    </row>
    <row r="575" spans="1:10" s="1" customFormat="1" x14ac:dyDescent="0.3">
      <c r="A575" s="44">
        <v>121</v>
      </c>
      <c r="B575" s="79" t="s">
        <v>2320</v>
      </c>
      <c r="C575" s="48" t="s">
        <v>827</v>
      </c>
      <c r="D575" s="102" t="s">
        <v>1065</v>
      </c>
      <c r="E575" s="51">
        <v>580000</v>
      </c>
      <c r="F575" s="97"/>
      <c r="G575" s="98"/>
      <c r="H575" s="93"/>
      <c r="I575" s="2"/>
      <c r="J575" s="51">
        <v>580000</v>
      </c>
    </row>
    <row r="576" spans="1:10" s="1" customFormat="1" x14ac:dyDescent="0.3">
      <c r="A576" s="44">
        <v>122</v>
      </c>
      <c r="B576" s="79" t="s">
        <v>2321</v>
      </c>
      <c r="C576" s="48" t="s">
        <v>2544</v>
      </c>
      <c r="D576" s="102" t="s">
        <v>1065</v>
      </c>
      <c r="E576" s="51">
        <v>580000</v>
      </c>
      <c r="F576" s="97"/>
      <c r="G576" s="98"/>
      <c r="H576" s="93"/>
      <c r="I576" s="2"/>
      <c r="J576" s="51">
        <v>580000</v>
      </c>
    </row>
    <row r="577" spans="1:10" s="1" customFormat="1" x14ac:dyDescent="0.3">
      <c r="A577" s="44">
        <v>123</v>
      </c>
      <c r="B577" s="79" t="s">
        <v>2322</v>
      </c>
      <c r="C577" s="48" t="s">
        <v>2545</v>
      </c>
      <c r="D577" s="102" t="s">
        <v>1044</v>
      </c>
      <c r="E577" s="51">
        <v>780000</v>
      </c>
      <c r="F577" s="97"/>
      <c r="G577" s="98"/>
      <c r="H577" s="93"/>
      <c r="I577" s="2"/>
      <c r="J577" s="51">
        <v>780000</v>
      </c>
    </row>
    <row r="578" spans="1:10" s="1" customFormat="1" x14ac:dyDescent="0.3">
      <c r="A578" s="44">
        <v>124</v>
      </c>
      <c r="B578" s="79" t="s">
        <v>2323</v>
      </c>
      <c r="C578" s="48" t="s">
        <v>2546</v>
      </c>
      <c r="D578" s="102" t="s">
        <v>1065</v>
      </c>
      <c r="E578" s="51">
        <v>580000</v>
      </c>
      <c r="F578" s="97"/>
      <c r="G578" s="98"/>
      <c r="H578" s="93"/>
      <c r="I578" s="2"/>
      <c r="J578" s="51">
        <v>580000</v>
      </c>
    </row>
    <row r="579" spans="1:10" s="1" customFormat="1" x14ac:dyDescent="0.3">
      <c r="A579" s="44">
        <v>125</v>
      </c>
      <c r="B579" s="79" t="s">
        <v>2324</v>
      </c>
      <c r="C579" s="48" t="s">
        <v>2547</v>
      </c>
      <c r="D579" s="102" t="s">
        <v>1065</v>
      </c>
      <c r="E579" s="51">
        <v>580000</v>
      </c>
      <c r="F579" s="97"/>
      <c r="G579" s="98"/>
      <c r="H579" s="93"/>
      <c r="I579" s="2"/>
      <c r="J579" s="51">
        <v>580000</v>
      </c>
    </row>
    <row r="580" spans="1:10" s="1" customFormat="1" x14ac:dyDescent="0.3">
      <c r="A580" s="44">
        <v>126</v>
      </c>
      <c r="B580" s="79" t="s">
        <v>2325</v>
      </c>
      <c r="C580" s="48" t="s">
        <v>2548</v>
      </c>
      <c r="D580" s="102" t="s">
        <v>104</v>
      </c>
      <c r="E580" s="51">
        <v>400000</v>
      </c>
      <c r="F580" s="97"/>
      <c r="G580" s="98"/>
      <c r="H580" s="93"/>
      <c r="I580" s="2"/>
      <c r="J580" s="51">
        <v>400000</v>
      </c>
    </row>
    <row r="581" spans="1:10" s="1" customFormat="1" x14ac:dyDescent="0.3">
      <c r="A581" s="44">
        <v>127</v>
      </c>
      <c r="B581" s="79" t="s">
        <v>2326</v>
      </c>
      <c r="C581" s="48" t="s">
        <v>2549</v>
      </c>
      <c r="D581" s="102" t="s">
        <v>1065</v>
      </c>
      <c r="E581" s="51">
        <v>580000</v>
      </c>
      <c r="F581" s="97"/>
      <c r="G581" s="98"/>
      <c r="H581" s="93"/>
      <c r="I581" s="2"/>
      <c r="J581" s="51">
        <v>580000</v>
      </c>
    </row>
    <row r="582" spans="1:10" s="1" customFormat="1" x14ac:dyDescent="0.3">
      <c r="A582" s="44">
        <v>128</v>
      </c>
      <c r="B582" s="79" t="s">
        <v>2327</v>
      </c>
      <c r="C582" s="48" t="s">
        <v>2550</v>
      </c>
      <c r="D582" s="102" t="s">
        <v>1065</v>
      </c>
      <c r="E582" s="51">
        <v>580000</v>
      </c>
      <c r="F582" s="97"/>
      <c r="G582" s="98"/>
      <c r="H582" s="93"/>
      <c r="I582" s="2"/>
      <c r="J582" s="51">
        <v>580000</v>
      </c>
    </row>
    <row r="583" spans="1:10" s="1" customFormat="1" x14ac:dyDescent="0.3">
      <c r="A583" s="44">
        <v>129</v>
      </c>
      <c r="B583" s="79" t="s">
        <v>2328</v>
      </c>
      <c r="C583" s="48" t="s">
        <v>2551</v>
      </c>
      <c r="D583" s="102" t="s">
        <v>1065</v>
      </c>
      <c r="E583" s="51">
        <v>580000</v>
      </c>
      <c r="F583" s="97"/>
      <c r="G583" s="98"/>
      <c r="H583" s="93"/>
      <c r="I583" s="2"/>
      <c r="J583" s="51">
        <v>580000</v>
      </c>
    </row>
    <row r="584" spans="1:10" s="1" customFormat="1" x14ac:dyDescent="0.3">
      <c r="A584" s="44">
        <v>130</v>
      </c>
      <c r="B584" s="79" t="s">
        <v>2329</v>
      </c>
      <c r="C584" s="48" t="s">
        <v>2552</v>
      </c>
      <c r="D584" s="102" t="s">
        <v>1065</v>
      </c>
      <c r="E584" s="51">
        <v>580000</v>
      </c>
      <c r="F584" s="97"/>
      <c r="G584" s="98"/>
      <c r="H584" s="93"/>
      <c r="I584" s="2"/>
      <c r="J584" s="51">
        <v>580000</v>
      </c>
    </row>
    <row r="585" spans="1:10" s="1" customFormat="1" x14ac:dyDescent="0.3">
      <c r="A585" s="44">
        <v>131</v>
      </c>
      <c r="B585" s="79" t="s">
        <v>2330</v>
      </c>
      <c r="C585" s="115" t="s">
        <v>2553</v>
      </c>
      <c r="D585" s="102" t="s">
        <v>1065</v>
      </c>
      <c r="E585" s="51">
        <v>580000</v>
      </c>
      <c r="F585" s="97"/>
      <c r="G585" s="98"/>
      <c r="H585" s="93"/>
      <c r="I585" s="51">
        <v>580000</v>
      </c>
      <c r="J585" s="2"/>
    </row>
    <row r="586" spans="1:10" s="1" customFormat="1" x14ac:dyDescent="0.3">
      <c r="A586" s="44">
        <v>132</v>
      </c>
      <c r="B586" s="79" t="s">
        <v>2331</v>
      </c>
      <c r="C586" s="48" t="s">
        <v>2554</v>
      </c>
      <c r="D586" s="102" t="s">
        <v>1065</v>
      </c>
      <c r="E586" s="51">
        <v>580000</v>
      </c>
      <c r="F586" s="97"/>
      <c r="G586" s="98"/>
      <c r="H586" s="93"/>
      <c r="I586" s="51">
        <v>580000</v>
      </c>
      <c r="J586" s="2"/>
    </row>
    <row r="587" spans="1:10" s="1" customFormat="1" x14ac:dyDescent="0.3">
      <c r="A587" s="44">
        <v>133</v>
      </c>
      <c r="B587" s="79" t="s">
        <v>2332</v>
      </c>
      <c r="C587" s="48" t="s">
        <v>2555</v>
      </c>
      <c r="D587" s="102" t="s">
        <v>1044</v>
      </c>
      <c r="E587" s="51">
        <v>780000</v>
      </c>
      <c r="F587" s="97"/>
      <c r="G587" s="98"/>
      <c r="H587" s="93"/>
      <c r="I587" s="51">
        <v>780000</v>
      </c>
      <c r="J587" s="2"/>
    </row>
    <row r="588" spans="1:10" s="1" customFormat="1" x14ac:dyDescent="0.3">
      <c r="A588" s="44">
        <v>134</v>
      </c>
      <c r="B588" s="79" t="s">
        <v>2333</v>
      </c>
      <c r="C588" s="48" t="s">
        <v>2556</v>
      </c>
      <c r="D588" s="102" t="s">
        <v>1065</v>
      </c>
      <c r="E588" s="51">
        <v>580000</v>
      </c>
      <c r="F588" s="97"/>
      <c r="G588" s="98"/>
      <c r="H588" s="93"/>
      <c r="I588" s="51">
        <v>580000</v>
      </c>
      <c r="J588" s="2"/>
    </row>
    <row r="589" spans="1:10" s="1" customFormat="1" x14ac:dyDescent="0.3">
      <c r="A589" s="44">
        <v>135</v>
      </c>
      <c r="B589" s="79" t="s">
        <v>2334</v>
      </c>
      <c r="C589" s="48" t="s">
        <v>1361</v>
      </c>
      <c r="D589" s="102" t="s">
        <v>104</v>
      </c>
      <c r="E589" s="51">
        <v>400000</v>
      </c>
      <c r="F589" s="97"/>
      <c r="G589" s="98"/>
      <c r="H589" s="93"/>
      <c r="I589" s="51">
        <v>400000</v>
      </c>
      <c r="J589" s="2"/>
    </row>
    <row r="590" spans="1:10" s="1" customFormat="1" x14ac:dyDescent="0.3">
      <c r="A590" s="44">
        <v>136</v>
      </c>
      <c r="B590" s="79" t="s">
        <v>2335</v>
      </c>
      <c r="C590" s="48" t="s">
        <v>2557</v>
      </c>
      <c r="D590" s="48" t="s">
        <v>1043</v>
      </c>
      <c r="E590" s="51">
        <v>640000</v>
      </c>
      <c r="F590" s="97"/>
      <c r="G590" s="98"/>
      <c r="H590" s="93"/>
      <c r="I590" s="51">
        <v>640000</v>
      </c>
      <c r="J590" s="2"/>
    </row>
    <row r="591" spans="1:10" s="1" customFormat="1" x14ac:dyDescent="0.3">
      <c r="A591" s="44">
        <v>137</v>
      </c>
      <c r="B591" s="79" t="s">
        <v>2336</v>
      </c>
      <c r="C591" s="48" t="s">
        <v>2558</v>
      </c>
      <c r="D591" s="102" t="s">
        <v>1065</v>
      </c>
      <c r="E591" s="51">
        <v>580000</v>
      </c>
      <c r="F591" s="97"/>
      <c r="G591" s="98"/>
      <c r="H591" s="93"/>
      <c r="I591" s="51">
        <v>580000</v>
      </c>
      <c r="J591" s="2"/>
    </row>
    <row r="592" spans="1:10" s="1" customFormat="1" x14ac:dyDescent="0.3">
      <c r="A592" s="44">
        <v>138</v>
      </c>
      <c r="B592" s="79" t="s">
        <v>2337</v>
      </c>
      <c r="C592" s="48" t="s">
        <v>2559</v>
      </c>
      <c r="D592" s="102" t="s">
        <v>1044</v>
      </c>
      <c r="E592" s="51">
        <v>780000</v>
      </c>
      <c r="F592" s="97"/>
      <c r="G592" s="98"/>
      <c r="H592" s="93"/>
      <c r="I592" s="51">
        <v>780000</v>
      </c>
      <c r="J592" s="2"/>
    </row>
    <row r="593" spans="1:10" s="1" customFormat="1" x14ac:dyDescent="0.3">
      <c r="A593" s="44">
        <v>139</v>
      </c>
      <c r="B593" s="79" t="s">
        <v>2338</v>
      </c>
      <c r="C593" s="48" t="s">
        <v>2560</v>
      </c>
      <c r="D593" s="48" t="s">
        <v>1048</v>
      </c>
      <c r="E593" s="51">
        <v>1040000</v>
      </c>
      <c r="F593" s="97"/>
      <c r="G593" s="98"/>
      <c r="H593" s="93"/>
      <c r="I593" s="51">
        <v>1040000</v>
      </c>
      <c r="J593" s="2"/>
    </row>
    <row r="594" spans="1:10" s="1" customFormat="1" x14ac:dyDescent="0.3">
      <c r="A594" s="44">
        <v>140</v>
      </c>
      <c r="B594" s="79" t="s">
        <v>2339</v>
      </c>
      <c r="C594" s="48" t="s">
        <v>2561</v>
      </c>
      <c r="D594" s="102" t="s">
        <v>1065</v>
      </c>
      <c r="E594" s="51">
        <v>580000</v>
      </c>
      <c r="F594" s="97"/>
      <c r="G594" s="98"/>
      <c r="H594" s="93"/>
      <c r="I594" s="51">
        <v>580000</v>
      </c>
      <c r="J594" s="2"/>
    </row>
    <row r="595" spans="1:10" s="1" customFormat="1" x14ac:dyDescent="0.3">
      <c r="A595" s="44">
        <v>141</v>
      </c>
      <c r="B595" s="79" t="s">
        <v>2340</v>
      </c>
      <c r="C595" s="48" t="s">
        <v>2562</v>
      </c>
      <c r="D595" s="102" t="s">
        <v>1044</v>
      </c>
      <c r="E595" s="51">
        <v>780000</v>
      </c>
      <c r="F595" s="97"/>
      <c r="G595" s="98"/>
      <c r="H595" s="93"/>
      <c r="I595" s="51">
        <v>780000</v>
      </c>
      <c r="J595" s="2"/>
    </row>
    <row r="596" spans="1:10" s="1" customFormat="1" x14ac:dyDescent="0.3">
      <c r="A596" s="44">
        <v>142</v>
      </c>
      <c r="B596" s="79" t="s">
        <v>2341</v>
      </c>
      <c r="C596" s="48" t="s">
        <v>2563</v>
      </c>
      <c r="D596" s="102" t="s">
        <v>1065</v>
      </c>
      <c r="E596" s="51">
        <v>580000</v>
      </c>
      <c r="F596" s="97"/>
      <c r="G596" s="98"/>
      <c r="H596" s="93"/>
      <c r="I596" s="51">
        <v>580000</v>
      </c>
      <c r="J596" s="2"/>
    </row>
    <row r="597" spans="1:10" s="1" customFormat="1" x14ac:dyDescent="0.3">
      <c r="A597" s="44">
        <v>143</v>
      </c>
      <c r="B597" s="79" t="s">
        <v>2342</v>
      </c>
      <c r="C597" s="48" t="s">
        <v>2564</v>
      </c>
      <c r="D597" s="102" t="s">
        <v>1065</v>
      </c>
      <c r="E597" s="51">
        <v>580000</v>
      </c>
      <c r="F597" s="97"/>
      <c r="G597" s="98"/>
      <c r="H597" s="93"/>
      <c r="I597" s="51">
        <v>580000</v>
      </c>
      <c r="J597" s="2"/>
    </row>
    <row r="598" spans="1:10" s="1" customFormat="1" x14ac:dyDescent="0.3">
      <c r="A598" s="44">
        <v>144</v>
      </c>
      <c r="B598" s="79" t="s">
        <v>2343</v>
      </c>
      <c r="C598" s="48" t="s">
        <v>2565</v>
      </c>
      <c r="D598" s="102" t="s">
        <v>1065</v>
      </c>
      <c r="E598" s="51">
        <v>580000</v>
      </c>
      <c r="F598" s="97"/>
      <c r="G598" s="98"/>
      <c r="H598" s="93"/>
      <c r="I598" s="51">
        <v>580000</v>
      </c>
      <c r="J598" s="2"/>
    </row>
    <row r="599" spans="1:10" s="1" customFormat="1" x14ac:dyDescent="0.3">
      <c r="A599" s="44">
        <v>145</v>
      </c>
      <c r="B599" s="79" t="s">
        <v>2344</v>
      </c>
      <c r="C599" s="48" t="s">
        <v>2566</v>
      </c>
      <c r="D599" s="102" t="s">
        <v>1065</v>
      </c>
      <c r="E599" s="51">
        <v>580000</v>
      </c>
      <c r="F599" s="97"/>
      <c r="G599" s="98"/>
      <c r="H599" s="93"/>
      <c r="I599" s="51">
        <v>580000</v>
      </c>
      <c r="J599" s="2"/>
    </row>
    <row r="600" spans="1:10" s="1" customFormat="1" x14ac:dyDescent="0.3">
      <c r="A600" s="44">
        <v>146</v>
      </c>
      <c r="B600" s="79" t="s">
        <v>2345</v>
      </c>
      <c r="C600" s="48" t="s">
        <v>2567</v>
      </c>
      <c r="D600" s="102" t="s">
        <v>1065</v>
      </c>
      <c r="E600" s="51">
        <v>580000</v>
      </c>
      <c r="F600" s="97"/>
      <c r="G600" s="98"/>
      <c r="H600" s="93"/>
      <c r="I600" s="51">
        <v>580000</v>
      </c>
      <c r="J600" s="2"/>
    </row>
    <row r="601" spans="1:10" s="1" customFormat="1" x14ac:dyDescent="0.3">
      <c r="A601" s="44">
        <v>147</v>
      </c>
      <c r="B601" s="79" t="s">
        <v>2346</v>
      </c>
      <c r="C601" s="48" t="s">
        <v>2568</v>
      </c>
      <c r="D601" s="102" t="s">
        <v>1065</v>
      </c>
      <c r="E601" s="51">
        <v>580000</v>
      </c>
      <c r="F601" s="97"/>
      <c r="G601" s="98"/>
      <c r="H601" s="93"/>
      <c r="I601" s="51">
        <v>580000</v>
      </c>
      <c r="J601" s="2"/>
    </row>
    <row r="602" spans="1:10" s="1" customFormat="1" x14ac:dyDescent="0.3">
      <c r="A602" s="44">
        <v>148</v>
      </c>
      <c r="B602" s="79" t="s">
        <v>2347</v>
      </c>
      <c r="C602" s="48" t="s">
        <v>2569</v>
      </c>
      <c r="D602" s="102" t="s">
        <v>1065</v>
      </c>
      <c r="E602" s="51">
        <v>580000</v>
      </c>
      <c r="F602" s="97"/>
      <c r="G602" s="98"/>
      <c r="H602" s="93"/>
      <c r="I602" s="51">
        <v>580000</v>
      </c>
      <c r="J602" s="2"/>
    </row>
    <row r="603" spans="1:10" s="1" customFormat="1" x14ac:dyDescent="0.3">
      <c r="A603" s="44">
        <v>149</v>
      </c>
      <c r="B603" s="79" t="s">
        <v>2348</v>
      </c>
      <c r="C603" s="48" t="s">
        <v>2570</v>
      </c>
      <c r="D603" s="102" t="s">
        <v>1065</v>
      </c>
      <c r="E603" s="51">
        <v>580000</v>
      </c>
      <c r="F603" s="97"/>
      <c r="G603" s="98"/>
      <c r="H603" s="93"/>
      <c r="I603" s="51">
        <v>580000</v>
      </c>
      <c r="J603" s="2"/>
    </row>
    <row r="604" spans="1:10" s="1" customFormat="1" x14ac:dyDescent="0.3">
      <c r="A604" s="44">
        <v>150</v>
      </c>
      <c r="B604" s="79" t="s">
        <v>2349</v>
      </c>
      <c r="C604" s="48" t="s">
        <v>2571</v>
      </c>
      <c r="D604" s="102" t="s">
        <v>1065</v>
      </c>
      <c r="E604" s="51">
        <v>580000</v>
      </c>
      <c r="F604" s="97"/>
      <c r="G604" s="98"/>
      <c r="H604" s="93"/>
      <c r="I604" s="51">
        <v>580000</v>
      </c>
      <c r="J604" s="2"/>
    </row>
    <row r="605" spans="1:10" s="1" customFormat="1" x14ac:dyDescent="0.3">
      <c r="A605" s="44">
        <v>151</v>
      </c>
      <c r="B605" s="79" t="s">
        <v>2350</v>
      </c>
      <c r="C605" s="48" t="s">
        <v>2572</v>
      </c>
      <c r="D605" s="102" t="s">
        <v>1065</v>
      </c>
      <c r="E605" s="51">
        <v>580000</v>
      </c>
      <c r="F605" s="97"/>
      <c r="G605" s="98"/>
      <c r="H605" s="93"/>
      <c r="I605" s="51">
        <v>580000</v>
      </c>
      <c r="J605" s="2"/>
    </row>
    <row r="606" spans="1:10" s="1" customFormat="1" x14ac:dyDescent="0.3">
      <c r="A606" s="44">
        <v>152</v>
      </c>
      <c r="B606" s="79" t="s">
        <v>2351</v>
      </c>
      <c r="C606" s="48" t="s">
        <v>2573</v>
      </c>
      <c r="D606" s="102" t="s">
        <v>1065</v>
      </c>
      <c r="E606" s="51">
        <v>580000</v>
      </c>
      <c r="F606" s="97"/>
      <c r="G606" s="98"/>
      <c r="H606" s="93"/>
      <c r="I606" s="51">
        <v>580000</v>
      </c>
      <c r="J606" s="2"/>
    </row>
    <row r="607" spans="1:10" s="1" customFormat="1" x14ac:dyDescent="0.3">
      <c r="A607" s="44">
        <v>153</v>
      </c>
      <c r="B607" s="79" t="s">
        <v>2352</v>
      </c>
      <c r="C607" s="48" t="s">
        <v>2574</v>
      </c>
      <c r="D607" s="102" t="s">
        <v>1065</v>
      </c>
      <c r="E607" s="51">
        <v>580000</v>
      </c>
      <c r="F607" s="97"/>
      <c r="G607" s="98"/>
      <c r="H607" s="93"/>
      <c r="I607" s="51">
        <v>580000</v>
      </c>
      <c r="J607" s="2"/>
    </row>
    <row r="608" spans="1:10" s="1" customFormat="1" x14ac:dyDescent="0.3">
      <c r="A608" s="44">
        <v>154</v>
      </c>
      <c r="B608" s="79" t="s">
        <v>2353</v>
      </c>
      <c r="C608" s="48" t="s">
        <v>238</v>
      </c>
      <c r="D608" s="102" t="s">
        <v>104</v>
      </c>
      <c r="E608" s="51">
        <v>400000</v>
      </c>
      <c r="F608" s="97"/>
      <c r="G608" s="98"/>
      <c r="H608" s="93"/>
      <c r="I608" s="51">
        <v>400000</v>
      </c>
      <c r="J608" s="2"/>
    </row>
    <row r="609" spans="1:10" s="1" customFormat="1" x14ac:dyDescent="0.3">
      <c r="A609" s="44">
        <v>155</v>
      </c>
      <c r="B609" s="79" t="s">
        <v>2354</v>
      </c>
      <c r="C609" s="48" t="s">
        <v>2575</v>
      </c>
      <c r="D609" s="102" t="s">
        <v>1065</v>
      </c>
      <c r="E609" s="51">
        <v>580000</v>
      </c>
      <c r="F609" s="97"/>
      <c r="G609" s="98"/>
      <c r="H609" s="93"/>
      <c r="I609" s="51">
        <v>580000</v>
      </c>
      <c r="J609" s="2"/>
    </row>
    <row r="610" spans="1:10" s="1" customFormat="1" x14ac:dyDescent="0.3">
      <c r="A610" s="44">
        <v>156</v>
      </c>
      <c r="B610" s="79" t="s">
        <v>2355</v>
      </c>
      <c r="C610" s="48" t="s">
        <v>96</v>
      </c>
      <c r="D610" s="102" t="s">
        <v>1044</v>
      </c>
      <c r="E610" s="51">
        <v>780000</v>
      </c>
      <c r="F610" s="97"/>
      <c r="G610" s="98"/>
      <c r="H610" s="93"/>
      <c r="I610" s="51">
        <v>780000</v>
      </c>
      <c r="J610" s="2"/>
    </row>
    <row r="611" spans="1:10" s="1" customFormat="1" x14ac:dyDescent="0.3">
      <c r="A611" s="44">
        <v>157</v>
      </c>
      <c r="B611" s="79" t="s">
        <v>2356</v>
      </c>
      <c r="C611" s="48" t="s">
        <v>2576</v>
      </c>
      <c r="D611" s="102" t="s">
        <v>1065</v>
      </c>
      <c r="E611" s="51">
        <v>580000</v>
      </c>
      <c r="F611" s="97"/>
      <c r="G611" s="98"/>
      <c r="H611" s="93"/>
      <c r="I611" s="51">
        <v>580000</v>
      </c>
      <c r="J611" s="2"/>
    </row>
    <row r="612" spans="1:10" s="1" customFormat="1" x14ac:dyDescent="0.3">
      <c r="A612" s="44">
        <v>158</v>
      </c>
      <c r="B612" s="79" t="s">
        <v>2357</v>
      </c>
      <c r="C612" s="48" t="s">
        <v>2577</v>
      </c>
      <c r="D612" s="102" t="s">
        <v>1044</v>
      </c>
      <c r="E612" s="51">
        <v>780000</v>
      </c>
      <c r="F612" s="97"/>
      <c r="G612" s="98"/>
      <c r="H612" s="93"/>
      <c r="I612" s="51">
        <v>780000</v>
      </c>
      <c r="J612" s="2"/>
    </row>
    <row r="613" spans="1:10" s="1" customFormat="1" x14ac:dyDescent="0.3">
      <c r="A613" s="44">
        <v>159</v>
      </c>
      <c r="B613" s="79" t="s">
        <v>2358</v>
      </c>
      <c r="C613" s="48" t="s">
        <v>2578</v>
      </c>
      <c r="D613" s="102" t="s">
        <v>1044</v>
      </c>
      <c r="E613" s="51">
        <v>780000</v>
      </c>
      <c r="F613" s="97"/>
      <c r="G613" s="98"/>
      <c r="H613" s="93"/>
      <c r="I613" s="2"/>
      <c r="J613" s="51">
        <v>780000</v>
      </c>
    </row>
    <row r="614" spans="1:10" s="1" customFormat="1" x14ac:dyDescent="0.3">
      <c r="A614" s="44">
        <v>160</v>
      </c>
      <c r="B614" s="79" t="s">
        <v>2359</v>
      </c>
      <c r="C614" s="48" t="s">
        <v>2579</v>
      </c>
      <c r="D614" s="102" t="s">
        <v>1044</v>
      </c>
      <c r="E614" s="51">
        <v>780000</v>
      </c>
      <c r="F614" s="97"/>
      <c r="G614" s="98"/>
      <c r="H614" s="93"/>
      <c r="I614" s="2"/>
      <c r="J614" s="51">
        <v>780000</v>
      </c>
    </row>
    <row r="615" spans="1:10" s="1" customFormat="1" x14ac:dyDescent="0.3">
      <c r="A615" s="44">
        <v>161</v>
      </c>
      <c r="B615" s="79" t="s">
        <v>2360</v>
      </c>
      <c r="C615" s="48" t="s">
        <v>2580</v>
      </c>
      <c r="D615" s="102" t="s">
        <v>1065</v>
      </c>
      <c r="E615" s="51">
        <v>580000</v>
      </c>
      <c r="F615" s="97"/>
      <c r="G615" s="98"/>
      <c r="H615" s="93"/>
      <c r="I615" s="2"/>
      <c r="J615" s="51">
        <v>580000</v>
      </c>
    </row>
    <row r="616" spans="1:10" s="1" customFormat="1" x14ac:dyDescent="0.3">
      <c r="A616" s="44">
        <v>162</v>
      </c>
      <c r="B616" s="79" t="s">
        <v>2361</v>
      </c>
      <c r="C616" s="48" t="s">
        <v>2581</v>
      </c>
      <c r="D616" s="102" t="s">
        <v>1044</v>
      </c>
      <c r="E616" s="51">
        <v>780000</v>
      </c>
      <c r="F616" s="97"/>
      <c r="G616" s="98"/>
      <c r="H616" s="93"/>
      <c r="I616" s="2"/>
      <c r="J616" s="51">
        <v>780000</v>
      </c>
    </row>
    <row r="617" spans="1:10" s="1" customFormat="1" x14ac:dyDescent="0.3">
      <c r="A617" s="44">
        <v>163</v>
      </c>
      <c r="B617" s="79" t="s">
        <v>2362</v>
      </c>
      <c r="C617" s="48" t="s">
        <v>2582</v>
      </c>
      <c r="D617" s="102" t="s">
        <v>1065</v>
      </c>
      <c r="E617" s="51">
        <v>580000</v>
      </c>
      <c r="F617" s="97"/>
      <c r="G617" s="98"/>
      <c r="H617" s="93"/>
      <c r="I617" s="2"/>
      <c r="J617" s="51">
        <v>580000</v>
      </c>
    </row>
    <row r="618" spans="1:10" s="1" customFormat="1" x14ac:dyDescent="0.3">
      <c r="A618" s="44">
        <v>164</v>
      </c>
      <c r="B618" s="79" t="s">
        <v>2363</v>
      </c>
      <c r="C618" s="48" t="s">
        <v>2583</v>
      </c>
      <c r="D618" s="102" t="s">
        <v>1065</v>
      </c>
      <c r="E618" s="51">
        <v>580000</v>
      </c>
      <c r="F618" s="97"/>
      <c r="G618" s="98"/>
      <c r="H618" s="93"/>
      <c r="I618" s="2"/>
      <c r="J618" s="51">
        <v>580000</v>
      </c>
    </row>
    <row r="619" spans="1:10" s="1" customFormat="1" x14ac:dyDescent="0.3">
      <c r="A619" s="44">
        <v>165</v>
      </c>
      <c r="B619" s="79" t="s">
        <v>2364</v>
      </c>
      <c r="C619" s="48" t="s">
        <v>2584</v>
      </c>
      <c r="D619" s="102" t="s">
        <v>1065</v>
      </c>
      <c r="E619" s="51">
        <v>580000</v>
      </c>
      <c r="F619" s="97"/>
      <c r="G619" s="98"/>
      <c r="H619" s="93"/>
      <c r="I619" s="2"/>
      <c r="J619" s="51">
        <v>580000</v>
      </c>
    </row>
    <row r="620" spans="1:10" s="1" customFormat="1" x14ac:dyDescent="0.3">
      <c r="A620" s="44">
        <v>166</v>
      </c>
      <c r="B620" s="79" t="s">
        <v>2365</v>
      </c>
      <c r="C620" s="48" t="s">
        <v>2585</v>
      </c>
      <c r="D620" s="102" t="s">
        <v>1065</v>
      </c>
      <c r="E620" s="51">
        <v>580000</v>
      </c>
      <c r="F620" s="97"/>
      <c r="G620" s="98"/>
      <c r="H620" s="93"/>
      <c r="I620" s="2"/>
      <c r="J620" s="51">
        <v>580000</v>
      </c>
    </row>
    <row r="621" spans="1:10" s="1" customFormat="1" x14ac:dyDescent="0.3">
      <c r="A621" s="44">
        <v>167</v>
      </c>
      <c r="B621" s="79" t="s">
        <v>2366</v>
      </c>
      <c r="C621" s="48" t="s">
        <v>2586</v>
      </c>
      <c r="D621" s="102" t="s">
        <v>1065</v>
      </c>
      <c r="E621" s="51">
        <v>580000</v>
      </c>
      <c r="F621" s="97"/>
      <c r="G621" s="98"/>
      <c r="H621" s="93"/>
      <c r="I621" s="2"/>
      <c r="J621" s="51">
        <v>580000</v>
      </c>
    </row>
    <row r="622" spans="1:10" s="1" customFormat="1" x14ac:dyDescent="0.3">
      <c r="A622" s="44">
        <v>168</v>
      </c>
      <c r="B622" s="79" t="s">
        <v>2367</v>
      </c>
      <c r="C622" s="48" t="s">
        <v>2587</v>
      </c>
      <c r="D622" s="102" t="s">
        <v>1044</v>
      </c>
      <c r="E622" s="51">
        <v>780000</v>
      </c>
      <c r="F622" s="97"/>
      <c r="G622" s="98"/>
      <c r="H622" s="93"/>
      <c r="I622" s="2"/>
      <c r="J622" s="51">
        <v>780000</v>
      </c>
    </row>
    <row r="623" spans="1:10" s="1" customFormat="1" x14ac:dyDescent="0.3">
      <c r="A623" s="44">
        <v>169</v>
      </c>
      <c r="B623" s="79" t="s">
        <v>2368</v>
      </c>
      <c r="C623" s="48" t="s">
        <v>2588</v>
      </c>
      <c r="D623" s="48" t="s">
        <v>1043</v>
      </c>
      <c r="E623" s="51">
        <v>640000</v>
      </c>
      <c r="F623" s="97"/>
      <c r="G623" s="98"/>
      <c r="H623" s="93"/>
      <c r="I623" s="2"/>
      <c r="J623" s="51">
        <v>640000</v>
      </c>
    </row>
    <row r="624" spans="1:10" s="1" customFormat="1" x14ac:dyDescent="0.3">
      <c r="A624" s="44">
        <v>170</v>
      </c>
      <c r="B624" s="79" t="s">
        <v>2369</v>
      </c>
      <c r="C624" s="48" t="s">
        <v>2589</v>
      </c>
      <c r="D624" s="102" t="s">
        <v>1044</v>
      </c>
      <c r="E624" s="51">
        <v>780000</v>
      </c>
      <c r="F624" s="97"/>
      <c r="G624" s="98"/>
      <c r="H624" s="93"/>
      <c r="I624" s="2"/>
      <c r="J624" s="51">
        <v>780000</v>
      </c>
    </row>
    <row r="625" spans="1:10" s="1" customFormat="1" x14ac:dyDescent="0.3">
      <c r="A625" s="44">
        <v>171</v>
      </c>
      <c r="B625" s="79" t="s">
        <v>2370</v>
      </c>
      <c r="C625" s="48" t="s">
        <v>2590</v>
      </c>
      <c r="D625" s="102" t="s">
        <v>1065</v>
      </c>
      <c r="E625" s="51">
        <v>580000</v>
      </c>
      <c r="F625" s="97"/>
      <c r="G625" s="98"/>
      <c r="H625" s="93"/>
      <c r="I625" s="2"/>
      <c r="J625" s="51">
        <v>580000</v>
      </c>
    </row>
    <row r="626" spans="1:10" s="1" customFormat="1" x14ac:dyDescent="0.3">
      <c r="A626" s="44">
        <v>172</v>
      </c>
      <c r="B626" s="79" t="s">
        <v>2371</v>
      </c>
      <c r="C626" s="48" t="s">
        <v>2591</v>
      </c>
      <c r="D626" s="102" t="s">
        <v>1065</v>
      </c>
      <c r="E626" s="51">
        <v>580000</v>
      </c>
      <c r="F626" s="97"/>
      <c r="G626" s="98"/>
      <c r="H626" s="93"/>
      <c r="I626" s="2"/>
      <c r="J626" s="51">
        <v>580000</v>
      </c>
    </row>
    <row r="627" spans="1:10" s="1" customFormat="1" x14ac:dyDescent="0.3">
      <c r="A627" s="44">
        <v>173</v>
      </c>
      <c r="B627" s="79" t="s">
        <v>2372</v>
      </c>
      <c r="C627" s="48" t="s">
        <v>2592</v>
      </c>
      <c r="D627" s="102" t="s">
        <v>1065</v>
      </c>
      <c r="E627" s="51">
        <v>580000</v>
      </c>
      <c r="F627" s="97"/>
      <c r="G627" s="98"/>
      <c r="H627" s="93"/>
      <c r="I627" s="2"/>
      <c r="J627" s="51">
        <v>580000</v>
      </c>
    </row>
    <row r="628" spans="1:10" s="1" customFormat="1" x14ac:dyDescent="0.3">
      <c r="A628" s="44">
        <v>174</v>
      </c>
      <c r="B628" s="79" t="s">
        <v>2373</v>
      </c>
      <c r="C628" s="48" t="s">
        <v>2593</v>
      </c>
      <c r="D628" s="102" t="s">
        <v>1044</v>
      </c>
      <c r="E628" s="51">
        <v>780000</v>
      </c>
      <c r="F628" s="97"/>
      <c r="G628" s="98"/>
      <c r="H628" s="93"/>
      <c r="I628" s="2"/>
      <c r="J628" s="51">
        <v>780000</v>
      </c>
    </row>
    <row r="629" spans="1:10" s="1" customFormat="1" x14ac:dyDescent="0.3">
      <c r="A629" s="44">
        <v>175</v>
      </c>
      <c r="B629" s="79" t="s">
        <v>2374</v>
      </c>
      <c r="C629" s="48" t="s">
        <v>2594</v>
      </c>
      <c r="D629" s="102" t="s">
        <v>1044</v>
      </c>
      <c r="E629" s="51">
        <v>780000</v>
      </c>
      <c r="F629" s="97"/>
      <c r="G629" s="98"/>
      <c r="H629" s="93"/>
      <c r="I629" s="2"/>
      <c r="J629" s="51">
        <v>780000</v>
      </c>
    </row>
    <row r="630" spans="1:10" s="1" customFormat="1" x14ac:dyDescent="0.3">
      <c r="A630" s="44">
        <v>176</v>
      </c>
      <c r="B630" s="79" t="s">
        <v>2375</v>
      </c>
      <c r="C630" s="48" t="s">
        <v>2595</v>
      </c>
      <c r="D630" s="102" t="s">
        <v>1044</v>
      </c>
      <c r="E630" s="51">
        <v>780000</v>
      </c>
      <c r="F630" s="97"/>
      <c r="G630" s="98"/>
      <c r="H630" s="93"/>
      <c r="I630" s="2"/>
      <c r="J630" s="51">
        <v>780000</v>
      </c>
    </row>
    <row r="631" spans="1:10" s="1" customFormat="1" x14ac:dyDescent="0.3">
      <c r="A631" s="44">
        <v>177</v>
      </c>
      <c r="B631" s="79" t="s">
        <v>2376</v>
      </c>
      <c r="C631" s="48" t="s">
        <v>2596</v>
      </c>
      <c r="D631" s="102" t="s">
        <v>1044</v>
      </c>
      <c r="E631" s="51">
        <v>780000</v>
      </c>
      <c r="F631" s="97"/>
      <c r="G631" s="98"/>
      <c r="H631" s="93"/>
      <c r="I631" s="2"/>
      <c r="J631" s="51">
        <v>780000</v>
      </c>
    </row>
    <row r="632" spans="1:10" s="1" customFormat="1" x14ac:dyDescent="0.3">
      <c r="A632" s="44">
        <v>178</v>
      </c>
      <c r="B632" s="79" t="s">
        <v>2377</v>
      </c>
      <c r="C632" s="48" t="s">
        <v>2597</v>
      </c>
      <c r="D632" s="102" t="s">
        <v>1044</v>
      </c>
      <c r="E632" s="51">
        <v>780000</v>
      </c>
      <c r="F632" s="97"/>
      <c r="G632" s="98"/>
      <c r="H632" s="93"/>
      <c r="I632" s="2"/>
      <c r="J632" s="51">
        <v>780000</v>
      </c>
    </row>
    <row r="633" spans="1:10" s="1" customFormat="1" x14ac:dyDescent="0.3">
      <c r="A633" s="44">
        <v>179</v>
      </c>
      <c r="B633" s="79" t="s">
        <v>2378</v>
      </c>
      <c r="C633" s="48" t="s">
        <v>2598</v>
      </c>
      <c r="D633" s="102" t="s">
        <v>1065</v>
      </c>
      <c r="E633" s="51">
        <v>580000</v>
      </c>
      <c r="F633" s="97"/>
      <c r="G633" s="98"/>
      <c r="H633" s="93"/>
      <c r="I633" s="51">
        <v>580000</v>
      </c>
      <c r="J633" s="2"/>
    </row>
    <row r="634" spans="1:10" s="1" customFormat="1" x14ac:dyDescent="0.3">
      <c r="A634" s="44">
        <v>180</v>
      </c>
      <c r="B634" s="79" t="s">
        <v>2379</v>
      </c>
      <c r="C634" s="48" t="s">
        <v>2599</v>
      </c>
      <c r="D634" s="102" t="s">
        <v>1065</v>
      </c>
      <c r="E634" s="51">
        <v>580000</v>
      </c>
      <c r="F634" s="97"/>
      <c r="G634" s="98"/>
      <c r="H634" s="93"/>
      <c r="I634" s="51">
        <v>580000</v>
      </c>
      <c r="J634" s="2"/>
    </row>
    <row r="635" spans="1:10" s="1" customFormat="1" x14ac:dyDescent="0.3">
      <c r="A635" s="44">
        <v>181</v>
      </c>
      <c r="B635" s="79" t="s">
        <v>2380</v>
      </c>
      <c r="C635" s="48" t="s">
        <v>2600</v>
      </c>
      <c r="D635" s="102" t="s">
        <v>1065</v>
      </c>
      <c r="E635" s="51">
        <v>580000</v>
      </c>
      <c r="F635" s="97"/>
      <c r="G635" s="98"/>
      <c r="H635" s="93"/>
      <c r="I635" s="51">
        <v>580000</v>
      </c>
      <c r="J635" s="2"/>
    </row>
    <row r="636" spans="1:10" s="1" customFormat="1" x14ac:dyDescent="0.3">
      <c r="A636" s="44">
        <v>182</v>
      </c>
      <c r="B636" s="79" t="s">
        <v>2381</v>
      </c>
      <c r="C636" s="48" t="s">
        <v>2601</v>
      </c>
      <c r="D636" s="102" t="s">
        <v>1065</v>
      </c>
      <c r="E636" s="51">
        <v>580000</v>
      </c>
      <c r="F636" s="97"/>
      <c r="G636" s="98"/>
      <c r="H636" s="93"/>
      <c r="I636" s="51">
        <v>580000</v>
      </c>
      <c r="J636" s="2"/>
    </row>
    <row r="637" spans="1:10" s="1" customFormat="1" x14ac:dyDescent="0.3">
      <c r="A637" s="44">
        <v>183</v>
      </c>
      <c r="B637" s="79" t="s">
        <v>2382</v>
      </c>
      <c r="C637" s="48" t="s">
        <v>2602</v>
      </c>
      <c r="D637" s="102" t="s">
        <v>1065</v>
      </c>
      <c r="E637" s="51">
        <v>580000</v>
      </c>
      <c r="F637" s="97"/>
      <c r="G637" s="98"/>
      <c r="H637" s="93"/>
      <c r="I637" s="51">
        <v>580000</v>
      </c>
      <c r="J637" s="2"/>
    </row>
    <row r="638" spans="1:10" s="1" customFormat="1" x14ac:dyDescent="0.3">
      <c r="A638" s="44">
        <v>184</v>
      </c>
      <c r="B638" s="79" t="s">
        <v>2383</v>
      </c>
      <c r="C638" s="48" t="s">
        <v>2603</v>
      </c>
      <c r="D638" s="102" t="s">
        <v>1065</v>
      </c>
      <c r="E638" s="51">
        <v>580000</v>
      </c>
      <c r="F638" s="116"/>
      <c r="G638" s="49"/>
      <c r="H638" s="57"/>
      <c r="I638" s="51">
        <v>580000</v>
      </c>
      <c r="J638" s="2"/>
    </row>
    <row r="639" spans="1:10" s="1" customFormat="1" x14ac:dyDescent="0.3">
      <c r="A639" s="44">
        <v>185</v>
      </c>
      <c r="B639" s="79" t="s">
        <v>2384</v>
      </c>
      <c r="C639" s="48" t="s">
        <v>2603</v>
      </c>
      <c r="D639" s="102" t="s">
        <v>1065</v>
      </c>
      <c r="E639" s="51">
        <v>580000</v>
      </c>
      <c r="F639" s="116"/>
      <c r="G639" s="49"/>
      <c r="H639" s="57"/>
      <c r="I639" s="51">
        <v>580000</v>
      </c>
      <c r="J639" s="2"/>
    </row>
    <row r="640" spans="1:10" s="1" customFormat="1" x14ac:dyDescent="0.3">
      <c r="A640" s="44">
        <v>186</v>
      </c>
      <c r="B640" s="79" t="s">
        <v>2385</v>
      </c>
      <c r="C640" s="48" t="s">
        <v>300</v>
      </c>
      <c r="D640" s="102" t="s">
        <v>1065</v>
      </c>
      <c r="E640" s="51">
        <v>580000</v>
      </c>
      <c r="F640" s="116"/>
      <c r="G640" s="49"/>
      <c r="H640" s="57"/>
      <c r="I640" s="51">
        <v>580000</v>
      </c>
      <c r="J640" s="2"/>
    </row>
    <row r="641" spans="1:10" s="1" customFormat="1" x14ac:dyDescent="0.3">
      <c r="A641" s="44">
        <v>187</v>
      </c>
      <c r="B641" s="79" t="s">
        <v>2386</v>
      </c>
      <c r="C641" s="48" t="s">
        <v>2604</v>
      </c>
      <c r="D641" s="102" t="s">
        <v>1065</v>
      </c>
      <c r="E641" s="51">
        <v>580000</v>
      </c>
      <c r="F641" s="116"/>
      <c r="G641" s="49"/>
      <c r="H641" s="57"/>
      <c r="I641" s="51">
        <v>580000</v>
      </c>
      <c r="J641" s="2"/>
    </row>
    <row r="642" spans="1:10" s="1" customFormat="1" x14ac:dyDescent="0.3">
      <c r="A642" s="44">
        <v>188</v>
      </c>
      <c r="B642" s="79" t="s">
        <v>2387</v>
      </c>
      <c r="C642" s="48" t="s">
        <v>2605</v>
      </c>
      <c r="D642" s="102" t="s">
        <v>1044</v>
      </c>
      <c r="E642" s="51">
        <v>780000</v>
      </c>
      <c r="F642" s="116"/>
      <c r="G642" s="49"/>
      <c r="H642" s="57"/>
      <c r="I642" s="51">
        <v>780000</v>
      </c>
      <c r="J642" s="2"/>
    </row>
    <row r="643" spans="1:10" s="1" customFormat="1" x14ac:dyDescent="0.3">
      <c r="A643" s="44">
        <v>189</v>
      </c>
      <c r="B643" s="79" t="s">
        <v>2388</v>
      </c>
      <c r="C643" s="48" t="s">
        <v>2606</v>
      </c>
      <c r="D643" s="102" t="s">
        <v>1044</v>
      </c>
      <c r="E643" s="51">
        <v>780000</v>
      </c>
      <c r="F643" s="116"/>
      <c r="G643" s="49"/>
      <c r="H643" s="57"/>
      <c r="I643" s="51">
        <v>780000</v>
      </c>
      <c r="J643" s="2"/>
    </row>
    <row r="644" spans="1:10" s="1" customFormat="1" x14ac:dyDescent="0.3">
      <c r="A644" s="44">
        <v>190</v>
      </c>
      <c r="B644" s="79" t="s">
        <v>2389</v>
      </c>
      <c r="C644" s="48" t="s">
        <v>2607</v>
      </c>
      <c r="D644" s="102" t="s">
        <v>1044</v>
      </c>
      <c r="E644" s="51">
        <v>780000</v>
      </c>
      <c r="F644" s="116"/>
      <c r="G644" s="49"/>
      <c r="H644" s="57"/>
      <c r="I644" s="51">
        <v>780000</v>
      </c>
      <c r="J644" s="2"/>
    </row>
    <row r="645" spans="1:10" s="1" customFormat="1" x14ac:dyDescent="0.3">
      <c r="A645" s="44">
        <v>191</v>
      </c>
      <c r="B645" s="79" t="s">
        <v>2390</v>
      </c>
      <c r="C645" s="48" t="s">
        <v>2608</v>
      </c>
      <c r="D645" s="102" t="s">
        <v>1065</v>
      </c>
      <c r="E645" s="51">
        <v>580000</v>
      </c>
      <c r="F645" s="116"/>
      <c r="G645" s="49"/>
      <c r="H645" s="57"/>
      <c r="I645" s="2"/>
      <c r="J645" s="51">
        <v>580000</v>
      </c>
    </row>
    <row r="646" spans="1:10" s="1" customFormat="1" x14ac:dyDescent="0.3">
      <c r="A646" s="44">
        <v>192</v>
      </c>
      <c r="B646" s="79" t="s">
        <v>2391</v>
      </c>
      <c r="C646" s="48" t="s">
        <v>2609</v>
      </c>
      <c r="D646" s="102" t="s">
        <v>1065</v>
      </c>
      <c r="E646" s="51">
        <v>580000</v>
      </c>
      <c r="F646" s="116"/>
      <c r="G646" s="49"/>
      <c r="H646" s="57"/>
      <c r="I646" s="2"/>
      <c r="J646" s="51">
        <v>580000</v>
      </c>
    </row>
    <row r="647" spans="1:10" s="1" customFormat="1" x14ac:dyDescent="0.3">
      <c r="A647" s="44">
        <v>193</v>
      </c>
      <c r="B647" s="79" t="s">
        <v>2392</v>
      </c>
      <c r="C647" s="48" t="s">
        <v>2610</v>
      </c>
      <c r="D647" s="102" t="s">
        <v>1065</v>
      </c>
      <c r="E647" s="51">
        <v>580000</v>
      </c>
      <c r="F647" s="116"/>
      <c r="G647" s="49"/>
      <c r="H647" s="57"/>
      <c r="I647" s="2"/>
      <c r="J647" s="51">
        <v>580000</v>
      </c>
    </row>
    <row r="648" spans="1:10" s="1" customFormat="1" x14ac:dyDescent="0.3">
      <c r="A648" s="44">
        <v>194</v>
      </c>
      <c r="B648" s="79" t="s">
        <v>2393</v>
      </c>
      <c r="C648" s="48" t="s">
        <v>2611</v>
      </c>
      <c r="D648" s="102" t="s">
        <v>1065</v>
      </c>
      <c r="E648" s="51">
        <v>580000</v>
      </c>
      <c r="F648" s="116"/>
      <c r="G648" s="49"/>
      <c r="H648" s="57"/>
      <c r="I648" s="2"/>
      <c r="J648" s="51">
        <v>580000</v>
      </c>
    </row>
    <row r="649" spans="1:10" s="1" customFormat="1" x14ac:dyDescent="0.3">
      <c r="A649" s="44">
        <v>195</v>
      </c>
      <c r="B649" s="79" t="s">
        <v>2394</v>
      </c>
      <c r="C649" s="48" t="s">
        <v>2612</v>
      </c>
      <c r="D649" s="102" t="s">
        <v>1065</v>
      </c>
      <c r="E649" s="51">
        <v>580000</v>
      </c>
      <c r="F649" s="116"/>
      <c r="G649" s="49"/>
      <c r="H649" s="57"/>
      <c r="I649" s="2"/>
      <c r="J649" s="51">
        <v>580000</v>
      </c>
    </row>
    <row r="650" spans="1:10" s="1" customFormat="1" x14ac:dyDescent="0.3">
      <c r="A650" s="44">
        <v>196</v>
      </c>
      <c r="B650" s="79" t="s">
        <v>2395</v>
      </c>
      <c r="C650" s="48" t="s">
        <v>2613</v>
      </c>
      <c r="D650" s="102" t="s">
        <v>1065</v>
      </c>
      <c r="E650" s="51">
        <v>580000</v>
      </c>
      <c r="F650" s="116"/>
      <c r="G650" s="49"/>
      <c r="H650" s="57"/>
      <c r="I650" s="2"/>
      <c r="J650" s="51">
        <v>580000</v>
      </c>
    </row>
    <row r="651" spans="1:10" s="1" customFormat="1" x14ac:dyDescent="0.3">
      <c r="A651" s="44">
        <v>197</v>
      </c>
      <c r="B651" s="79" t="s">
        <v>2396</v>
      </c>
      <c r="C651" s="48" t="s">
        <v>2614</v>
      </c>
      <c r="D651" s="102" t="s">
        <v>1065</v>
      </c>
      <c r="E651" s="51">
        <v>580000</v>
      </c>
      <c r="F651" s="116"/>
      <c r="G651" s="49"/>
      <c r="H651" s="57"/>
      <c r="I651" s="2"/>
      <c r="J651" s="51">
        <v>580000</v>
      </c>
    </row>
    <row r="652" spans="1:10" s="1" customFormat="1" x14ac:dyDescent="0.3">
      <c r="A652" s="44">
        <v>198</v>
      </c>
      <c r="B652" s="79" t="s">
        <v>2397</v>
      </c>
      <c r="C652" s="48" t="s">
        <v>2615</v>
      </c>
      <c r="D652" s="102" t="s">
        <v>1065</v>
      </c>
      <c r="E652" s="51">
        <v>580000</v>
      </c>
      <c r="F652" s="116"/>
      <c r="G652" s="49"/>
      <c r="H652" s="57"/>
      <c r="I652" s="2"/>
      <c r="J652" s="51">
        <v>580000</v>
      </c>
    </row>
    <row r="653" spans="1:10" s="1" customFormat="1" x14ac:dyDescent="0.3">
      <c r="A653" s="44">
        <v>199</v>
      </c>
      <c r="B653" s="79" t="s">
        <v>2398</v>
      </c>
      <c r="C653" s="48" t="s">
        <v>2616</v>
      </c>
      <c r="D653" s="102" t="s">
        <v>1045</v>
      </c>
      <c r="E653" s="51">
        <v>780000</v>
      </c>
      <c r="F653" s="116"/>
      <c r="G653" s="49"/>
      <c r="H653" s="57"/>
      <c r="I653" s="2"/>
      <c r="J653" s="51">
        <v>780000</v>
      </c>
    </row>
    <row r="654" spans="1:10" s="1" customFormat="1" x14ac:dyDescent="0.3">
      <c r="A654" s="44">
        <v>200</v>
      </c>
      <c r="B654" s="79" t="s">
        <v>2399</v>
      </c>
      <c r="C654" s="48" t="s">
        <v>2617</v>
      </c>
      <c r="D654" s="102" t="s">
        <v>1065</v>
      </c>
      <c r="E654" s="51">
        <v>580000</v>
      </c>
      <c r="F654" s="116"/>
      <c r="G654" s="49"/>
      <c r="H654" s="57"/>
      <c r="I654" s="2"/>
      <c r="J654" s="51">
        <v>580000</v>
      </c>
    </row>
    <row r="655" spans="1:10" s="1" customFormat="1" x14ac:dyDescent="0.3">
      <c r="A655" s="44">
        <v>201</v>
      </c>
      <c r="B655" s="79" t="s">
        <v>2400</v>
      </c>
      <c r="C655" s="48" t="s">
        <v>2618</v>
      </c>
      <c r="D655" s="102" t="s">
        <v>1065</v>
      </c>
      <c r="E655" s="51">
        <v>580000</v>
      </c>
      <c r="F655" s="116"/>
      <c r="G655" s="49"/>
      <c r="H655" s="57"/>
      <c r="I655" s="2"/>
      <c r="J655" s="51">
        <v>580000</v>
      </c>
    </row>
    <row r="656" spans="1:10" s="1" customFormat="1" x14ac:dyDescent="0.3">
      <c r="A656" s="44">
        <v>202</v>
      </c>
      <c r="B656" s="79" t="s">
        <v>2401</v>
      </c>
      <c r="C656" s="48" t="s">
        <v>2619</v>
      </c>
      <c r="D656" s="102" t="s">
        <v>104</v>
      </c>
      <c r="E656" s="51">
        <v>400000</v>
      </c>
      <c r="F656" s="116"/>
      <c r="G656" s="49"/>
      <c r="H656" s="57"/>
      <c r="I656" s="2"/>
      <c r="J656" s="51">
        <v>400000</v>
      </c>
    </row>
    <row r="657" spans="1:11" s="1" customFormat="1" x14ac:dyDescent="0.3">
      <c r="A657" s="44">
        <v>203</v>
      </c>
      <c r="B657" s="79" t="s">
        <v>2402</v>
      </c>
      <c r="C657" s="48" t="s">
        <v>2620</v>
      </c>
      <c r="D657" s="102" t="s">
        <v>1065</v>
      </c>
      <c r="E657" s="51">
        <v>580000</v>
      </c>
      <c r="F657" s="116"/>
      <c r="G657" s="49"/>
      <c r="H657" s="57"/>
      <c r="I657" s="2"/>
      <c r="J657" s="51">
        <v>580000</v>
      </c>
    </row>
    <row r="658" spans="1:11" s="1" customFormat="1" x14ac:dyDescent="0.3">
      <c r="A658" s="44">
        <v>204</v>
      </c>
      <c r="B658" s="79" t="s">
        <v>2403</v>
      </c>
      <c r="C658" s="48" t="s">
        <v>2621</v>
      </c>
      <c r="D658" s="102" t="s">
        <v>1045</v>
      </c>
      <c r="E658" s="51">
        <v>780000</v>
      </c>
      <c r="F658" s="116"/>
      <c r="G658" s="49"/>
      <c r="H658" s="57"/>
      <c r="I658" s="2"/>
      <c r="J658" s="51">
        <v>780000</v>
      </c>
      <c r="K658" s="119" t="s">
        <v>2650</v>
      </c>
    </row>
    <row r="659" spans="1:11" s="1" customFormat="1" x14ac:dyDescent="0.3">
      <c r="A659" s="44">
        <v>205</v>
      </c>
      <c r="B659" s="79" t="s">
        <v>2404</v>
      </c>
      <c r="C659" s="48" t="s">
        <v>2622</v>
      </c>
      <c r="D659" s="102" t="s">
        <v>104</v>
      </c>
      <c r="E659" s="51">
        <v>400000</v>
      </c>
      <c r="F659" s="116"/>
      <c r="G659" s="50"/>
      <c r="H659" s="57"/>
      <c r="I659" s="2"/>
      <c r="J659" s="51">
        <v>400000</v>
      </c>
    </row>
    <row r="660" spans="1:11" s="1" customFormat="1" x14ac:dyDescent="0.3">
      <c r="A660" s="44">
        <v>206</v>
      </c>
      <c r="B660" s="79" t="s">
        <v>2405</v>
      </c>
      <c r="C660" s="48" t="s">
        <v>2623</v>
      </c>
      <c r="D660" s="102" t="s">
        <v>1065</v>
      </c>
      <c r="E660" s="51">
        <v>580000</v>
      </c>
      <c r="F660" s="116"/>
      <c r="G660" s="50"/>
      <c r="H660" s="57"/>
      <c r="I660" s="2"/>
      <c r="J660" s="51">
        <v>580000</v>
      </c>
    </row>
    <row r="661" spans="1:11" s="1" customFormat="1" x14ac:dyDescent="0.3">
      <c r="A661" s="44">
        <v>207</v>
      </c>
      <c r="B661" s="79" t="s">
        <v>2406</v>
      </c>
      <c r="C661" s="48" t="s">
        <v>2624</v>
      </c>
      <c r="D661" s="102" t="s">
        <v>1065</v>
      </c>
      <c r="E661" s="51">
        <v>580000</v>
      </c>
      <c r="F661" s="117"/>
      <c r="G661" s="100"/>
      <c r="H661" s="57"/>
      <c r="I661" s="2"/>
      <c r="J661" s="51">
        <v>580000</v>
      </c>
    </row>
    <row r="662" spans="1:11" s="1" customFormat="1" x14ac:dyDescent="0.3">
      <c r="A662" s="44">
        <v>208</v>
      </c>
      <c r="B662" s="79" t="s">
        <v>2407</v>
      </c>
      <c r="C662" s="48" t="s">
        <v>2625</v>
      </c>
      <c r="D662" s="102" t="s">
        <v>1065</v>
      </c>
      <c r="E662" s="51">
        <v>580000</v>
      </c>
      <c r="F662" s="117"/>
      <c r="G662" s="100"/>
      <c r="H662" s="57"/>
      <c r="I662" s="2"/>
      <c r="J662" s="51">
        <v>580000</v>
      </c>
    </row>
    <row r="663" spans="1:11" s="1" customFormat="1" x14ac:dyDescent="0.3">
      <c r="A663" s="44">
        <v>209</v>
      </c>
      <c r="B663" s="79" t="s">
        <v>2408</v>
      </c>
      <c r="C663" s="48" t="s">
        <v>2626</v>
      </c>
      <c r="D663" s="102" t="s">
        <v>1065</v>
      </c>
      <c r="E663" s="51">
        <v>580000</v>
      </c>
      <c r="F663" s="117"/>
      <c r="G663" s="100"/>
      <c r="H663" s="57"/>
      <c r="I663" s="2"/>
      <c r="J663" s="51">
        <v>580000</v>
      </c>
    </row>
    <row r="664" spans="1:11" s="1" customFormat="1" x14ac:dyDescent="0.3">
      <c r="A664" s="44">
        <v>210</v>
      </c>
      <c r="B664" s="79" t="s">
        <v>2409</v>
      </c>
      <c r="C664" s="48" t="s">
        <v>2627</v>
      </c>
      <c r="D664" s="102" t="s">
        <v>1065</v>
      </c>
      <c r="E664" s="51">
        <v>580000</v>
      </c>
      <c r="F664" s="116"/>
      <c r="G664" s="50"/>
      <c r="H664" s="57"/>
      <c r="I664" s="2"/>
      <c r="J664" s="51">
        <v>580000</v>
      </c>
    </row>
    <row r="665" spans="1:11" s="1" customFormat="1" x14ac:dyDescent="0.3">
      <c r="A665" s="44">
        <v>211</v>
      </c>
      <c r="B665" s="79" t="s">
        <v>2410</v>
      </c>
      <c r="C665" s="48" t="s">
        <v>2628</v>
      </c>
      <c r="D665" s="102" t="s">
        <v>1065</v>
      </c>
      <c r="E665" s="51">
        <v>580000</v>
      </c>
      <c r="F665" s="116"/>
      <c r="G665" s="50"/>
      <c r="H665" s="57"/>
      <c r="I665" s="51">
        <v>580000</v>
      </c>
      <c r="J665" s="2"/>
    </row>
    <row r="666" spans="1:11" s="1" customFormat="1" x14ac:dyDescent="0.3">
      <c r="A666" s="44">
        <v>212</v>
      </c>
      <c r="B666" s="79" t="s">
        <v>2411</v>
      </c>
      <c r="C666" s="48" t="s">
        <v>2629</v>
      </c>
      <c r="D666" s="102" t="s">
        <v>1065</v>
      </c>
      <c r="E666" s="51">
        <v>580000</v>
      </c>
      <c r="F666" s="116"/>
      <c r="G666" s="50"/>
      <c r="H666" s="57"/>
      <c r="I666" s="51">
        <v>580000</v>
      </c>
      <c r="J666" s="2"/>
    </row>
    <row r="667" spans="1:11" s="1" customFormat="1" x14ac:dyDescent="0.3">
      <c r="A667" s="44">
        <v>213</v>
      </c>
      <c r="B667" s="79" t="s">
        <v>2412</v>
      </c>
      <c r="C667" s="48" t="s">
        <v>757</v>
      </c>
      <c r="D667" s="102" t="s">
        <v>1065</v>
      </c>
      <c r="E667" s="51">
        <v>580000</v>
      </c>
      <c r="F667" s="116"/>
      <c r="G667" s="50"/>
      <c r="H667" s="57"/>
      <c r="I667" s="51">
        <v>580000</v>
      </c>
      <c r="J667" s="2"/>
    </row>
    <row r="668" spans="1:11" s="1" customFormat="1" x14ac:dyDescent="0.3">
      <c r="A668" s="44">
        <v>214</v>
      </c>
      <c r="B668" s="79" t="s">
        <v>2413</v>
      </c>
      <c r="C668" s="48" t="s">
        <v>2630</v>
      </c>
      <c r="D668" s="102" t="s">
        <v>1065</v>
      </c>
      <c r="E668" s="51">
        <v>580000</v>
      </c>
      <c r="F668" s="116"/>
      <c r="G668" s="50"/>
      <c r="H668" s="57"/>
      <c r="I668" s="51">
        <v>580000</v>
      </c>
      <c r="J668" s="2"/>
    </row>
    <row r="669" spans="1:11" s="1" customFormat="1" x14ac:dyDescent="0.3">
      <c r="A669" s="44">
        <v>215</v>
      </c>
      <c r="B669" s="79" t="s">
        <v>2414</v>
      </c>
      <c r="C669" s="48" t="s">
        <v>2631</v>
      </c>
      <c r="D669" s="102" t="s">
        <v>1065</v>
      </c>
      <c r="E669" s="51">
        <v>580000</v>
      </c>
      <c r="F669" s="116"/>
      <c r="G669" s="50"/>
      <c r="H669" s="57"/>
      <c r="I669" s="51">
        <v>580000</v>
      </c>
      <c r="J669" s="2"/>
    </row>
    <row r="670" spans="1:11" s="1" customFormat="1" x14ac:dyDescent="0.3">
      <c r="A670" s="44">
        <v>216</v>
      </c>
      <c r="B670" s="79" t="s">
        <v>2415</v>
      </c>
      <c r="C670" s="48" t="s">
        <v>2632</v>
      </c>
      <c r="D670" s="102" t="s">
        <v>104</v>
      </c>
      <c r="E670" s="51">
        <v>400000</v>
      </c>
      <c r="F670" s="116"/>
      <c r="G670" s="50"/>
      <c r="H670" s="57"/>
      <c r="I670" s="51">
        <v>400000</v>
      </c>
      <c r="J670" s="2"/>
    </row>
    <row r="671" spans="1:11" s="1" customFormat="1" x14ac:dyDescent="0.3">
      <c r="A671" s="44">
        <v>217</v>
      </c>
      <c r="B671" s="79" t="s">
        <v>2416</v>
      </c>
      <c r="C671" s="48" t="s">
        <v>2633</v>
      </c>
      <c r="D671" s="102" t="s">
        <v>104</v>
      </c>
      <c r="E671" s="51">
        <v>400000</v>
      </c>
      <c r="F671" s="116"/>
      <c r="G671" s="50"/>
      <c r="H671" s="57"/>
      <c r="I671" s="51">
        <v>400000</v>
      </c>
      <c r="J671" s="2"/>
    </row>
    <row r="672" spans="1:11" s="1" customFormat="1" x14ac:dyDescent="0.3">
      <c r="A672" s="44">
        <v>218</v>
      </c>
      <c r="B672" s="79" t="s">
        <v>2417</v>
      </c>
      <c r="C672" s="48" t="s">
        <v>2634</v>
      </c>
      <c r="D672" s="102" t="s">
        <v>104</v>
      </c>
      <c r="E672" s="51">
        <v>400000</v>
      </c>
      <c r="F672" s="116"/>
      <c r="G672" s="50"/>
      <c r="H672" s="57"/>
      <c r="I672" s="51">
        <v>400000</v>
      </c>
      <c r="J672" s="2"/>
    </row>
    <row r="673" spans="1:11" s="1" customFormat="1" x14ac:dyDescent="0.3">
      <c r="A673" s="44">
        <v>219</v>
      </c>
      <c r="B673" s="79" t="s">
        <v>2418</v>
      </c>
      <c r="C673" s="48" t="s">
        <v>2635</v>
      </c>
      <c r="D673" s="102" t="s">
        <v>104</v>
      </c>
      <c r="E673" s="51">
        <v>400000</v>
      </c>
      <c r="F673" s="116"/>
      <c r="G673" s="50"/>
      <c r="H673" s="57"/>
      <c r="I673" s="51">
        <v>400000</v>
      </c>
      <c r="J673" s="2"/>
    </row>
    <row r="674" spans="1:11" s="1" customFormat="1" x14ac:dyDescent="0.3">
      <c r="A674" s="44">
        <v>220</v>
      </c>
      <c r="B674" s="79" t="s">
        <v>2419</v>
      </c>
      <c r="C674" s="48" t="s">
        <v>2636</v>
      </c>
      <c r="D674" s="102" t="s">
        <v>104</v>
      </c>
      <c r="E674" s="51">
        <v>400000</v>
      </c>
      <c r="F674" s="116"/>
      <c r="G674" s="49"/>
      <c r="H674" s="57"/>
      <c r="I674" s="51">
        <v>400000</v>
      </c>
      <c r="J674" s="2"/>
    </row>
    <row r="675" spans="1:11" s="1" customFormat="1" x14ac:dyDescent="0.3">
      <c r="A675" s="44">
        <v>221</v>
      </c>
      <c r="B675" s="79" t="s">
        <v>2420</v>
      </c>
      <c r="C675" s="48" t="s">
        <v>2637</v>
      </c>
      <c r="D675" s="102" t="s">
        <v>1065</v>
      </c>
      <c r="E675" s="51">
        <v>580000</v>
      </c>
      <c r="F675" s="116"/>
      <c r="G675" s="50"/>
      <c r="H675" s="57"/>
      <c r="I675" s="51">
        <v>580000</v>
      </c>
      <c r="J675" s="2"/>
    </row>
    <row r="676" spans="1:11" s="1" customFormat="1" x14ac:dyDescent="0.3">
      <c r="A676" s="44">
        <v>222</v>
      </c>
      <c r="B676" s="79" t="s">
        <v>2421</v>
      </c>
      <c r="C676" s="48" t="s">
        <v>2638</v>
      </c>
      <c r="D676" s="102" t="s">
        <v>1044</v>
      </c>
      <c r="E676" s="51">
        <v>780000</v>
      </c>
      <c r="F676" s="116"/>
      <c r="G676" s="50"/>
      <c r="H676" s="57"/>
      <c r="I676" s="51">
        <v>780000</v>
      </c>
      <c r="J676" s="2"/>
    </row>
    <row r="677" spans="1:11" s="1" customFormat="1" x14ac:dyDescent="0.3">
      <c r="A677" s="44">
        <v>223</v>
      </c>
      <c r="B677" s="79" t="s">
        <v>2422</v>
      </c>
      <c r="C677" s="48" t="s">
        <v>2639</v>
      </c>
      <c r="D677" s="102" t="s">
        <v>1044</v>
      </c>
      <c r="E677" s="51">
        <v>780000</v>
      </c>
      <c r="F677" s="116"/>
      <c r="G677" s="50"/>
      <c r="H677" s="57"/>
      <c r="I677" s="51">
        <v>780000</v>
      </c>
      <c r="J677" s="2"/>
    </row>
    <row r="678" spans="1:11" s="1" customFormat="1" x14ac:dyDescent="0.3">
      <c r="A678" s="44">
        <v>224</v>
      </c>
      <c r="B678" s="79" t="s">
        <v>2423</v>
      </c>
      <c r="C678" s="48" t="s">
        <v>2640</v>
      </c>
      <c r="D678" s="102" t="s">
        <v>1065</v>
      </c>
      <c r="E678" s="51">
        <v>580000</v>
      </c>
      <c r="F678" s="116"/>
      <c r="G678" s="50"/>
      <c r="H678" s="57"/>
      <c r="I678" s="51">
        <v>580000</v>
      </c>
      <c r="J678" s="2"/>
    </row>
    <row r="679" spans="1:11" s="1" customFormat="1" x14ac:dyDescent="0.3">
      <c r="A679" s="44">
        <v>225</v>
      </c>
      <c r="B679" s="79" t="s">
        <v>2424</v>
      </c>
      <c r="C679" s="48" t="s">
        <v>2641</v>
      </c>
      <c r="D679" s="102" t="s">
        <v>1065</v>
      </c>
      <c r="E679" s="51">
        <v>580000</v>
      </c>
      <c r="F679" s="116"/>
      <c r="G679" s="50"/>
      <c r="H679" s="57"/>
      <c r="I679" s="118">
        <f>SUM(I455:I678)</f>
        <v>80960730</v>
      </c>
      <c r="J679" s="51">
        <v>580000</v>
      </c>
    </row>
    <row r="680" spans="1:11" s="1" customFormat="1" x14ac:dyDescent="0.3">
      <c r="A680" s="44">
        <v>226</v>
      </c>
      <c r="B680" s="79" t="s">
        <v>2425</v>
      </c>
      <c r="C680" s="48" t="s">
        <v>2642</v>
      </c>
      <c r="D680" s="48" t="s">
        <v>1043</v>
      </c>
      <c r="E680" s="51">
        <v>640000</v>
      </c>
      <c r="F680" s="116"/>
      <c r="G680" s="101"/>
      <c r="H680" s="71"/>
      <c r="I680" s="2"/>
      <c r="J680" s="51">
        <v>640000</v>
      </c>
    </row>
    <row r="681" spans="1:11" s="1" customFormat="1" x14ac:dyDescent="0.3">
      <c r="A681" s="44">
        <v>227</v>
      </c>
      <c r="B681" s="79" t="s">
        <v>2426</v>
      </c>
      <c r="C681" s="48" t="s">
        <v>2634</v>
      </c>
      <c r="D681" s="48" t="s">
        <v>29</v>
      </c>
      <c r="E681" s="51">
        <v>560000</v>
      </c>
      <c r="F681" s="116"/>
      <c r="G681" s="101"/>
      <c r="H681" s="71"/>
      <c r="I681" s="2"/>
      <c r="J681" s="51">
        <v>560000</v>
      </c>
    </row>
    <row r="682" spans="1:11" s="1" customFormat="1" x14ac:dyDescent="0.3">
      <c r="A682" s="44">
        <v>228</v>
      </c>
      <c r="B682" s="79" t="s">
        <v>2427</v>
      </c>
      <c r="C682" s="48" t="s">
        <v>2635</v>
      </c>
      <c r="D682" s="48" t="s">
        <v>29</v>
      </c>
      <c r="E682" s="51">
        <v>560000</v>
      </c>
      <c r="F682" s="116"/>
      <c r="G682" s="50"/>
      <c r="H682" s="57"/>
      <c r="I682" s="2"/>
      <c r="J682" s="51">
        <v>560000</v>
      </c>
      <c r="K682" s="86"/>
    </row>
    <row r="683" spans="1:11" s="1" customFormat="1" x14ac:dyDescent="0.3">
      <c r="A683" s="143" t="s">
        <v>719</v>
      </c>
      <c r="B683" s="143"/>
      <c r="C683" s="143"/>
      <c r="D683" s="143"/>
      <c r="E683" s="103">
        <f>SUM(E455:E682)</f>
        <v>142735000</v>
      </c>
      <c r="F683" s="104">
        <f>SUM(F659:F682)</f>
        <v>0</v>
      </c>
      <c r="G683" s="105"/>
      <c r="H683" s="106"/>
      <c r="I683" s="2"/>
      <c r="J683" s="118">
        <f>SUM(J530:J682)</f>
        <v>61775000</v>
      </c>
    </row>
    <row r="684" spans="1:11" s="1" customFormat="1" x14ac:dyDescent="0.3">
      <c r="A684" s="144" t="s">
        <v>2648</v>
      </c>
      <c r="B684" s="144"/>
      <c r="C684" s="144"/>
      <c r="D684" s="144"/>
      <c r="E684" s="144"/>
      <c r="F684" s="144"/>
      <c r="G684" s="144"/>
      <c r="H684" s="144"/>
      <c r="I684" s="2"/>
      <c r="J684" s="2"/>
    </row>
    <row r="685" spans="1:11" s="1" customFormat="1" x14ac:dyDescent="0.3">
      <c r="A685" s="145" t="s">
        <v>2649</v>
      </c>
      <c r="B685" s="145"/>
      <c r="C685" s="145"/>
      <c r="D685" s="145"/>
      <c r="E685" s="145"/>
      <c r="F685" s="145"/>
      <c r="G685" s="145"/>
      <c r="H685" s="145"/>
      <c r="I685" s="2"/>
      <c r="J685" s="2"/>
    </row>
    <row r="686" spans="1:11" s="1" customFormat="1" x14ac:dyDescent="0.3">
      <c r="A686" s="141" t="s">
        <v>721</v>
      </c>
      <c r="B686" s="141"/>
      <c r="C686" s="108" t="s">
        <v>722</v>
      </c>
      <c r="D686" s="141" t="s">
        <v>723</v>
      </c>
      <c r="E686" s="141"/>
      <c r="F686" s="142" t="s">
        <v>724</v>
      </c>
      <c r="G686" s="142"/>
      <c r="H686" s="142"/>
      <c r="I686" s="2"/>
      <c r="J686" s="2"/>
    </row>
    <row r="687" spans="1:11" s="1" customFormat="1" x14ac:dyDescent="0.3">
      <c r="A687" s="108"/>
      <c r="B687" s="108"/>
      <c r="C687" s="108"/>
      <c r="D687" s="108"/>
      <c r="E687" s="108"/>
      <c r="F687" s="109"/>
      <c r="G687" s="10"/>
      <c r="H687" s="5"/>
      <c r="I687" s="2"/>
      <c r="J687" s="2"/>
    </row>
    <row r="688" spans="1:11" s="1" customFormat="1" x14ac:dyDescent="0.3">
      <c r="A688" s="108"/>
      <c r="B688" s="108"/>
      <c r="C688" s="108"/>
      <c r="D688" s="108"/>
      <c r="E688" s="108"/>
      <c r="F688" s="109"/>
      <c r="G688" s="10"/>
      <c r="H688" s="5"/>
      <c r="I688" s="2"/>
      <c r="J688" s="2"/>
    </row>
    <row r="689" spans="1:10" s="1" customFormat="1" x14ac:dyDescent="0.3">
      <c r="A689" s="108"/>
      <c r="B689" s="108"/>
      <c r="C689" s="108"/>
      <c r="D689" s="108"/>
      <c r="E689" s="108"/>
      <c r="F689" s="109"/>
      <c r="G689" s="10"/>
      <c r="H689" s="5"/>
      <c r="I689" s="2"/>
      <c r="J689" s="2"/>
    </row>
    <row r="690" spans="1:10" s="1" customFormat="1" x14ac:dyDescent="0.3">
      <c r="A690" s="108"/>
      <c r="B690" s="108"/>
      <c r="C690" s="108" t="s">
        <v>725</v>
      </c>
      <c r="D690" s="141" t="s">
        <v>726</v>
      </c>
      <c r="E690" s="141"/>
      <c r="F690" s="142" t="s">
        <v>727</v>
      </c>
      <c r="G690" s="142"/>
      <c r="H690" s="142"/>
      <c r="I690" s="2"/>
      <c r="J690" s="2"/>
    </row>
    <row r="691" spans="1:10" s="1" customFormat="1" x14ac:dyDescent="0.3">
      <c r="A691" s="108"/>
      <c r="B691" s="108"/>
      <c r="C691" s="108"/>
      <c r="D691" s="108"/>
      <c r="E691" s="108"/>
      <c r="F691" s="109"/>
      <c r="G691" s="109"/>
      <c r="H691" s="109"/>
      <c r="I691" s="2"/>
      <c r="J691" s="2"/>
    </row>
    <row r="692" spans="1:10" s="1" customFormat="1" x14ac:dyDescent="0.3">
      <c r="A692" s="3"/>
      <c r="B692" s="3"/>
      <c r="C692" s="4"/>
      <c r="D692" s="108"/>
      <c r="E692" s="108"/>
      <c r="F692" s="109"/>
      <c r="G692" s="10"/>
      <c r="H692" s="5"/>
      <c r="I692" s="2"/>
      <c r="J692" s="2"/>
    </row>
    <row r="693" spans="1:10" s="1" customFormat="1" x14ac:dyDescent="0.3">
      <c r="A693" s="3"/>
      <c r="B693" s="3" t="s">
        <v>728</v>
      </c>
      <c r="C693" s="3"/>
      <c r="D693" s="5"/>
      <c r="E693" s="8"/>
      <c r="F693" s="5"/>
      <c r="G693" s="11"/>
      <c r="H693" s="5"/>
      <c r="I693" s="2"/>
      <c r="J693" s="2"/>
    </row>
    <row r="694" spans="1:10" s="1" customFormat="1" x14ac:dyDescent="0.3">
      <c r="A694" s="3"/>
      <c r="B694" s="3" t="s">
        <v>2643</v>
      </c>
      <c r="C694" s="3"/>
      <c r="D694" s="5"/>
      <c r="E694" s="8"/>
      <c r="F694" s="5"/>
      <c r="G694" s="19"/>
      <c r="H694" s="5"/>
      <c r="I694" s="2"/>
      <c r="J694" s="2"/>
    </row>
    <row r="695" spans="1:10" s="1" customFormat="1" x14ac:dyDescent="0.3">
      <c r="A695" s="3"/>
      <c r="B695" s="3" t="s">
        <v>2645</v>
      </c>
      <c r="C695" s="3"/>
      <c r="D695" s="5"/>
      <c r="E695" s="5"/>
      <c r="F695" s="5"/>
      <c r="G695" s="19"/>
      <c r="H695" s="5"/>
      <c r="I695" s="2"/>
      <c r="J695" s="2"/>
    </row>
    <row r="696" spans="1:10" s="1" customFormat="1" x14ac:dyDescent="0.3">
      <c r="A696" s="2"/>
      <c r="B696" s="16" t="s">
        <v>2644</v>
      </c>
      <c r="C696" s="2"/>
      <c r="D696" s="2"/>
      <c r="E696" s="2"/>
      <c r="F696" s="2"/>
      <c r="G696" s="2"/>
      <c r="H696" s="2"/>
      <c r="I696" s="2"/>
      <c r="J696" s="2"/>
    </row>
    <row r="697" spans="1:10" s="1" customFormat="1" x14ac:dyDescent="0.3">
      <c r="A697" s="2"/>
      <c r="B697" s="16" t="s">
        <v>2647</v>
      </c>
      <c r="C697" s="2"/>
      <c r="D697" s="2"/>
      <c r="E697" s="2"/>
      <c r="F697" s="2"/>
      <c r="G697" s="2"/>
      <c r="H697" s="2"/>
      <c r="I697" s="2"/>
      <c r="J697" s="2"/>
    </row>
    <row r="698" spans="1:10" s="1" customFormat="1" x14ac:dyDescent="0.3">
      <c r="A698" s="2"/>
      <c r="B698" s="16"/>
      <c r="C698" s="2"/>
      <c r="D698" s="2"/>
      <c r="E698" s="2"/>
      <c r="F698" s="2"/>
      <c r="G698" s="2"/>
      <c r="H698" s="2"/>
      <c r="I698" s="2"/>
      <c r="J698" s="2"/>
    </row>
    <row r="699" spans="1:10" s="1" customFormat="1" x14ac:dyDescent="0.3">
      <c r="A699" s="2"/>
      <c r="B699" s="16"/>
      <c r="C699" s="2"/>
      <c r="D699" s="2"/>
      <c r="E699" s="2"/>
      <c r="F699" s="2"/>
      <c r="G699" s="2"/>
      <c r="H699" s="2"/>
      <c r="I699" s="2"/>
      <c r="J699" s="2"/>
    </row>
    <row r="700" spans="1:10" s="1" customFormat="1" x14ac:dyDescent="0.3">
      <c r="A700" s="2"/>
      <c r="B700" s="16"/>
      <c r="C700" s="2"/>
      <c r="D700" s="2"/>
      <c r="E700" s="2"/>
      <c r="F700" s="2"/>
      <c r="G700" s="2"/>
      <c r="H700" s="2"/>
      <c r="I700" s="2"/>
      <c r="J700" s="2"/>
    </row>
    <row r="701" spans="1:10" s="1" customFormat="1" x14ac:dyDescent="0.3">
      <c r="A701" s="2"/>
      <c r="B701" s="16"/>
      <c r="C701" s="2"/>
      <c r="D701" s="2"/>
      <c r="E701" s="2"/>
      <c r="F701" s="2"/>
      <c r="G701" s="2"/>
      <c r="H701" s="2"/>
      <c r="I701" s="2"/>
      <c r="J701" s="2"/>
    </row>
    <row r="702" spans="1:10" s="1" customFormat="1" x14ac:dyDescent="0.3">
      <c r="A702" s="2"/>
      <c r="B702" s="16"/>
      <c r="C702" s="2"/>
      <c r="D702" s="2"/>
      <c r="E702" s="2"/>
      <c r="F702" s="2"/>
      <c r="G702" s="2"/>
      <c r="H702" s="2"/>
      <c r="I702" s="2"/>
      <c r="J702" s="2"/>
    </row>
    <row r="703" spans="1:10" s="1" customFormat="1" x14ac:dyDescent="0.3">
      <c r="A703" s="2"/>
      <c r="B703" s="16"/>
      <c r="C703" s="2"/>
      <c r="D703" s="2"/>
      <c r="E703" s="2"/>
      <c r="F703" s="2"/>
      <c r="G703" s="2"/>
      <c r="H703" s="2"/>
      <c r="I703" s="2"/>
      <c r="J703" s="2"/>
    </row>
    <row r="704" spans="1:10" s="1" customFormat="1" x14ac:dyDescent="0.3">
      <c r="A704" s="2"/>
      <c r="B704" s="16"/>
      <c r="C704" s="2"/>
      <c r="D704" s="2"/>
      <c r="E704" s="2"/>
      <c r="F704" s="2"/>
      <c r="G704" s="2"/>
      <c r="H704" s="2"/>
      <c r="I704" s="2"/>
      <c r="J704" s="2"/>
    </row>
    <row r="705" spans="1:10" s="1" customFormat="1" x14ac:dyDescent="0.3">
      <c r="A705" s="2"/>
      <c r="B705" s="16"/>
      <c r="C705" s="2"/>
      <c r="D705" s="2"/>
      <c r="E705" s="2"/>
      <c r="F705" s="2"/>
      <c r="G705" s="2"/>
      <c r="H705" s="2"/>
      <c r="I705" s="2"/>
      <c r="J705" s="2"/>
    </row>
    <row r="706" spans="1:10" s="1" customFormat="1" x14ac:dyDescent="0.3">
      <c r="A706" s="2"/>
      <c r="B706" s="16"/>
      <c r="C706" s="2"/>
      <c r="D706" s="2"/>
      <c r="E706" s="2"/>
      <c r="F706" s="2"/>
      <c r="G706" s="2"/>
      <c r="H706" s="2"/>
      <c r="I706" s="2"/>
      <c r="J706" s="2"/>
    </row>
    <row r="707" spans="1:10" s="1" customFormat="1" x14ac:dyDescent="0.3">
      <c r="A707" s="2"/>
      <c r="B707" s="16"/>
      <c r="C707" s="2"/>
      <c r="D707" s="2"/>
      <c r="E707" s="2"/>
      <c r="F707" s="2"/>
      <c r="G707" s="2"/>
      <c r="H707" s="2"/>
      <c r="I707" s="2"/>
      <c r="J707" s="2"/>
    </row>
    <row r="708" spans="1:10" s="1" customFormat="1" x14ac:dyDescent="0.3">
      <c r="A708" s="2"/>
      <c r="B708" s="16"/>
      <c r="C708" s="2"/>
      <c r="D708" s="2"/>
      <c r="E708" s="2"/>
      <c r="F708" s="2"/>
      <c r="G708" s="2"/>
      <c r="H708" s="2"/>
      <c r="I708" s="2"/>
      <c r="J708" s="2"/>
    </row>
    <row r="709" spans="1:10" s="1" customFormat="1" x14ac:dyDescent="0.3">
      <c r="A709" s="2"/>
      <c r="B709" s="16"/>
      <c r="C709" s="2"/>
      <c r="D709" s="2"/>
      <c r="E709" s="2"/>
      <c r="F709" s="2"/>
      <c r="G709" s="2"/>
      <c r="H709" s="2"/>
      <c r="I709" s="2"/>
      <c r="J709" s="2"/>
    </row>
    <row r="710" spans="1:10" s="1" customFormat="1" x14ac:dyDescent="0.3">
      <c r="A710" s="2"/>
      <c r="B710" s="16"/>
      <c r="C710" s="2"/>
      <c r="D710" s="2"/>
      <c r="E710" s="2"/>
      <c r="F710" s="2"/>
      <c r="G710" s="2"/>
      <c r="H710" s="2"/>
      <c r="I710" s="2"/>
      <c r="J710" s="2"/>
    </row>
    <row r="711" spans="1:10" s="1" customFormat="1" x14ac:dyDescent="0.3">
      <c r="A711" s="2"/>
      <c r="B711" s="16"/>
      <c r="C711" s="2"/>
      <c r="D711" s="2"/>
      <c r="E711" s="2"/>
      <c r="F711" s="2"/>
      <c r="G711" s="2"/>
      <c r="H711" s="2"/>
      <c r="I711" s="2"/>
      <c r="J711" s="2"/>
    </row>
    <row r="712" spans="1:10" s="1" customFormat="1" x14ac:dyDescent="0.3">
      <c r="A712" s="2"/>
      <c r="B712" s="16"/>
      <c r="C712" s="2"/>
      <c r="D712" s="2"/>
      <c r="E712" s="2"/>
      <c r="F712" s="2"/>
      <c r="G712" s="2"/>
      <c r="H712" s="2"/>
      <c r="I712" s="2"/>
      <c r="J712" s="2"/>
    </row>
    <row r="713" spans="1:10" s="1" customFormat="1" x14ac:dyDescent="0.3"/>
    <row r="714" spans="1:10" s="1" customFormat="1" x14ac:dyDescent="0.3"/>
    <row r="715" spans="1:10" s="1" customFormat="1" x14ac:dyDescent="0.3"/>
    <row r="716" spans="1:10" s="1" customFormat="1" x14ac:dyDescent="0.3"/>
    <row r="717" spans="1:10" s="1" customFormat="1" x14ac:dyDescent="0.3"/>
    <row r="718" spans="1:10" s="1" customFormat="1" ht="15.6" x14ac:dyDescent="0.3">
      <c r="A718" s="146" t="s">
        <v>0</v>
      </c>
      <c r="B718" s="146"/>
      <c r="C718" s="146"/>
      <c r="D718" s="146"/>
      <c r="E718" s="146"/>
      <c r="F718" s="146"/>
      <c r="G718" s="146"/>
      <c r="H718" s="146"/>
    </row>
    <row r="719" spans="1:10" s="1" customFormat="1" ht="15.6" x14ac:dyDescent="0.3">
      <c r="A719" s="147" t="s">
        <v>1</v>
      </c>
      <c r="B719" s="147"/>
      <c r="C719" s="147"/>
      <c r="D719" s="147"/>
      <c r="E719" s="147"/>
      <c r="F719" s="147"/>
      <c r="G719" s="147"/>
      <c r="H719" s="147"/>
    </row>
    <row r="720" spans="1:10" s="1" customFormat="1" ht="15.6" x14ac:dyDescent="0.3">
      <c r="A720" s="91"/>
      <c r="B720" s="91"/>
      <c r="C720" s="91"/>
      <c r="D720" s="91"/>
      <c r="E720" s="91"/>
      <c r="F720" s="91"/>
      <c r="G720" s="9"/>
      <c r="H720" s="2"/>
    </row>
    <row r="721" spans="1:11" s="1" customFormat="1" ht="26.4" customHeight="1" x14ac:dyDescent="0.3">
      <c r="A721" s="148" t="s">
        <v>1438</v>
      </c>
      <c r="B721" s="148"/>
      <c r="C721" s="148"/>
      <c r="D721" s="148"/>
      <c r="E721" s="148"/>
      <c r="F721" s="148"/>
      <c r="G721" s="148"/>
      <c r="H721" s="148"/>
    </row>
    <row r="722" spans="1:11" s="1" customFormat="1" ht="17.399999999999999" x14ac:dyDescent="0.3">
      <c r="A722" s="92"/>
      <c r="B722" s="92"/>
      <c r="C722" s="92"/>
      <c r="D722" s="107"/>
      <c r="E722" s="92"/>
      <c r="F722" s="92"/>
      <c r="G722" s="92"/>
      <c r="H722" s="92"/>
    </row>
    <row r="723" spans="1:11" s="1" customFormat="1" x14ac:dyDescent="0.3">
      <c r="A723" s="149" t="s">
        <v>3</v>
      </c>
      <c r="B723" s="149" t="s">
        <v>4</v>
      </c>
      <c r="C723" s="161" t="s">
        <v>5</v>
      </c>
      <c r="D723" s="149" t="s">
        <v>6</v>
      </c>
      <c r="E723" s="149" t="s">
        <v>7</v>
      </c>
      <c r="F723" s="149"/>
      <c r="G723" s="149" t="s">
        <v>8</v>
      </c>
      <c r="H723" s="149"/>
    </row>
    <row r="724" spans="1:11" s="1" customFormat="1" x14ac:dyDescent="0.3">
      <c r="A724" s="149"/>
      <c r="B724" s="154"/>
      <c r="C724" s="162"/>
      <c r="D724" s="154"/>
      <c r="E724" s="88" t="s">
        <v>9</v>
      </c>
      <c r="F724" s="73" t="s">
        <v>10</v>
      </c>
      <c r="G724" s="74" t="s">
        <v>11</v>
      </c>
      <c r="H724" s="6" t="s">
        <v>12</v>
      </c>
    </row>
    <row r="725" spans="1:11" s="1" customFormat="1" x14ac:dyDescent="0.3">
      <c r="A725" s="44">
        <v>1</v>
      </c>
      <c r="B725" s="79" t="s">
        <v>1439</v>
      </c>
      <c r="C725" s="94" t="s">
        <v>1820</v>
      </c>
      <c r="D725" s="95" t="s">
        <v>1049</v>
      </c>
      <c r="E725" s="96">
        <v>935000</v>
      </c>
      <c r="F725" s="97"/>
      <c r="G725" s="98"/>
      <c r="H725" s="93"/>
      <c r="I725" s="96">
        <v>935000</v>
      </c>
    </row>
    <row r="726" spans="1:11" s="1" customFormat="1" x14ac:dyDescent="0.3">
      <c r="A726" s="44">
        <v>2</v>
      </c>
      <c r="B726" s="79" t="s">
        <v>1440</v>
      </c>
      <c r="C726" s="94" t="s">
        <v>1821</v>
      </c>
      <c r="D726" s="95" t="s">
        <v>1049</v>
      </c>
      <c r="E726" s="96">
        <v>935000</v>
      </c>
      <c r="F726" s="97"/>
      <c r="G726" s="98"/>
      <c r="H726" s="93"/>
      <c r="I726" s="96">
        <v>935000</v>
      </c>
    </row>
    <row r="727" spans="1:11" s="1" customFormat="1" x14ac:dyDescent="0.3">
      <c r="A727" s="44">
        <v>3</v>
      </c>
      <c r="B727" s="79" t="s">
        <v>1441</v>
      </c>
      <c r="C727" s="94" t="s">
        <v>1822</v>
      </c>
      <c r="D727" s="95" t="s">
        <v>2181</v>
      </c>
      <c r="E727" s="96">
        <v>580000</v>
      </c>
      <c r="F727" s="97"/>
      <c r="G727" s="98"/>
      <c r="H727" s="93"/>
      <c r="I727" s="96">
        <v>580000</v>
      </c>
      <c r="K727" s="1" t="s">
        <v>1065</v>
      </c>
    </row>
    <row r="728" spans="1:11" s="1" customFormat="1" x14ac:dyDescent="0.3">
      <c r="A728" s="44">
        <v>4</v>
      </c>
      <c r="B728" s="79" t="s">
        <v>1442</v>
      </c>
      <c r="C728" s="95" t="s">
        <v>1823</v>
      </c>
      <c r="D728" s="95" t="s">
        <v>2181</v>
      </c>
      <c r="E728" s="96">
        <v>580000</v>
      </c>
      <c r="F728" s="97"/>
      <c r="G728" s="98"/>
      <c r="H728" s="93"/>
      <c r="I728" s="96">
        <v>580000</v>
      </c>
      <c r="K728" s="1" t="s">
        <v>1044</v>
      </c>
    </row>
    <row r="729" spans="1:11" s="1" customFormat="1" x14ac:dyDescent="0.3">
      <c r="A729" s="44">
        <v>5</v>
      </c>
      <c r="B729" s="79" t="s">
        <v>1443</v>
      </c>
      <c r="C729" s="95" t="s">
        <v>1824</v>
      </c>
      <c r="D729" s="95" t="s">
        <v>2181</v>
      </c>
      <c r="E729" s="96">
        <v>580000</v>
      </c>
      <c r="F729" s="97"/>
      <c r="G729" s="98"/>
      <c r="H729" s="93"/>
      <c r="I729" s="96">
        <v>580000</v>
      </c>
      <c r="K729" s="1" t="s">
        <v>1045</v>
      </c>
    </row>
    <row r="730" spans="1:11" s="1" customFormat="1" x14ac:dyDescent="0.3">
      <c r="A730" s="44">
        <v>6</v>
      </c>
      <c r="B730" s="79" t="s">
        <v>1444</v>
      </c>
      <c r="C730" s="95" t="s">
        <v>1825</v>
      </c>
      <c r="D730" s="95" t="s">
        <v>2181</v>
      </c>
      <c r="E730" s="96">
        <v>580000</v>
      </c>
      <c r="F730" s="97"/>
      <c r="G730" s="98"/>
      <c r="H730" s="93"/>
      <c r="I730" s="96">
        <v>580000</v>
      </c>
    </row>
    <row r="731" spans="1:11" s="1" customFormat="1" x14ac:dyDescent="0.3">
      <c r="A731" s="44">
        <v>7</v>
      </c>
      <c r="B731" s="79" t="s">
        <v>1445</v>
      </c>
      <c r="C731" s="94" t="s">
        <v>1826</v>
      </c>
      <c r="D731" s="95" t="s">
        <v>2181</v>
      </c>
      <c r="E731" s="96">
        <v>580000</v>
      </c>
      <c r="F731" s="97"/>
      <c r="G731" s="98"/>
      <c r="H731" s="93"/>
      <c r="I731" s="96">
        <v>580000</v>
      </c>
    </row>
    <row r="732" spans="1:11" s="1" customFormat="1" x14ac:dyDescent="0.3">
      <c r="A732" s="44">
        <v>8</v>
      </c>
      <c r="B732" s="79" t="s">
        <v>1446</v>
      </c>
      <c r="C732" s="94" t="s">
        <v>1827</v>
      </c>
      <c r="D732" s="95" t="s">
        <v>2181</v>
      </c>
      <c r="E732" s="96">
        <v>580000</v>
      </c>
      <c r="F732" s="97"/>
      <c r="G732" s="98"/>
      <c r="H732" s="93"/>
      <c r="I732" s="96">
        <v>580000</v>
      </c>
    </row>
    <row r="733" spans="1:11" s="1" customFormat="1" x14ac:dyDescent="0.3">
      <c r="A733" s="44">
        <v>9</v>
      </c>
      <c r="B733" s="79" t="s">
        <v>1447</v>
      </c>
      <c r="C733" s="94" t="s">
        <v>1828</v>
      </c>
      <c r="D733" s="95" t="s">
        <v>76</v>
      </c>
      <c r="E733" s="96">
        <v>780000</v>
      </c>
      <c r="F733" s="97"/>
      <c r="G733" s="98"/>
      <c r="H733" s="93"/>
      <c r="I733" s="96">
        <v>780000</v>
      </c>
    </row>
    <row r="734" spans="1:11" s="1" customFormat="1" x14ac:dyDescent="0.3">
      <c r="A734" s="44">
        <v>10</v>
      </c>
      <c r="B734" s="79" t="s">
        <v>1448</v>
      </c>
      <c r="C734" s="94" t="s">
        <v>1829</v>
      </c>
      <c r="D734" s="95" t="s">
        <v>2181</v>
      </c>
      <c r="E734" s="96">
        <v>580000</v>
      </c>
      <c r="F734" s="97"/>
      <c r="G734" s="98"/>
      <c r="H734" s="93"/>
      <c r="I734" s="96">
        <v>580000</v>
      </c>
    </row>
    <row r="735" spans="1:11" s="1" customFormat="1" x14ac:dyDescent="0.3">
      <c r="A735" s="44">
        <v>11</v>
      </c>
      <c r="B735" s="79" t="s">
        <v>1449</v>
      </c>
      <c r="C735" s="94" t="s">
        <v>1830</v>
      </c>
      <c r="D735" s="95" t="s">
        <v>2181</v>
      </c>
      <c r="E735" s="96">
        <v>580000</v>
      </c>
      <c r="F735" s="97"/>
      <c r="G735" s="98"/>
      <c r="H735" s="93"/>
      <c r="I735" s="96">
        <v>580000</v>
      </c>
    </row>
    <row r="736" spans="1:11" s="1" customFormat="1" x14ac:dyDescent="0.3">
      <c r="A736" s="44">
        <v>12</v>
      </c>
      <c r="B736" s="79" t="s">
        <v>1450</v>
      </c>
      <c r="C736" s="94" t="s">
        <v>1831</v>
      </c>
      <c r="D736" s="95" t="s">
        <v>97</v>
      </c>
      <c r="E736" s="96">
        <v>640000</v>
      </c>
      <c r="F736" s="97"/>
      <c r="G736" s="98"/>
      <c r="H736" s="93"/>
      <c r="I736" s="96">
        <v>640000</v>
      </c>
    </row>
    <row r="737" spans="1:10" s="1" customFormat="1" x14ac:dyDescent="0.3">
      <c r="A737" s="44">
        <v>13</v>
      </c>
      <c r="B737" s="79" t="s">
        <v>1451</v>
      </c>
      <c r="C737" s="94" t="s">
        <v>1832</v>
      </c>
      <c r="D737" s="95" t="s">
        <v>97</v>
      </c>
      <c r="E737" s="96">
        <v>640000</v>
      </c>
      <c r="F737" s="97"/>
      <c r="G737" s="98"/>
      <c r="H737" s="93"/>
      <c r="I737" s="96">
        <v>640000</v>
      </c>
    </row>
    <row r="738" spans="1:10" s="1" customFormat="1" x14ac:dyDescent="0.3">
      <c r="A738" s="44">
        <v>14</v>
      </c>
      <c r="B738" s="79" t="s">
        <v>1452</v>
      </c>
      <c r="C738" s="94" t="s">
        <v>1833</v>
      </c>
      <c r="D738" s="95" t="s">
        <v>97</v>
      </c>
      <c r="E738" s="96">
        <v>640000</v>
      </c>
      <c r="F738" s="97"/>
      <c r="G738" s="98"/>
      <c r="H738" s="93"/>
      <c r="I738" s="96">
        <v>640000</v>
      </c>
    </row>
    <row r="739" spans="1:10" s="1" customFormat="1" x14ac:dyDescent="0.3">
      <c r="A739" s="44">
        <v>15</v>
      </c>
      <c r="B739" s="79" t="s">
        <v>1453</v>
      </c>
      <c r="C739" s="94" t="s">
        <v>1834</v>
      </c>
      <c r="D739" s="95" t="s">
        <v>97</v>
      </c>
      <c r="E739" s="96">
        <v>640000</v>
      </c>
      <c r="F739" s="97"/>
      <c r="G739" s="98"/>
      <c r="H739" s="93"/>
      <c r="I739" s="96">
        <v>640000</v>
      </c>
    </row>
    <row r="740" spans="1:10" s="1" customFormat="1" x14ac:dyDescent="0.3">
      <c r="A740" s="44">
        <v>16</v>
      </c>
      <c r="B740" s="79" t="s">
        <v>1454</v>
      </c>
      <c r="C740" s="94" t="s">
        <v>1835</v>
      </c>
      <c r="D740" s="95" t="s">
        <v>97</v>
      </c>
      <c r="E740" s="96">
        <v>640000</v>
      </c>
      <c r="F740" s="97"/>
      <c r="G740" s="98"/>
      <c r="H740" s="93"/>
      <c r="I740" s="96">
        <v>640000</v>
      </c>
    </row>
    <row r="741" spans="1:10" s="1" customFormat="1" x14ac:dyDescent="0.3">
      <c r="A741" s="44">
        <v>17</v>
      </c>
      <c r="B741" s="79" t="s">
        <v>1455</v>
      </c>
      <c r="C741" s="94" t="s">
        <v>1836</v>
      </c>
      <c r="D741" s="95" t="s">
        <v>2181</v>
      </c>
      <c r="E741" s="96">
        <v>580000</v>
      </c>
      <c r="F741" s="97"/>
      <c r="G741" s="98"/>
      <c r="H741" s="93"/>
      <c r="I741" s="96">
        <v>580000</v>
      </c>
    </row>
    <row r="742" spans="1:10" s="1" customFormat="1" x14ac:dyDescent="0.3">
      <c r="A742" s="44">
        <v>18</v>
      </c>
      <c r="B742" s="79" t="s">
        <v>1456</v>
      </c>
      <c r="C742" s="94" t="s">
        <v>1837</v>
      </c>
      <c r="D742" s="95" t="s">
        <v>2181</v>
      </c>
      <c r="E742" s="96">
        <v>580000</v>
      </c>
      <c r="F742" s="97"/>
      <c r="G742" s="98"/>
      <c r="H742" s="93"/>
      <c r="I742" s="96">
        <v>580000</v>
      </c>
    </row>
    <row r="743" spans="1:10" s="1" customFormat="1" x14ac:dyDescent="0.3">
      <c r="A743" s="44">
        <v>19</v>
      </c>
      <c r="B743" s="79" t="s">
        <v>1457</v>
      </c>
      <c r="C743" s="94" t="s">
        <v>1838</v>
      </c>
      <c r="D743" s="95" t="s">
        <v>76</v>
      </c>
      <c r="E743" s="96">
        <v>780000</v>
      </c>
      <c r="F743" s="97"/>
      <c r="G743" s="98"/>
      <c r="H743" s="93"/>
      <c r="I743" s="96">
        <v>780000</v>
      </c>
    </row>
    <row r="744" spans="1:10" s="1" customFormat="1" x14ac:dyDescent="0.3">
      <c r="A744" s="44">
        <v>20</v>
      </c>
      <c r="B744" s="79" t="s">
        <v>1458</v>
      </c>
      <c r="C744" s="94" t="s">
        <v>1839</v>
      </c>
      <c r="D744" s="95" t="s">
        <v>97</v>
      </c>
      <c r="E744" s="96">
        <v>640000</v>
      </c>
      <c r="F744" s="97"/>
      <c r="G744" s="98"/>
      <c r="H744" s="93"/>
      <c r="I744" s="96">
        <v>640000</v>
      </c>
    </row>
    <row r="745" spans="1:10" s="1" customFormat="1" x14ac:dyDescent="0.3">
      <c r="A745" s="44">
        <v>21</v>
      </c>
      <c r="B745" s="79" t="s">
        <v>1459</v>
      </c>
      <c r="C745" s="94" t="s">
        <v>1840</v>
      </c>
      <c r="D745" s="95" t="s">
        <v>104</v>
      </c>
      <c r="E745" s="96">
        <v>400000</v>
      </c>
      <c r="F745" s="97"/>
      <c r="G745" s="98"/>
      <c r="H745" s="93"/>
      <c r="J745" s="96">
        <v>400000</v>
      </c>
    </row>
    <row r="746" spans="1:10" s="1" customFormat="1" x14ac:dyDescent="0.3">
      <c r="A746" s="44">
        <v>22</v>
      </c>
      <c r="B746" s="79" t="s">
        <v>1460</v>
      </c>
      <c r="C746" s="94" t="s">
        <v>1841</v>
      </c>
      <c r="D746" s="95" t="s">
        <v>2181</v>
      </c>
      <c r="E746" s="96">
        <v>580000</v>
      </c>
      <c r="F746" s="97"/>
      <c r="G746" s="98"/>
      <c r="H746" s="93"/>
      <c r="J746" s="96">
        <v>580000</v>
      </c>
    </row>
    <row r="747" spans="1:10" s="1" customFormat="1" x14ac:dyDescent="0.3">
      <c r="A747" s="44">
        <v>23</v>
      </c>
      <c r="B747" s="79" t="s">
        <v>1461</v>
      </c>
      <c r="C747" s="94" t="s">
        <v>1842</v>
      </c>
      <c r="D747" s="95" t="s">
        <v>2181</v>
      </c>
      <c r="E747" s="96">
        <v>580000</v>
      </c>
      <c r="F747" s="97"/>
      <c r="G747" s="98"/>
      <c r="H747" s="93"/>
      <c r="J747" s="96">
        <v>580000</v>
      </c>
    </row>
    <row r="748" spans="1:10" s="1" customFormat="1" x14ac:dyDescent="0.3">
      <c r="A748" s="44">
        <v>24</v>
      </c>
      <c r="B748" s="79" t="s">
        <v>1462</v>
      </c>
      <c r="C748" s="94" t="s">
        <v>1843</v>
      </c>
      <c r="D748" s="95" t="s">
        <v>2181</v>
      </c>
      <c r="E748" s="96">
        <v>580000</v>
      </c>
      <c r="F748" s="97"/>
      <c r="G748" s="98"/>
      <c r="H748" s="93"/>
      <c r="J748" s="96">
        <v>580000</v>
      </c>
    </row>
    <row r="749" spans="1:10" s="1" customFormat="1" x14ac:dyDescent="0.3">
      <c r="A749" s="44">
        <v>25</v>
      </c>
      <c r="B749" s="79" t="s">
        <v>1463</v>
      </c>
      <c r="C749" s="94" t="s">
        <v>1844</v>
      </c>
      <c r="D749" s="95" t="s">
        <v>2181</v>
      </c>
      <c r="E749" s="96">
        <v>580000</v>
      </c>
      <c r="F749" s="97"/>
      <c r="G749" s="98"/>
      <c r="H749" s="93"/>
      <c r="J749" s="96">
        <v>580000</v>
      </c>
    </row>
    <row r="750" spans="1:10" s="1" customFormat="1" x14ac:dyDescent="0.3">
      <c r="A750" s="44">
        <v>26</v>
      </c>
      <c r="B750" s="79" t="s">
        <v>1464</v>
      </c>
      <c r="C750" s="94" t="s">
        <v>1845</v>
      </c>
      <c r="D750" s="95" t="s">
        <v>2181</v>
      </c>
      <c r="E750" s="96">
        <v>580000</v>
      </c>
      <c r="F750" s="97"/>
      <c r="G750" s="98"/>
      <c r="H750" s="93"/>
      <c r="J750" s="96">
        <v>580000</v>
      </c>
    </row>
    <row r="751" spans="1:10" s="1" customFormat="1" x14ac:dyDescent="0.3">
      <c r="A751" s="44">
        <v>27</v>
      </c>
      <c r="B751" s="79" t="s">
        <v>1465</v>
      </c>
      <c r="C751" s="94" t="s">
        <v>1846</v>
      </c>
      <c r="D751" s="95" t="s">
        <v>2181</v>
      </c>
      <c r="E751" s="96">
        <v>580000</v>
      </c>
      <c r="F751" s="97"/>
      <c r="G751" s="98"/>
      <c r="H751" s="93"/>
      <c r="J751" s="96">
        <v>580000</v>
      </c>
    </row>
    <row r="752" spans="1:10" s="1" customFormat="1" x14ac:dyDescent="0.3">
      <c r="A752" s="44">
        <v>28</v>
      </c>
      <c r="B752" s="79" t="s">
        <v>1466</v>
      </c>
      <c r="C752" s="94" t="s">
        <v>1847</v>
      </c>
      <c r="D752" s="95" t="s">
        <v>2181</v>
      </c>
      <c r="E752" s="96">
        <v>580000</v>
      </c>
      <c r="F752" s="97"/>
      <c r="G752" s="98"/>
      <c r="H752" s="93"/>
      <c r="J752" s="96">
        <v>580000</v>
      </c>
    </row>
    <row r="753" spans="1:10" s="1" customFormat="1" x14ac:dyDescent="0.3">
      <c r="A753" s="44">
        <v>29</v>
      </c>
      <c r="B753" s="79" t="s">
        <v>1467</v>
      </c>
      <c r="C753" s="94" t="s">
        <v>1848</v>
      </c>
      <c r="D753" s="95" t="s">
        <v>2181</v>
      </c>
      <c r="E753" s="96">
        <v>580000</v>
      </c>
      <c r="F753" s="97"/>
      <c r="G753" s="98"/>
      <c r="H753" s="93"/>
      <c r="J753" s="96">
        <v>580000</v>
      </c>
    </row>
    <row r="754" spans="1:10" s="1" customFormat="1" x14ac:dyDescent="0.3">
      <c r="A754" s="44">
        <v>30</v>
      </c>
      <c r="B754" s="79" t="s">
        <v>1468</v>
      </c>
      <c r="C754" s="94" t="s">
        <v>1849</v>
      </c>
      <c r="D754" s="95" t="s">
        <v>2181</v>
      </c>
      <c r="E754" s="96">
        <v>580000</v>
      </c>
      <c r="F754" s="97"/>
      <c r="G754" s="98"/>
      <c r="H754" s="93"/>
      <c r="J754" s="96">
        <v>580000</v>
      </c>
    </row>
    <row r="755" spans="1:10" s="1" customFormat="1" x14ac:dyDescent="0.3">
      <c r="A755" s="44">
        <v>31</v>
      </c>
      <c r="B755" s="79" t="s">
        <v>1469</v>
      </c>
      <c r="C755" s="94" t="s">
        <v>1850</v>
      </c>
      <c r="D755" s="95" t="s">
        <v>2181</v>
      </c>
      <c r="E755" s="96">
        <v>580000</v>
      </c>
      <c r="F755" s="97"/>
      <c r="G755" s="98"/>
      <c r="H755" s="93"/>
      <c r="J755" s="96">
        <v>580000</v>
      </c>
    </row>
    <row r="756" spans="1:10" s="1" customFormat="1" x14ac:dyDescent="0.3">
      <c r="A756" s="44">
        <v>32</v>
      </c>
      <c r="B756" s="79" t="s">
        <v>1470</v>
      </c>
      <c r="C756" s="94" t="s">
        <v>1851</v>
      </c>
      <c r="D756" s="95" t="s">
        <v>2181</v>
      </c>
      <c r="E756" s="96">
        <v>580000</v>
      </c>
      <c r="F756" s="97"/>
      <c r="G756" s="98"/>
      <c r="H756" s="93"/>
      <c r="J756" s="96">
        <v>580000</v>
      </c>
    </row>
    <row r="757" spans="1:10" s="1" customFormat="1" x14ac:dyDescent="0.3">
      <c r="A757" s="44">
        <v>33</v>
      </c>
      <c r="B757" s="79" t="s">
        <v>1471</v>
      </c>
      <c r="C757" s="94" t="s">
        <v>1852</v>
      </c>
      <c r="D757" s="95" t="s">
        <v>2181</v>
      </c>
      <c r="E757" s="96">
        <v>580000</v>
      </c>
      <c r="F757" s="97"/>
      <c r="G757" s="98"/>
      <c r="H757" s="93"/>
      <c r="J757" s="96">
        <v>580000</v>
      </c>
    </row>
    <row r="758" spans="1:10" s="1" customFormat="1" x14ac:dyDescent="0.3">
      <c r="A758" s="44">
        <v>34</v>
      </c>
      <c r="B758" s="79" t="s">
        <v>1472</v>
      </c>
      <c r="C758" s="94" t="s">
        <v>1853</v>
      </c>
      <c r="D758" s="95" t="s">
        <v>2181</v>
      </c>
      <c r="E758" s="96">
        <v>580000</v>
      </c>
      <c r="F758" s="97"/>
      <c r="G758" s="98"/>
      <c r="H758" s="93"/>
      <c r="J758" s="96">
        <v>580000</v>
      </c>
    </row>
    <row r="759" spans="1:10" s="1" customFormat="1" x14ac:dyDescent="0.3">
      <c r="A759" s="44">
        <v>35</v>
      </c>
      <c r="B759" s="79" t="s">
        <v>1473</v>
      </c>
      <c r="C759" s="94" t="s">
        <v>1854</v>
      </c>
      <c r="D759" s="95" t="s">
        <v>2181</v>
      </c>
      <c r="E759" s="96">
        <v>580000</v>
      </c>
      <c r="F759" s="97"/>
      <c r="G759" s="98"/>
      <c r="H759" s="93"/>
      <c r="J759" s="96">
        <v>580000</v>
      </c>
    </row>
    <row r="760" spans="1:10" s="1" customFormat="1" x14ac:dyDescent="0.3">
      <c r="A760" s="44">
        <v>36</v>
      </c>
      <c r="B760" s="79" t="s">
        <v>1474</v>
      </c>
      <c r="C760" s="94" t="s">
        <v>1855</v>
      </c>
      <c r="D760" s="95" t="s">
        <v>2181</v>
      </c>
      <c r="E760" s="96">
        <v>580000</v>
      </c>
      <c r="F760" s="97"/>
      <c r="G760" s="98"/>
      <c r="H760" s="93"/>
      <c r="J760" s="96">
        <v>580000</v>
      </c>
    </row>
    <row r="761" spans="1:10" s="1" customFormat="1" x14ac:dyDescent="0.3">
      <c r="A761" s="44">
        <v>37</v>
      </c>
      <c r="B761" s="79" t="s">
        <v>1475</v>
      </c>
      <c r="C761" s="94" t="s">
        <v>1856</v>
      </c>
      <c r="D761" s="95" t="s">
        <v>2181</v>
      </c>
      <c r="E761" s="96">
        <v>580000</v>
      </c>
      <c r="F761" s="97"/>
      <c r="G761" s="98"/>
      <c r="H761" s="93"/>
      <c r="J761" s="96">
        <v>580000</v>
      </c>
    </row>
    <row r="762" spans="1:10" s="1" customFormat="1" x14ac:dyDescent="0.3">
      <c r="A762" s="44">
        <v>38</v>
      </c>
      <c r="B762" s="79" t="s">
        <v>1476</v>
      </c>
      <c r="C762" s="94" t="s">
        <v>1857</v>
      </c>
      <c r="D762" s="95" t="s">
        <v>2181</v>
      </c>
      <c r="E762" s="96">
        <v>580000</v>
      </c>
      <c r="F762" s="97"/>
      <c r="G762" s="98"/>
      <c r="H762" s="93"/>
      <c r="J762" s="96">
        <v>580000</v>
      </c>
    </row>
    <row r="763" spans="1:10" s="1" customFormat="1" x14ac:dyDescent="0.3">
      <c r="A763" s="44">
        <v>39</v>
      </c>
      <c r="B763" s="79" t="s">
        <v>1477</v>
      </c>
      <c r="C763" s="94" t="s">
        <v>1858</v>
      </c>
      <c r="D763" s="95" t="s">
        <v>2181</v>
      </c>
      <c r="E763" s="96">
        <v>580000</v>
      </c>
      <c r="F763" s="97"/>
      <c r="G763" s="98"/>
      <c r="H763" s="93"/>
      <c r="J763" s="96">
        <v>580000</v>
      </c>
    </row>
    <row r="764" spans="1:10" s="1" customFormat="1" x14ac:dyDescent="0.3">
      <c r="A764" s="44">
        <v>40</v>
      </c>
      <c r="B764" s="79" t="s">
        <v>1478</v>
      </c>
      <c r="C764" s="94" t="s">
        <v>1859</v>
      </c>
      <c r="D764" s="95" t="s">
        <v>2181</v>
      </c>
      <c r="E764" s="96">
        <v>580000</v>
      </c>
      <c r="F764" s="97"/>
      <c r="G764" s="98"/>
      <c r="H764" s="93"/>
      <c r="J764" s="96">
        <v>580000</v>
      </c>
    </row>
    <row r="765" spans="1:10" s="1" customFormat="1" x14ac:dyDescent="0.3">
      <c r="A765" s="44">
        <v>41</v>
      </c>
      <c r="B765" s="79" t="s">
        <v>1479</v>
      </c>
      <c r="C765" s="94" t="s">
        <v>1860</v>
      </c>
      <c r="D765" s="95" t="s">
        <v>2181</v>
      </c>
      <c r="E765" s="96">
        <v>580000</v>
      </c>
      <c r="F765" s="97"/>
      <c r="G765" s="98"/>
      <c r="H765" s="93"/>
      <c r="J765" s="96">
        <v>580000</v>
      </c>
    </row>
    <row r="766" spans="1:10" s="1" customFormat="1" x14ac:dyDescent="0.3">
      <c r="A766" s="44">
        <v>42</v>
      </c>
      <c r="B766" s="79" t="s">
        <v>1480</v>
      </c>
      <c r="C766" s="94" t="s">
        <v>1861</v>
      </c>
      <c r="D766" s="95" t="s">
        <v>2181</v>
      </c>
      <c r="E766" s="96">
        <v>580000</v>
      </c>
      <c r="F766" s="97"/>
      <c r="G766" s="98"/>
      <c r="H766" s="93"/>
      <c r="J766" s="96">
        <v>580000</v>
      </c>
    </row>
    <row r="767" spans="1:10" s="1" customFormat="1" x14ac:dyDescent="0.3">
      <c r="A767" s="44">
        <v>43</v>
      </c>
      <c r="B767" s="79" t="s">
        <v>1481</v>
      </c>
      <c r="C767" s="94" t="s">
        <v>1862</v>
      </c>
      <c r="D767" s="95" t="s">
        <v>2181</v>
      </c>
      <c r="E767" s="96">
        <v>580000</v>
      </c>
      <c r="F767" s="97"/>
      <c r="G767" s="98"/>
      <c r="H767" s="93"/>
      <c r="J767" s="96">
        <v>580000</v>
      </c>
    </row>
    <row r="768" spans="1:10" s="1" customFormat="1" x14ac:dyDescent="0.3">
      <c r="A768" s="44">
        <v>44</v>
      </c>
      <c r="B768" s="79" t="s">
        <v>1482</v>
      </c>
      <c r="C768" s="94" t="s">
        <v>1863</v>
      </c>
      <c r="D768" s="95" t="s">
        <v>2181</v>
      </c>
      <c r="E768" s="96">
        <v>580000</v>
      </c>
      <c r="F768" s="97"/>
      <c r="G768" s="98"/>
      <c r="H768" s="93"/>
      <c r="J768" s="96">
        <v>580000</v>
      </c>
    </row>
    <row r="769" spans="1:10" s="1" customFormat="1" x14ac:dyDescent="0.3">
      <c r="A769" s="44">
        <v>45</v>
      </c>
      <c r="B769" s="79" t="s">
        <v>1483</v>
      </c>
      <c r="C769" s="94" t="s">
        <v>1864</v>
      </c>
      <c r="D769" s="95" t="s">
        <v>2181</v>
      </c>
      <c r="E769" s="96">
        <v>580000</v>
      </c>
      <c r="F769" s="97"/>
      <c r="G769" s="98"/>
      <c r="H769" s="93"/>
      <c r="J769" s="96">
        <v>580000</v>
      </c>
    </row>
    <row r="770" spans="1:10" s="1" customFormat="1" x14ac:dyDescent="0.3">
      <c r="A770" s="44">
        <v>46</v>
      </c>
      <c r="B770" s="79" t="s">
        <v>1484</v>
      </c>
      <c r="C770" s="94" t="s">
        <v>1865</v>
      </c>
      <c r="D770" s="95" t="s">
        <v>2181</v>
      </c>
      <c r="E770" s="96">
        <v>580000</v>
      </c>
      <c r="F770" s="97"/>
      <c r="G770" s="98"/>
      <c r="H770" s="93"/>
      <c r="J770" s="96">
        <v>580000</v>
      </c>
    </row>
    <row r="771" spans="1:10" s="1" customFormat="1" x14ac:dyDescent="0.3">
      <c r="A771" s="44">
        <v>47</v>
      </c>
      <c r="B771" s="79" t="s">
        <v>1485</v>
      </c>
      <c r="C771" s="94" t="s">
        <v>1866</v>
      </c>
      <c r="D771" s="95" t="s">
        <v>2181</v>
      </c>
      <c r="E771" s="96">
        <v>580000</v>
      </c>
      <c r="F771" s="97"/>
      <c r="G771" s="98"/>
      <c r="H771" s="93"/>
      <c r="J771" s="96">
        <v>580000</v>
      </c>
    </row>
    <row r="772" spans="1:10" s="1" customFormat="1" x14ac:dyDescent="0.3">
      <c r="A772" s="44">
        <v>48</v>
      </c>
      <c r="B772" s="79" t="s">
        <v>1486</v>
      </c>
      <c r="C772" s="94" t="s">
        <v>1867</v>
      </c>
      <c r="D772" s="95" t="s">
        <v>2181</v>
      </c>
      <c r="E772" s="96">
        <v>580000</v>
      </c>
      <c r="F772" s="97"/>
      <c r="G772" s="98"/>
      <c r="H772" s="93"/>
      <c r="J772" s="96">
        <v>580000</v>
      </c>
    </row>
    <row r="773" spans="1:10" s="1" customFormat="1" x14ac:dyDescent="0.3">
      <c r="A773" s="44">
        <v>49</v>
      </c>
      <c r="B773" s="79" t="s">
        <v>1487</v>
      </c>
      <c r="C773" s="94" t="s">
        <v>1868</v>
      </c>
      <c r="D773" s="95" t="s">
        <v>2181</v>
      </c>
      <c r="E773" s="96">
        <v>580000</v>
      </c>
      <c r="F773" s="97"/>
      <c r="G773" s="98"/>
      <c r="H773" s="93"/>
      <c r="J773" s="96">
        <v>580000</v>
      </c>
    </row>
    <row r="774" spans="1:10" s="1" customFormat="1" x14ac:dyDescent="0.3">
      <c r="A774" s="44">
        <v>50</v>
      </c>
      <c r="B774" s="79" t="s">
        <v>1488</v>
      </c>
      <c r="C774" s="94" t="s">
        <v>1869</v>
      </c>
      <c r="D774" s="95" t="s">
        <v>2181</v>
      </c>
      <c r="E774" s="96">
        <v>580000</v>
      </c>
      <c r="F774" s="97"/>
      <c r="G774" s="98"/>
      <c r="H774" s="93"/>
      <c r="J774" s="96">
        <v>580000</v>
      </c>
    </row>
    <row r="775" spans="1:10" s="1" customFormat="1" x14ac:dyDescent="0.3">
      <c r="A775" s="44">
        <v>51</v>
      </c>
      <c r="B775" s="79" t="s">
        <v>1489</v>
      </c>
      <c r="C775" s="94" t="s">
        <v>1870</v>
      </c>
      <c r="D775" s="95" t="s">
        <v>2181</v>
      </c>
      <c r="E775" s="96">
        <v>580000</v>
      </c>
      <c r="F775" s="97"/>
      <c r="G775" s="98"/>
      <c r="H775" s="93"/>
      <c r="J775" s="96">
        <v>580000</v>
      </c>
    </row>
    <row r="776" spans="1:10" s="1" customFormat="1" x14ac:dyDescent="0.3">
      <c r="A776" s="44">
        <v>52</v>
      </c>
      <c r="B776" s="79" t="s">
        <v>1490</v>
      </c>
      <c r="C776" s="94" t="s">
        <v>1870</v>
      </c>
      <c r="D776" s="95" t="s">
        <v>2181</v>
      </c>
      <c r="E776" s="96">
        <v>580000</v>
      </c>
      <c r="F776" s="97"/>
      <c r="G776" s="98"/>
      <c r="H776" s="93"/>
      <c r="J776" s="96">
        <v>580000</v>
      </c>
    </row>
    <row r="777" spans="1:10" s="1" customFormat="1" x14ac:dyDescent="0.3">
      <c r="A777" s="44">
        <v>53</v>
      </c>
      <c r="B777" s="79" t="s">
        <v>1491</v>
      </c>
      <c r="C777" s="94" t="s">
        <v>1871</v>
      </c>
      <c r="D777" s="95" t="s">
        <v>2181</v>
      </c>
      <c r="E777" s="96">
        <v>580000</v>
      </c>
      <c r="F777" s="97"/>
      <c r="G777" s="98"/>
      <c r="H777" s="93"/>
      <c r="J777" s="96">
        <v>580000</v>
      </c>
    </row>
    <row r="778" spans="1:10" s="1" customFormat="1" x14ac:dyDescent="0.3">
      <c r="A778" s="44">
        <v>54</v>
      </c>
      <c r="B778" s="79" t="s">
        <v>1492</v>
      </c>
      <c r="C778" s="94" t="s">
        <v>1872</v>
      </c>
      <c r="D778" s="95" t="s">
        <v>2181</v>
      </c>
      <c r="E778" s="96">
        <v>580000</v>
      </c>
      <c r="F778" s="97"/>
      <c r="G778" s="98"/>
      <c r="H778" s="93"/>
      <c r="J778" s="96">
        <v>580000</v>
      </c>
    </row>
    <row r="779" spans="1:10" s="1" customFormat="1" x14ac:dyDescent="0.3">
      <c r="A779" s="44">
        <v>55</v>
      </c>
      <c r="B779" s="79" t="s">
        <v>1493</v>
      </c>
      <c r="C779" s="94" t="s">
        <v>1873</v>
      </c>
      <c r="D779" s="95" t="s">
        <v>2181</v>
      </c>
      <c r="E779" s="96">
        <v>580000</v>
      </c>
      <c r="F779" s="97"/>
      <c r="G779" s="98"/>
      <c r="H779" s="93"/>
      <c r="J779" s="96">
        <v>580000</v>
      </c>
    </row>
    <row r="780" spans="1:10" s="1" customFormat="1" x14ac:dyDescent="0.3">
      <c r="A780" s="44">
        <v>56</v>
      </c>
      <c r="B780" s="79" t="s">
        <v>1494</v>
      </c>
      <c r="C780" s="94" t="s">
        <v>1874</v>
      </c>
      <c r="D780" s="95" t="s">
        <v>2181</v>
      </c>
      <c r="E780" s="96">
        <v>580000</v>
      </c>
      <c r="F780" s="97"/>
      <c r="G780" s="98"/>
      <c r="H780" s="93"/>
      <c r="J780" s="96">
        <v>580000</v>
      </c>
    </row>
    <row r="781" spans="1:10" s="1" customFormat="1" x14ac:dyDescent="0.3">
      <c r="A781" s="44">
        <v>57</v>
      </c>
      <c r="B781" s="79" t="s">
        <v>1495</v>
      </c>
      <c r="C781" s="94" t="s">
        <v>1875</v>
      </c>
      <c r="D781" s="95" t="s">
        <v>2181</v>
      </c>
      <c r="E781" s="96">
        <v>580000</v>
      </c>
      <c r="F781" s="97"/>
      <c r="G781" s="98"/>
      <c r="H781" s="93"/>
      <c r="J781" s="96">
        <v>580000</v>
      </c>
    </row>
    <row r="782" spans="1:10" s="1" customFormat="1" x14ac:dyDescent="0.3">
      <c r="A782" s="44">
        <v>58</v>
      </c>
      <c r="B782" s="79" t="s">
        <v>1496</v>
      </c>
      <c r="C782" s="94" t="s">
        <v>1876</v>
      </c>
      <c r="D782" s="95" t="s">
        <v>76</v>
      </c>
      <c r="E782" s="96">
        <v>780000</v>
      </c>
      <c r="F782" s="97"/>
      <c r="G782" s="98"/>
      <c r="H782" s="93"/>
      <c r="J782" s="96">
        <v>780000</v>
      </c>
    </row>
    <row r="783" spans="1:10" s="1" customFormat="1" x14ac:dyDescent="0.3">
      <c r="A783" s="44">
        <v>59</v>
      </c>
      <c r="B783" s="79" t="s">
        <v>1497</v>
      </c>
      <c r="C783" s="94" t="s">
        <v>1877</v>
      </c>
      <c r="D783" s="95" t="s">
        <v>2181</v>
      </c>
      <c r="E783" s="96">
        <v>580000</v>
      </c>
      <c r="F783" s="97"/>
      <c r="G783" s="98"/>
      <c r="H783" s="93"/>
      <c r="J783" s="96">
        <v>580000</v>
      </c>
    </row>
    <row r="784" spans="1:10" s="1" customFormat="1" x14ac:dyDescent="0.3">
      <c r="A784" s="44">
        <v>60</v>
      </c>
      <c r="B784" s="79" t="s">
        <v>1498</v>
      </c>
      <c r="C784" s="94" t="s">
        <v>1878</v>
      </c>
      <c r="D784" s="95" t="s">
        <v>2181</v>
      </c>
      <c r="E784" s="96">
        <v>580000</v>
      </c>
      <c r="F784" s="97"/>
      <c r="G784" s="98"/>
      <c r="H784" s="93"/>
      <c r="J784" s="96">
        <v>580000</v>
      </c>
    </row>
    <row r="785" spans="1:10" s="1" customFormat="1" x14ac:dyDescent="0.3">
      <c r="A785" s="44">
        <v>61</v>
      </c>
      <c r="B785" s="79" t="s">
        <v>1499</v>
      </c>
      <c r="C785" s="94" t="s">
        <v>1879</v>
      </c>
      <c r="D785" s="95" t="s">
        <v>2181</v>
      </c>
      <c r="E785" s="96">
        <v>580000</v>
      </c>
      <c r="F785" s="97"/>
      <c r="G785" s="98"/>
      <c r="H785" s="93"/>
      <c r="J785" s="96">
        <v>580000</v>
      </c>
    </row>
    <row r="786" spans="1:10" s="1" customFormat="1" x14ac:dyDescent="0.3">
      <c r="A786" s="44">
        <v>62</v>
      </c>
      <c r="B786" s="79" t="s">
        <v>1500</v>
      </c>
      <c r="C786" s="94" t="s">
        <v>1880</v>
      </c>
      <c r="D786" s="95" t="s">
        <v>2181</v>
      </c>
      <c r="E786" s="96">
        <v>580000</v>
      </c>
      <c r="F786" s="97"/>
      <c r="G786" s="98"/>
      <c r="H786" s="93"/>
      <c r="J786" s="96">
        <v>580000</v>
      </c>
    </row>
    <row r="787" spans="1:10" s="1" customFormat="1" x14ac:dyDescent="0.3">
      <c r="A787" s="44">
        <v>63</v>
      </c>
      <c r="B787" s="79" t="s">
        <v>1501</v>
      </c>
      <c r="C787" s="94" t="s">
        <v>1881</v>
      </c>
      <c r="D787" s="95" t="s">
        <v>76</v>
      </c>
      <c r="E787" s="96">
        <v>780000</v>
      </c>
      <c r="F787" s="97"/>
      <c r="G787" s="98"/>
      <c r="H787" s="93"/>
      <c r="I787" s="96">
        <v>780000</v>
      </c>
    </row>
    <row r="788" spans="1:10" s="1" customFormat="1" x14ac:dyDescent="0.3">
      <c r="A788" s="44">
        <v>64</v>
      </c>
      <c r="B788" s="79" t="s">
        <v>1502</v>
      </c>
      <c r="C788" s="94" t="s">
        <v>1882</v>
      </c>
      <c r="D788" s="95" t="s">
        <v>76</v>
      </c>
      <c r="E788" s="96">
        <v>780000</v>
      </c>
      <c r="F788" s="97"/>
      <c r="G788" s="98"/>
      <c r="H788" s="93"/>
      <c r="I788" s="96">
        <v>780000</v>
      </c>
    </row>
    <row r="789" spans="1:10" s="1" customFormat="1" x14ac:dyDescent="0.3">
      <c r="A789" s="44">
        <v>65</v>
      </c>
      <c r="B789" s="79" t="s">
        <v>1503</v>
      </c>
      <c r="C789" s="94" t="s">
        <v>1883</v>
      </c>
      <c r="D789" s="95" t="s">
        <v>76</v>
      </c>
      <c r="E789" s="96">
        <v>780000</v>
      </c>
      <c r="F789" s="97"/>
      <c r="G789" s="98"/>
      <c r="H789" s="93"/>
      <c r="J789" s="96">
        <v>780000</v>
      </c>
    </row>
    <row r="790" spans="1:10" s="1" customFormat="1" x14ac:dyDescent="0.3">
      <c r="A790" s="44">
        <v>66</v>
      </c>
      <c r="B790" s="79" t="s">
        <v>1504</v>
      </c>
      <c r="C790" s="94" t="s">
        <v>1884</v>
      </c>
      <c r="D790" s="95" t="s">
        <v>2181</v>
      </c>
      <c r="E790" s="96">
        <v>580000</v>
      </c>
      <c r="F790" s="97"/>
      <c r="G790" s="98"/>
      <c r="H790" s="93"/>
      <c r="J790" s="96">
        <v>580000</v>
      </c>
    </row>
    <row r="791" spans="1:10" s="1" customFormat="1" x14ac:dyDescent="0.3">
      <c r="A791" s="44">
        <v>67</v>
      </c>
      <c r="B791" s="79" t="s">
        <v>1505</v>
      </c>
      <c r="C791" s="94" t="s">
        <v>1885</v>
      </c>
      <c r="D791" s="95" t="s">
        <v>104</v>
      </c>
      <c r="E791" s="96">
        <v>400000</v>
      </c>
      <c r="F791" s="97"/>
      <c r="G791" s="98"/>
      <c r="H791" s="93"/>
      <c r="I791" s="96">
        <v>400000</v>
      </c>
    </row>
    <row r="792" spans="1:10" s="1" customFormat="1" x14ac:dyDescent="0.3">
      <c r="A792" s="44">
        <v>68</v>
      </c>
      <c r="B792" s="79" t="s">
        <v>1506</v>
      </c>
      <c r="C792" s="94" t="s">
        <v>1886</v>
      </c>
      <c r="D792" s="95" t="s">
        <v>1048</v>
      </c>
      <c r="E792" s="96">
        <v>1040000</v>
      </c>
      <c r="F792" s="97"/>
      <c r="G792" s="98"/>
      <c r="H792" s="93"/>
      <c r="I792" s="96">
        <v>1040000</v>
      </c>
    </row>
    <row r="793" spans="1:10" s="1" customFormat="1" x14ac:dyDescent="0.3">
      <c r="A793" s="44">
        <v>69</v>
      </c>
      <c r="B793" s="79" t="s">
        <v>1507</v>
      </c>
      <c r="C793" s="94" t="s">
        <v>1886</v>
      </c>
      <c r="D793" s="95" t="s">
        <v>104</v>
      </c>
      <c r="E793" s="96">
        <v>400000</v>
      </c>
      <c r="F793" s="97"/>
      <c r="G793" s="98"/>
      <c r="H793" s="93"/>
      <c r="I793" s="96">
        <v>400000</v>
      </c>
    </row>
    <row r="794" spans="1:10" s="1" customFormat="1" x14ac:dyDescent="0.3">
      <c r="A794" s="44">
        <v>70</v>
      </c>
      <c r="B794" s="79" t="s">
        <v>1508</v>
      </c>
      <c r="C794" s="94" t="s">
        <v>781</v>
      </c>
      <c r="D794" s="95" t="s">
        <v>104</v>
      </c>
      <c r="E794" s="96">
        <v>400000</v>
      </c>
      <c r="F794" s="97"/>
      <c r="G794" s="98"/>
      <c r="H794" s="93"/>
      <c r="I794" s="96">
        <v>400000</v>
      </c>
    </row>
    <row r="795" spans="1:10" s="1" customFormat="1" x14ac:dyDescent="0.3">
      <c r="A795" s="44">
        <v>71</v>
      </c>
      <c r="B795" s="79" t="s">
        <v>1509</v>
      </c>
      <c r="C795" s="94" t="s">
        <v>1887</v>
      </c>
      <c r="D795" s="95" t="s">
        <v>104</v>
      </c>
      <c r="E795" s="96">
        <v>400000</v>
      </c>
      <c r="F795" s="97"/>
      <c r="G795" s="98"/>
      <c r="H795" s="93"/>
      <c r="I795" s="96">
        <v>400000</v>
      </c>
    </row>
    <row r="796" spans="1:10" s="1" customFormat="1" x14ac:dyDescent="0.3">
      <c r="A796" s="44">
        <v>72</v>
      </c>
      <c r="B796" s="79" t="s">
        <v>1510</v>
      </c>
      <c r="C796" s="94" t="s">
        <v>1888</v>
      </c>
      <c r="D796" s="95" t="s">
        <v>104</v>
      </c>
      <c r="E796" s="96">
        <v>400000</v>
      </c>
      <c r="F796" s="97"/>
      <c r="G796" s="98"/>
      <c r="H796" s="93"/>
      <c r="I796" s="96">
        <v>400000</v>
      </c>
    </row>
    <row r="797" spans="1:10" s="1" customFormat="1" x14ac:dyDescent="0.3">
      <c r="A797" s="44">
        <v>73</v>
      </c>
      <c r="B797" s="79" t="s">
        <v>1511</v>
      </c>
      <c r="C797" s="94" t="s">
        <v>1889</v>
      </c>
      <c r="D797" s="95" t="s">
        <v>104</v>
      </c>
      <c r="E797" s="96">
        <v>400000</v>
      </c>
      <c r="F797" s="97"/>
      <c r="G797" s="98"/>
      <c r="H797" s="93"/>
      <c r="I797" s="96">
        <v>400000</v>
      </c>
    </row>
    <row r="798" spans="1:10" s="1" customFormat="1" x14ac:dyDescent="0.3">
      <c r="A798" s="44">
        <v>74</v>
      </c>
      <c r="B798" s="79" t="s">
        <v>1512</v>
      </c>
      <c r="C798" s="94" t="s">
        <v>595</v>
      </c>
      <c r="D798" s="95" t="s">
        <v>104</v>
      </c>
      <c r="E798" s="96">
        <v>400000</v>
      </c>
      <c r="F798" s="97"/>
      <c r="G798" s="98"/>
      <c r="H798" s="93"/>
      <c r="I798" s="96">
        <v>400000</v>
      </c>
    </row>
    <row r="799" spans="1:10" s="1" customFormat="1" x14ac:dyDescent="0.3">
      <c r="A799" s="44">
        <v>75</v>
      </c>
      <c r="B799" s="79" t="s">
        <v>1513</v>
      </c>
      <c r="C799" s="94" t="s">
        <v>1890</v>
      </c>
      <c r="D799" s="95" t="s">
        <v>2182</v>
      </c>
      <c r="E799" s="96">
        <v>560000</v>
      </c>
      <c r="F799" s="97"/>
      <c r="G799" s="98"/>
      <c r="H799" s="93"/>
      <c r="I799" s="96">
        <v>560000</v>
      </c>
    </row>
    <row r="800" spans="1:10" s="1" customFormat="1" x14ac:dyDescent="0.3">
      <c r="A800" s="44">
        <v>76</v>
      </c>
      <c r="B800" s="79" t="s">
        <v>1514</v>
      </c>
      <c r="C800" s="94" t="s">
        <v>1890</v>
      </c>
      <c r="D800" s="95" t="s">
        <v>104</v>
      </c>
      <c r="E800" s="96">
        <v>400000</v>
      </c>
      <c r="F800" s="97"/>
      <c r="G800" s="98"/>
      <c r="H800" s="93"/>
      <c r="I800" s="96">
        <v>400000</v>
      </c>
    </row>
    <row r="801" spans="1:9" s="1" customFormat="1" x14ac:dyDescent="0.3">
      <c r="A801" s="44">
        <v>77</v>
      </c>
      <c r="B801" s="79" t="s">
        <v>1515</v>
      </c>
      <c r="C801" s="94" t="s">
        <v>1891</v>
      </c>
      <c r="D801" s="95" t="s">
        <v>104</v>
      </c>
      <c r="E801" s="96">
        <v>400000</v>
      </c>
      <c r="F801" s="97"/>
      <c r="G801" s="98"/>
      <c r="H801" s="93"/>
      <c r="I801" s="96">
        <v>400000</v>
      </c>
    </row>
    <row r="802" spans="1:9" s="1" customFormat="1" x14ac:dyDescent="0.3">
      <c r="A802" s="44">
        <v>78</v>
      </c>
      <c r="B802" s="79" t="s">
        <v>1516</v>
      </c>
      <c r="C802" s="94" t="s">
        <v>1892</v>
      </c>
      <c r="D802" s="95" t="s">
        <v>104</v>
      </c>
      <c r="E802" s="96">
        <v>400000</v>
      </c>
      <c r="F802" s="97"/>
      <c r="G802" s="98"/>
      <c r="H802" s="93"/>
      <c r="I802" s="96">
        <v>400000</v>
      </c>
    </row>
    <row r="803" spans="1:9" s="1" customFormat="1" x14ac:dyDescent="0.3">
      <c r="A803" s="44">
        <v>79</v>
      </c>
      <c r="B803" s="79" t="s">
        <v>1517</v>
      </c>
      <c r="C803" s="94" t="s">
        <v>1254</v>
      </c>
      <c r="D803" s="95" t="s">
        <v>2181</v>
      </c>
      <c r="E803" s="96">
        <v>580000</v>
      </c>
      <c r="F803" s="97"/>
      <c r="G803" s="98"/>
      <c r="H803" s="93"/>
      <c r="I803" s="96">
        <v>580000</v>
      </c>
    </row>
    <row r="804" spans="1:9" s="1" customFormat="1" x14ac:dyDescent="0.3">
      <c r="A804" s="44">
        <v>80</v>
      </c>
      <c r="B804" s="79" t="s">
        <v>1518</v>
      </c>
      <c r="C804" s="94" t="s">
        <v>1893</v>
      </c>
      <c r="D804" s="95" t="s">
        <v>2181</v>
      </c>
      <c r="E804" s="96">
        <v>580000</v>
      </c>
      <c r="F804" s="97"/>
      <c r="G804" s="98"/>
      <c r="H804" s="93"/>
      <c r="I804" s="96">
        <v>580000</v>
      </c>
    </row>
    <row r="805" spans="1:9" s="1" customFormat="1" x14ac:dyDescent="0.3">
      <c r="A805" s="44">
        <v>81</v>
      </c>
      <c r="B805" s="79" t="s">
        <v>1519</v>
      </c>
      <c r="C805" s="94" t="s">
        <v>1894</v>
      </c>
      <c r="D805" s="95" t="s">
        <v>2181</v>
      </c>
      <c r="E805" s="96">
        <v>580000</v>
      </c>
      <c r="F805" s="97"/>
      <c r="G805" s="98"/>
      <c r="H805" s="93"/>
      <c r="I805" s="96">
        <v>580000</v>
      </c>
    </row>
    <row r="806" spans="1:9" s="1" customFormat="1" x14ac:dyDescent="0.3">
      <c r="A806" s="44">
        <v>82</v>
      </c>
      <c r="B806" s="79" t="s">
        <v>1520</v>
      </c>
      <c r="C806" s="94" t="s">
        <v>1895</v>
      </c>
      <c r="D806" s="95" t="s">
        <v>2181</v>
      </c>
      <c r="E806" s="96">
        <v>580000</v>
      </c>
      <c r="F806" s="97"/>
      <c r="G806" s="98"/>
      <c r="H806" s="93"/>
      <c r="I806" s="96">
        <v>580000</v>
      </c>
    </row>
    <row r="807" spans="1:9" s="1" customFormat="1" x14ac:dyDescent="0.3">
      <c r="A807" s="44">
        <v>83</v>
      </c>
      <c r="B807" s="79" t="s">
        <v>1521</v>
      </c>
      <c r="C807" s="94" t="s">
        <v>1896</v>
      </c>
      <c r="D807" s="95" t="s">
        <v>2181</v>
      </c>
      <c r="E807" s="96">
        <v>580000</v>
      </c>
      <c r="F807" s="97"/>
      <c r="G807" s="98"/>
      <c r="H807" s="93"/>
      <c r="I807" s="96">
        <v>580000</v>
      </c>
    </row>
    <row r="808" spans="1:9" s="1" customFormat="1" x14ac:dyDescent="0.3">
      <c r="A808" s="44">
        <v>84</v>
      </c>
      <c r="B808" s="79" t="s">
        <v>1522</v>
      </c>
      <c r="C808" s="94" t="s">
        <v>1897</v>
      </c>
      <c r="D808" s="95" t="s">
        <v>2181</v>
      </c>
      <c r="E808" s="96">
        <v>580000</v>
      </c>
      <c r="F808" s="97"/>
      <c r="G808" s="98"/>
      <c r="H808" s="93"/>
      <c r="I808" s="96">
        <v>580000</v>
      </c>
    </row>
    <row r="809" spans="1:9" s="1" customFormat="1" x14ac:dyDescent="0.3">
      <c r="A809" s="44">
        <v>85</v>
      </c>
      <c r="B809" s="79" t="s">
        <v>1523</v>
      </c>
      <c r="C809" s="94" t="s">
        <v>1898</v>
      </c>
      <c r="D809" s="95" t="s">
        <v>2181</v>
      </c>
      <c r="E809" s="96">
        <v>580000</v>
      </c>
      <c r="F809" s="97"/>
      <c r="G809" s="98"/>
      <c r="H809" s="93"/>
      <c r="I809" s="96">
        <v>580000</v>
      </c>
    </row>
    <row r="810" spans="1:9" s="1" customFormat="1" x14ac:dyDescent="0.3">
      <c r="A810" s="44">
        <v>86</v>
      </c>
      <c r="B810" s="79" t="s">
        <v>1524</v>
      </c>
      <c r="C810" s="94" t="s">
        <v>1899</v>
      </c>
      <c r="D810" s="95" t="s">
        <v>2181</v>
      </c>
      <c r="E810" s="96">
        <v>580000</v>
      </c>
      <c r="F810" s="97"/>
      <c r="G810" s="98"/>
      <c r="H810" s="93"/>
      <c r="I810" s="96">
        <v>580000</v>
      </c>
    </row>
    <row r="811" spans="1:9" s="1" customFormat="1" x14ac:dyDescent="0.3">
      <c r="A811" s="44">
        <v>87</v>
      </c>
      <c r="B811" s="79" t="s">
        <v>1525</v>
      </c>
      <c r="C811" s="94" t="s">
        <v>1900</v>
      </c>
      <c r="D811" s="95" t="s">
        <v>2181</v>
      </c>
      <c r="E811" s="96">
        <v>580000</v>
      </c>
      <c r="F811" s="97"/>
      <c r="G811" s="98"/>
      <c r="H811" s="93"/>
      <c r="I811" s="96">
        <v>580000</v>
      </c>
    </row>
    <row r="812" spans="1:9" s="1" customFormat="1" x14ac:dyDescent="0.3">
      <c r="A812" s="44">
        <v>88</v>
      </c>
      <c r="B812" s="79" t="s">
        <v>1526</v>
      </c>
      <c r="C812" s="94" t="s">
        <v>1901</v>
      </c>
      <c r="D812" s="95" t="s">
        <v>2181</v>
      </c>
      <c r="E812" s="96">
        <v>580000</v>
      </c>
      <c r="F812" s="97"/>
      <c r="G812" s="98"/>
      <c r="H812" s="93"/>
      <c r="I812" s="96">
        <v>580000</v>
      </c>
    </row>
    <row r="813" spans="1:9" s="1" customFormat="1" x14ac:dyDescent="0.3">
      <c r="A813" s="44">
        <v>89</v>
      </c>
      <c r="B813" s="79" t="s">
        <v>1527</v>
      </c>
      <c r="C813" s="94" t="s">
        <v>1902</v>
      </c>
      <c r="D813" s="95" t="s">
        <v>2181</v>
      </c>
      <c r="E813" s="96">
        <v>580000</v>
      </c>
      <c r="F813" s="97"/>
      <c r="G813" s="98"/>
      <c r="H813" s="93"/>
      <c r="I813" s="96">
        <v>580000</v>
      </c>
    </row>
    <row r="814" spans="1:9" s="1" customFormat="1" x14ac:dyDescent="0.3">
      <c r="A814" s="44">
        <v>90</v>
      </c>
      <c r="B814" s="79" t="s">
        <v>1528</v>
      </c>
      <c r="C814" s="94" t="s">
        <v>1903</v>
      </c>
      <c r="D814" s="95" t="s">
        <v>2181</v>
      </c>
      <c r="E814" s="96">
        <v>580000</v>
      </c>
      <c r="F814" s="97"/>
      <c r="G814" s="98"/>
      <c r="H814" s="93"/>
      <c r="I814" s="96">
        <v>580000</v>
      </c>
    </row>
    <row r="815" spans="1:9" s="1" customFormat="1" x14ac:dyDescent="0.3">
      <c r="A815" s="44">
        <v>91</v>
      </c>
      <c r="B815" s="79" t="s">
        <v>1529</v>
      </c>
      <c r="C815" s="94" t="s">
        <v>1255</v>
      </c>
      <c r="D815" s="95" t="s">
        <v>2181</v>
      </c>
      <c r="E815" s="96">
        <v>580000</v>
      </c>
      <c r="F815" s="97"/>
      <c r="G815" s="98"/>
      <c r="H815" s="93"/>
      <c r="I815" s="96">
        <v>580000</v>
      </c>
    </row>
    <row r="816" spans="1:9" s="1" customFormat="1" x14ac:dyDescent="0.3">
      <c r="A816" s="44">
        <v>92</v>
      </c>
      <c r="B816" s="79" t="s">
        <v>1530</v>
      </c>
      <c r="C816" s="94" t="s">
        <v>1904</v>
      </c>
      <c r="D816" s="95" t="s">
        <v>2181</v>
      </c>
      <c r="E816" s="96">
        <v>580000</v>
      </c>
      <c r="F816" s="97"/>
      <c r="G816" s="98"/>
      <c r="H816" s="93"/>
      <c r="I816" s="96">
        <v>580000</v>
      </c>
    </row>
    <row r="817" spans="1:11" s="1" customFormat="1" x14ac:dyDescent="0.3">
      <c r="A817" s="44">
        <v>93</v>
      </c>
      <c r="B817" s="79" t="s">
        <v>1531</v>
      </c>
      <c r="C817" s="94" t="s">
        <v>1905</v>
      </c>
      <c r="D817" s="95" t="s">
        <v>76</v>
      </c>
      <c r="E817" s="96">
        <v>780000</v>
      </c>
      <c r="F817" s="97"/>
      <c r="G817" s="98"/>
      <c r="H817" s="93"/>
      <c r="I817" s="96">
        <v>780000</v>
      </c>
    </row>
    <row r="818" spans="1:11" s="1" customFormat="1" x14ac:dyDescent="0.3">
      <c r="A818" s="44">
        <v>94</v>
      </c>
      <c r="B818" s="79" t="s">
        <v>1532</v>
      </c>
      <c r="C818" s="94" t="s">
        <v>1906</v>
      </c>
      <c r="D818" s="95" t="s">
        <v>76</v>
      </c>
      <c r="E818" s="96">
        <v>780000</v>
      </c>
      <c r="F818" s="97"/>
      <c r="G818" s="98"/>
      <c r="H818" s="93"/>
      <c r="I818" s="96">
        <v>780000</v>
      </c>
    </row>
    <row r="819" spans="1:11" s="1" customFormat="1" x14ac:dyDescent="0.3">
      <c r="A819" s="44">
        <v>95</v>
      </c>
      <c r="B819" s="79" t="s">
        <v>1533</v>
      </c>
      <c r="C819" s="94" t="s">
        <v>1907</v>
      </c>
      <c r="D819" s="95" t="s">
        <v>76</v>
      </c>
      <c r="E819" s="96">
        <v>780000</v>
      </c>
      <c r="F819" s="97"/>
      <c r="G819" s="98"/>
      <c r="H819" s="93"/>
      <c r="I819" s="96">
        <v>780000</v>
      </c>
    </row>
    <row r="820" spans="1:11" s="1" customFormat="1" x14ac:dyDescent="0.3">
      <c r="A820" s="44">
        <v>96</v>
      </c>
      <c r="B820" s="79" t="s">
        <v>1534</v>
      </c>
      <c r="C820" s="94" t="s">
        <v>1908</v>
      </c>
      <c r="D820" s="95" t="s">
        <v>76</v>
      </c>
      <c r="E820" s="96">
        <v>780000</v>
      </c>
      <c r="F820" s="97"/>
      <c r="G820" s="98"/>
      <c r="H820" s="93"/>
      <c r="I820" s="96">
        <v>780000</v>
      </c>
    </row>
    <row r="821" spans="1:11" s="1" customFormat="1" x14ac:dyDescent="0.3">
      <c r="A821" s="44">
        <v>97</v>
      </c>
      <c r="B821" s="79" t="s">
        <v>1535</v>
      </c>
      <c r="C821" s="94" t="s">
        <v>1909</v>
      </c>
      <c r="D821" s="95" t="s">
        <v>76</v>
      </c>
      <c r="E821" s="96">
        <v>780000</v>
      </c>
      <c r="F821" s="97"/>
      <c r="G821" s="98"/>
      <c r="H821" s="93"/>
      <c r="I821" s="96">
        <v>780000</v>
      </c>
    </row>
    <row r="822" spans="1:11" s="1" customFormat="1" x14ac:dyDescent="0.3">
      <c r="A822" s="44">
        <v>98</v>
      </c>
      <c r="B822" s="79" t="s">
        <v>1536</v>
      </c>
      <c r="C822" s="94" t="s">
        <v>1910</v>
      </c>
      <c r="D822" s="95" t="s">
        <v>76</v>
      </c>
      <c r="E822" s="96">
        <v>780000</v>
      </c>
      <c r="F822" s="97"/>
      <c r="G822" s="98"/>
      <c r="H822" s="93"/>
      <c r="I822" s="96">
        <v>780000</v>
      </c>
      <c r="K822" s="1">
        <f>580*3</f>
        <v>1740</v>
      </c>
    </row>
    <row r="823" spans="1:11" s="1" customFormat="1" x14ac:dyDescent="0.3">
      <c r="A823" s="44">
        <v>99</v>
      </c>
      <c r="B823" s="79" t="s">
        <v>1537</v>
      </c>
      <c r="C823" s="94" t="s">
        <v>1911</v>
      </c>
      <c r="D823" s="95" t="s">
        <v>76</v>
      </c>
      <c r="E823" s="96">
        <v>780000</v>
      </c>
      <c r="F823" s="97"/>
      <c r="G823" s="98"/>
      <c r="H823" s="93"/>
      <c r="I823" s="96">
        <v>780000</v>
      </c>
    </row>
    <row r="824" spans="1:11" s="1" customFormat="1" x14ac:dyDescent="0.3">
      <c r="A824" s="44">
        <v>100</v>
      </c>
      <c r="B824" s="79" t="s">
        <v>1538</v>
      </c>
      <c r="C824" s="94" t="s">
        <v>1912</v>
      </c>
      <c r="D824" s="95" t="s">
        <v>76</v>
      </c>
      <c r="E824" s="96">
        <v>780000</v>
      </c>
      <c r="F824" s="97"/>
      <c r="G824" s="98"/>
      <c r="H824" s="93"/>
      <c r="I824" s="96">
        <v>780000</v>
      </c>
    </row>
    <row r="825" spans="1:11" s="1" customFormat="1" x14ac:dyDescent="0.3">
      <c r="A825" s="44">
        <v>101</v>
      </c>
      <c r="B825" s="79" t="s">
        <v>1539</v>
      </c>
      <c r="C825" s="94" t="s">
        <v>1913</v>
      </c>
      <c r="D825" s="95" t="s">
        <v>76</v>
      </c>
      <c r="E825" s="96">
        <v>780000</v>
      </c>
      <c r="F825" s="97"/>
      <c r="G825" s="98"/>
      <c r="H825" s="93"/>
      <c r="I825" s="96">
        <v>780000</v>
      </c>
    </row>
    <row r="826" spans="1:11" s="1" customFormat="1" x14ac:dyDescent="0.3">
      <c r="A826" s="44">
        <v>102</v>
      </c>
      <c r="B826" s="79" t="s">
        <v>1540</v>
      </c>
      <c r="C826" s="94" t="s">
        <v>1914</v>
      </c>
      <c r="D826" s="95" t="s">
        <v>76</v>
      </c>
      <c r="E826" s="96">
        <v>780000</v>
      </c>
      <c r="F826" s="97"/>
      <c r="G826" s="98"/>
      <c r="H826" s="93"/>
      <c r="I826" s="96">
        <v>780000</v>
      </c>
    </row>
    <row r="827" spans="1:11" s="1" customFormat="1" x14ac:dyDescent="0.3">
      <c r="A827" s="44">
        <v>103</v>
      </c>
      <c r="B827" s="79" t="s">
        <v>1541</v>
      </c>
      <c r="C827" s="99" t="s">
        <v>1915</v>
      </c>
      <c r="D827" s="95" t="s">
        <v>2181</v>
      </c>
      <c r="E827" s="96">
        <v>580000</v>
      </c>
      <c r="F827" s="97"/>
      <c r="G827" s="98"/>
      <c r="H827" s="93"/>
      <c r="I827" s="96">
        <v>580000</v>
      </c>
    </row>
    <row r="828" spans="1:11" s="1" customFormat="1" x14ac:dyDescent="0.3">
      <c r="A828" s="44">
        <v>104</v>
      </c>
      <c r="B828" s="79" t="s">
        <v>1542</v>
      </c>
      <c r="C828" s="94" t="s">
        <v>1916</v>
      </c>
      <c r="D828" s="95" t="s">
        <v>2181</v>
      </c>
      <c r="E828" s="96">
        <v>580000</v>
      </c>
      <c r="F828" s="97"/>
      <c r="G828" s="98"/>
      <c r="H828" s="93"/>
      <c r="I828" s="96">
        <v>580000</v>
      </c>
    </row>
    <row r="829" spans="1:11" s="1" customFormat="1" x14ac:dyDescent="0.3">
      <c r="A829" s="44">
        <v>105</v>
      </c>
      <c r="B829" s="79" t="s">
        <v>1543</v>
      </c>
      <c r="C829" s="94" t="s">
        <v>1917</v>
      </c>
      <c r="D829" s="95" t="s">
        <v>76</v>
      </c>
      <c r="E829" s="96">
        <v>780000</v>
      </c>
      <c r="F829" s="97"/>
      <c r="G829" s="98"/>
      <c r="H829" s="93"/>
      <c r="I829" s="96">
        <v>780000</v>
      </c>
    </row>
    <row r="830" spans="1:11" s="1" customFormat="1" x14ac:dyDescent="0.3">
      <c r="A830" s="44">
        <v>106</v>
      </c>
      <c r="B830" s="79" t="s">
        <v>1544</v>
      </c>
      <c r="C830" s="94" t="s">
        <v>1918</v>
      </c>
      <c r="D830" s="95" t="s">
        <v>1045</v>
      </c>
      <c r="E830" s="96">
        <v>780000</v>
      </c>
      <c r="F830" s="97"/>
      <c r="G830" s="98"/>
      <c r="H830" s="93"/>
      <c r="I830" s="96">
        <v>780000</v>
      </c>
    </row>
    <row r="831" spans="1:11" s="1" customFormat="1" x14ac:dyDescent="0.3">
      <c r="A831" s="44">
        <v>107</v>
      </c>
      <c r="B831" s="79" t="s">
        <v>1545</v>
      </c>
      <c r="C831" s="94" t="s">
        <v>1919</v>
      </c>
      <c r="D831" s="95" t="s">
        <v>1045</v>
      </c>
      <c r="E831" s="96">
        <v>780000</v>
      </c>
      <c r="F831" s="97"/>
      <c r="G831" s="98"/>
      <c r="H831" s="93"/>
      <c r="I831" s="96">
        <v>780000</v>
      </c>
    </row>
    <row r="832" spans="1:11" s="1" customFormat="1" x14ac:dyDescent="0.3">
      <c r="A832" s="44">
        <v>108</v>
      </c>
      <c r="B832" s="79" t="s">
        <v>1546</v>
      </c>
      <c r="C832" s="94" t="s">
        <v>1920</v>
      </c>
      <c r="D832" s="95" t="s">
        <v>76</v>
      </c>
      <c r="E832" s="96">
        <v>780000</v>
      </c>
      <c r="F832" s="97"/>
      <c r="G832" s="98"/>
      <c r="H832" s="93"/>
      <c r="I832" s="96">
        <v>780000</v>
      </c>
    </row>
    <row r="833" spans="1:9" s="1" customFormat="1" x14ac:dyDescent="0.3">
      <c r="A833" s="44">
        <v>109</v>
      </c>
      <c r="B833" s="79" t="s">
        <v>1547</v>
      </c>
      <c r="C833" s="94" t="s">
        <v>1921</v>
      </c>
      <c r="D833" s="95" t="s">
        <v>76</v>
      </c>
      <c r="E833" s="96">
        <v>780000</v>
      </c>
      <c r="F833" s="97"/>
      <c r="G833" s="98"/>
      <c r="H833" s="93"/>
      <c r="I833" s="96">
        <v>780000</v>
      </c>
    </row>
    <row r="834" spans="1:9" s="1" customFormat="1" x14ac:dyDescent="0.3">
      <c r="A834" s="44">
        <v>110</v>
      </c>
      <c r="B834" s="79" t="s">
        <v>1548</v>
      </c>
      <c r="C834" s="94" t="s">
        <v>1922</v>
      </c>
      <c r="D834" s="95" t="s">
        <v>76</v>
      </c>
      <c r="E834" s="96">
        <v>780000</v>
      </c>
      <c r="F834" s="97"/>
      <c r="G834" s="98"/>
      <c r="H834" s="93"/>
      <c r="I834" s="96">
        <v>780000</v>
      </c>
    </row>
    <row r="835" spans="1:9" s="1" customFormat="1" x14ac:dyDescent="0.3">
      <c r="A835" s="44">
        <v>111</v>
      </c>
      <c r="B835" s="79" t="s">
        <v>1549</v>
      </c>
      <c r="C835" s="94" t="s">
        <v>1923</v>
      </c>
      <c r="D835" s="95" t="s">
        <v>76</v>
      </c>
      <c r="E835" s="96">
        <v>780000</v>
      </c>
      <c r="F835" s="97"/>
      <c r="G835" s="98"/>
      <c r="H835" s="93"/>
      <c r="I835" s="96">
        <v>780000</v>
      </c>
    </row>
    <row r="836" spans="1:9" s="1" customFormat="1" x14ac:dyDescent="0.3">
      <c r="A836" s="44">
        <v>112</v>
      </c>
      <c r="B836" s="79" t="s">
        <v>1550</v>
      </c>
      <c r="C836" s="94" t="s">
        <v>1924</v>
      </c>
      <c r="D836" s="95" t="s">
        <v>76</v>
      </c>
      <c r="E836" s="96">
        <v>780000</v>
      </c>
      <c r="F836" s="97"/>
      <c r="G836" s="98"/>
      <c r="H836" s="93"/>
      <c r="I836" s="96">
        <v>780000</v>
      </c>
    </row>
    <row r="837" spans="1:9" s="1" customFormat="1" x14ac:dyDescent="0.3">
      <c r="A837" s="44">
        <v>113</v>
      </c>
      <c r="B837" s="79" t="s">
        <v>1551</v>
      </c>
      <c r="C837" s="94" t="s">
        <v>1925</v>
      </c>
      <c r="D837" s="95" t="s">
        <v>76</v>
      </c>
      <c r="E837" s="96">
        <v>780000</v>
      </c>
      <c r="F837" s="97"/>
      <c r="G837" s="98"/>
      <c r="H837" s="93"/>
      <c r="I837" s="96">
        <v>780000</v>
      </c>
    </row>
    <row r="838" spans="1:9" s="1" customFormat="1" x14ac:dyDescent="0.3">
      <c r="A838" s="44">
        <v>114</v>
      </c>
      <c r="B838" s="79" t="s">
        <v>1552</v>
      </c>
      <c r="C838" s="94" t="s">
        <v>1926</v>
      </c>
      <c r="D838" s="95" t="s">
        <v>2181</v>
      </c>
      <c r="E838" s="96">
        <v>580000</v>
      </c>
      <c r="F838" s="97"/>
      <c r="G838" s="98"/>
      <c r="H838" s="93"/>
      <c r="I838" s="96">
        <v>580000</v>
      </c>
    </row>
    <row r="839" spans="1:9" s="1" customFormat="1" x14ac:dyDescent="0.3">
      <c r="A839" s="44">
        <v>115</v>
      </c>
      <c r="B839" s="79" t="s">
        <v>1553</v>
      </c>
      <c r="C839" s="94" t="s">
        <v>1927</v>
      </c>
      <c r="D839" s="95" t="s">
        <v>1045</v>
      </c>
      <c r="E839" s="96">
        <v>780000</v>
      </c>
      <c r="F839" s="97"/>
      <c r="G839" s="98"/>
      <c r="H839" s="93"/>
      <c r="I839" s="96">
        <v>780000</v>
      </c>
    </row>
    <row r="840" spans="1:9" s="1" customFormat="1" x14ac:dyDescent="0.3">
      <c r="A840" s="44">
        <v>116</v>
      </c>
      <c r="B840" s="79" t="s">
        <v>1554</v>
      </c>
      <c r="C840" s="94" t="s">
        <v>1928</v>
      </c>
      <c r="D840" s="95" t="s">
        <v>104</v>
      </c>
      <c r="E840" s="96">
        <v>400000</v>
      </c>
      <c r="F840" s="97"/>
      <c r="G840" s="98"/>
      <c r="H840" s="93"/>
      <c r="I840" s="96">
        <v>400000</v>
      </c>
    </row>
    <row r="841" spans="1:9" s="1" customFormat="1" x14ac:dyDescent="0.3">
      <c r="A841" s="44">
        <v>117</v>
      </c>
      <c r="B841" s="79" t="s">
        <v>1555</v>
      </c>
      <c r="C841" s="94" t="s">
        <v>1929</v>
      </c>
      <c r="D841" s="95" t="s">
        <v>76</v>
      </c>
      <c r="E841" s="96">
        <v>780000</v>
      </c>
      <c r="F841" s="97"/>
      <c r="G841" s="98"/>
      <c r="H841" s="93"/>
      <c r="I841" s="96">
        <v>780000</v>
      </c>
    </row>
    <row r="842" spans="1:9" s="1" customFormat="1" x14ac:dyDescent="0.3">
      <c r="A842" s="44">
        <v>118</v>
      </c>
      <c r="B842" s="79" t="s">
        <v>1556</v>
      </c>
      <c r="C842" s="94" t="s">
        <v>1930</v>
      </c>
      <c r="D842" s="95" t="s">
        <v>2181</v>
      </c>
      <c r="E842" s="96">
        <v>580000</v>
      </c>
      <c r="F842" s="97"/>
      <c r="G842" s="98"/>
      <c r="H842" s="93"/>
      <c r="I842" s="96">
        <v>580000</v>
      </c>
    </row>
    <row r="843" spans="1:9" s="1" customFormat="1" x14ac:dyDescent="0.3">
      <c r="A843" s="44">
        <v>119</v>
      </c>
      <c r="B843" s="79" t="s">
        <v>1557</v>
      </c>
      <c r="C843" s="94" t="s">
        <v>1931</v>
      </c>
      <c r="D843" s="95" t="s">
        <v>2181</v>
      </c>
      <c r="E843" s="96">
        <v>580000</v>
      </c>
      <c r="F843" s="97"/>
      <c r="G843" s="98"/>
      <c r="H843" s="93"/>
      <c r="I843" s="96">
        <v>580000</v>
      </c>
    </row>
    <row r="844" spans="1:9" s="1" customFormat="1" x14ac:dyDescent="0.3">
      <c r="A844" s="44">
        <v>120</v>
      </c>
      <c r="B844" s="79" t="s">
        <v>1558</v>
      </c>
      <c r="C844" s="94" t="s">
        <v>1932</v>
      </c>
      <c r="D844" s="95" t="s">
        <v>76</v>
      </c>
      <c r="E844" s="96">
        <v>780000</v>
      </c>
      <c r="F844" s="97"/>
      <c r="G844" s="98"/>
      <c r="H844" s="93"/>
      <c r="I844" s="96">
        <v>780000</v>
      </c>
    </row>
    <row r="845" spans="1:9" s="1" customFormat="1" x14ac:dyDescent="0.3">
      <c r="A845" s="44">
        <v>121</v>
      </c>
      <c r="B845" s="79" t="s">
        <v>1559</v>
      </c>
      <c r="C845" s="94" t="s">
        <v>1933</v>
      </c>
      <c r="D845" s="95" t="s">
        <v>76</v>
      </c>
      <c r="E845" s="96">
        <v>780000</v>
      </c>
      <c r="F845" s="97"/>
      <c r="G845" s="98"/>
      <c r="H845" s="93"/>
      <c r="I845" s="96">
        <v>780000</v>
      </c>
    </row>
    <row r="846" spans="1:9" s="1" customFormat="1" x14ac:dyDescent="0.3">
      <c r="A846" s="44">
        <v>122</v>
      </c>
      <c r="B846" s="79" t="s">
        <v>1560</v>
      </c>
      <c r="C846" s="94" t="s">
        <v>1934</v>
      </c>
      <c r="D846" s="95" t="s">
        <v>2181</v>
      </c>
      <c r="E846" s="96">
        <v>580000</v>
      </c>
      <c r="F846" s="97"/>
      <c r="G846" s="98"/>
      <c r="H846" s="93"/>
      <c r="I846" s="96">
        <v>580000</v>
      </c>
    </row>
    <row r="847" spans="1:9" s="1" customFormat="1" x14ac:dyDescent="0.3">
      <c r="A847" s="44">
        <v>123</v>
      </c>
      <c r="B847" s="79" t="s">
        <v>1561</v>
      </c>
      <c r="C847" s="94" t="s">
        <v>1935</v>
      </c>
      <c r="D847" s="95" t="s">
        <v>2181</v>
      </c>
      <c r="E847" s="96">
        <v>580000</v>
      </c>
      <c r="F847" s="97"/>
      <c r="G847" s="98"/>
      <c r="H847" s="93"/>
      <c r="I847" s="96">
        <v>580000</v>
      </c>
    </row>
    <row r="848" spans="1:9" s="1" customFormat="1" x14ac:dyDescent="0.3">
      <c r="A848" s="44">
        <v>124</v>
      </c>
      <c r="B848" s="79" t="s">
        <v>1562</v>
      </c>
      <c r="C848" s="94" t="s">
        <v>1936</v>
      </c>
      <c r="D848" s="95" t="s">
        <v>76</v>
      </c>
      <c r="E848" s="96">
        <v>780000</v>
      </c>
      <c r="F848" s="97"/>
      <c r="G848" s="98"/>
      <c r="H848" s="93"/>
      <c r="I848" s="96">
        <v>780000</v>
      </c>
    </row>
    <row r="849" spans="1:10" s="1" customFormat="1" x14ac:dyDescent="0.3">
      <c r="A849" s="44">
        <v>125</v>
      </c>
      <c r="B849" s="79" t="s">
        <v>1563</v>
      </c>
      <c r="C849" s="94" t="s">
        <v>1937</v>
      </c>
      <c r="D849" s="95" t="s">
        <v>76</v>
      </c>
      <c r="E849" s="96">
        <v>780000</v>
      </c>
      <c r="F849" s="97"/>
      <c r="G849" s="98"/>
      <c r="H849" s="93"/>
      <c r="I849" s="96">
        <v>780000</v>
      </c>
    </row>
    <row r="850" spans="1:10" s="1" customFormat="1" x14ac:dyDescent="0.3">
      <c r="A850" s="44">
        <v>126</v>
      </c>
      <c r="B850" s="79" t="s">
        <v>1564</v>
      </c>
      <c r="C850" s="94" t="s">
        <v>1938</v>
      </c>
      <c r="D850" s="95" t="s">
        <v>2181</v>
      </c>
      <c r="E850" s="96">
        <v>580000</v>
      </c>
      <c r="F850" s="97"/>
      <c r="G850" s="98"/>
      <c r="H850" s="93"/>
      <c r="I850" s="96">
        <v>580000</v>
      </c>
    </row>
    <row r="851" spans="1:10" s="1" customFormat="1" x14ac:dyDescent="0.3">
      <c r="A851" s="44">
        <v>127</v>
      </c>
      <c r="B851" s="79" t="s">
        <v>1565</v>
      </c>
      <c r="C851" s="94" t="s">
        <v>1939</v>
      </c>
      <c r="D851" s="95" t="s">
        <v>76</v>
      </c>
      <c r="E851" s="96">
        <v>780000</v>
      </c>
      <c r="F851" s="97"/>
      <c r="G851" s="98"/>
      <c r="H851" s="93"/>
      <c r="I851" s="96">
        <v>780000</v>
      </c>
    </row>
    <row r="852" spans="1:10" s="1" customFormat="1" x14ac:dyDescent="0.3">
      <c r="A852" s="44">
        <v>128</v>
      </c>
      <c r="B852" s="79" t="s">
        <v>1566</v>
      </c>
      <c r="C852" s="94" t="s">
        <v>1940</v>
      </c>
      <c r="D852" s="95" t="s">
        <v>1045</v>
      </c>
      <c r="E852" s="96">
        <v>780000</v>
      </c>
      <c r="F852" s="97"/>
      <c r="G852" s="98"/>
      <c r="H852" s="93"/>
      <c r="I852" s="96">
        <v>780000</v>
      </c>
    </row>
    <row r="853" spans="1:10" s="1" customFormat="1" x14ac:dyDescent="0.3">
      <c r="A853" s="44">
        <v>129</v>
      </c>
      <c r="B853" s="79" t="s">
        <v>1567</v>
      </c>
      <c r="C853" s="94" t="s">
        <v>1941</v>
      </c>
      <c r="D853" s="95" t="s">
        <v>1045</v>
      </c>
      <c r="E853" s="96">
        <v>780000</v>
      </c>
      <c r="F853" s="97"/>
      <c r="G853" s="98"/>
      <c r="H853" s="93"/>
      <c r="I853" s="96">
        <v>780000</v>
      </c>
    </row>
    <row r="854" spans="1:10" s="1" customFormat="1" x14ac:dyDescent="0.3">
      <c r="A854" s="44">
        <v>130</v>
      </c>
      <c r="B854" s="79" t="s">
        <v>1568</v>
      </c>
      <c r="C854" s="94" t="s">
        <v>1942</v>
      </c>
      <c r="D854" s="95" t="s">
        <v>2181</v>
      </c>
      <c r="E854" s="96">
        <v>580000</v>
      </c>
      <c r="F854" s="97"/>
      <c r="G854" s="98"/>
      <c r="H854" s="93"/>
      <c r="I854" s="96">
        <v>580000</v>
      </c>
    </row>
    <row r="855" spans="1:10" s="1" customFormat="1" x14ac:dyDescent="0.3">
      <c r="A855" s="44">
        <v>131</v>
      </c>
      <c r="B855" s="79" t="s">
        <v>1569</v>
      </c>
      <c r="C855" s="94" t="s">
        <v>1943</v>
      </c>
      <c r="D855" s="95" t="s">
        <v>97</v>
      </c>
      <c r="E855" s="96">
        <v>640000</v>
      </c>
      <c r="F855" s="97"/>
      <c r="G855" s="98"/>
      <c r="H855" s="93"/>
      <c r="I855" s="96">
        <v>640000</v>
      </c>
    </row>
    <row r="856" spans="1:10" s="1" customFormat="1" x14ac:dyDescent="0.3">
      <c r="A856" s="44">
        <v>132</v>
      </c>
      <c r="B856" s="79" t="s">
        <v>1570</v>
      </c>
      <c r="C856" s="94" t="s">
        <v>1944</v>
      </c>
      <c r="D856" s="95" t="s">
        <v>2181</v>
      </c>
      <c r="E856" s="96">
        <v>580000</v>
      </c>
      <c r="F856" s="97"/>
      <c r="G856" s="98"/>
      <c r="H856" s="93"/>
      <c r="J856" s="96">
        <v>580000</v>
      </c>
    </row>
    <row r="857" spans="1:10" s="1" customFormat="1" x14ac:dyDescent="0.3">
      <c r="A857" s="44">
        <v>133</v>
      </c>
      <c r="B857" s="79" t="s">
        <v>1571</v>
      </c>
      <c r="C857" s="94" t="s">
        <v>1945</v>
      </c>
      <c r="D857" s="95" t="s">
        <v>2181</v>
      </c>
      <c r="E857" s="96">
        <v>580000</v>
      </c>
      <c r="F857" s="97"/>
      <c r="G857" s="98"/>
      <c r="H857" s="93"/>
      <c r="J857" s="96">
        <v>580000</v>
      </c>
    </row>
    <row r="858" spans="1:10" s="1" customFormat="1" x14ac:dyDescent="0.3">
      <c r="A858" s="44">
        <v>134</v>
      </c>
      <c r="B858" s="79" t="s">
        <v>1572</v>
      </c>
      <c r="C858" s="94" t="s">
        <v>1946</v>
      </c>
      <c r="D858" s="95" t="s">
        <v>2181</v>
      </c>
      <c r="E858" s="96">
        <v>580000</v>
      </c>
      <c r="F858" s="97"/>
      <c r="G858" s="98"/>
      <c r="H858" s="93"/>
      <c r="J858" s="96">
        <v>580000</v>
      </c>
    </row>
    <row r="859" spans="1:10" s="1" customFormat="1" x14ac:dyDescent="0.3">
      <c r="A859" s="44">
        <v>135</v>
      </c>
      <c r="B859" s="79" t="s">
        <v>1573</v>
      </c>
      <c r="C859" s="94" t="s">
        <v>1947</v>
      </c>
      <c r="D859" s="95" t="s">
        <v>2181</v>
      </c>
      <c r="E859" s="96">
        <v>580000</v>
      </c>
      <c r="F859" s="97"/>
      <c r="G859" s="98"/>
      <c r="H859" s="93"/>
      <c r="J859" s="96">
        <v>580000</v>
      </c>
    </row>
    <row r="860" spans="1:10" s="1" customFormat="1" x14ac:dyDescent="0.3">
      <c r="A860" s="44">
        <v>136</v>
      </c>
      <c r="B860" s="79" t="s">
        <v>1574</v>
      </c>
      <c r="C860" s="94" t="s">
        <v>1948</v>
      </c>
      <c r="D860" s="95" t="s">
        <v>104</v>
      </c>
      <c r="E860" s="96">
        <v>400000</v>
      </c>
      <c r="F860" s="97"/>
      <c r="G860" s="98"/>
      <c r="H860" s="93"/>
      <c r="J860" s="96">
        <v>400000</v>
      </c>
    </row>
    <row r="861" spans="1:10" s="1" customFormat="1" x14ac:dyDescent="0.3">
      <c r="A861" s="44">
        <v>137</v>
      </c>
      <c r="B861" s="79" t="s">
        <v>1575</v>
      </c>
      <c r="C861" s="94" t="s">
        <v>1948</v>
      </c>
      <c r="D861" s="95" t="s">
        <v>97</v>
      </c>
      <c r="E861" s="96">
        <v>640000</v>
      </c>
      <c r="F861" s="97"/>
      <c r="G861" s="98"/>
      <c r="H861" s="93"/>
      <c r="J861" s="96">
        <v>640000</v>
      </c>
    </row>
    <row r="862" spans="1:10" s="1" customFormat="1" x14ac:dyDescent="0.3">
      <c r="A862" s="44">
        <v>138</v>
      </c>
      <c r="B862" s="79" t="s">
        <v>1576</v>
      </c>
      <c r="C862" s="94" t="s">
        <v>1949</v>
      </c>
      <c r="D862" s="95" t="s">
        <v>76</v>
      </c>
      <c r="E862" s="96">
        <v>780000</v>
      </c>
      <c r="F862" s="97"/>
      <c r="G862" s="98"/>
      <c r="H862" s="93"/>
      <c r="J862" s="96">
        <v>780000</v>
      </c>
    </row>
    <row r="863" spans="1:10" s="1" customFormat="1" x14ac:dyDescent="0.3">
      <c r="A863" s="44">
        <v>139</v>
      </c>
      <c r="B863" s="79" t="s">
        <v>1577</v>
      </c>
      <c r="C863" s="94" t="s">
        <v>1950</v>
      </c>
      <c r="D863" s="95" t="s">
        <v>2181</v>
      </c>
      <c r="E863" s="96">
        <v>580000</v>
      </c>
      <c r="F863" s="97"/>
      <c r="G863" s="98"/>
      <c r="H863" s="93"/>
      <c r="J863" s="96">
        <v>580000</v>
      </c>
    </row>
    <row r="864" spans="1:10" s="1" customFormat="1" x14ac:dyDescent="0.3">
      <c r="A864" s="44">
        <v>140</v>
      </c>
      <c r="B864" s="79" t="s">
        <v>1578</v>
      </c>
      <c r="C864" s="94" t="s">
        <v>1951</v>
      </c>
      <c r="D864" s="95" t="s">
        <v>2181</v>
      </c>
      <c r="E864" s="96">
        <v>580000</v>
      </c>
      <c r="F864" s="97"/>
      <c r="G864" s="98"/>
      <c r="H864" s="93"/>
      <c r="J864" s="96">
        <v>580000</v>
      </c>
    </row>
    <row r="865" spans="1:10" s="1" customFormat="1" x14ac:dyDescent="0.3">
      <c r="A865" s="44">
        <v>141</v>
      </c>
      <c r="B865" s="79" t="s">
        <v>1579</v>
      </c>
      <c r="C865" s="94" t="s">
        <v>1952</v>
      </c>
      <c r="D865" s="95" t="s">
        <v>2181</v>
      </c>
      <c r="E865" s="96">
        <v>580000</v>
      </c>
      <c r="F865" s="97"/>
      <c r="G865" s="98"/>
      <c r="H865" s="93"/>
      <c r="J865" s="96">
        <v>580000</v>
      </c>
    </row>
    <row r="866" spans="1:10" s="1" customFormat="1" x14ac:dyDescent="0.3">
      <c r="A866" s="44">
        <v>142</v>
      </c>
      <c r="B866" s="79" t="s">
        <v>1580</v>
      </c>
      <c r="C866" s="94" t="s">
        <v>1953</v>
      </c>
      <c r="D866" s="95" t="s">
        <v>76</v>
      </c>
      <c r="E866" s="96">
        <v>780000</v>
      </c>
      <c r="F866" s="97"/>
      <c r="G866" s="98"/>
      <c r="H866" s="93"/>
      <c r="J866" s="96">
        <v>780000</v>
      </c>
    </row>
    <row r="867" spans="1:10" s="1" customFormat="1" x14ac:dyDescent="0.3">
      <c r="A867" s="44">
        <v>143</v>
      </c>
      <c r="B867" s="79" t="s">
        <v>1581</v>
      </c>
      <c r="C867" s="94" t="s">
        <v>1954</v>
      </c>
      <c r="D867" s="95" t="s">
        <v>76</v>
      </c>
      <c r="E867" s="96">
        <v>780000</v>
      </c>
      <c r="F867" s="97"/>
      <c r="G867" s="98"/>
      <c r="H867" s="93"/>
      <c r="J867" s="96">
        <v>780000</v>
      </c>
    </row>
    <row r="868" spans="1:10" s="1" customFormat="1" x14ac:dyDescent="0.3">
      <c r="A868" s="44">
        <v>144</v>
      </c>
      <c r="B868" s="79" t="s">
        <v>1582</v>
      </c>
      <c r="C868" s="94" t="s">
        <v>1955</v>
      </c>
      <c r="D868" s="95" t="s">
        <v>104</v>
      </c>
      <c r="E868" s="96">
        <v>400000</v>
      </c>
      <c r="F868" s="97"/>
      <c r="G868" s="98"/>
      <c r="H868" s="93"/>
      <c r="J868" s="96">
        <v>400000</v>
      </c>
    </row>
    <row r="869" spans="1:10" s="1" customFormat="1" x14ac:dyDescent="0.3">
      <c r="A869" s="44">
        <v>145</v>
      </c>
      <c r="B869" s="79" t="s">
        <v>1583</v>
      </c>
      <c r="C869" s="94" t="s">
        <v>1956</v>
      </c>
      <c r="D869" s="95" t="s">
        <v>1045</v>
      </c>
      <c r="E869" s="96">
        <v>780000</v>
      </c>
      <c r="F869" s="97"/>
      <c r="G869" s="98"/>
      <c r="H869" s="93"/>
      <c r="J869" s="96">
        <v>780000</v>
      </c>
    </row>
    <row r="870" spans="1:10" s="1" customFormat="1" x14ac:dyDescent="0.3">
      <c r="A870" s="44">
        <v>146</v>
      </c>
      <c r="B870" s="79" t="s">
        <v>1584</v>
      </c>
      <c r="C870" s="94" t="s">
        <v>1957</v>
      </c>
      <c r="D870" s="95" t="s">
        <v>104</v>
      </c>
      <c r="E870" s="96">
        <v>400000</v>
      </c>
      <c r="F870" s="97"/>
      <c r="G870" s="98"/>
      <c r="H870" s="93"/>
      <c r="J870" s="96">
        <v>400000</v>
      </c>
    </row>
    <row r="871" spans="1:10" s="1" customFormat="1" x14ac:dyDescent="0.3">
      <c r="A871" s="44">
        <v>147</v>
      </c>
      <c r="B871" s="79" t="s">
        <v>1585</v>
      </c>
      <c r="C871" s="94" t="s">
        <v>1958</v>
      </c>
      <c r="D871" s="95" t="s">
        <v>97</v>
      </c>
      <c r="E871" s="96">
        <v>640000</v>
      </c>
      <c r="F871" s="97"/>
      <c r="G871" s="98"/>
      <c r="H871" s="93"/>
      <c r="J871" s="96">
        <v>640000</v>
      </c>
    </row>
    <row r="872" spans="1:10" s="1" customFormat="1" x14ac:dyDescent="0.3">
      <c r="A872" s="44">
        <v>148</v>
      </c>
      <c r="B872" s="79" t="s">
        <v>1586</v>
      </c>
      <c r="C872" s="94" t="s">
        <v>1959</v>
      </c>
      <c r="D872" s="95" t="s">
        <v>97</v>
      </c>
      <c r="E872" s="96">
        <v>640000</v>
      </c>
      <c r="F872" s="97"/>
      <c r="G872" s="98"/>
      <c r="H872" s="93"/>
      <c r="I872" s="96">
        <v>640000</v>
      </c>
    </row>
    <row r="873" spans="1:10" s="1" customFormat="1" x14ac:dyDescent="0.3">
      <c r="A873" s="44">
        <v>149</v>
      </c>
      <c r="B873" s="79" t="s">
        <v>1587</v>
      </c>
      <c r="C873" s="94" t="s">
        <v>1960</v>
      </c>
      <c r="D873" s="95" t="s">
        <v>2181</v>
      </c>
      <c r="E873" s="96">
        <v>580000</v>
      </c>
      <c r="F873" s="97"/>
      <c r="G873" s="98"/>
      <c r="H873" s="93"/>
      <c r="I873" s="96">
        <v>580000</v>
      </c>
    </row>
    <row r="874" spans="1:10" s="1" customFormat="1" x14ac:dyDescent="0.3">
      <c r="A874" s="44">
        <v>150</v>
      </c>
      <c r="B874" s="79" t="s">
        <v>1588</v>
      </c>
      <c r="C874" s="94" t="s">
        <v>1961</v>
      </c>
      <c r="D874" s="95" t="s">
        <v>97</v>
      </c>
      <c r="E874" s="96">
        <v>640000</v>
      </c>
      <c r="F874" s="97"/>
      <c r="G874" s="98"/>
      <c r="H874" s="93"/>
      <c r="I874" s="96">
        <v>640000</v>
      </c>
    </row>
    <row r="875" spans="1:10" s="1" customFormat="1" x14ac:dyDescent="0.3">
      <c r="A875" s="44">
        <v>151</v>
      </c>
      <c r="B875" s="79" t="s">
        <v>1589</v>
      </c>
      <c r="C875" s="94" t="s">
        <v>1962</v>
      </c>
      <c r="D875" s="95" t="s">
        <v>2181</v>
      </c>
      <c r="E875" s="96">
        <v>580000</v>
      </c>
      <c r="F875" s="97"/>
      <c r="G875" s="98"/>
      <c r="H875" s="93"/>
      <c r="I875" s="96">
        <v>580000</v>
      </c>
    </row>
    <row r="876" spans="1:10" s="1" customFormat="1" x14ac:dyDescent="0.3">
      <c r="A876" s="44">
        <v>152</v>
      </c>
      <c r="B876" s="79" t="s">
        <v>1590</v>
      </c>
      <c r="C876" s="94" t="s">
        <v>1963</v>
      </c>
      <c r="D876" s="95" t="s">
        <v>2181</v>
      </c>
      <c r="E876" s="96">
        <v>580000</v>
      </c>
      <c r="F876" s="97"/>
      <c r="G876" s="98"/>
      <c r="H876" s="93"/>
      <c r="I876" s="96">
        <v>580000</v>
      </c>
    </row>
    <row r="877" spans="1:10" s="1" customFormat="1" x14ac:dyDescent="0.3">
      <c r="A877" s="44">
        <v>153</v>
      </c>
      <c r="B877" s="79" t="s">
        <v>1591</v>
      </c>
      <c r="C877" s="94" t="s">
        <v>1964</v>
      </c>
      <c r="D877" s="95" t="s">
        <v>2181</v>
      </c>
      <c r="E877" s="96">
        <v>580000</v>
      </c>
      <c r="F877" s="97"/>
      <c r="G877" s="98"/>
      <c r="H877" s="93"/>
      <c r="I877" s="96">
        <v>580000</v>
      </c>
    </row>
    <row r="878" spans="1:10" s="1" customFormat="1" x14ac:dyDescent="0.3">
      <c r="A878" s="44">
        <v>154</v>
      </c>
      <c r="B878" s="79" t="s">
        <v>1592</v>
      </c>
      <c r="C878" s="94" t="s">
        <v>1965</v>
      </c>
      <c r="D878" s="95" t="s">
        <v>2181</v>
      </c>
      <c r="E878" s="96">
        <v>580000</v>
      </c>
      <c r="F878" s="97"/>
      <c r="G878" s="98"/>
      <c r="H878" s="93"/>
      <c r="I878" s="96">
        <v>580000</v>
      </c>
    </row>
    <row r="879" spans="1:10" s="1" customFormat="1" x14ac:dyDescent="0.3">
      <c r="A879" s="44">
        <v>155</v>
      </c>
      <c r="B879" s="79" t="s">
        <v>1593</v>
      </c>
      <c r="C879" s="94" t="s">
        <v>1268</v>
      </c>
      <c r="D879" s="95" t="s">
        <v>2183</v>
      </c>
      <c r="E879" s="96">
        <v>935000</v>
      </c>
      <c r="F879" s="97"/>
      <c r="G879" s="98"/>
      <c r="H879" s="93"/>
      <c r="I879" s="96">
        <v>935000</v>
      </c>
    </row>
    <row r="880" spans="1:10" s="1" customFormat="1" x14ac:dyDescent="0.3">
      <c r="A880" s="44">
        <v>156</v>
      </c>
      <c r="B880" s="79" t="s">
        <v>1594</v>
      </c>
      <c r="C880" s="94" t="s">
        <v>1966</v>
      </c>
      <c r="D880" s="95" t="s">
        <v>104</v>
      </c>
      <c r="E880" s="96">
        <v>400000</v>
      </c>
      <c r="F880" s="97"/>
      <c r="G880" s="98"/>
      <c r="H880" s="93"/>
      <c r="I880" s="96">
        <v>400000</v>
      </c>
    </row>
    <row r="881" spans="1:10" s="1" customFormat="1" x14ac:dyDescent="0.3">
      <c r="A881" s="44">
        <v>157</v>
      </c>
      <c r="B881" s="79" t="s">
        <v>1595</v>
      </c>
      <c r="C881" s="94" t="s">
        <v>1967</v>
      </c>
      <c r="D881" s="95" t="s">
        <v>2181</v>
      </c>
      <c r="E881" s="96">
        <v>580000</v>
      </c>
      <c r="F881" s="97"/>
      <c r="G881" s="98"/>
      <c r="H881" s="93"/>
      <c r="I881" s="96">
        <v>580000</v>
      </c>
    </row>
    <row r="882" spans="1:10" s="1" customFormat="1" x14ac:dyDescent="0.3">
      <c r="A882" s="44">
        <v>158</v>
      </c>
      <c r="B882" s="79" t="s">
        <v>1596</v>
      </c>
      <c r="C882" s="94" t="s">
        <v>1968</v>
      </c>
      <c r="D882" s="95" t="s">
        <v>2181</v>
      </c>
      <c r="E882" s="96">
        <v>580000</v>
      </c>
      <c r="F882" s="97"/>
      <c r="G882" s="98"/>
      <c r="H882" s="93"/>
      <c r="I882" s="96">
        <v>580000</v>
      </c>
    </row>
    <row r="883" spans="1:10" s="1" customFormat="1" x14ac:dyDescent="0.3">
      <c r="A883" s="44">
        <v>159</v>
      </c>
      <c r="B883" s="79" t="s">
        <v>1597</v>
      </c>
      <c r="C883" s="94" t="s">
        <v>1969</v>
      </c>
      <c r="D883" s="95" t="s">
        <v>2181</v>
      </c>
      <c r="E883" s="96">
        <v>580000</v>
      </c>
      <c r="F883" s="97"/>
      <c r="G883" s="98"/>
      <c r="H883" s="93"/>
      <c r="I883" s="96">
        <v>580000</v>
      </c>
    </row>
    <row r="884" spans="1:10" s="1" customFormat="1" x14ac:dyDescent="0.3">
      <c r="A884" s="44">
        <v>160</v>
      </c>
      <c r="B884" s="79" t="s">
        <v>1598</v>
      </c>
      <c r="C884" s="94" t="s">
        <v>1970</v>
      </c>
      <c r="D884" s="95" t="s">
        <v>2181</v>
      </c>
      <c r="E884" s="96">
        <v>580000</v>
      </c>
      <c r="F884" s="97"/>
      <c r="G884" s="98"/>
      <c r="H884" s="93"/>
      <c r="I884" s="96">
        <v>580000</v>
      </c>
    </row>
    <row r="885" spans="1:10" s="1" customFormat="1" x14ac:dyDescent="0.3">
      <c r="A885" s="44">
        <v>161</v>
      </c>
      <c r="B885" s="79" t="s">
        <v>1599</v>
      </c>
      <c r="C885" s="94" t="s">
        <v>1971</v>
      </c>
      <c r="D885" s="95" t="s">
        <v>2181</v>
      </c>
      <c r="E885" s="96">
        <v>580000</v>
      </c>
      <c r="F885" s="97"/>
      <c r="G885" s="98"/>
      <c r="H885" s="93"/>
      <c r="I885" s="96">
        <v>580000</v>
      </c>
    </row>
    <row r="886" spans="1:10" s="1" customFormat="1" x14ac:dyDescent="0.3">
      <c r="A886" s="44">
        <v>162</v>
      </c>
      <c r="B886" s="79" t="s">
        <v>1600</v>
      </c>
      <c r="C886" s="94" t="s">
        <v>1972</v>
      </c>
      <c r="D886" s="95" t="s">
        <v>2181</v>
      </c>
      <c r="E886" s="96">
        <v>580000</v>
      </c>
      <c r="F886" s="97"/>
      <c r="G886" s="98"/>
      <c r="H886" s="93"/>
      <c r="I886" s="96">
        <v>580000</v>
      </c>
    </row>
    <row r="887" spans="1:10" s="1" customFormat="1" x14ac:dyDescent="0.3">
      <c r="A887" s="44">
        <v>163</v>
      </c>
      <c r="B887" s="79" t="s">
        <v>1601</v>
      </c>
      <c r="C887" s="94" t="s">
        <v>1973</v>
      </c>
      <c r="D887" s="95" t="s">
        <v>2181</v>
      </c>
      <c r="E887" s="96">
        <v>580000</v>
      </c>
      <c r="F887" s="97"/>
      <c r="G887" s="98"/>
      <c r="H887" s="93"/>
      <c r="I887" s="96">
        <v>580000</v>
      </c>
    </row>
    <row r="888" spans="1:10" s="1" customFormat="1" x14ac:dyDescent="0.3">
      <c r="A888" s="44">
        <v>164</v>
      </c>
      <c r="B888" s="79" t="s">
        <v>1602</v>
      </c>
      <c r="C888" s="94" t="s">
        <v>1974</v>
      </c>
      <c r="D888" s="95" t="s">
        <v>2181</v>
      </c>
      <c r="E888" s="96">
        <v>580000</v>
      </c>
      <c r="F888" s="97"/>
      <c r="G888" s="98"/>
      <c r="H888" s="93"/>
      <c r="I888" s="96">
        <v>580000</v>
      </c>
    </row>
    <row r="889" spans="1:10" s="1" customFormat="1" x14ac:dyDescent="0.3">
      <c r="A889" s="44">
        <v>165</v>
      </c>
      <c r="B889" s="79" t="s">
        <v>1603</v>
      </c>
      <c r="C889" s="94" t="s">
        <v>1975</v>
      </c>
      <c r="D889" s="95" t="s">
        <v>76</v>
      </c>
      <c r="E889" s="96">
        <v>780000</v>
      </c>
      <c r="F889" s="97"/>
      <c r="G889" s="98"/>
      <c r="H889" s="93"/>
      <c r="I889" s="96">
        <v>780000</v>
      </c>
    </row>
    <row r="890" spans="1:10" s="1" customFormat="1" x14ac:dyDescent="0.3">
      <c r="A890" s="44">
        <v>166</v>
      </c>
      <c r="B890" s="79" t="s">
        <v>1604</v>
      </c>
      <c r="C890" s="94" t="s">
        <v>1976</v>
      </c>
      <c r="D890" s="95" t="s">
        <v>2181</v>
      </c>
      <c r="E890" s="96">
        <v>580000</v>
      </c>
      <c r="F890" s="97"/>
      <c r="G890" s="98"/>
      <c r="H890" s="93"/>
      <c r="I890" s="96">
        <v>580000</v>
      </c>
    </row>
    <row r="891" spans="1:10" s="1" customFormat="1" x14ac:dyDescent="0.3">
      <c r="A891" s="44">
        <v>167</v>
      </c>
      <c r="B891" s="79" t="s">
        <v>1605</v>
      </c>
      <c r="C891" s="94" t="s">
        <v>1977</v>
      </c>
      <c r="D891" s="95" t="s">
        <v>2181</v>
      </c>
      <c r="E891" s="96">
        <v>580000</v>
      </c>
      <c r="F891" s="97"/>
      <c r="G891" s="98"/>
      <c r="H891" s="93"/>
      <c r="I891" s="96">
        <v>580000</v>
      </c>
    </row>
    <row r="892" spans="1:10" s="1" customFormat="1" x14ac:dyDescent="0.3">
      <c r="A892" s="44">
        <v>168</v>
      </c>
      <c r="B892" s="79" t="s">
        <v>1606</v>
      </c>
      <c r="C892" s="94" t="s">
        <v>1978</v>
      </c>
      <c r="D892" s="95" t="s">
        <v>76</v>
      </c>
      <c r="E892" s="96">
        <v>780000</v>
      </c>
      <c r="F892" s="97"/>
      <c r="G892" s="98"/>
      <c r="H892" s="93"/>
      <c r="I892" s="96">
        <v>780000</v>
      </c>
    </row>
    <row r="893" spans="1:10" s="1" customFormat="1" x14ac:dyDescent="0.3">
      <c r="A893" s="44">
        <v>169</v>
      </c>
      <c r="B893" s="79" t="s">
        <v>1607</v>
      </c>
      <c r="C893" s="94" t="s">
        <v>1979</v>
      </c>
      <c r="D893" s="95" t="s">
        <v>2181</v>
      </c>
      <c r="E893" s="96">
        <v>580000</v>
      </c>
      <c r="F893" s="97"/>
      <c r="G893" s="98"/>
      <c r="H893" s="93"/>
      <c r="I893" s="96">
        <v>580000</v>
      </c>
    </row>
    <row r="894" spans="1:10" s="1" customFormat="1" x14ac:dyDescent="0.3">
      <c r="A894" s="44">
        <v>170</v>
      </c>
      <c r="B894" s="79" t="s">
        <v>1608</v>
      </c>
      <c r="C894" s="94" t="s">
        <v>1980</v>
      </c>
      <c r="D894" s="95" t="s">
        <v>2181</v>
      </c>
      <c r="E894" s="96">
        <v>580000</v>
      </c>
      <c r="F894" s="97"/>
      <c r="G894" s="98"/>
      <c r="H894" s="93"/>
      <c r="I894" s="96">
        <v>580000</v>
      </c>
    </row>
    <row r="895" spans="1:10" s="1" customFormat="1" x14ac:dyDescent="0.3">
      <c r="A895" s="44">
        <v>171</v>
      </c>
      <c r="B895" s="79" t="s">
        <v>1609</v>
      </c>
      <c r="C895" s="94" t="s">
        <v>1981</v>
      </c>
      <c r="D895" s="95" t="s">
        <v>76</v>
      </c>
      <c r="E895" s="96">
        <v>780000</v>
      </c>
      <c r="F895" s="97"/>
      <c r="G895" s="98"/>
      <c r="H895" s="93"/>
      <c r="J895" s="96">
        <v>780000</v>
      </c>
    </row>
    <row r="896" spans="1:10" s="1" customFormat="1" x14ac:dyDescent="0.3">
      <c r="A896" s="44">
        <v>172</v>
      </c>
      <c r="B896" s="79" t="s">
        <v>1610</v>
      </c>
      <c r="C896" s="94" t="s">
        <v>1982</v>
      </c>
      <c r="D896" s="95" t="s">
        <v>2181</v>
      </c>
      <c r="E896" s="96">
        <v>580000</v>
      </c>
      <c r="F896" s="97"/>
      <c r="G896" s="98"/>
      <c r="H896" s="93"/>
      <c r="J896" s="96">
        <v>580000</v>
      </c>
    </row>
    <row r="897" spans="1:11" s="1" customFormat="1" x14ac:dyDescent="0.3">
      <c r="A897" s="44">
        <v>173</v>
      </c>
      <c r="B897" s="79" t="s">
        <v>1611</v>
      </c>
      <c r="C897" s="94" t="s">
        <v>1982</v>
      </c>
      <c r="D897" s="95" t="s">
        <v>2181</v>
      </c>
      <c r="E897" s="96">
        <v>580000</v>
      </c>
      <c r="F897" s="97"/>
      <c r="G897" s="98"/>
      <c r="H897" s="93"/>
      <c r="J897" s="96">
        <v>580000</v>
      </c>
      <c r="K897" s="1" t="s">
        <v>2197</v>
      </c>
    </row>
    <row r="898" spans="1:11" s="1" customFormat="1" x14ac:dyDescent="0.3">
      <c r="A898" s="44">
        <v>174</v>
      </c>
      <c r="B898" s="79" t="s">
        <v>1612</v>
      </c>
      <c r="C898" s="94" t="s">
        <v>1983</v>
      </c>
      <c r="D898" s="95" t="s">
        <v>104</v>
      </c>
      <c r="E898" s="96">
        <v>400000</v>
      </c>
      <c r="F898" s="97"/>
      <c r="G898" s="98"/>
      <c r="H898" s="93"/>
      <c r="J898" s="96">
        <v>400000</v>
      </c>
    </row>
    <row r="899" spans="1:11" s="1" customFormat="1" x14ac:dyDescent="0.3">
      <c r="A899" s="44">
        <v>175</v>
      </c>
      <c r="B899" s="79" t="s">
        <v>1613</v>
      </c>
      <c r="C899" s="94" t="s">
        <v>1984</v>
      </c>
      <c r="D899" s="95" t="s">
        <v>76</v>
      </c>
      <c r="E899" s="96">
        <v>780000</v>
      </c>
      <c r="F899" s="97"/>
      <c r="G899" s="98"/>
      <c r="H899" s="93"/>
      <c r="J899" s="96">
        <v>780000</v>
      </c>
    </row>
    <row r="900" spans="1:11" s="1" customFormat="1" x14ac:dyDescent="0.3">
      <c r="A900" s="44">
        <v>176</v>
      </c>
      <c r="B900" s="79" t="s">
        <v>1614</v>
      </c>
      <c r="C900" s="94" t="s">
        <v>1985</v>
      </c>
      <c r="D900" s="95" t="s">
        <v>76</v>
      </c>
      <c r="E900" s="96">
        <v>780000</v>
      </c>
      <c r="F900" s="97"/>
      <c r="G900" s="98"/>
      <c r="H900" s="93"/>
      <c r="J900" s="96">
        <v>780000</v>
      </c>
    </row>
    <row r="901" spans="1:11" s="1" customFormat="1" x14ac:dyDescent="0.3">
      <c r="A901" s="44">
        <v>177</v>
      </c>
      <c r="B901" s="79" t="s">
        <v>1615</v>
      </c>
      <c r="C901" s="94" t="s">
        <v>1986</v>
      </c>
      <c r="D901" s="95" t="s">
        <v>76</v>
      </c>
      <c r="E901" s="96">
        <v>780000</v>
      </c>
      <c r="F901" s="97"/>
      <c r="G901" s="98"/>
      <c r="H901" s="93"/>
      <c r="J901" s="96">
        <v>780000</v>
      </c>
    </row>
    <row r="902" spans="1:11" s="1" customFormat="1" x14ac:dyDescent="0.3">
      <c r="A902" s="44">
        <v>178</v>
      </c>
      <c r="B902" s="79" t="s">
        <v>1616</v>
      </c>
      <c r="C902" s="94" t="s">
        <v>553</v>
      </c>
      <c r="D902" s="95" t="s">
        <v>2181</v>
      </c>
      <c r="E902" s="96">
        <v>580000</v>
      </c>
      <c r="F902" s="97"/>
      <c r="G902" s="98"/>
      <c r="H902" s="93"/>
      <c r="J902" s="96">
        <v>580000</v>
      </c>
    </row>
    <row r="903" spans="1:11" s="1" customFormat="1" x14ac:dyDescent="0.3">
      <c r="A903" s="44">
        <v>179</v>
      </c>
      <c r="B903" s="79" t="s">
        <v>1617</v>
      </c>
      <c r="C903" s="94" t="s">
        <v>1987</v>
      </c>
      <c r="D903" s="95" t="s">
        <v>2181</v>
      </c>
      <c r="E903" s="96">
        <v>580000</v>
      </c>
      <c r="F903" s="97"/>
      <c r="G903" s="98"/>
      <c r="H903" s="93"/>
      <c r="J903" s="96">
        <v>580000</v>
      </c>
    </row>
    <row r="904" spans="1:11" s="1" customFormat="1" x14ac:dyDescent="0.3">
      <c r="A904" s="44">
        <v>180</v>
      </c>
      <c r="B904" s="79" t="s">
        <v>1618</v>
      </c>
      <c r="C904" s="94" t="s">
        <v>1988</v>
      </c>
      <c r="D904" s="95" t="s">
        <v>2181</v>
      </c>
      <c r="E904" s="96">
        <v>580000</v>
      </c>
      <c r="F904" s="97"/>
      <c r="G904" s="98"/>
      <c r="H904" s="93"/>
      <c r="J904" s="96">
        <v>580000</v>
      </c>
    </row>
    <row r="905" spans="1:11" s="1" customFormat="1" x14ac:dyDescent="0.3">
      <c r="A905" s="44">
        <v>181</v>
      </c>
      <c r="B905" s="79" t="s">
        <v>1619</v>
      </c>
      <c r="C905" s="94" t="s">
        <v>1989</v>
      </c>
      <c r="D905" s="95" t="s">
        <v>2181</v>
      </c>
      <c r="E905" s="96">
        <v>580000</v>
      </c>
      <c r="F905" s="97"/>
      <c r="G905" s="98"/>
      <c r="H905" s="93"/>
      <c r="J905" s="96">
        <v>580000</v>
      </c>
    </row>
    <row r="906" spans="1:11" s="1" customFormat="1" x14ac:dyDescent="0.3">
      <c r="A906" s="44">
        <v>182</v>
      </c>
      <c r="B906" s="79" t="s">
        <v>1620</v>
      </c>
      <c r="C906" s="94" t="s">
        <v>1990</v>
      </c>
      <c r="D906" s="95" t="s">
        <v>2181</v>
      </c>
      <c r="E906" s="96">
        <v>580000</v>
      </c>
      <c r="F906" s="97"/>
      <c r="G906" s="98"/>
      <c r="H906" s="93"/>
      <c r="J906" s="96">
        <v>580000</v>
      </c>
    </row>
    <row r="907" spans="1:11" s="1" customFormat="1" x14ac:dyDescent="0.3">
      <c r="A907" s="44">
        <v>183</v>
      </c>
      <c r="B907" s="79" t="s">
        <v>1621</v>
      </c>
      <c r="C907" s="94" t="s">
        <v>1991</v>
      </c>
      <c r="D907" s="95" t="s">
        <v>2181</v>
      </c>
      <c r="E907" s="96">
        <v>580000</v>
      </c>
      <c r="F907" s="97"/>
      <c r="G907" s="98"/>
      <c r="H907" s="93"/>
      <c r="J907" s="96">
        <v>580000</v>
      </c>
    </row>
    <row r="908" spans="1:11" s="1" customFormat="1" x14ac:dyDescent="0.3">
      <c r="A908" s="44">
        <v>184</v>
      </c>
      <c r="B908" s="79" t="s">
        <v>1622</v>
      </c>
      <c r="C908" s="94" t="s">
        <v>1992</v>
      </c>
      <c r="D908" s="95" t="s">
        <v>2181</v>
      </c>
      <c r="E908" s="96">
        <v>580000</v>
      </c>
      <c r="F908" s="80"/>
      <c r="G908" s="49"/>
      <c r="H908" s="57"/>
      <c r="J908" s="96">
        <v>580000</v>
      </c>
    </row>
    <row r="909" spans="1:11" s="1" customFormat="1" x14ac:dyDescent="0.3">
      <c r="A909" s="44">
        <v>185</v>
      </c>
      <c r="B909" s="79" t="s">
        <v>1623</v>
      </c>
      <c r="C909" s="94" t="s">
        <v>1993</v>
      </c>
      <c r="D909" s="95" t="s">
        <v>76</v>
      </c>
      <c r="E909" s="96">
        <v>780000</v>
      </c>
      <c r="F909" s="80"/>
      <c r="G909" s="49"/>
      <c r="H909" s="57"/>
      <c r="J909" s="96">
        <v>780000</v>
      </c>
    </row>
    <row r="910" spans="1:11" s="1" customFormat="1" x14ac:dyDescent="0.3">
      <c r="A910" s="44">
        <v>186</v>
      </c>
      <c r="B910" s="79" t="s">
        <v>1624</v>
      </c>
      <c r="C910" s="94" t="s">
        <v>1994</v>
      </c>
      <c r="D910" s="95" t="s">
        <v>76</v>
      </c>
      <c r="E910" s="96">
        <v>780000</v>
      </c>
      <c r="F910" s="80"/>
      <c r="G910" s="49"/>
      <c r="H910" s="57"/>
      <c r="J910" s="96">
        <v>780000</v>
      </c>
    </row>
    <row r="911" spans="1:11" s="1" customFormat="1" x14ac:dyDescent="0.3">
      <c r="A911" s="44">
        <v>187</v>
      </c>
      <c r="B911" s="79" t="s">
        <v>1625</v>
      </c>
      <c r="C911" s="94" t="s">
        <v>1995</v>
      </c>
      <c r="D911" s="95" t="s">
        <v>76</v>
      </c>
      <c r="E911" s="96">
        <v>780000</v>
      </c>
      <c r="F911" s="80"/>
      <c r="G911" s="49"/>
      <c r="H911" s="57"/>
      <c r="J911" s="96">
        <v>780000</v>
      </c>
    </row>
    <row r="912" spans="1:11" s="1" customFormat="1" x14ac:dyDescent="0.3">
      <c r="A912" s="44">
        <v>188</v>
      </c>
      <c r="B912" s="79" t="s">
        <v>1626</v>
      </c>
      <c r="C912" s="94" t="s">
        <v>1996</v>
      </c>
      <c r="D912" s="95" t="s">
        <v>76</v>
      </c>
      <c r="E912" s="96">
        <v>780000</v>
      </c>
      <c r="F912" s="80"/>
      <c r="G912" s="49"/>
      <c r="H912" s="57"/>
      <c r="J912" s="96">
        <v>780000</v>
      </c>
    </row>
    <row r="913" spans="1:10" s="1" customFormat="1" x14ac:dyDescent="0.3">
      <c r="A913" s="44">
        <v>189</v>
      </c>
      <c r="B913" s="79" t="s">
        <v>1627</v>
      </c>
      <c r="C913" s="94" t="s">
        <v>1997</v>
      </c>
      <c r="D913" s="95" t="s">
        <v>2181</v>
      </c>
      <c r="E913" s="96">
        <v>580000</v>
      </c>
      <c r="F913" s="80"/>
      <c r="G913" s="49"/>
      <c r="H913" s="57"/>
      <c r="J913" s="96">
        <v>580000</v>
      </c>
    </row>
    <row r="914" spans="1:10" s="1" customFormat="1" x14ac:dyDescent="0.3">
      <c r="A914" s="44">
        <v>190</v>
      </c>
      <c r="B914" s="79" t="s">
        <v>1628</v>
      </c>
      <c r="C914" s="94" t="s">
        <v>1998</v>
      </c>
      <c r="D914" s="95" t="s">
        <v>2181</v>
      </c>
      <c r="E914" s="96">
        <v>580000</v>
      </c>
      <c r="F914" s="80"/>
      <c r="G914" s="49"/>
      <c r="H914" s="57"/>
      <c r="J914" s="96">
        <v>580000</v>
      </c>
    </row>
    <row r="915" spans="1:10" s="1" customFormat="1" x14ac:dyDescent="0.3">
      <c r="A915" s="44">
        <v>191</v>
      </c>
      <c r="B915" s="79" t="s">
        <v>1629</v>
      </c>
      <c r="C915" s="94" t="s">
        <v>1999</v>
      </c>
      <c r="D915" s="95" t="s">
        <v>2181</v>
      </c>
      <c r="E915" s="96">
        <v>580000</v>
      </c>
      <c r="F915" s="80"/>
      <c r="G915" s="49"/>
      <c r="H915" s="57"/>
      <c r="J915" s="96">
        <v>580000</v>
      </c>
    </row>
    <row r="916" spans="1:10" s="1" customFormat="1" x14ac:dyDescent="0.3">
      <c r="A916" s="44">
        <v>192</v>
      </c>
      <c r="B916" s="79" t="s">
        <v>1630</v>
      </c>
      <c r="C916" s="94" t="s">
        <v>2000</v>
      </c>
      <c r="D916" s="95" t="s">
        <v>2181</v>
      </c>
      <c r="E916" s="96">
        <v>580000</v>
      </c>
      <c r="F916" s="80"/>
      <c r="G916" s="49"/>
      <c r="H916" s="57"/>
      <c r="J916" s="96">
        <v>580000</v>
      </c>
    </row>
    <row r="917" spans="1:10" s="1" customFormat="1" x14ac:dyDescent="0.3">
      <c r="A917" s="44">
        <v>193</v>
      </c>
      <c r="B917" s="79" t="s">
        <v>1631</v>
      </c>
      <c r="C917" s="94" t="s">
        <v>2001</v>
      </c>
      <c r="D917" s="95" t="s">
        <v>2181</v>
      </c>
      <c r="E917" s="96">
        <v>580000</v>
      </c>
      <c r="F917" s="80"/>
      <c r="G917" s="49"/>
      <c r="H917" s="57"/>
      <c r="J917" s="96">
        <v>580000</v>
      </c>
    </row>
    <row r="918" spans="1:10" s="1" customFormat="1" x14ac:dyDescent="0.3">
      <c r="A918" s="44">
        <v>194</v>
      </c>
      <c r="B918" s="79" t="s">
        <v>1632</v>
      </c>
      <c r="C918" s="94" t="s">
        <v>2002</v>
      </c>
      <c r="D918" s="95" t="s">
        <v>76</v>
      </c>
      <c r="E918" s="96">
        <v>780000</v>
      </c>
      <c r="F918" s="80"/>
      <c r="G918" s="49"/>
      <c r="H918" s="57"/>
      <c r="I918" s="96">
        <v>780000</v>
      </c>
    </row>
    <row r="919" spans="1:10" s="1" customFormat="1" x14ac:dyDescent="0.3">
      <c r="A919" s="44">
        <v>195</v>
      </c>
      <c r="B919" s="79" t="s">
        <v>1633</v>
      </c>
      <c r="C919" s="94" t="s">
        <v>2003</v>
      </c>
      <c r="D919" s="95" t="s">
        <v>76</v>
      </c>
      <c r="E919" s="96">
        <v>780000</v>
      </c>
      <c r="F919" s="80"/>
      <c r="G919" s="49"/>
      <c r="H919" s="57"/>
      <c r="I919" s="96">
        <v>780000</v>
      </c>
    </row>
    <row r="920" spans="1:10" s="1" customFormat="1" x14ac:dyDescent="0.3">
      <c r="A920" s="44">
        <v>196</v>
      </c>
      <c r="B920" s="79" t="s">
        <v>1634</v>
      </c>
      <c r="C920" s="94" t="s">
        <v>2004</v>
      </c>
      <c r="D920" s="95" t="s">
        <v>97</v>
      </c>
      <c r="E920" s="96">
        <v>640000</v>
      </c>
      <c r="F920" s="80"/>
      <c r="G920" s="49"/>
      <c r="H920" s="57"/>
      <c r="I920" s="96">
        <v>640000</v>
      </c>
    </row>
    <row r="921" spans="1:10" s="1" customFormat="1" x14ac:dyDescent="0.3">
      <c r="A921" s="44">
        <v>197</v>
      </c>
      <c r="B921" s="79" t="s">
        <v>1635</v>
      </c>
      <c r="C921" s="94" t="s">
        <v>2005</v>
      </c>
      <c r="D921" s="95" t="s">
        <v>2184</v>
      </c>
      <c r="E921" s="96">
        <v>935000</v>
      </c>
      <c r="F921" s="80"/>
      <c r="G921" s="49"/>
      <c r="H921" s="57"/>
      <c r="I921" s="96">
        <v>935000</v>
      </c>
    </row>
    <row r="922" spans="1:10" s="1" customFormat="1" x14ac:dyDescent="0.3">
      <c r="A922" s="44">
        <v>198</v>
      </c>
      <c r="B922" s="79" t="s">
        <v>1636</v>
      </c>
      <c r="C922" s="94" t="s">
        <v>2006</v>
      </c>
      <c r="D922" s="95" t="s">
        <v>2184</v>
      </c>
      <c r="E922" s="96">
        <v>935000</v>
      </c>
      <c r="F922" s="80"/>
      <c r="G922" s="49"/>
      <c r="H922" s="57"/>
      <c r="I922" s="96">
        <v>935000</v>
      </c>
    </row>
    <row r="923" spans="1:10" s="1" customFormat="1" x14ac:dyDescent="0.3">
      <c r="A923" s="44">
        <v>199</v>
      </c>
      <c r="B923" s="79" t="s">
        <v>1637</v>
      </c>
      <c r="C923" s="94" t="s">
        <v>2007</v>
      </c>
      <c r="D923" s="95" t="s">
        <v>1045</v>
      </c>
      <c r="E923" s="96">
        <v>780000</v>
      </c>
      <c r="F923" s="80"/>
      <c r="G923" s="49"/>
      <c r="H923" s="57"/>
      <c r="I923" s="96">
        <v>780000</v>
      </c>
    </row>
    <row r="924" spans="1:10" s="1" customFormat="1" x14ac:dyDescent="0.3">
      <c r="A924" s="44">
        <v>200</v>
      </c>
      <c r="B924" s="79" t="s">
        <v>1638</v>
      </c>
      <c r="C924" s="94" t="s">
        <v>2008</v>
      </c>
      <c r="D924" s="95" t="s">
        <v>2181</v>
      </c>
      <c r="E924" s="96">
        <v>580000</v>
      </c>
      <c r="F924" s="80"/>
      <c r="G924" s="49"/>
      <c r="H924" s="57"/>
      <c r="I924" s="96">
        <v>580000</v>
      </c>
    </row>
    <row r="925" spans="1:10" s="1" customFormat="1" x14ac:dyDescent="0.3">
      <c r="A925" s="44">
        <v>201</v>
      </c>
      <c r="B925" s="79" t="s">
        <v>1639</v>
      </c>
      <c r="C925" s="94" t="s">
        <v>2009</v>
      </c>
      <c r="D925" s="95" t="s">
        <v>2181</v>
      </c>
      <c r="E925" s="96">
        <v>580000</v>
      </c>
      <c r="F925" s="80"/>
      <c r="G925" s="49"/>
      <c r="H925" s="57"/>
      <c r="I925" s="96">
        <v>580000</v>
      </c>
    </row>
    <row r="926" spans="1:10" s="1" customFormat="1" x14ac:dyDescent="0.3">
      <c r="A926" s="44">
        <v>202</v>
      </c>
      <c r="B926" s="79" t="s">
        <v>1640</v>
      </c>
      <c r="C926" s="94" t="s">
        <v>2010</v>
      </c>
      <c r="D926" s="95" t="s">
        <v>2181</v>
      </c>
      <c r="E926" s="96">
        <v>580000</v>
      </c>
      <c r="F926" s="80"/>
      <c r="G926" s="49"/>
      <c r="H926" s="57"/>
      <c r="I926" s="96">
        <v>580000</v>
      </c>
    </row>
    <row r="927" spans="1:10" s="1" customFormat="1" x14ac:dyDescent="0.3">
      <c r="A927" s="44">
        <v>203</v>
      </c>
      <c r="B927" s="79" t="s">
        <v>1641</v>
      </c>
      <c r="C927" s="94" t="s">
        <v>2011</v>
      </c>
      <c r="D927" s="95" t="s">
        <v>2181</v>
      </c>
      <c r="E927" s="96">
        <v>580000</v>
      </c>
      <c r="F927" s="80"/>
      <c r="G927" s="49"/>
      <c r="H927" s="57"/>
      <c r="I927" s="96">
        <v>580000</v>
      </c>
    </row>
    <row r="928" spans="1:10" s="1" customFormat="1" x14ac:dyDescent="0.3">
      <c r="A928" s="44">
        <v>204</v>
      </c>
      <c r="B928" s="79" t="s">
        <v>1642</v>
      </c>
      <c r="C928" s="94" t="s">
        <v>2012</v>
      </c>
      <c r="D928" s="95" t="s">
        <v>2181</v>
      </c>
      <c r="E928" s="96">
        <v>580000</v>
      </c>
      <c r="F928" s="80"/>
      <c r="G928" s="49"/>
      <c r="H928" s="57"/>
      <c r="I928" s="96">
        <v>580000</v>
      </c>
    </row>
    <row r="929" spans="1:10" s="1" customFormat="1" x14ac:dyDescent="0.3">
      <c r="A929" s="44">
        <v>205</v>
      </c>
      <c r="B929" s="79" t="s">
        <v>1643</v>
      </c>
      <c r="C929" s="94" t="s">
        <v>2013</v>
      </c>
      <c r="D929" s="95" t="s">
        <v>2181</v>
      </c>
      <c r="E929" s="96">
        <v>580000</v>
      </c>
      <c r="F929" s="80"/>
      <c r="G929" s="50"/>
      <c r="H929" s="57"/>
      <c r="I929" s="96">
        <v>580000</v>
      </c>
    </row>
    <row r="930" spans="1:10" s="1" customFormat="1" x14ac:dyDescent="0.3">
      <c r="A930" s="44">
        <v>206</v>
      </c>
      <c r="B930" s="79" t="s">
        <v>1644</v>
      </c>
      <c r="C930" s="94" t="s">
        <v>2014</v>
      </c>
      <c r="D930" s="95" t="s">
        <v>104</v>
      </c>
      <c r="E930" s="96">
        <v>400000</v>
      </c>
      <c r="F930" s="80"/>
      <c r="G930" s="50"/>
      <c r="H930" s="57"/>
      <c r="I930" s="96">
        <v>400000</v>
      </c>
    </row>
    <row r="931" spans="1:10" s="1" customFormat="1" x14ac:dyDescent="0.3">
      <c r="A931" s="44">
        <v>207</v>
      </c>
      <c r="B931" s="79" t="s">
        <v>1645</v>
      </c>
      <c r="C931" s="94" t="s">
        <v>2015</v>
      </c>
      <c r="D931" s="95" t="s">
        <v>2181</v>
      </c>
      <c r="E931" s="96">
        <v>580000</v>
      </c>
      <c r="F931" s="84"/>
      <c r="G931" s="100"/>
      <c r="H931" s="57"/>
      <c r="I931" s="96">
        <v>580000</v>
      </c>
    </row>
    <row r="932" spans="1:10" s="1" customFormat="1" x14ac:dyDescent="0.3">
      <c r="A932" s="44">
        <v>208</v>
      </c>
      <c r="B932" s="79" t="s">
        <v>1646</v>
      </c>
      <c r="C932" s="94" t="s">
        <v>2016</v>
      </c>
      <c r="D932" s="95" t="s">
        <v>2181</v>
      </c>
      <c r="E932" s="96">
        <v>580000</v>
      </c>
      <c r="F932" s="84"/>
      <c r="G932" s="100"/>
      <c r="H932" s="57"/>
      <c r="I932" s="96">
        <v>580000</v>
      </c>
    </row>
    <row r="933" spans="1:10" s="1" customFormat="1" x14ac:dyDescent="0.3">
      <c r="A933" s="44">
        <v>209</v>
      </c>
      <c r="B933" s="79" t="s">
        <v>1647</v>
      </c>
      <c r="C933" s="94" t="s">
        <v>2017</v>
      </c>
      <c r="D933" s="95" t="s">
        <v>2181</v>
      </c>
      <c r="E933" s="96">
        <v>580000</v>
      </c>
      <c r="F933" s="84"/>
      <c r="G933" s="100"/>
      <c r="H933" s="57"/>
      <c r="I933" s="96">
        <v>580000</v>
      </c>
    </row>
    <row r="934" spans="1:10" s="1" customFormat="1" x14ac:dyDescent="0.3">
      <c r="A934" s="44">
        <v>210</v>
      </c>
      <c r="B934" s="79" t="s">
        <v>1648</v>
      </c>
      <c r="C934" s="94" t="s">
        <v>2018</v>
      </c>
      <c r="D934" s="95" t="s">
        <v>2181</v>
      </c>
      <c r="E934" s="96">
        <v>580000</v>
      </c>
      <c r="F934" s="80"/>
      <c r="G934" s="50"/>
      <c r="H934" s="57"/>
      <c r="I934" s="96">
        <v>580000</v>
      </c>
    </row>
    <row r="935" spans="1:10" s="1" customFormat="1" x14ac:dyDescent="0.3">
      <c r="A935" s="44">
        <v>211</v>
      </c>
      <c r="B935" s="79" t="s">
        <v>1649</v>
      </c>
      <c r="C935" s="94" t="s">
        <v>2019</v>
      </c>
      <c r="D935" s="95" t="s">
        <v>2181</v>
      </c>
      <c r="E935" s="96">
        <v>580000</v>
      </c>
      <c r="F935" s="80"/>
      <c r="G935" s="50"/>
      <c r="H935" s="57"/>
      <c r="I935" s="96">
        <v>580000</v>
      </c>
    </row>
    <row r="936" spans="1:10" s="1" customFormat="1" x14ac:dyDescent="0.3">
      <c r="A936" s="44">
        <v>212</v>
      </c>
      <c r="B936" s="79" t="s">
        <v>1650</v>
      </c>
      <c r="C936" s="94" t="s">
        <v>2020</v>
      </c>
      <c r="D936" s="95" t="s">
        <v>2181</v>
      </c>
      <c r="E936" s="96">
        <v>580000</v>
      </c>
      <c r="F936" s="80"/>
      <c r="G936" s="50"/>
      <c r="H936" s="57"/>
      <c r="I936" s="96">
        <v>580000</v>
      </c>
    </row>
    <row r="937" spans="1:10" s="1" customFormat="1" x14ac:dyDescent="0.3">
      <c r="A937" s="44">
        <v>213</v>
      </c>
      <c r="B937" s="79" t="s">
        <v>1651</v>
      </c>
      <c r="C937" s="94" t="s">
        <v>2021</v>
      </c>
      <c r="D937" s="95" t="s">
        <v>2181</v>
      </c>
      <c r="E937" s="96">
        <v>580000</v>
      </c>
      <c r="F937" s="80"/>
      <c r="G937" s="50"/>
      <c r="H937" s="57"/>
      <c r="I937" s="96">
        <v>580000</v>
      </c>
    </row>
    <row r="938" spans="1:10" s="1" customFormat="1" x14ac:dyDescent="0.3">
      <c r="A938" s="44">
        <v>214</v>
      </c>
      <c r="B938" s="79" t="s">
        <v>1652</v>
      </c>
      <c r="C938" s="94" t="s">
        <v>2022</v>
      </c>
      <c r="D938" s="95" t="s">
        <v>2181</v>
      </c>
      <c r="E938" s="96">
        <v>580000</v>
      </c>
      <c r="F938" s="80"/>
      <c r="G938" s="50"/>
      <c r="H938" s="57"/>
      <c r="I938" s="96">
        <v>580000</v>
      </c>
    </row>
    <row r="939" spans="1:10" s="1" customFormat="1" x14ac:dyDescent="0.3">
      <c r="A939" s="44">
        <v>215</v>
      </c>
      <c r="B939" s="79" t="s">
        <v>1653</v>
      </c>
      <c r="C939" s="94" t="s">
        <v>2023</v>
      </c>
      <c r="D939" s="95" t="s">
        <v>2181</v>
      </c>
      <c r="E939" s="96">
        <v>580000</v>
      </c>
      <c r="F939" s="80"/>
      <c r="G939" s="50"/>
      <c r="H939" s="57"/>
      <c r="I939" s="96">
        <v>580000</v>
      </c>
    </row>
    <row r="940" spans="1:10" s="1" customFormat="1" x14ac:dyDescent="0.3">
      <c r="A940" s="44">
        <v>216</v>
      </c>
      <c r="B940" s="79" t="s">
        <v>1654</v>
      </c>
      <c r="C940" s="94" t="s">
        <v>2024</v>
      </c>
      <c r="D940" s="95" t="s">
        <v>76</v>
      </c>
      <c r="E940" s="96">
        <v>780000</v>
      </c>
      <c r="F940" s="80"/>
      <c r="G940" s="50"/>
      <c r="H940" s="57"/>
      <c r="I940" s="96">
        <v>780000</v>
      </c>
    </row>
    <row r="941" spans="1:10" s="1" customFormat="1" x14ac:dyDescent="0.3">
      <c r="A941" s="44">
        <v>217</v>
      </c>
      <c r="B941" s="79" t="s">
        <v>1655</v>
      </c>
      <c r="C941" s="94" t="s">
        <v>2025</v>
      </c>
      <c r="D941" s="95" t="s">
        <v>2181</v>
      </c>
      <c r="E941" s="96">
        <v>580000</v>
      </c>
      <c r="F941" s="80"/>
      <c r="G941" s="50"/>
      <c r="H941" s="57"/>
      <c r="I941" s="96">
        <v>580000</v>
      </c>
    </row>
    <row r="942" spans="1:10" s="1" customFormat="1" x14ac:dyDescent="0.3">
      <c r="A942" s="44">
        <v>218</v>
      </c>
      <c r="B942" s="79" t="s">
        <v>1656</v>
      </c>
      <c r="C942" s="94" t="s">
        <v>2026</v>
      </c>
      <c r="D942" s="95" t="s">
        <v>2181</v>
      </c>
      <c r="E942" s="96">
        <v>580000</v>
      </c>
      <c r="F942" s="80"/>
      <c r="G942" s="50"/>
      <c r="H942" s="57"/>
      <c r="J942" s="96">
        <v>580000</v>
      </c>
    </row>
    <row r="943" spans="1:10" s="1" customFormat="1" x14ac:dyDescent="0.3">
      <c r="A943" s="44">
        <v>219</v>
      </c>
      <c r="B943" s="79" t="s">
        <v>1657</v>
      </c>
      <c r="C943" s="94" t="s">
        <v>2027</v>
      </c>
      <c r="D943" s="95" t="s">
        <v>2181</v>
      </c>
      <c r="E943" s="96">
        <v>580000</v>
      </c>
      <c r="F943" s="80"/>
      <c r="G943" s="50"/>
      <c r="H943" s="57"/>
      <c r="J943" s="96">
        <v>580000</v>
      </c>
    </row>
    <row r="944" spans="1:10" s="1" customFormat="1" x14ac:dyDescent="0.3">
      <c r="A944" s="44">
        <v>220</v>
      </c>
      <c r="B944" s="79" t="s">
        <v>1658</v>
      </c>
      <c r="C944" s="94" t="s">
        <v>2028</v>
      </c>
      <c r="D944" s="95" t="s">
        <v>2181</v>
      </c>
      <c r="E944" s="96">
        <v>580000</v>
      </c>
      <c r="F944" s="80"/>
      <c r="G944" s="49"/>
      <c r="H944" s="57"/>
      <c r="J944" s="96">
        <v>580000</v>
      </c>
    </row>
    <row r="945" spans="1:10" s="1" customFormat="1" x14ac:dyDescent="0.3">
      <c r="A945" s="44">
        <v>221</v>
      </c>
      <c r="B945" s="79" t="s">
        <v>1659</v>
      </c>
      <c r="C945" s="94" t="s">
        <v>2029</v>
      </c>
      <c r="D945" s="95" t="s">
        <v>76</v>
      </c>
      <c r="E945" s="96">
        <v>780000</v>
      </c>
      <c r="F945" s="80"/>
      <c r="G945" s="50"/>
      <c r="H945" s="57"/>
      <c r="J945" s="96">
        <v>780000</v>
      </c>
    </row>
    <row r="946" spans="1:10" s="1" customFormat="1" x14ac:dyDescent="0.3">
      <c r="A946" s="44">
        <v>222</v>
      </c>
      <c r="B946" s="79" t="s">
        <v>1660</v>
      </c>
      <c r="C946" s="94" t="s">
        <v>523</v>
      </c>
      <c r="D946" s="95" t="s">
        <v>76</v>
      </c>
      <c r="E946" s="96">
        <v>780000</v>
      </c>
      <c r="F946" s="80"/>
      <c r="G946" s="50"/>
      <c r="H946" s="57"/>
      <c r="J946" s="96">
        <v>780000</v>
      </c>
    </row>
    <row r="947" spans="1:10" s="1" customFormat="1" x14ac:dyDescent="0.3">
      <c r="A947" s="44">
        <v>223</v>
      </c>
      <c r="B947" s="79" t="s">
        <v>1661</v>
      </c>
      <c r="C947" s="94" t="s">
        <v>2030</v>
      </c>
      <c r="D947" s="95" t="s">
        <v>76</v>
      </c>
      <c r="E947" s="96">
        <v>780000</v>
      </c>
      <c r="F947" s="80"/>
      <c r="G947" s="50"/>
      <c r="H947" s="57"/>
      <c r="J947" s="96">
        <v>780000</v>
      </c>
    </row>
    <row r="948" spans="1:10" s="1" customFormat="1" x14ac:dyDescent="0.3">
      <c r="A948" s="44">
        <v>224</v>
      </c>
      <c r="B948" s="79" t="s">
        <v>1662</v>
      </c>
      <c r="C948" s="94" t="s">
        <v>2031</v>
      </c>
      <c r="D948" s="95" t="s">
        <v>76</v>
      </c>
      <c r="E948" s="96">
        <v>780000</v>
      </c>
      <c r="F948" s="80"/>
      <c r="G948" s="50"/>
      <c r="H948" s="57"/>
      <c r="J948" s="96">
        <v>780000</v>
      </c>
    </row>
    <row r="949" spans="1:10" s="1" customFormat="1" x14ac:dyDescent="0.3">
      <c r="A949" s="44">
        <v>225</v>
      </c>
      <c r="B949" s="79" t="s">
        <v>1663</v>
      </c>
      <c r="C949" s="94" t="s">
        <v>2032</v>
      </c>
      <c r="D949" s="95" t="s">
        <v>76</v>
      </c>
      <c r="E949" s="96">
        <v>780000</v>
      </c>
      <c r="F949" s="80"/>
      <c r="G949" s="50"/>
      <c r="H949" s="57"/>
      <c r="J949" s="96">
        <v>780000</v>
      </c>
    </row>
    <row r="950" spans="1:10" s="1" customFormat="1" x14ac:dyDescent="0.3">
      <c r="A950" s="44">
        <v>226</v>
      </c>
      <c r="B950" s="79" t="s">
        <v>1664</v>
      </c>
      <c r="C950" s="94" t="s">
        <v>2033</v>
      </c>
      <c r="D950" s="95" t="s">
        <v>76</v>
      </c>
      <c r="E950" s="96">
        <v>780000</v>
      </c>
      <c r="F950" s="80"/>
      <c r="G950" s="101"/>
      <c r="H950" s="71"/>
      <c r="J950" s="96">
        <v>780000</v>
      </c>
    </row>
    <row r="951" spans="1:10" s="1" customFormat="1" x14ac:dyDescent="0.3">
      <c r="A951" s="44">
        <v>227</v>
      </c>
      <c r="B951" s="79" t="s">
        <v>1665</v>
      </c>
      <c r="C951" s="94" t="s">
        <v>2034</v>
      </c>
      <c r="D951" s="95" t="s">
        <v>2181</v>
      </c>
      <c r="E951" s="96">
        <v>580000</v>
      </c>
      <c r="F951" s="80"/>
      <c r="G951" s="101"/>
      <c r="H951" s="71"/>
      <c r="J951" s="96">
        <v>580000</v>
      </c>
    </row>
    <row r="952" spans="1:10" s="1" customFormat="1" x14ac:dyDescent="0.3">
      <c r="A952" s="44">
        <v>228</v>
      </c>
      <c r="B952" s="79" t="s">
        <v>1666</v>
      </c>
      <c r="C952" s="94" t="s">
        <v>2035</v>
      </c>
      <c r="D952" s="95" t="s">
        <v>2181</v>
      </c>
      <c r="E952" s="96">
        <v>580000</v>
      </c>
      <c r="F952" s="80"/>
      <c r="G952" s="50"/>
      <c r="H952" s="57"/>
      <c r="J952" s="96">
        <v>580000</v>
      </c>
    </row>
    <row r="953" spans="1:10" s="1" customFormat="1" x14ac:dyDescent="0.3">
      <c r="A953" s="44">
        <v>229</v>
      </c>
      <c r="B953" s="79" t="s">
        <v>1667</v>
      </c>
      <c r="C953" s="94" t="s">
        <v>2036</v>
      </c>
      <c r="D953" s="95" t="s">
        <v>2181</v>
      </c>
      <c r="E953" s="96">
        <v>580000</v>
      </c>
      <c r="F953" s="80"/>
      <c r="G953" s="50"/>
      <c r="H953" s="57"/>
      <c r="J953" s="96">
        <v>580000</v>
      </c>
    </row>
    <row r="954" spans="1:10" s="1" customFormat="1" x14ac:dyDescent="0.3">
      <c r="A954" s="44">
        <v>230</v>
      </c>
      <c r="B954" s="79" t="s">
        <v>1668</v>
      </c>
      <c r="C954" s="94" t="s">
        <v>2037</v>
      </c>
      <c r="D954" s="95" t="s">
        <v>2181</v>
      </c>
      <c r="E954" s="96">
        <v>580000</v>
      </c>
      <c r="F954" s="80"/>
      <c r="G954" s="50"/>
      <c r="H954" s="57"/>
      <c r="J954" s="96">
        <v>580000</v>
      </c>
    </row>
    <row r="955" spans="1:10" s="1" customFormat="1" x14ac:dyDescent="0.3">
      <c r="A955" s="44">
        <v>231</v>
      </c>
      <c r="B955" s="79" t="s">
        <v>1669</v>
      </c>
      <c r="C955" s="94" t="s">
        <v>2038</v>
      </c>
      <c r="D955" s="95" t="s">
        <v>76</v>
      </c>
      <c r="E955" s="96">
        <v>780000</v>
      </c>
      <c r="F955" s="80"/>
      <c r="G955" s="50"/>
      <c r="H955" s="57"/>
      <c r="J955" s="96">
        <v>780000</v>
      </c>
    </row>
    <row r="956" spans="1:10" s="1" customFormat="1" x14ac:dyDescent="0.3">
      <c r="A956" s="44">
        <v>232</v>
      </c>
      <c r="B956" s="79" t="s">
        <v>1670</v>
      </c>
      <c r="C956" s="94" t="s">
        <v>2039</v>
      </c>
      <c r="D956" s="95" t="s">
        <v>2181</v>
      </c>
      <c r="E956" s="96">
        <v>580000</v>
      </c>
      <c r="F956" s="80"/>
      <c r="G956" s="50"/>
      <c r="H956" s="57"/>
      <c r="J956" s="96">
        <v>580000</v>
      </c>
    </row>
    <row r="957" spans="1:10" s="1" customFormat="1" x14ac:dyDescent="0.3">
      <c r="A957" s="44">
        <v>233</v>
      </c>
      <c r="B957" s="79" t="s">
        <v>1671</v>
      </c>
      <c r="C957" s="94" t="s">
        <v>2040</v>
      </c>
      <c r="D957" s="95" t="s">
        <v>2181</v>
      </c>
      <c r="E957" s="96">
        <v>580000</v>
      </c>
      <c r="F957" s="80"/>
      <c r="G957" s="50"/>
      <c r="H957" s="57"/>
      <c r="J957" s="96">
        <v>580000</v>
      </c>
    </row>
    <row r="958" spans="1:10" s="1" customFormat="1" x14ac:dyDescent="0.3">
      <c r="A958" s="44">
        <v>234</v>
      </c>
      <c r="B958" s="79" t="s">
        <v>1672</v>
      </c>
      <c r="C958" s="94" t="s">
        <v>2041</v>
      </c>
      <c r="D958" s="95" t="s">
        <v>2181</v>
      </c>
      <c r="E958" s="96">
        <v>580000</v>
      </c>
      <c r="F958" s="80"/>
      <c r="G958" s="50"/>
      <c r="H958" s="57"/>
      <c r="J958" s="96">
        <v>580000</v>
      </c>
    </row>
    <row r="959" spans="1:10" s="1" customFormat="1" x14ac:dyDescent="0.3">
      <c r="A959" s="44">
        <v>235</v>
      </c>
      <c r="B959" s="79" t="s">
        <v>1673</v>
      </c>
      <c r="C959" s="94" t="s">
        <v>2042</v>
      </c>
      <c r="D959" s="95" t="s">
        <v>2181</v>
      </c>
      <c r="E959" s="96">
        <v>580000</v>
      </c>
      <c r="F959" s="80"/>
      <c r="G959" s="50"/>
      <c r="H959" s="57"/>
      <c r="J959" s="96">
        <v>580000</v>
      </c>
    </row>
    <row r="960" spans="1:10" s="1" customFormat="1" x14ac:dyDescent="0.3">
      <c r="A960" s="44">
        <v>236</v>
      </c>
      <c r="B960" s="79" t="s">
        <v>1674</v>
      </c>
      <c r="C960" s="94" t="s">
        <v>271</v>
      </c>
      <c r="D960" s="95" t="s">
        <v>97</v>
      </c>
      <c r="E960" s="96">
        <v>640000</v>
      </c>
      <c r="F960" s="80"/>
      <c r="G960" s="50"/>
      <c r="H960" s="57"/>
      <c r="J960" s="96">
        <v>640000</v>
      </c>
    </row>
    <row r="961" spans="1:10" s="1" customFormat="1" x14ac:dyDescent="0.3">
      <c r="A961" s="44">
        <v>237</v>
      </c>
      <c r="B961" s="79" t="s">
        <v>1675</v>
      </c>
      <c r="C961" s="94" t="s">
        <v>274</v>
      </c>
      <c r="D961" s="95" t="s">
        <v>97</v>
      </c>
      <c r="E961" s="96">
        <v>640000</v>
      </c>
      <c r="F961" s="80"/>
      <c r="G961" s="50"/>
      <c r="H961" s="57"/>
      <c r="J961" s="96">
        <v>640000</v>
      </c>
    </row>
    <row r="962" spans="1:10" s="1" customFormat="1" x14ac:dyDescent="0.3">
      <c r="A962" s="44">
        <v>238</v>
      </c>
      <c r="B962" s="79" t="s">
        <v>1676</v>
      </c>
      <c r="C962" s="99" t="s">
        <v>2043</v>
      </c>
      <c r="D962" s="95" t="s">
        <v>97</v>
      </c>
      <c r="E962" s="96">
        <v>640000</v>
      </c>
      <c r="F962" s="80"/>
      <c r="G962" s="50"/>
      <c r="H962" s="57"/>
      <c r="J962" s="96">
        <v>640000</v>
      </c>
    </row>
    <row r="963" spans="1:10" s="1" customFormat="1" x14ac:dyDescent="0.3">
      <c r="A963" s="44">
        <v>239</v>
      </c>
      <c r="B963" s="79" t="s">
        <v>1677</v>
      </c>
      <c r="C963" s="94" t="s">
        <v>2044</v>
      </c>
      <c r="D963" s="95" t="s">
        <v>97</v>
      </c>
      <c r="E963" s="96">
        <v>640000</v>
      </c>
      <c r="F963" s="80"/>
      <c r="G963" s="50"/>
      <c r="H963" s="57"/>
      <c r="J963" s="96">
        <v>640000</v>
      </c>
    </row>
    <row r="964" spans="1:10" s="1" customFormat="1" x14ac:dyDescent="0.3">
      <c r="A964" s="44">
        <v>240</v>
      </c>
      <c r="B964" s="79" t="s">
        <v>1678</v>
      </c>
      <c r="C964" s="94" t="s">
        <v>2045</v>
      </c>
      <c r="D964" s="95" t="s">
        <v>2181</v>
      </c>
      <c r="E964" s="96">
        <v>580000</v>
      </c>
      <c r="F964" s="80"/>
      <c r="G964" s="50"/>
      <c r="H964" s="57"/>
      <c r="J964" s="96">
        <v>580000</v>
      </c>
    </row>
    <row r="965" spans="1:10" s="1" customFormat="1" x14ac:dyDescent="0.3">
      <c r="A965" s="44">
        <v>241</v>
      </c>
      <c r="B965" s="79" t="s">
        <v>1679</v>
      </c>
      <c r="C965" s="94" t="s">
        <v>2046</v>
      </c>
      <c r="D965" s="95" t="s">
        <v>2181</v>
      </c>
      <c r="E965" s="96">
        <v>580000</v>
      </c>
      <c r="F965" s="80"/>
      <c r="G965" s="50"/>
      <c r="H965" s="57"/>
      <c r="J965" s="96">
        <v>580000</v>
      </c>
    </row>
    <row r="966" spans="1:10" s="1" customFormat="1" x14ac:dyDescent="0.3">
      <c r="A966" s="44">
        <v>242</v>
      </c>
      <c r="B966" s="79" t="s">
        <v>1680</v>
      </c>
      <c r="C966" s="94" t="s">
        <v>2047</v>
      </c>
      <c r="D966" s="95" t="s">
        <v>2181</v>
      </c>
      <c r="E966" s="96">
        <v>580000</v>
      </c>
      <c r="F966" s="80"/>
      <c r="G966" s="50"/>
      <c r="H966" s="57"/>
      <c r="J966" s="96">
        <v>580000</v>
      </c>
    </row>
    <row r="967" spans="1:10" s="1" customFormat="1" x14ac:dyDescent="0.3">
      <c r="A967" s="44">
        <v>243</v>
      </c>
      <c r="B967" s="79" t="s">
        <v>1681</v>
      </c>
      <c r="C967" s="94" t="s">
        <v>2048</v>
      </c>
      <c r="D967" s="95" t="s">
        <v>2181</v>
      </c>
      <c r="E967" s="96">
        <v>580000</v>
      </c>
      <c r="F967" s="80"/>
      <c r="G967" s="50"/>
      <c r="H967" s="57"/>
      <c r="J967" s="96">
        <v>580000</v>
      </c>
    </row>
    <row r="968" spans="1:10" s="1" customFormat="1" x14ac:dyDescent="0.3">
      <c r="A968" s="44">
        <v>244</v>
      </c>
      <c r="B968" s="79" t="s">
        <v>1682</v>
      </c>
      <c r="C968" s="94" t="s">
        <v>2049</v>
      </c>
      <c r="D968" s="95" t="s">
        <v>104</v>
      </c>
      <c r="E968" s="96">
        <v>400000</v>
      </c>
      <c r="F968" s="80"/>
      <c r="G968" s="50"/>
      <c r="H968" s="57"/>
      <c r="J968" s="96">
        <v>400000</v>
      </c>
    </row>
    <row r="969" spans="1:10" s="1" customFormat="1" x14ac:dyDescent="0.3">
      <c r="A969" s="44">
        <v>245</v>
      </c>
      <c r="B969" s="79" t="s">
        <v>1683</v>
      </c>
      <c r="C969" s="94" t="s">
        <v>2050</v>
      </c>
      <c r="D969" s="95" t="s">
        <v>76</v>
      </c>
      <c r="E969" s="96">
        <v>780000</v>
      </c>
      <c r="F969" s="80"/>
      <c r="G969" s="50"/>
      <c r="H969" s="57"/>
      <c r="J969" s="96">
        <v>780000</v>
      </c>
    </row>
    <row r="970" spans="1:10" s="1" customFormat="1" x14ac:dyDescent="0.3">
      <c r="A970" s="44">
        <v>246</v>
      </c>
      <c r="B970" s="79" t="s">
        <v>1684</v>
      </c>
      <c r="C970" s="94" t="s">
        <v>2051</v>
      </c>
      <c r="D970" s="95" t="s">
        <v>76</v>
      </c>
      <c r="E970" s="96">
        <v>780000</v>
      </c>
      <c r="F970" s="80"/>
      <c r="G970" s="50"/>
      <c r="H970" s="57"/>
      <c r="J970" s="96">
        <v>780000</v>
      </c>
    </row>
    <row r="971" spans="1:10" s="1" customFormat="1" x14ac:dyDescent="0.3">
      <c r="A971" s="44">
        <v>247</v>
      </c>
      <c r="B971" s="79" t="s">
        <v>1685</v>
      </c>
      <c r="C971" s="94" t="s">
        <v>2052</v>
      </c>
      <c r="D971" s="95" t="s">
        <v>76</v>
      </c>
      <c r="E971" s="96">
        <v>780000</v>
      </c>
      <c r="F971" s="80"/>
      <c r="G971" s="50"/>
      <c r="H971" s="57"/>
      <c r="J971" s="96">
        <v>780000</v>
      </c>
    </row>
    <row r="972" spans="1:10" s="1" customFormat="1" x14ac:dyDescent="0.3">
      <c r="A972" s="44">
        <v>248</v>
      </c>
      <c r="B972" s="79" t="s">
        <v>1686</v>
      </c>
      <c r="C972" s="94" t="s">
        <v>2053</v>
      </c>
      <c r="D972" s="95" t="s">
        <v>2181</v>
      </c>
      <c r="E972" s="96">
        <v>580000</v>
      </c>
      <c r="F972" s="80"/>
      <c r="G972" s="50"/>
      <c r="H972" s="57"/>
      <c r="J972" s="96">
        <v>580000</v>
      </c>
    </row>
    <row r="973" spans="1:10" s="1" customFormat="1" x14ac:dyDescent="0.3">
      <c r="A973" s="44">
        <v>249</v>
      </c>
      <c r="B973" s="79" t="s">
        <v>1687</v>
      </c>
      <c r="C973" s="94" t="s">
        <v>2054</v>
      </c>
      <c r="D973" s="95" t="s">
        <v>2181</v>
      </c>
      <c r="E973" s="96">
        <v>580000</v>
      </c>
      <c r="F973" s="80"/>
      <c r="G973" s="50"/>
      <c r="H973" s="57"/>
      <c r="J973" s="96">
        <v>580000</v>
      </c>
    </row>
    <row r="974" spans="1:10" s="1" customFormat="1" x14ac:dyDescent="0.3">
      <c r="A974" s="44">
        <v>250</v>
      </c>
      <c r="B974" s="79" t="s">
        <v>1688</v>
      </c>
      <c r="C974" s="94" t="s">
        <v>2055</v>
      </c>
      <c r="D974" s="95" t="s">
        <v>2181</v>
      </c>
      <c r="E974" s="96">
        <v>580000</v>
      </c>
      <c r="F974" s="80"/>
      <c r="G974" s="50"/>
      <c r="H974" s="57"/>
      <c r="J974" s="96">
        <v>580000</v>
      </c>
    </row>
    <row r="975" spans="1:10" s="1" customFormat="1" x14ac:dyDescent="0.3">
      <c r="A975" s="44">
        <v>251</v>
      </c>
      <c r="B975" s="79" t="s">
        <v>1689</v>
      </c>
      <c r="C975" s="94" t="s">
        <v>2056</v>
      </c>
      <c r="D975" s="95" t="s">
        <v>1045</v>
      </c>
      <c r="E975" s="96">
        <v>780000</v>
      </c>
      <c r="F975" s="80"/>
      <c r="G975" s="50"/>
      <c r="H975" s="57"/>
      <c r="J975" s="96">
        <v>780000</v>
      </c>
    </row>
    <row r="976" spans="1:10" s="1" customFormat="1" x14ac:dyDescent="0.3">
      <c r="A976" s="44">
        <v>252</v>
      </c>
      <c r="B976" s="79" t="s">
        <v>1690</v>
      </c>
      <c r="C976" s="94" t="s">
        <v>2057</v>
      </c>
      <c r="D976" s="95" t="s">
        <v>1045</v>
      </c>
      <c r="E976" s="96">
        <v>780000</v>
      </c>
      <c r="F976" s="80"/>
      <c r="G976" s="50"/>
      <c r="H976" s="57"/>
      <c r="J976" s="96">
        <v>780000</v>
      </c>
    </row>
    <row r="977" spans="1:10" s="1" customFormat="1" x14ac:dyDescent="0.3">
      <c r="A977" s="44">
        <v>253</v>
      </c>
      <c r="B977" s="79" t="s">
        <v>1691</v>
      </c>
      <c r="C977" s="94" t="s">
        <v>2058</v>
      </c>
      <c r="D977" s="95" t="s">
        <v>1045</v>
      </c>
      <c r="E977" s="96">
        <v>780000</v>
      </c>
      <c r="F977" s="80"/>
      <c r="G977" s="50"/>
      <c r="H977" s="57"/>
      <c r="J977" s="96">
        <v>780000</v>
      </c>
    </row>
    <row r="978" spans="1:10" s="1" customFormat="1" x14ac:dyDescent="0.3">
      <c r="A978" s="44">
        <v>254</v>
      </c>
      <c r="B978" s="79" t="s">
        <v>1692</v>
      </c>
      <c r="C978" s="94" t="s">
        <v>2059</v>
      </c>
      <c r="D978" s="95" t="s">
        <v>1045</v>
      </c>
      <c r="E978" s="96">
        <v>780000</v>
      </c>
      <c r="F978" s="80"/>
      <c r="G978" s="50"/>
      <c r="H978" s="57"/>
      <c r="J978" s="96">
        <v>780000</v>
      </c>
    </row>
    <row r="979" spans="1:10" s="1" customFormat="1" x14ac:dyDescent="0.3">
      <c r="A979" s="44">
        <v>255</v>
      </c>
      <c r="B979" s="79" t="s">
        <v>1693</v>
      </c>
      <c r="C979" s="94" t="s">
        <v>2060</v>
      </c>
      <c r="D979" s="95" t="s">
        <v>2181</v>
      </c>
      <c r="E979" s="96">
        <v>580000</v>
      </c>
      <c r="F979" s="80"/>
      <c r="G979" s="50"/>
      <c r="H979" s="57"/>
      <c r="J979" s="96">
        <v>580000</v>
      </c>
    </row>
    <row r="980" spans="1:10" s="1" customFormat="1" x14ac:dyDescent="0.3">
      <c r="A980" s="44">
        <v>256</v>
      </c>
      <c r="B980" s="79" t="s">
        <v>1694</v>
      </c>
      <c r="C980" s="94" t="s">
        <v>2061</v>
      </c>
      <c r="D980" s="95" t="s">
        <v>76</v>
      </c>
      <c r="E980" s="96">
        <v>780000</v>
      </c>
      <c r="F980" s="80"/>
      <c r="G980" s="50"/>
      <c r="H980" s="57"/>
      <c r="J980" s="96">
        <v>780000</v>
      </c>
    </row>
    <row r="981" spans="1:10" s="1" customFormat="1" x14ac:dyDescent="0.3">
      <c r="A981" s="44">
        <v>257</v>
      </c>
      <c r="B981" s="79" t="s">
        <v>1695</v>
      </c>
      <c r="C981" s="94" t="s">
        <v>2062</v>
      </c>
      <c r="D981" s="95" t="s">
        <v>76</v>
      </c>
      <c r="E981" s="96">
        <v>780000</v>
      </c>
      <c r="F981" s="80"/>
      <c r="G981" s="50"/>
      <c r="H981" s="57"/>
      <c r="J981" s="96">
        <v>780000</v>
      </c>
    </row>
    <row r="982" spans="1:10" s="1" customFormat="1" x14ac:dyDescent="0.3">
      <c r="A982" s="44">
        <v>258</v>
      </c>
      <c r="B982" s="79" t="s">
        <v>1696</v>
      </c>
      <c r="C982" s="94" t="s">
        <v>2063</v>
      </c>
      <c r="D982" s="95" t="s">
        <v>76</v>
      </c>
      <c r="E982" s="96">
        <v>780000</v>
      </c>
      <c r="F982" s="80"/>
      <c r="G982" s="50"/>
      <c r="H982" s="57"/>
      <c r="J982" s="96">
        <v>780000</v>
      </c>
    </row>
    <row r="983" spans="1:10" s="1" customFormat="1" x14ac:dyDescent="0.3">
      <c r="A983" s="44">
        <v>259</v>
      </c>
      <c r="B983" s="79" t="s">
        <v>1697</v>
      </c>
      <c r="C983" s="94" t="s">
        <v>2064</v>
      </c>
      <c r="D983" s="95" t="s">
        <v>76</v>
      </c>
      <c r="E983" s="96">
        <v>780000</v>
      </c>
      <c r="F983" s="80"/>
      <c r="G983" s="50"/>
      <c r="H983" s="57"/>
      <c r="J983" s="96">
        <v>780000</v>
      </c>
    </row>
    <row r="984" spans="1:10" s="1" customFormat="1" x14ac:dyDescent="0.3">
      <c r="A984" s="44">
        <v>260</v>
      </c>
      <c r="B984" s="79" t="s">
        <v>1698</v>
      </c>
      <c r="C984" s="94" t="s">
        <v>2065</v>
      </c>
      <c r="D984" s="95" t="s">
        <v>76</v>
      </c>
      <c r="E984" s="96">
        <v>780000</v>
      </c>
      <c r="F984" s="80"/>
      <c r="G984" s="50"/>
      <c r="H984" s="57"/>
      <c r="J984" s="96">
        <v>780000</v>
      </c>
    </row>
    <row r="985" spans="1:10" s="1" customFormat="1" x14ac:dyDescent="0.3">
      <c r="A985" s="44">
        <v>261</v>
      </c>
      <c r="B985" s="79" t="s">
        <v>1699</v>
      </c>
      <c r="C985" s="94" t="s">
        <v>2066</v>
      </c>
      <c r="D985" s="95" t="s">
        <v>2181</v>
      </c>
      <c r="E985" s="96">
        <v>580000</v>
      </c>
      <c r="F985" s="80"/>
      <c r="G985" s="50"/>
      <c r="H985" s="57"/>
      <c r="J985" s="96">
        <v>580000</v>
      </c>
    </row>
    <row r="986" spans="1:10" s="1" customFormat="1" x14ac:dyDescent="0.3">
      <c r="A986" s="44">
        <v>262</v>
      </c>
      <c r="B986" s="79" t="s">
        <v>1700</v>
      </c>
      <c r="C986" s="94" t="s">
        <v>2067</v>
      </c>
      <c r="D986" s="95" t="s">
        <v>2181</v>
      </c>
      <c r="E986" s="96">
        <v>580000</v>
      </c>
      <c r="F986" s="80"/>
      <c r="G986" s="50"/>
      <c r="H986" s="57"/>
      <c r="J986" s="96">
        <v>580000</v>
      </c>
    </row>
    <row r="987" spans="1:10" s="1" customFormat="1" x14ac:dyDescent="0.3">
      <c r="A987" s="44">
        <v>263</v>
      </c>
      <c r="B987" s="79" t="s">
        <v>1701</v>
      </c>
      <c r="C987" s="94" t="s">
        <v>2068</v>
      </c>
      <c r="D987" s="95" t="s">
        <v>2181</v>
      </c>
      <c r="E987" s="96">
        <v>580000</v>
      </c>
      <c r="F987" s="80"/>
      <c r="G987" s="50"/>
      <c r="H987" s="57"/>
      <c r="J987" s="96">
        <v>580000</v>
      </c>
    </row>
    <row r="988" spans="1:10" s="1" customFormat="1" x14ac:dyDescent="0.3">
      <c r="A988" s="44">
        <v>264</v>
      </c>
      <c r="B988" s="79" t="s">
        <v>1702</v>
      </c>
      <c r="C988" s="94" t="s">
        <v>2069</v>
      </c>
      <c r="D988" s="95" t="s">
        <v>2181</v>
      </c>
      <c r="E988" s="96">
        <v>580000</v>
      </c>
      <c r="F988" s="80"/>
      <c r="G988" s="50"/>
      <c r="H988" s="57"/>
      <c r="J988" s="96">
        <v>580000</v>
      </c>
    </row>
    <row r="989" spans="1:10" s="1" customFormat="1" x14ac:dyDescent="0.3">
      <c r="A989" s="44">
        <v>265</v>
      </c>
      <c r="B989" s="79" t="s">
        <v>1703</v>
      </c>
      <c r="C989" s="94" t="s">
        <v>2070</v>
      </c>
      <c r="D989" s="95" t="s">
        <v>2181</v>
      </c>
      <c r="E989" s="96">
        <v>580000</v>
      </c>
      <c r="F989" s="80"/>
      <c r="G989" s="50"/>
      <c r="H989" s="57"/>
      <c r="J989" s="96">
        <v>580000</v>
      </c>
    </row>
    <row r="990" spans="1:10" s="1" customFormat="1" x14ac:dyDescent="0.3">
      <c r="A990" s="44">
        <v>266</v>
      </c>
      <c r="B990" s="79" t="s">
        <v>1704</v>
      </c>
      <c r="C990" s="94" t="s">
        <v>2071</v>
      </c>
      <c r="D990" s="95" t="s">
        <v>2181</v>
      </c>
      <c r="E990" s="96">
        <v>580000</v>
      </c>
      <c r="F990" s="80"/>
      <c r="G990" s="50"/>
      <c r="H990" s="57"/>
      <c r="J990" s="96">
        <v>580000</v>
      </c>
    </row>
    <row r="991" spans="1:10" s="1" customFormat="1" x14ac:dyDescent="0.3">
      <c r="A991" s="44">
        <v>267</v>
      </c>
      <c r="B991" s="79" t="s">
        <v>1705</v>
      </c>
      <c r="C991" s="94" t="s">
        <v>2072</v>
      </c>
      <c r="D991" s="95" t="s">
        <v>104</v>
      </c>
      <c r="E991" s="96">
        <v>400000</v>
      </c>
      <c r="F991" s="80"/>
      <c r="G991" s="50"/>
      <c r="H991" s="57"/>
      <c r="J991" s="96">
        <v>400000</v>
      </c>
    </row>
    <row r="992" spans="1:10" s="1" customFormat="1" x14ac:dyDescent="0.3">
      <c r="A992" s="44">
        <v>268</v>
      </c>
      <c r="B992" s="79" t="s">
        <v>1706</v>
      </c>
      <c r="C992" s="94" t="s">
        <v>2073</v>
      </c>
      <c r="D992" s="95" t="s">
        <v>97</v>
      </c>
      <c r="E992" s="96">
        <v>640000</v>
      </c>
      <c r="F992" s="80"/>
      <c r="G992" s="50"/>
      <c r="H992" s="57"/>
      <c r="I992" s="96">
        <v>640000</v>
      </c>
    </row>
    <row r="993" spans="1:11" s="1" customFormat="1" x14ac:dyDescent="0.3">
      <c r="A993" s="44">
        <v>269</v>
      </c>
      <c r="B993" s="79" t="s">
        <v>1707</v>
      </c>
      <c r="C993" s="94" t="s">
        <v>2074</v>
      </c>
      <c r="D993" s="95" t="s">
        <v>1045</v>
      </c>
      <c r="E993" s="96">
        <v>780000</v>
      </c>
      <c r="F993" s="80"/>
      <c r="G993" s="50"/>
      <c r="H993" s="57"/>
      <c r="I993" s="96">
        <v>780000</v>
      </c>
    </row>
    <row r="994" spans="1:11" s="1" customFormat="1" x14ac:dyDescent="0.3">
      <c r="A994" s="44">
        <v>270</v>
      </c>
      <c r="B994" s="79" t="s">
        <v>1708</v>
      </c>
      <c r="C994" s="94" t="s">
        <v>2075</v>
      </c>
      <c r="D994" s="95" t="s">
        <v>2185</v>
      </c>
      <c r="E994" s="96">
        <v>935000</v>
      </c>
      <c r="F994" s="80"/>
      <c r="G994" s="50"/>
      <c r="H994" s="57"/>
      <c r="I994" s="96">
        <v>935000</v>
      </c>
    </row>
    <row r="995" spans="1:11" s="1" customFormat="1" x14ac:dyDescent="0.3">
      <c r="A995" s="44">
        <v>271</v>
      </c>
      <c r="B995" s="79" t="s">
        <v>1709</v>
      </c>
      <c r="C995" s="94" t="s">
        <v>2076</v>
      </c>
      <c r="D995" s="95" t="s">
        <v>76</v>
      </c>
      <c r="E995" s="96">
        <v>780000</v>
      </c>
      <c r="F995" s="81"/>
      <c r="G995" s="50"/>
      <c r="H995" s="57"/>
      <c r="I995" s="96">
        <v>780000</v>
      </c>
    </row>
    <row r="996" spans="1:11" s="1" customFormat="1" x14ac:dyDescent="0.3">
      <c r="A996" s="44">
        <v>272</v>
      </c>
      <c r="B996" s="79" t="s">
        <v>1710</v>
      </c>
      <c r="C996" s="94" t="s">
        <v>2077</v>
      </c>
      <c r="D996" s="95" t="s">
        <v>2181</v>
      </c>
      <c r="E996" s="96">
        <v>580000</v>
      </c>
      <c r="F996" s="80"/>
      <c r="G996" s="50"/>
      <c r="H996" s="57"/>
      <c r="I996" s="96">
        <v>580000</v>
      </c>
    </row>
    <row r="997" spans="1:11" s="1" customFormat="1" x14ac:dyDescent="0.3">
      <c r="A997" s="44">
        <v>273</v>
      </c>
      <c r="B997" s="79" t="s">
        <v>1711</v>
      </c>
      <c r="C997" s="94" t="s">
        <v>2078</v>
      </c>
      <c r="D997" s="95" t="s">
        <v>2181</v>
      </c>
      <c r="E997" s="96">
        <v>580000</v>
      </c>
      <c r="F997" s="80"/>
      <c r="G997" s="50"/>
      <c r="H997" s="57"/>
      <c r="I997" s="96">
        <v>580000</v>
      </c>
    </row>
    <row r="998" spans="1:11" s="1" customFormat="1" x14ac:dyDescent="0.3">
      <c r="A998" s="44">
        <v>274</v>
      </c>
      <c r="B998" s="79" t="s">
        <v>1712</v>
      </c>
      <c r="C998" s="94" t="s">
        <v>2079</v>
      </c>
      <c r="D998" s="95" t="s">
        <v>2181</v>
      </c>
      <c r="E998" s="96">
        <v>580000</v>
      </c>
      <c r="F998" s="80"/>
      <c r="G998" s="50"/>
      <c r="H998" s="57"/>
      <c r="I998" s="96">
        <v>580000</v>
      </c>
    </row>
    <row r="999" spans="1:11" s="1" customFormat="1" x14ac:dyDescent="0.3">
      <c r="A999" s="44">
        <v>275</v>
      </c>
      <c r="B999" s="79" t="s">
        <v>1713</v>
      </c>
      <c r="C999" s="94" t="s">
        <v>2080</v>
      </c>
      <c r="D999" s="95" t="s">
        <v>2181</v>
      </c>
      <c r="E999" s="96">
        <v>580000</v>
      </c>
      <c r="F999" s="80"/>
      <c r="G999" s="50"/>
      <c r="H999" s="57"/>
      <c r="I999" s="96">
        <v>580000</v>
      </c>
    </row>
    <row r="1000" spans="1:11" s="1" customFormat="1" x14ac:dyDescent="0.3">
      <c r="A1000" s="44">
        <v>276</v>
      </c>
      <c r="B1000" s="79" t="s">
        <v>1714</v>
      </c>
      <c r="C1000" s="94" t="s">
        <v>2081</v>
      </c>
      <c r="D1000" s="95" t="s">
        <v>97</v>
      </c>
      <c r="E1000" s="96">
        <v>640000</v>
      </c>
      <c r="F1000" s="80"/>
      <c r="G1000" s="50"/>
      <c r="H1000" s="57"/>
      <c r="I1000" s="96">
        <v>640000</v>
      </c>
    </row>
    <row r="1001" spans="1:11" s="1" customFormat="1" x14ac:dyDescent="0.3">
      <c r="A1001" s="44">
        <v>277</v>
      </c>
      <c r="B1001" s="79" t="s">
        <v>1715</v>
      </c>
      <c r="C1001" s="94" t="s">
        <v>2082</v>
      </c>
      <c r="D1001" s="95" t="s">
        <v>2182</v>
      </c>
      <c r="E1001" s="96">
        <v>560000</v>
      </c>
      <c r="F1001" s="80"/>
      <c r="G1001" s="50"/>
      <c r="H1001" s="57"/>
      <c r="I1001" s="96">
        <v>560000</v>
      </c>
    </row>
    <row r="1002" spans="1:11" s="1" customFormat="1" x14ac:dyDescent="0.3">
      <c r="A1002" s="44">
        <v>278</v>
      </c>
      <c r="B1002" s="79" t="s">
        <v>1716</v>
      </c>
      <c r="C1002" s="94" t="s">
        <v>2083</v>
      </c>
      <c r="D1002" s="95" t="s">
        <v>2181</v>
      </c>
      <c r="E1002" s="96">
        <v>580000</v>
      </c>
      <c r="F1002" s="80"/>
      <c r="G1002" s="50"/>
      <c r="H1002" s="57"/>
      <c r="I1002" s="96">
        <v>580000</v>
      </c>
    </row>
    <row r="1003" spans="1:11" s="1" customFormat="1" x14ac:dyDescent="0.3">
      <c r="A1003" s="44">
        <v>279</v>
      </c>
      <c r="B1003" s="79" t="s">
        <v>1717</v>
      </c>
      <c r="C1003" s="94" t="s">
        <v>2084</v>
      </c>
      <c r="D1003" s="95" t="s">
        <v>104</v>
      </c>
      <c r="E1003" s="96">
        <v>400000</v>
      </c>
      <c r="F1003" s="80"/>
      <c r="G1003" s="50"/>
      <c r="H1003" s="57"/>
      <c r="I1003" s="96">
        <v>400000</v>
      </c>
    </row>
    <row r="1004" spans="1:11" s="1" customFormat="1" x14ac:dyDescent="0.3">
      <c r="A1004" s="44">
        <v>280</v>
      </c>
      <c r="B1004" s="79" t="s">
        <v>1718</v>
      </c>
      <c r="C1004" s="94" t="s">
        <v>2085</v>
      </c>
      <c r="D1004" s="95" t="s">
        <v>2181</v>
      </c>
      <c r="E1004" s="96">
        <v>580000</v>
      </c>
      <c r="F1004" s="80"/>
      <c r="G1004" s="50"/>
      <c r="H1004" s="57"/>
      <c r="I1004" s="96">
        <v>580000</v>
      </c>
    </row>
    <row r="1005" spans="1:11" s="1" customFormat="1" x14ac:dyDescent="0.3">
      <c r="A1005" s="44">
        <v>281</v>
      </c>
      <c r="B1005" s="79" t="s">
        <v>1719</v>
      </c>
      <c r="C1005" s="94" t="s">
        <v>2086</v>
      </c>
      <c r="D1005" s="95" t="s">
        <v>2181</v>
      </c>
      <c r="E1005" s="96">
        <v>580000</v>
      </c>
      <c r="F1005" s="80"/>
      <c r="G1005" s="50"/>
      <c r="H1005" s="57"/>
      <c r="I1005" s="96">
        <v>580000</v>
      </c>
    </row>
    <row r="1006" spans="1:11" s="1" customFormat="1" x14ac:dyDescent="0.3">
      <c r="A1006" s="44">
        <v>282</v>
      </c>
      <c r="B1006" s="79" t="s">
        <v>1720</v>
      </c>
      <c r="C1006" s="94" t="s">
        <v>2087</v>
      </c>
      <c r="D1006" s="95" t="s">
        <v>76</v>
      </c>
      <c r="E1006" s="96">
        <v>780000</v>
      </c>
      <c r="F1006" s="80"/>
      <c r="G1006" s="50"/>
      <c r="H1006" s="57"/>
      <c r="I1006" s="96">
        <v>780000</v>
      </c>
    </row>
    <row r="1007" spans="1:11" s="1" customFormat="1" x14ac:dyDescent="0.3">
      <c r="A1007" s="44">
        <v>283</v>
      </c>
      <c r="B1007" s="79" t="s">
        <v>1721</v>
      </c>
      <c r="C1007" s="94" t="s">
        <v>2088</v>
      </c>
      <c r="D1007" s="95" t="s">
        <v>76</v>
      </c>
      <c r="E1007" s="96">
        <v>780000</v>
      </c>
      <c r="F1007" s="80"/>
      <c r="G1007" s="50"/>
      <c r="H1007" s="57"/>
      <c r="I1007" s="96">
        <v>780000</v>
      </c>
    </row>
    <row r="1008" spans="1:11" s="1" customFormat="1" x14ac:dyDescent="0.3">
      <c r="A1008" s="44">
        <v>284</v>
      </c>
      <c r="B1008" s="79" t="s">
        <v>1722</v>
      </c>
      <c r="C1008" s="102" t="s">
        <v>2186</v>
      </c>
      <c r="D1008" s="95" t="s">
        <v>2181</v>
      </c>
      <c r="E1008" s="96">
        <v>580000</v>
      </c>
      <c r="F1008" s="80"/>
      <c r="G1008" s="50"/>
      <c r="H1008" s="57"/>
      <c r="I1008" s="96">
        <v>580000</v>
      </c>
      <c r="J1008" s="102"/>
      <c r="K1008" s="102" t="s">
        <v>2188</v>
      </c>
    </row>
    <row r="1009" spans="1:11" s="1" customFormat="1" x14ac:dyDescent="0.3">
      <c r="A1009" s="44">
        <v>285</v>
      </c>
      <c r="B1009" s="79" t="s">
        <v>1723</v>
      </c>
      <c r="C1009" s="102" t="s">
        <v>2187</v>
      </c>
      <c r="D1009" s="95" t="s">
        <v>2181</v>
      </c>
      <c r="E1009" s="96">
        <v>580000</v>
      </c>
      <c r="F1009" s="80"/>
      <c r="G1009" s="50"/>
      <c r="H1009" s="57"/>
      <c r="I1009" s="96">
        <v>580000</v>
      </c>
      <c r="J1009" s="102"/>
      <c r="K1009" s="102" t="s">
        <v>2189</v>
      </c>
    </row>
    <row r="1010" spans="1:11" s="1" customFormat="1" x14ac:dyDescent="0.3">
      <c r="A1010" s="44">
        <v>286</v>
      </c>
      <c r="B1010" s="79" t="s">
        <v>1724</v>
      </c>
      <c r="C1010" s="94" t="s">
        <v>2089</v>
      </c>
      <c r="D1010" s="95" t="s">
        <v>76</v>
      </c>
      <c r="E1010" s="96">
        <v>780000</v>
      </c>
      <c r="F1010" s="80"/>
      <c r="G1010" s="50"/>
      <c r="H1010" s="57"/>
      <c r="I1010" s="96">
        <v>780000</v>
      </c>
      <c r="J1010" s="94"/>
    </row>
    <row r="1011" spans="1:11" s="1" customFormat="1" x14ac:dyDescent="0.3">
      <c r="A1011" s="44">
        <v>287</v>
      </c>
      <c r="B1011" s="79" t="s">
        <v>1725</v>
      </c>
      <c r="C1011" s="94" t="s">
        <v>2090</v>
      </c>
      <c r="D1011" s="95" t="s">
        <v>76</v>
      </c>
      <c r="E1011" s="96">
        <v>780000</v>
      </c>
      <c r="F1011" s="80"/>
      <c r="G1011" s="50"/>
      <c r="H1011" s="57"/>
      <c r="I1011" s="96">
        <v>780000</v>
      </c>
    </row>
    <row r="1012" spans="1:11" s="1" customFormat="1" x14ac:dyDescent="0.3">
      <c r="A1012" s="44">
        <v>288</v>
      </c>
      <c r="B1012" s="79" t="s">
        <v>1726</v>
      </c>
      <c r="C1012" s="94" t="s">
        <v>2091</v>
      </c>
      <c r="D1012" s="95" t="s">
        <v>2181</v>
      </c>
      <c r="E1012" s="96">
        <v>580000</v>
      </c>
      <c r="F1012" s="80"/>
      <c r="G1012" s="50"/>
      <c r="H1012" s="57"/>
      <c r="I1012" s="96">
        <v>580000</v>
      </c>
    </row>
    <row r="1013" spans="1:11" s="1" customFormat="1" x14ac:dyDescent="0.3">
      <c r="A1013" s="44">
        <v>289</v>
      </c>
      <c r="B1013" s="79" t="s">
        <v>1727</v>
      </c>
      <c r="C1013" s="94" t="s">
        <v>2092</v>
      </c>
      <c r="D1013" s="95" t="s">
        <v>2181</v>
      </c>
      <c r="E1013" s="96">
        <v>580000</v>
      </c>
      <c r="F1013" s="80"/>
      <c r="G1013" s="50"/>
      <c r="H1013" s="57"/>
      <c r="I1013" s="96">
        <v>580000</v>
      </c>
    </row>
    <row r="1014" spans="1:11" s="1" customFormat="1" x14ac:dyDescent="0.3">
      <c r="A1014" s="44">
        <v>290</v>
      </c>
      <c r="B1014" s="79" t="s">
        <v>1728</v>
      </c>
      <c r="C1014" s="94" t="s">
        <v>2093</v>
      </c>
      <c r="D1014" s="95" t="s">
        <v>2181</v>
      </c>
      <c r="E1014" s="96">
        <v>580000</v>
      </c>
      <c r="F1014" s="80"/>
      <c r="G1014" s="50"/>
      <c r="H1014" s="57"/>
      <c r="I1014" s="96">
        <v>580000</v>
      </c>
    </row>
    <row r="1015" spans="1:11" s="1" customFormat="1" x14ac:dyDescent="0.3">
      <c r="A1015" s="44">
        <v>291</v>
      </c>
      <c r="B1015" s="79" t="s">
        <v>1729</v>
      </c>
      <c r="C1015" s="94" t="s">
        <v>2094</v>
      </c>
      <c r="D1015" s="95" t="s">
        <v>76</v>
      </c>
      <c r="E1015" s="96">
        <v>780000</v>
      </c>
      <c r="F1015" s="80"/>
      <c r="G1015" s="50"/>
      <c r="H1015" s="57"/>
      <c r="I1015" s="96">
        <v>780000</v>
      </c>
    </row>
    <row r="1016" spans="1:11" s="1" customFormat="1" x14ac:dyDescent="0.3">
      <c r="A1016" s="44">
        <v>292</v>
      </c>
      <c r="B1016" s="79" t="s">
        <v>1730</v>
      </c>
      <c r="C1016" s="94" t="s">
        <v>2095</v>
      </c>
      <c r="D1016" s="95" t="s">
        <v>2181</v>
      </c>
      <c r="E1016" s="96">
        <v>580000</v>
      </c>
      <c r="F1016" s="80"/>
      <c r="G1016" s="50"/>
      <c r="H1016" s="57"/>
      <c r="I1016" s="96">
        <v>580000</v>
      </c>
    </row>
    <row r="1017" spans="1:11" s="1" customFormat="1" x14ac:dyDescent="0.3">
      <c r="A1017" s="44">
        <v>293</v>
      </c>
      <c r="B1017" s="79" t="s">
        <v>1731</v>
      </c>
      <c r="C1017" s="94" t="s">
        <v>2096</v>
      </c>
      <c r="D1017" s="95" t="s">
        <v>2181</v>
      </c>
      <c r="E1017" s="96">
        <v>580000</v>
      </c>
      <c r="F1017" s="80"/>
      <c r="G1017" s="100"/>
      <c r="H1017" s="57"/>
      <c r="I1017" s="96">
        <v>580000</v>
      </c>
    </row>
    <row r="1018" spans="1:11" s="1" customFormat="1" x14ac:dyDescent="0.3">
      <c r="A1018" s="44">
        <v>294</v>
      </c>
      <c r="B1018" s="79" t="s">
        <v>1732</v>
      </c>
      <c r="C1018" s="94" t="s">
        <v>2097</v>
      </c>
      <c r="D1018" s="95" t="s">
        <v>2181</v>
      </c>
      <c r="E1018" s="96">
        <v>580000</v>
      </c>
      <c r="F1018" s="80"/>
      <c r="G1018" s="50"/>
      <c r="H1018" s="57"/>
      <c r="I1018" s="96">
        <v>580000</v>
      </c>
    </row>
    <row r="1019" spans="1:11" s="1" customFormat="1" x14ac:dyDescent="0.3">
      <c r="A1019" s="44">
        <v>295</v>
      </c>
      <c r="B1019" s="79" t="s">
        <v>1733</v>
      </c>
      <c r="C1019" s="94" t="s">
        <v>2098</v>
      </c>
      <c r="D1019" s="95" t="s">
        <v>2181</v>
      </c>
      <c r="E1019" s="96">
        <v>580000</v>
      </c>
      <c r="F1019" s="80"/>
      <c r="G1019" s="50"/>
      <c r="H1019" s="57"/>
      <c r="I1019" s="96">
        <v>580000</v>
      </c>
    </row>
    <row r="1020" spans="1:11" s="1" customFormat="1" x14ac:dyDescent="0.3">
      <c r="A1020" s="44">
        <v>296</v>
      </c>
      <c r="B1020" s="79" t="s">
        <v>1734</v>
      </c>
      <c r="C1020" s="94" t="s">
        <v>2099</v>
      </c>
      <c r="D1020" s="95" t="s">
        <v>2181</v>
      </c>
      <c r="E1020" s="96">
        <v>580000</v>
      </c>
      <c r="F1020" s="80"/>
      <c r="G1020" s="50"/>
      <c r="H1020" s="57"/>
      <c r="I1020" s="96">
        <v>580000</v>
      </c>
    </row>
    <row r="1021" spans="1:11" s="1" customFormat="1" x14ac:dyDescent="0.3">
      <c r="A1021" s="44">
        <v>297</v>
      </c>
      <c r="B1021" s="79" t="s">
        <v>1735</v>
      </c>
      <c r="C1021" s="94" t="s">
        <v>2100</v>
      </c>
      <c r="D1021" s="95" t="s">
        <v>2181</v>
      </c>
      <c r="E1021" s="96">
        <v>580000</v>
      </c>
      <c r="F1021" s="80"/>
      <c r="G1021" s="50"/>
      <c r="H1021" s="57"/>
      <c r="I1021" s="96">
        <v>580000</v>
      </c>
    </row>
    <row r="1022" spans="1:11" s="1" customFormat="1" x14ac:dyDescent="0.3">
      <c r="A1022" s="44">
        <v>298</v>
      </c>
      <c r="B1022" s="79" t="s">
        <v>1736</v>
      </c>
      <c r="C1022" s="94" t="s">
        <v>2101</v>
      </c>
      <c r="D1022" s="95" t="s">
        <v>2181</v>
      </c>
      <c r="E1022" s="96">
        <v>580000</v>
      </c>
      <c r="F1022" s="80"/>
      <c r="G1022" s="50"/>
      <c r="H1022" s="57"/>
      <c r="I1022" s="96">
        <v>580000</v>
      </c>
    </row>
    <row r="1023" spans="1:11" s="1" customFormat="1" x14ac:dyDescent="0.3">
      <c r="A1023" s="44">
        <v>299</v>
      </c>
      <c r="B1023" s="79" t="s">
        <v>1737</v>
      </c>
      <c r="C1023" s="94" t="s">
        <v>2102</v>
      </c>
      <c r="D1023" s="95" t="s">
        <v>97</v>
      </c>
      <c r="E1023" s="96">
        <v>640000</v>
      </c>
      <c r="F1023" s="80"/>
      <c r="G1023" s="50"/>
      <c r="H1023" s="57"/>
      <c r="I1023" s="96">
        <v>640000</v>
      </c>
    </row>
    <row r="1024" spans="1:11" s="1" customFormat="1" x14ac:dyDescent="0.3">
      <c r="A1024" s="44">
        <v>300</v>
      </c>
      <c r="B1024" s="79" t="s">
        <v>1738</v>
      </c>
      <c r="C1024" s="94" t="s">
        <v>2103</v>
      </c>
      <c r="D1024" s="95" t="s">
        <v>97</v>
      </c>
      <c r="E1024" s="96">
        <v>640000</v>
      </c>
      <c r="F1024" s="80"/>
      <c r="G1024" s="50"/>
      <c r="H1024" s="57"/>
      <c r="I1024" s="96">
        <v>640000</v>
      </c>
    </row>
    <row r="1025" spans="1:9" s="1" customFormat="1" x14ac:dyDescent="0.3">
      <c r="A1025" s="44">
        <v>301</v>
      </c>
      <c r="B1025" s="79" t="s">
        <v>1739</v>
      </c>
      <c r="C1025" s="94" t="s">
        <v>2104</v>
      </c>
      <c r="D1025" s="95" t="s">
        <v>2181</v>
      </c>
      <c r="E1025" s="96">
        <v>580000</v>
      </c>
      <c r="F1025" s="80"/>
      <c r="G1025" s="50"/>
      <c r="H1025" s="57"/>
      <c r="I1025" s="96">
        <v>580000</v>
      </c>
    </row>
    <row r="1026" spans="1:9" s="1" customFormat="1" x14ac:dyDescent="0.3">
      <c r="A1026" s="44">
        <v>302</v>
      </c>
      <c r="B1026" s="79" t="s">
        <v>1740</v>
      </c>
      <c r="C1026" s="94" t="s">
        <v>2105</v>
      </c>
      <c r="D1026" s="95" t="s">
        <v>2181</v>
      </c>
      <c r="E1026" s="96">
        <v>580000</v>
      </c>
      <c r="F1026" s="80"/>
      <c r="G1026" s="50"/>
      <c r="H1026" s="57"/>
      <c r="I1026" s="96">
        <v>580000</v>
      </c>
    </row>
    <row r="1027" spans="1:9" s="1" customFormat="1" x14ac:dyDescent="0.3">
      <c r="A1027" s="44">
        <v>303</v>
      </c>
      <c r="B1027" s="79" t="s">
        <v>1741</v>
      </c>
      <c r="C1027" s="94" t="s">
        <v>2106</v>
      </c>
      <c r="D1027" s="95" t="s">
        <v>2181</v>
      </c>
      <c r="E1027" s="96">
        <v>580000</v>
      </c>
      <c r="F1027" s="80"/>
      <c r="G1027" s="50"/>
      <c r="H1027" s="57"/>
      <c r="I1027" s="96">
        <v>580000</v>
      </c>
    </row>
    <row r="1028" spans="1:9" s="1" customFormat="1" x14ac:dyDescent="0.3">
      <c r="A1028" s="44">
        <v>304</v>
      </c>
      <c r="B1028" s="79" t="s">
        <v>1742</v>
      </c>
      <c r="C1028" s="94" t="s">
        <v>2107</v>
      </c>
      <c r="D1028" s="95" t="s">
        <v>2181</v>
      </c>
      <c r="E1028" s="96">
        <v>580000</v>
      </c>
      <c r="F1028" s="80"/>
      <c r="G1028" s="50"/>
      <c r="H1028" s="57"/>
      <c r="I1028" s="96">
        <v>580000</v>
      </c>
    </row>
    <row r="1029" spans="1:9" s="1" customFormat="1" x14ac:dyDescent="0.3">
      <c r="A1029" s="44">
        <v>305</v>
      </c>
      <c r="B1029" s="79" t="s">
        <v>1743</v>
      </c>
      <c r="C1029" s="94" t="s">
        <v>2108</v>
      </c>
      <c r="D1029" s="95" t="s">
        <v>2181</v>
      </c>
      <c r="E1029" s="96">
        <v>580000</v>
      </c>
      <c r="F1029" s="80"/>
      <c r="G1029" s="50"/>
      <c r="H1029" s="57"/>
      <c r="I1029" s="96">
        <v>580000</v>
      </c>
    </row>
    <row r="1030" spans="1:9" s="1" customFormat="1" x14ac:dyDescent="0.3">
      <c r="A1030" s="44">
        <v>306</v>
      </c>
      <c r="B1030" s="79" t="s">
        <v>1744</v>
      </c>
      <c r="C1030" s="94" t="s">
        <v>2109</v>
      </c>
      <c r="D1030" s="95" t="s">
        <v>76</v>
      </c>
      <c r="E1030" s="96">
        <v>780000</v>
      </c>
      <c r="F1030" s="80"/>
      <c r="G1030" s="50"/>
      <c r="H1030" s="57"/>
      <c r="I1030" s="96">
        <v>780000</v>
      </c>
    </row>
    <row r="1031" spans="1:9" s="1" customFormat="1" x14ac:dyDescent="0.3">
      <c r="A1031" s="44">
        <v>307</v>
      </c>
      <c r="B1031" s="79" t="s">
        <v>1745</v>
      </c>
      <c r="C1031" s="94" t="s">
        <v>2110</v>
      </c>
      <c r="D1031" s="95" t="s">
        <v>76</v>
      </c>
      <c r="E1031" s="96">
        <v>780000</v>
      </c>
      <c r="F1031" s="80"/>
      <c r="G1031" s="50"/>
      <c r="H1031" s="57"/>
      <c r="I1031" s="96">
        <v>780000</v>
      </c>
    </row>
    <row r="1032" spans="1:9" s="1" customFormat="1" x14ac:dyDescent="0.3">
      <c r="A1032" s="44">
        <v>308</v>
      </c>
      <c r="B1032" s="79" t="s">
        <v>1746</v>
      </c>
      <c r="C1032" s="94" t="s">
        <v>2111</v>
      </c>
      <c r="D1032" s="95" t="s">
        <v>76</v>
      </c>
      <c r="E1032" s="96">
        <v>780000</v>
      </c>
      <c r="F1032" s="80"/>
      <c r="G1032" s="50"/>
      <c r="H1032" s="57"/>
      <c r="I1032" s="96">
        <v>780000</v>
      </c>
    </row>
    <row r="1033" spans="1:9" s="1" customFormat="1" x14ac:dyDescent="0.3">
      <c r="A1033" s="44">
        <v>309</v>
      </c>
      <c r="B1033" s="79" t="s">
        <v>1747</v>
      </c>
      <c r="C1033" s="94" t="s">
        <v>2112</v>
      </c>
      <c r="D1033" s="95" t="s">
        <v>76</v>
      </c>
      <c r="E1033" s="96">
        <v>780000</v>
      </c>
      <c r="F1033" s="80"/>
      <c r="G1033" s="50"/>
      <c r="H1033" s="57"/>
      <c r="I1033" s="96">
        <v>780000</v>
      </c>
    </row>
    <row r="1034" spans="1:9" s="1" customFormat="1" x14ac:dyDescent="0.3">
      <c r="A1034" s="44">
        <v>310</v>
      </c>
      <c r="B1034" s="79" t="s">
        <v>1748</v>
      </c>
      <c r="C1034" s="94" t="s">
        <v>2113</v>
      </c>
      <c r="D1034" s="95" t="s">
        <v>2181</v>
      </c>
      <c r="E1034" s="96">
        <v>580000</v>
      </c>
      <c r="F1034" s="80"/>
      <c r="G1034" s="50"/>
      <c r="H1034" s="57"/>
      <c r="I1034" s="96">
        <v>580000</v>
      </c>
    </row>
    <row r="1035" spans="1:9" s="1" customFormat="1" x14ac:dyDescent="0.3">
      <c r="A1035" s="44">
        <v>311</v>
      </c>
      <c r="B1035" s="79" t="s">
        <v>1749</v>
      </c>
      <c r="C1035" s="94" t="s">
        <v>2114</v>
      </c>
      <c r="D1035" s="95" t="s">
        <v>2181</v>
      </c>
      <c r="E1035" s="96">
        <v>580000</v>
      </c>
      <c r="F1035" s="80"/>
      <c r="G1035" s="50"/>
      <c r="H1035" s="57"/>
      <c r="I1035" s="96">
        <v>580000</v>
      </c>
    </row>
    <row r="1036" spans="1:9" s="1" customFormat="1" x14ac:dyDescent="0.3">
      <c r="A1036" s="44">
        <v>312</v>
      </c>
      <c r="B1036" s="79" t="s">
        <v>1750</v>
      </c>
      <c r="C1036" s="94" t="s">
        <v>2115</v>
      </c>
      <c r="D1036" s="95" t="s">
        <v>76</v>
      </c>
      <c r="E1036" s="96">
        <v>780000</v>
      </c>
      <c r="F1036" s="80"/>
      <c r="G1036" s="50"/>
      <c r="H1036" s="57"/>
      <c r="I1036" s="96">
        <v>780000</v>
      </c>
    </row>
    <row r="1037" spans="1:9" s="1" customFormat="1" x14ac:dyDescent="0.3">
      <c r="A1037" s="44">
        <v>313</v>
      </c>
      <c r="B1037" s="79" t="s">
        <v>1751</v>
      </c>
      <c r="C1037" s="94" t="s">
        <v>2116</v>
      </c>
      <c r="D1037" s="95" t="s">
        <v>2181</v>
      </c>
      <c r="E1037" s="96">
        <v>580000</v>
      </c>
      <c r="F1037" s="80"/>
      <c r="G1037" s="50"/>
      <c r="H1037" s="57"/>
      <c r="I1037" s="96">
        <v>580000</v>
      </c>
    </row>
    <row r="1038" spans="1:9" s="1" customFormat="1" x14ac:dyDescent="0.3">
      <c r="A1038" s="44">
        <v>314</v>
      </c>
      <c r="B1038" s="79" t="s">
        <v>1752</v>
      </c>
      <c r="C1038" s="94" t="s">
        <v>2117</v>
      </c>
      <c r="D1038" s="95" t="s">
        <v>2181</v>
      </c>
      <c r="E1038" s="96">
        <v>580000</v>
      </c>
      <c r="F1038" s="80"/>
      <c r="G1038" s="50"/>
      <c r="H1038" s="57"/>
      <c r="I1038" s="96">
        <v>580000</v>
      </c>
    </row>
    <row r="1039" spans="1:9" s="1" customFormat="1" x14ac:dyDescent="0.3">
      <c r="A1039" s="44">
        <v>315</v>
      </c>
      <c r="B1039" s="79" t="s">
        <v>1753</v>
      </c>
      <c r="C1039" s="94" t="s">
        <v>2118</v>
      </c>
      <c r="D1039" s="95" t="s">
        <v>2181</v>
      </c>
      <c r="E1039" s="96">
        <v>580000</v>
      </c>
      <c r="F1039" s="80"/>
      <c r="G1039" s="50"/>
      <c r="H1039" s="57"/>
      <c r="I1039" s="96">
        <v>580000</v>
      </c>
    </row>
    <row r="1040" spans="1:9" s="1" customFormat="1" x14ac:dyDescent="0.3">
      <c r="A1040" s="44">
        <v>316</v>
      </c>
      <c r="B1040" s="79" t="s">
        <v>1754</v>
      </c>
      <c r="C1040" s="94" t="s">
        <v>2119</v>
      </c>
      <c r="D1040" s="95" t="s">
        <v>76</v>
      </c>
      <c r="E1040" s="96">
        <v>780000</v>
      </c>
      <c r="F1040" s="80"/>
      <c r="G1040" s="50"/>
      <c r="H1040" s="57"/>
      <c r="I1040" s="96">
        <v>780000</v>
      </c>
    </row>
    <row r="1041" spans="1:9" s="1" customFormat="1" x14ac:dyDescent="0.3">
      <c r="A1041" s="44">
        <v>317</v>
      </c>
      <c r="B1041" s="79" t="s">
        <v>1755</v>
      </c>
      <c r="C1041" s="94" t="s">
        <v>2001</v>
      </c>
      <c r="D1041" s="95" t="s">
        <v>2181</v>
      </c>
      <c r="E1041" s="96">
        <v>580000</v>
      </c>
      <c r="F1041" s="80"/>
      <c r="G1041" s="50"/>
      <c r="H1041" s="57"/>
      <c r="I1041" s="96">
        <v>580000</v>
      </c>
    </row>
    <row r="1042" spans="1:9" s="1" customFormat="1" x14ac:dyDescent="0.3">
      <c r="A1042" s="44">
        <v>318</v>
      </c>
      <c r="B1042" s="79" t="s">
        <v>1756</v>
      </c>
      <c r="C1042" s="94" t="s">
        <v>2120</v>
      </c>
      <c r="D1042" s="95" t="s">
        <v>76</v>
      </c>
      <c r="E1042" s="96">
        <v>780000</v>
      </c>
      <c r="F1042" s="80"/>
      <c r="G1042" s="50"/>
      <c r="H1042" s="57"/>
      <c r="I1042" s="96">
        <v>780000</v>
      </c>
    </row>
    <row r="1043" spans="1:9" s="1" customFormat="1" x14ac:dyDescent="0.3">
      <c r="A1043" s="44">
        <v>319</v>
      </c>
      <c r="B1043" s="79" t="s">
        <v>1757</v>
      </c>
      <c r="C1043" s="94" t="s">
        <v>2121</v>
      </c>
      <c r="D1043" s="95" t="s">
        <v>76</v>
      </c>
      <c r="E1043" s="96">
        <v>780000</v>
      </c>
      <c r="F1043" s="80"/>
      <c r="G1043" s="50"/>
      <c r="H1043" s="57"/>
      <c r="I1043" s="96">
        <v>780000</v>
      </c>
    </row>
    <row r="1044" spans="1:9" s="1" customFormat="1" x14ac:dyDescent="0.3">
      <c r="A1044" s="44">
        <v>320</v>
      </c>
      <c r="B1044" s="79" t="s">
        <v>1758</v>
      </c>
      <c r="C1044" s="94" t="s">
        <v>2122</v>
      </c>
      <c r="D1044" s="95" t="s">
        <v>76</v>
      </c>
      <c r="E1044" s="96">
        <v>780000</v>
      </c>
      <c r="F1044" s="80"/>
      <c r="G1044" s="50"/>
      <c r="H1044" s="57"/>
      <c r="I1044" s="96">
        <v>780000</v>
      </c>
    </row>
    <row r="1045" spans="1:9" s="1" customFormat="1" x14ac:dyDescent="0.3">
      <c r="A1045" s="44">
        <v>321</v>
      </c>
      <c r="B1045" s="79" t="s">
        <v>1759</v>
      </c>
      <c r="C1045" s="94" t="s">
        <v>752</v>
      </c>
      <c r="D1045" s="95" t="s">
        <v>76</v>
      </c>
      <c r="E1045" s="96">
        <v>780000</v>
      </c>
      <c r="F1045" s="80"/>
      <c r="G1045" s="50"/>
      <c r="H1045" s="57"/>
      <c r="I1045" s="96">
        <v>780000</v>
      </c>
    </row>
    <row r="1046" spans="1:9" s="1" customFormat="1" x14ac:dyDescent="0.3">
      <c r="A1046" s="44">
        <v>322</v>
      </c>
      <c r="B1046" s="79" t="s">
        <v>1760</v>
      </c>
      <c r="C1046" s="94" t="s">
        <v>2123</v>
      </c>
      <c r="D1046" s="95" t="s">
        <v>76</v>
      </c>
      <c r="E1046" s="96">
        <v>780000</v>
      </c>
      <c r="F1046" s="80"/>
      <c r="G1046" s="50"/>
      <c r="H1046" s="57"/>
      <c r="I1046" s="96">
        <v>780000</v>
      </c>
    </row>
    <row r="1047" spans="1:9" s="1" customFormat="1" x14ac:dyDescent="0.3">
      <c r="A1047" s="44">
        <v>323</v>
      </c>
      <c r="B1047" s="79" t="s">
        <v>1761</v>
      </c>
      <c r="C1047" s="94" t="s">
        <v>2124</v>
      </c>
      <c r="D1047" s="95" t="s">
        <v>2181</v>
      </c>
      <c r="E1047" s="96">
        <v>580000</v>
      </c>
      <c r="F1047" s="80"/>
      <c r="G1047" s="50"/>
      <c r="H1047" s="57"/>
      <c r="I1047" s="96">
        <v>580000</v>
      </c>
    </row>
    <row r="1048" spans="1:9" s="1" customFormat="1" x14ac:dyDescent="0.3">
      <c r="A1048" s="44">
        <v>324</v>
      </c>
      <c r="B1048" s="79" t="s">
        <v>1762</v>
      </c>
      <c r="C1048" s="94" t="s">
        <v>2125</v>
      </c>
      <c r="D1048" s="95" t="s">
        <v>76</v>
      </c>
      <c r="E1048" s="96">
        <v>780000</v>
      </c>
      <c r="F1048" s="80"/>
      <c r="G1048" s="50"/>
      <c r="H1048" s="57"/>
      <c r="I1048" s="96">
        <v>780000</v>
      </c>
    </row>
    <row r="1049" spans="1:9" s="1" customFormat="1" x14ac:dyDescent="0.3">
      <c r="A1049" s="44">
        <v>325</v>
      </c>
      <c r="B1049" s="79" t="s">
        <v>1763</v>
      </c>
      <c r="C1049" s="94" t="s">
        <v>2126</v>
      </c>
      <c r="D1049" s="95" t="s">
        <v>76</v>
      </c>
      <c r="E1049" s="96">
        <v>780000</v>
      </c>
      <c r="F1049" s="80"/>
      <c r="G1049" s="50"/>
      <c r="H1049" s="57"/>
      <c r="I1049" s="96">
        <v>780000</v>
      </c>
    </row>
    <row r="1050" spans="1:9" s="1" customFormat="1" x14ac:dyDescent="0.3">
      <c r="A1050" s="44">
        <v>326</v>
      </c>
      <c r="B1050" s="79" t="s">
        <v>1764</v>
      </c>
      <c r="C1050" s="94" t="s">
        <v>2127</v>
      </c>
      <c r="D1050" s="95" t="s">
        <v>76</v>
      </c>
      <c r="E1050" s="96">
        <v>780000</v>
      </c>
      <c r="F1050" s="80"/>
      <c r="G1050" s="50"/>
      <c r="H1050" s="57"/>
      <c r="I1050" s="96">
        <v>780000</v>
      </c>
    </row>
    <row r="1051" spans="1:9" s="1" customFormat="1" x14ac:dyDescent="0.3">
      <c r="A1051" s="44">
        <v>327</v>
      </c>
      <c r="B1051" s="79" t="s">
        <v>1765</v>
      </c>
      <c r="C1051" s="94" t="s">
        <v>2128</v>
      </c>
      <c r="D1051" s="95" t="s">
        <v>76</v>
      </c>
      <c r="E1051" s="96">
        <v>780000</v>
      </c>
      <c r="F1051" s="80"/>
      <c r="G1051" s="50"/>
      <c r="H1051" s="57"/>
      <c r="I1051" s="96">
        <v>780000</v>
      </c>
    </row>
    <row r="1052" spans="1:9" s="1" customFormat="1" x14ac:dyDescent="0.3">
      <c r="A1052" s="44">
        <v>328</v>
      </c>
      <c r="B1052" s="79" t="s">
        <v>1766</v>
      </c>
      <c r="C1052" s="94" t="s">
        <v>2129</v>
      </c>
      <c r="D1052" s="95" t="s">
        <v>2181</v>
      </c>
      <c r="E1052" s="96">
        <v>580000</v>
      </c>
      <c r="F1052" s="80"/>
      <c r="G1052" s="50"/>
      <c r="H1052" s="57"/>
      <c r="I1052" s="96">
        <v>580000</v>
      </c>
    </row>
    <row r="1053" spans="1:9" s="1" customFormat="1" x14ac:dyDescent="0.3">
      <c r="A1053" s="44">
        <v>329</v>
      </c>
      <c r="B1053" s="79" t="s">
        <v>1767</v>
      </c>
      <c r="C1053" s="94" t="s">
        <v>2130</v>
      </c>
      <c r="D1053" s="95" t="s">
        <v>2181</v>
      </c>
      <c r="E1053" s="96">
        <v>580000</v>
      </c>
      <c r="F1053" s="80"/>
      <c r="G1053" s="50"/>
      <c r="H1053" s="57"/>
      <c r="I1053" s="96">
        <v>580000</v>
      </c>
    </row>
    <row r="1054" spans="1:9" s="1" customFormat="1" x14ac:dyDescent="0.3">
      <c r="A1054" s="44">
        <v>330</v>
      </c>
      <c r="B1054" s="79" t="s">
        <v>1768</v>
      </c>
      <c r="C1054" s="94" t="s">
        <v>2131</v>
      </c>
      <c r="D1054" s="95" t="s">
        <v>2181</v>
      </c>
      <c r="E1054" s="96">
        <v>580000</v>
      </c>
      <c r="F1054" s="80"/>
      <c r="G1054" s="50"/>
      <c r="H1054" s="57"/>
      <c r="I1054" s="96">
        <v>580000</v>
      </c>
    </row>
    <row r="1055" spans="1:9" s="1" customFormat="1" x14ac:dyDescent="0.3">
      <c r="A1055" s="44">
        <v>331</v>
      </c>
      <c r="B1055" s="79" t="s">
        <v>1769</v>
      </c>
      <c r="C1055" s="94" t="s">
        <v>2132</v>
      </c>
      <c r="D1055" s="95" t="s">
        <v>2181</v>
      </c>
      <c r="E1055" s="96">
        <v>580000</v>
      </c>
      <c r="F1055" s="80"/>
      <c r="G1055" s="50"/>
      <c r="H1055" s="57"/>
      <c r="I1055" s="96">
        <v>580000</v>
      </c>
    </row>
    <row r="1056" spans="1:9" s="1" customFormat="1" x14ac:dyDescent="0.3">
      <c r="A1056" s="44">
        <v>332</v>
      </c>
      <c r="B1056" s="79" t="s">
        <v>1770</v>
      </c>
      <c r="C1056" s="94" t="s">
        <v>2133</v>
      </c>
      <c r="D1056" s="95" t="s">
        <v>2181</v>
      </c>
      <c r="E1056" s="96">
        <v>580000</v>
      </c>
      <c r="F1056" s="80"/>
      <c r="G1056" s="50"/>
      <c r="H1056" s="57"/>
      <c r="I1056" s="96">
        <v>580000</v>
      </c>
    </row>
    <row r="1057" spans="1:11" s="1" customFormat="1" x14ac:dyDescent="0.3">
      <c r="A1057" s="44">
        <v>333</v>
      </c>
      <c r="B1057" s="79" t="s">
        <v>1771</v>
      </c>
      <c r="C1057" s="94" t="s">
        <v>2134</v>
      </c>
      <c r="D1057" s="95" t="s">
        <v>2181</v>
      </c>
      <c r="E1057" s="96">
        <v>580000</v>
      </c>
      <c r="F1057" s="80"/>
      <c r="G1057" s="50"/>
      <c r="H1057" s="57"/>
      <c r="I1057" s="96">
        <v>580000</v>
      </c>
    </row>
    <row r="1058" spans="1:11" s="1" customFormat="1" x14ac:dyDescent="0.3">
      <c r="A1058" s="44">
        <v>334</v>
      </c>
      <c r="B1058" s="79" t="s">
        <v>1772</v>
      </c>
      <c r="C1058" s="94" t="s">
        <v>316</v>
      </c>
      <c r="D1058" s="95" t="s">
        <v>2181</v>
      </c>
      <c r="E1058" s="96">
        <v>580000</v>
      </c>
      <c r="F1058" s="80"/>
      <c r="G1058" s="50"/>
      <c r="H1058" s="57"/>
      <c r="I1058" s="96">
        <v>580000</v>
      </c>
    </row>
    <row r="1059" spans="1:11" s="1" customFormat="1" x14ac:dyDescent="0.3">
      <c r="A1059" s="44">
        <v>335</v>
      </c>
      <c r="B1059" s="79" t="s">
        <v>1773</v>
      </c>
      <c r="C1059" s="94" t="s">
        <v>2135</v>
      </c>
      <c r="D1059" s="95" t="s">
        <v>2181</v>
      </c>
      <c r="E1059" s="96">
        <v>580000</v>
      </c>
      <c r="F1059" s="80"/>
      <c r="G1059" s="50"/>
      <c r="H1059" s="57"/>
      <c r="I1059" s="96">
        <v>580000</v>
      </c>
    </row>
    <row r="1060" spans="1:11" s="1" customFormat="1" x14ac:dyDescent="0.3">
      <c r="A1060" s="44">
        <v>336</v>
      </c>
      <c r="B1060" s="79" t="s">
        <v>1774</v>
      </c>
      <c r="C1060" s="94" t="s">
        <v>2136</v>
      </c>
      <c r="D1060" s="95" t="s">
        <v>2182</v>
      </c>
      <c r="E1060" s="96">
        <v>560000</v>
      </c>
      <c r="F1060" s="80"/>
      <c r="G1060" s="50"/>
      <c r="H1060" s="57"/>
      <c r="I1060" s="96">
        <v>560000</v>
      </c>
    </row>
    <row r="1061" spans="1:11" s="1" customFormat="1" x14ac:dyDescent="0.3">
      <c r="A1061" s="44">
        <v>337</v>
      </c>
      <c r="B1061" s="79" t="s">
        <v>1775</v>
      </c>
      <c r="C1061" s="94" t="s">
        <v>2137</v>
      </c>
      <c r="D1061" s="95" t="s">
        <v>2181</v>
      </c>
      <c r="E1061" s="96">
        <v>580000</v>
      </c>
      <c r="F1061" s="80"/>
      <c r="G1061" s="50"/>
      <c r="H1061" s="57"/>
      <c r="I1061" s="86">
        <f>SUM(I725:I1060)</f>
        <v>130590000</v>
      </c>
      <c r="J1061" s="96">
        <v>580000</v>
      </c>
    </row>
    <row r="1062" spans="1:11" s="1" customFormat="1" x14ac:dyDescent="0.3">
      <c r="A1062" s="44">
        <v>338</v>
      </c>
      <c r="B1062" s="79" t="s">
        <v>1776</v>
      </c>
      <c r="C1062" s="94" t="s">
        <v>2138</v>
      </c>
      <c r="D1062" s="95" t="s">
        <v>2181</v>
      </c>
      <c r="E1062" s="96">
        <v>580000</v>
      </c>
      <c r="F1062" s="80"/>
      <c r="G1062" s="50"/>
      <c r="H1062" s="57"/>
      <c r="J1062" s="96">
        <v>580000</v>
      </c>
    </row>
    <row r="1063" spans="1:11" s="1" customFormat="1" x14ac:dyDescent="0.3">
      <c r="A1063" s="44">
        <v>339</v>
      </c>
      <c r="B1063" s="79" t="s">
        <v>1777</v>
      </c>
      <c r="C1063" s="94" t="s">
        <v>2139</v>
      </c>
      <c r="D1063" s="95" t="s">
        <v>104</v>
      </c>
      <c r="E1063" s="96">
        <v>400000</v>
      </c>
      <c r="F1063" s="80"/>
      <c r="G1063" s="50"/>
      <c r="H1063" s="57"/>
      <c r="J1063" s="96">
        <v>400000</v>
      </c>
    </row>
    <row r="1064" spans="1:11" s="1" customFormat="1" x14ac:dyDescent="0.3">
      <c r="A1064" s="44">
        <v>340</v>
      </c>
      <c r="B1064" s="79" t="s">
        <v>1778</v>
      </c>
      <c r="C1064" s="94" t="s">
        <v>2140</v>
      </c>
      <c r="D1064" s="95" t="s">
        <v>2181</v>
      </c>
      <c r="E1064" s="96">
        <v>580000</v>
      </c>
      <c r="F1064" s="80"/>
      <c r="G1064" s="50"/>
      <c r="H1064" s="57"/>
      <c r="J1064" s="96">
        <v>580000</v>
      </c>
      <c r="K1064" s="1" t="s">
        <v>2198</v>
      </c>
    </row>
    <row r="1065" spans="1:11" s="1" customFormat="1" x14ac:dyDescent="0.3">
      <c r="A1065" s="44">
        <v>341</v>
      </c>
      <c r="B1065" s="79" t="s">
        <v>1779</v>
      </c>
      <c r="C1065" s="94" t="s">
        <v>2141</v>
      </c>
      <c r="D1065" s="95" t="s">
        <v>97</v>
      </c>
      <c r="E1065" s="96">
        <v>640000</v>
      </c>
      <c r="F1065" s="80"/>
      <c r="G1065" s="50"/>
      <c r="H1065" s="57"/>
      <c r="J1065" s="96">
        <v>640000</v>
      </c>
    </row>
    <row r="1066" spans="1:11" s="1" customFormat="1" x14ac:dyDescent="0.3">
      <c r="A1066" s="44">
        <v>342</v>
      </c>
      <c r="B1066" s="79" t="s">
        <v>1780</v>
      </c>
      <c r="C1066" s="94" t="s">
        <v>2142</v>
      </c>
      <c r="D1066" s="95" t="s">
        <v>2181</v>
      </c>
      <c r="E1066" s="96">
        <v>580000</v>
      </c>
      <c r="F1066" s="80"/>
      <c r="G1066" s="50"/>
      <c r="H1066" s="57"/>
      <c r="J1066" s="96">
        <v>580000</v>
      </c>
    </row>
    <row r="1067" spans="1:11" s="1" customFormat="1" x14ac:dyDescent="0.3">
      <c r="A1067" s="44">
        <v>343</v>
      </c>
      <c r="B1067" s="79" t="s">
        <v>1781</v>
      </c>
      <c r="C1067" s="94" t="s">
        <v>2143</v>
      </c>
      <c r="D1067" s="95" t="s">
        <v>2181</v>
      </c>
      <c r="E1067" s="96">
        <v>580000</v>
      </c>
      <c r="F1067" s="80"/>
      <c r="G1067" s="50"/>
      <c r="H1067" s="57"/>
      <c r="J1067" s="96">
        <v>580000</v>
      </c>
    </row>
    <row r="1068" spans="1:11" s="1" customFormat="1" x14ac:dyDescent="0.3">
      <c r="A1068" s="44">
        <v>344</v>
      </c>
      <c r="B1068" s="79" t="s">
        <v>1782</v>
      </c>
      <c r="C1068" s="94" t="s">
        <v>2144</v>
      </c>
      <c r="D1068" s="95" t="s">
        <v>2181</v>
      </c>
      <c r="E1068" s="96">
        <v>580000</v>
      </c>
      <c r="F1068" s="80"/>
      <c r="G1068" s="50"/>
      <c r="H1068" s="57"/>
      <c r="J1068" s="96">
        <v>580000</v>
      </c>
    </row>
    <row r="1069" spans="1:11" s="1" customFormat="1" x14ac:dyDescent="0.3">
      <c r="A1069" s="44">
        <v>345</v>
      </c>
      <c r="B1069" s="79" t="s">
        <v>1783</v>
      </c>
      <c r="C1069" s="94" t="s">
        <v>2145</v>
      </c>
      <c r="D1069" s="95" t="s">
        <v>2181</v>
      </c>
      <c r="E1069" s="96">
        <v>580000</v>
      </c>
      <c r="F1069" s="80"/>
      <c r="G1069" s="50"/>
      <c r="H1069" s="57"/>
      <c r="J1069" s="96">
        <v>580000</v>
      </c>
    </row>
    <row r="1070" spans="1:11" s="1" customFormat="1" x14ac:dyDescent="0.3">
      <c r="A1070" s="44">
        <v>346</v>
      </c>
      <c r="B1070" s="79" t="s">
        <v>1784</v>
      </c>
      <c r="C1070" s="94" t="s">
        <v>2146</v>
      </c>
      <c r="D1070" s="95" t="s">
        <v>2181</v>
      </c>
      <c r="E1070" s="96">
        <v>580000</v>
      </c>
      <c r="F1070" s="80"/>
      <c r="G1070" s="50"/>
      <c r="H1070" s="57"/>
      <c r="J1070" s="96">
        <v>580000</v>
      </c>
    </row>
    <row r="1071" spans="1:11" s="1" customFormat="1" x14ac:dyDescent="0.3">
      <c r="A1071" s="44">
        <v>347</v>
      </c>
      <c r="B1071" s="79" t="s">
        <v>1785</v>
      </c>
      <c r="C1071" s="94" t="s">
        <v>2147</v>
      </c>
      <c r="D1071" s="95" t="s">
        <v>2181</v>
      </c>
      <c r="E1071" s="96">
        <v>580000</v>
      </c>
      <c r="F1071" s="80"/>
      <c r="G1071" s="50"/>
      <c r="H1071" s="57"/>
      <c r="J1071" s="96">
        <v>580000</v>
      </c>
    </row>
    <row r="1072" spans="1:11" s="1" customFormat="1" x14ac:dyDescent="0.3">
      <c r="A1072" s="44">
        <v>348</v>
      </c>
      <c r="B1072" s="79" t="s">
        <v>1786</v>
      </c>
      <c r="C1072" s="94" t="s">
        <v>2148</v>
      </c>
      <c r="D1072" s="95" t="s">
        <v>2181</v>
      </c>
      <c r="E1072" s="96">
        <v>580000</v>
      </c>
      <c r="F1072" s="80"/>
      <c r="G1072" s="50"/>
      <c r="H1072" s="57"/>
      <c r="J1072" s="96">
        <v>580000</v>
      </c>
    </row>
    <row r="1073" spans="1:10" s="1" customFormat="1" x14ac:dyDescent="0.3">
      <c r="A1073" s="44">
        <v>349</v>
      </c>
      <c r="B1073" s="79" t="s">
        <v>1787</v>
      </c>
      <c r="C1073" s="94" t="s">
        <v>2149</v>
      </c>
      <c r="D1073" s="95" t="s">
        <v>2181</v>
      </c>
      <c r="E1073" s="96">
        <v>580000</v>
      </c>
      <c r="F1073" s="80"/>
      <c r="G1073" s="50"/>
      <c r="H1073" s="57"/>
      <c r="J1073" s="96">
        <v>580000</v>
      </c>
    </row>
    <row r="1074" spans="1:10" s="1" customFormat="1" x14ac:dyDescent="0.3">
      <c r="A1074" s="44">
        <v>350</v>
      </c>
      <c r="B1074" s="79" t="s">
        <v>1788</v>
      </c>
      <c r="C1074" s="94" t="s">
        <v>2150</v>
      </c>
      <c r="D1074" s="95" t="s">
        <v>2181</v>
      </c>
      <c r="E1074" s="96">
        <v>580000</v>
      </c>
      <c r="F1074" s="80"/>
      <c r="G1074" s="50"/>
      <c r="H1074" s="57"/>
      <c r="J1074" s="96">
        <v>580000</v>
      </c>
    </row>
    <row r="1075" spans="1:10" s="1" customFormat="1" x14ac:dyDescent="0.3">
      <c r="A1075" s="44">
        <v>351</v>
      </c>
      <c r="B1075" s="79" t="s">
        <v>1789</v>
      </c>
      <c r="C1075" s="94" t="s">
        <v>2151</v>
      </c>
      <c r="D1075" s="95" t="s">
        <v>2181</v>
      </c>
      <c r="E1075" s="96">
        <v>580000</v>
      </c>
      <c r="F1075" s="80"/>
      <c r="G1075" s="50"/>
      <c r="H1075" s="57"/>
      <c r="J1075" s="96">
        <v>580000</v>
      </c>
    </row>
    <row r="1076" spans="1:10" s="1" customFormat="1" x14ac:dyDescent="0.3">
      <c r="A1076" s="44">
        <v>352</v>
      </c>
      <c r="B1076" s="79" t="s">
        <v>1790</v>
      </c>
      <c r="C1076" s="94" t="s">
        <v>2152</v>
      </c>
      <c r="D1076" s="95" t="s">
        <v>2181</v>
      </c>
      <c r="E1076" s="96">
        <v>580000</v>
      </c>
      <c r="F1076" s="80"/>
      <c r="G1076" s="50"/>
      <c r="H1076" s="57"/>
      <c r="J1076" s="96">
        <v>580000</v>
      </c>
    </row>
    <row r="1077" spans="1:10" s="1" customFormat="1" x14ac:dyDescent="0.3">
      <c r="A1077" s="44">
        <v>353</v>
      </c>
      <c r="B1077" s="79" t="s">
        <v>1791</v>
      </c>
      <c r="C1077" s="94" t="s">
        <v>2153</v>
      </c>
      <c r="D1077" s="95" t="s">
        <v>2181</v>
      </c>
      <c r="E1077" s="96">
        <v>580000</v>
      </c>
      <c r="F1077" s="80"/>
      <c r="G1077" s="50"/>
      <c r="H1077" s="57"/>
      <c r="J1077" s="96">
        <v>580000</v>
      </c>
    </row>
    <row r="1078" spans="1:10" s="1" customFormat="1" x14ac:dyDescent="0.3">
      <c r="A1078" s="44">
        <v>354</v>
      </c>
      <c r="B1078" s="79" t="s">
        <v>1792</v>
      </c>
      <c r="C1078" s="94" t="s">
        <v>2154</v>
      </c>
      <c r="D1078" s="95" t="s">
        <v>2181</v>
      </c>
      <c r="E1078" s="96">
        <v>580000</v>
      </c>
      <c r="F1078" s="80"/>
      <c r="G1078" s="50"/>
      <c r="H1078" s="57"/>
      <c r="J1078" s="96">
        <v>580000</v>
      </c>
    </row>
    <row r="1079" spans="1:10" s="1" customFormat="1" x14ac:dyDescent="0.3">
      <c r="A1079" s="44">
        <v>355</v>
      </c>
      <c r="B1079" s="79" t="s">
        <v>1793</v>
      </c>
      <c r="C1079" s="94" t="s">
        <v>2155</v>
      </c>
      <c r="D1079" s="95" t="s">
        <v>2181</v>
      </c>
      <c r="E1079" s="96">
        <v>580000</v>
      </c>
      <c r="F1079" s="80"/>
      <c r="G1079" s="50"/>
      <c r="H1079" s="57"/>
      <c r="J1079" s="96">
        <v>580000</v>
      </c>
    </row>
    <row r="1080" spans="1:10" s="1" customFormat="1" x14ac:dyDescent="0.3">
      <c r="A1080" s="44">
        <v>356</v>
      </c>
      <c r="B1080" s="79" t="s">
        <v>1794</v>
      </c>
      <c r="C1080" s="94" t="s">
        <v>2156</v>
      </c>
      <c r="D1080" s="95" t="s">
        <v>2181</v>
      </c>
      <c r="E1080" s="96">
        <v>580000</v>
      </c>
      <c r="F1080" s="80"/>
      <c r="G1080" s="50"/>
      <c r="H1080" s="57"/>
      <c r="J1080" s="96">
        <v>580000</v>
      </c>
    </row>
    <row r="1081" spans="1:10" s="1" customFormat="1" x14ac:dyDescent="0.3">
      <c r="A1081" s="44">
        <v>357</v>
      </c>
      <c r="B1081" s="79" t="s">
        <v>1795</v>
      </c>
      <c r="C1081" s="94" t="s">
        <v>2157</v>
      </c>
      <c r="D1081" s="95" t="s">
        <v>2181</v>
      </c>
      <c r="E1081" s="96">
        <v>580000</v>
      </c>
      <c r="F1081" s="80"/>
      <c r="G1081" s="50"/>
      <c r="H1081" s="57"/>
      <c r="J1081" s="96">
        <v>580000</v>
      </c>
    </row>
    <row r="1082" spans="1:10" s="1" customFormat="1" x14ac:dyDescent="0.3">
      <c r="A1082" s="44">
        <v>358</v>
      </c>
      <c r="B1082" s="79" t="s">
        <v>1796</v>
      </c>
      <c r="C1082" s="94" t="s">
        <v>2158</v>
      </c>
      <c r="D1082" s="95" t="s">
        <v>2181</v>
      </c>
      <c r="E1082" s="96">
        <v>580000</v>
      </c>
      <c r="F1082" s="80"/>
      <c r="G1082" s="50"/>
      <c r="H1082" s="57"/>
      <c r="J1082" s="96">
        <v>580000</v>
      </c>
    </row>
    <row r="1083" spans="1:10" s="1" customFormat="1" x14ac:dyDescent="0.3">
      <c r="A1083" s="44">
        <v>359</v>
      </c>
      <c r="B1083" s="79" t="s">
        <v>1797</v>
      </c>
      <c r="C1083" s="94" t="s">
        <v>2159</v>
      </c>
      <c r="D1083" s="95" t="s">
        <v>2181</v>
      </c>
      <c r="E1083" s="96">
        <v>580000</v>
      </c>
      <c r="F1083" s="80"/>
      <c r="G1083" s="50"/>
      <c r="H1083" s="57"/>
      <c r="J1083" s="96">
        <v>580000</v>
      </c>
    </row>
    <row r="1084" spans="1:10" s="1" customFormat="1" x14ac:dyDescent="0.3">
      <c r="A1084" s="44">
        <v>360</v>
      </c>
      <c r="B1084" s="79" t="s">
        <v>1798</v>
      </c>
      <c r="C1084" s="94" t="s">
        <v>2140</v>
      </c>
      <c r="D1084" s="95" t="s">
        <v>1045</v>
      </c>
      <c r="E1084" s="96">
        <v>780000</v>
      </c>
      <c r="F1084" s="80"/>
      <c r="G1084" s="50"/>
      <c r="H1084" s="57"/>
      <c r="J1084" s="96">
        <v>780000</v>
      </c>
    </row>
    <row r="1085" spans="1:10" s="1" customFormat="1" x14ac:dyDescent="0.3">
      <c r="A1085" s="44">
        <v>361</v>
      </c>
      <c r="B1085" s="79" t="s">
        <v>1799</v>
      </c>
      <c r="C1085" s="94" t="s">
        <v>2160</v>
      </c>
      <c r="D1085" s="95" t="s">
        <v>76</v>
      </c>
      <c r="E1085" s="96">
        <v>780000</v>
      </c>
      <c r="F1085" s="80"/>
      <c r="G1085" s="50"/>
      <c r="H1085" s="57"/>
      <c r="J1085" s="96">
        <v>780000</v>
      </c>
    </row>
    <row r="1086" spans="1:10" s="1" customFormat="1" x14ac:dyDescent="0.3">
      <c r="A1086" s="44">
        <v>362</v>
      </c>
      <c r="B1086" s="79" t="s">
        <v>1800</v>
      </c>
      <c r="C1086" s="94" t="s">
        <v>2161</v>
      </c>
      <c r="D1086" s="95" t="s">
        <v>2181</v>
      </c>
      <c r="E1086" s="96">
        <v>580000</v>
      </c>
      <c r="F1086" s="80"/>
      <c r="G1086" s="50"/>
      <c r="H1086" s="57"/>
      <c r="J1086" s="96">
        <v>580000</v>
      </c>
    </row>
    <row r="1087" spans="1:10" s="1" customFormat="1" x14ac:dyDescent="0.3">
      <c r="A1087" s="44">
        <v>363</v>
      </c>
      <c r="B1087" s="79" t="s">
        <v>1801</v>
      </c>
      <c r="C1087" s="94" t="s">
        <v>2162</v>
      </c>
      <c r="D1087" s="95" t="s">
        <v>1045</v>
      </c>
      <c r="E1087" s="96">
        <v>780000</v>
      </c>
      <c r="F1087" s="80"/>
      <c r="G1087" s="50"/>
      <c r="H1087" s="57"/>
      <c r="J1087" s="96">
        <v>780000</v>
      </c>
    </row>
    <row r="1088" spans="1:10" s="1" customFormat="1" x14ac:dyDescent="0.3">
      <c r="A1088" s="44">
        <v>364</v>
      </c>
      <c r="B1088" s="79" t="s">
        <v>1802</v>
      </c>
      <c r="C1088" s="94" t="s">
        <v>2163</v>
      </c>
      <c r="D1088" s="95" t="s">
        <v>2181</v>
      </c>
      <c r="E1088" s="96">
        <v>580000</v>
      </c>
      <c r="F1088" s="80"/>
      <c r="G1088" s="50"/>
      <c r="H1088" s="57"/>
      <c r="J1088" s="96">
        <v>580000</v>
      </c>
    </row>
    <row r="1089" spans="1:10" s="1" customFormat="1" x14ac:dyDescent="0.3">
      <c r="A1089" s="44">
        <v>365</v>
      </c>
      <c r="B1089" s="79" t="s">
        <v>1803</v>
      </c>
      <c r="C1089" s="94" t="s">
        <v>2164</v>
      </c>
      <c r="D1089" s="95" t="s">
        <v>76</v>
      </c>
      <c r="E1089" s="96">
        <v>780000</v>
      </c>
      <c r="F1089" s="80"/>
      <c r="G1089" s="50"/>
      <c r="H1089" s="57"/>
      <c r="J1089" s="96">
        <v>780000</v>
      </c>
    </row>
    <row r="1090" spans="1:10" s="1" customFormat="1" x14ac:dyDescent="0.3">
      <c r="A1090" s="44">
        <v>366</v>
      </c>
      <c r="B1090" s="79" t="s">
        <v>1804</v>
      </c>
      <c r="C1090" s="94" t="s">
        <v>2165</v>
      </c>
      <c r="D1090" s="95" t="s">
        <v>76</v>
      </c>
      <c r="E1090" s="96">
        <v>780000</v>
      </c>
      <c r="F1090" s="80"/>
      <c r="G1090" s="50"/>
      <c r="H1090" s="57"/>
      <c r="J1090" s="96">
        <v>780000</v>
      </c>
    </row>
    <row r="1091" spans="1:10" s="1" customFormat="1" x14ac:dyDescent="0.3">
      <c r="A1091" s="44">
        <v>367</v>
      </c>
      <c r="B1091" s="79" t="s">
        <v>1805</v>
      </c>
      <c r="C1091" s="94" t="s">
        <v>2166</v>
      </c>
      <c r="D1091" s="95" t="s">
        <v>2181</v>
      </c>
      <c r="E1091" s="96">
        <v>580000</v>
      </c>
      <c r="F1091" s="80"/>
      <c r="G1091" s="50"/>
      <c r="H1091" s="57"/>
      <c r="J1091" s="96">
        <v>580000</v>
      </c>
    </row>
    <row r="1092" spans="1:10" s="1" customFormat="1" x14ac:dyDescent="0.3">
      <c r="A1092" s="44">
        <v>368</v>
      </c>
      <c r="B1092" s="79" t="s">
        <v>1806</v>
      </c>
      <c r="C1092" s="94" t="s">
        <v>2167</v>
      </c>
      <c r="D1092" s="95" t="s">
        <v>76</v>
      </c>
      <c r="E1092" s="96">
        <v>780000</v>
      </c>
      <c r="F1092" s="80"/>
      <c r="G1092" s="50"/>
      <c r="H1092" s="57"/>
      <c r="J1092" s="96">
        <v>780000</v>
      </c>
    </row>
    <row r="1093" spans="1:10" s="1" customFormat="1" x14ac:dyDescent="0.3">
      <c r="A1093" s="44">
        <v>369</v>
      </c>
      <c r="B1093" s="79" t="s">
        <v>1807</v>
      </c>
      <c r="C1093" s="94" t="s">
        <v>2168</v>
      </c>
      <c r="D1093" s="95" t="s">
        <v>76</v>
      </c>
      <c r="E1093" s="96">
        <v>780000</v>
      </c>
      <c r="F1093" s="80"/>
      <c r="G1093" s="50"/>
      <c r="H1093" s="57"/>
      <c r="J1093" s="96">
        <v>780000</v>
      </c>
    </row>
    <row r="1094" spans="1:10" s="1" customFormat="1" x14ac:dyDescent="0.3">
      <c r="A1094" s="44">
        <v>370</v>
      </c>
      <c r="B1094" s="79" t="s">
        <v>1808</v>
      </c>
      <c r="C1094" s="94" t="s">
        <v>2169</v>
      </c>
      <c r="D1094" s="95" t="s">
        <v>76</v>
      </c>
      <c r="E1094" s="96">
        <v>780000</v>
      </c>
      <c r="F1094" s="80"/>
      <c r="G1094" s="50"/>
      <c r="H1094" s="57"/>
      <c r="J1094" s="96">
        <v>780000</v>
      </c>
    </row>
    <row r="1095" spans="1:10" s="1" customFormat="1" x14ac:dyDescent="0.3">
      <c r="A1095" s="44">
        <v>371</v>
      </c>
      <c r="B1095" s="79" t="s">
        <v>1809</v>
      </c>
      <c r="C1095" s="94" t="s">
        <v>2170</v>
      </c>
      <c r="D1095" s="95" t="s">
        <v>2181</v>
      </c>
      <c r="E1095" s="96">
        <v>580000</v>
      </c>
      <c r="F1095" s="80"/>
      <c r="G1095" s="50"/>
      <c r="H1095" s="57"/>
      <c r="J1095" s="96">
        <v>580000</v>
      </c>
    </row>
    <row r="1096" spans="1:10" s="1" customFormat="1" x14ac:dyDescent="0.3">
      <c r="A1096" s="44">
        <v>372</v>
      </c>
      <c r="B1096" s="79" t="s">
        <v>1810</v>
      </c>
      <c r="C1096" s="94" t="s">
        <v>2171</v>
      </c>
      <c r="D1096" s="95" t="s">
        <v>2181</v>
      </c>
      <c r="E1096" s="96">
        <v>580000</v>
      </c>
      <c r="F1096" s="80"/>
      <c r="G1096" s="50"/>
      <c r="H1096" s="57"/>
      <c r="J1096" s="96">
        <v>580000</v>
      </c>
    </row>
    <row r="1097" spans="1:10" s="1" customFormat="1" x14ac:dyDescent="0.3">
      <c r="A1097" s="44">
        <v>373</v>
      </c>
      <c r="B1097" s="79" t="s">
        <v>1811</v>
      </c>
      <c r="C1097" s="94" t="s">
        <v>2172</v>
      </c>
      <c r="D1097" s="95" t="s">
        <v>104</v>
      </c>
      <c r="E1097" s="96">
        <v>400000</v>
      </c>
      <c r="F1097" s="80"/>
      <c r="G1097" s="50"/>
      <c r="H1097" s="57"/>
      <c r="J1097" s="96">
        <v>400000</v>
      </c>
    </row>
    <row r="1098" spans="1:10" s="1" customFormat="1" x14ac:dyDescent="0.3">
      <c r="A1098" s="44">
        <v>374</v>
      </c>
      <c r="B1098" s="79" t="s">
        <v>1812</v>
      </c>
      <c r="C1098" s="94" t="s">
        <v>2173</v>
      </c>
      <c r="D1098" s="95" t="s">
        <v>2181</v>
      </c>
      <c r="E1098" s="96">
        <v>580000</v>
      </c>
      <c r="F1098" s="80"/>
      <c r="G1098" s="50"/>
      <c r="H1098" s="57"/>
      <c r="J1098" s="96">
        <v>580000</v>
      </c>
    </row>
    <row r="1099" spans="1:10" s="1" customFormat="1" x14ac:dyDescent="0.3">
      <c r="A1099" s="44">
        <v>375</v>
      </c>
      <c r="B1099" s="79" t="s">
        <v>1813</v>
      </c>
      <c r="C1099" s="94" t="s">
        <v>2174</v>
      </c>
      <c r="D1099" s="95" t="s">
        <v>2181</v>
      </c>
      <c r="E1099" s="96">
        <v>580000</v>
      </c>
      <c r="F1099" s="80"/>
      <c r="G1099" s="50"/>
      <c r="H1099" s="57"/>
      <c r="J1099" s="96">
        <v>580000</v>
      </c>
    </row>
    <row r="1100" spans="1:10" s="1" customFormat="1" x14ac:dyDescent="0.3">
      <c r="A1100" s="44">
        <v>376</v>
      </c>
      <c r="B1100" s="79" t="s">
        <v>1814</v>
      </c>
      <c r="C1100" s="94" t="s">
        <v>2175</v>
      </c>
      <c r="D1100" s="95" t="s">
        <v>2181</v>
      </c>
      <c r="E1100" s="96">
        <v>580000</v>
      </c>
      <c r="F1100" s="80"/>
      <c r="G1100" s="50"/>
      <c r="H1100" s="57"/>
      <c r="J1100" s="96">
        <v>580000</v>
      </c>
    </row>
    <row r="1101" spans="1:10" s="1" customFormat="1" x14ac:dyDescent="0.3">
      <c r="A1101" s="44">
        <v>377</v>
      </c>
      <c r="B1101" s="79" t="s">
        <v>1815</v>
      </c>
      <c r="C1101" s="94" t="s">
        <v>2176</v>
      </c>
      <c r="D1101" s="95" t="s">
        <v>2181</v>
      </c>
      <c r="E1101" s="96">
        <v>580000</v>
      </c>
      <c r="F1101" s="80"/>
      <c r="G1101" s="50"/>
      <c r="H1101" s="57"/>
      <c r="J1101" s="96">
        <v>580000</v>
      </c>
    </row>
    <row r="1102" spans="1:10" s="1" customFormat="1" x14ac:dyDescent="0.3">
      <c r="A1102" s="44">
        <v>378</v>
      </c>
      <c r="B1102" s="79" t="s">
        <v>1816</v>
      </c>
      <c r="C1102" s="94" t="s">
        <v>2177</v>
      </c>
      <c r="D1102" s="95" t="s">
        <v>76</v>
      </c>
      <c r="E1102" s="96">
        <v>780000</v>
      </c>
      <c r="F1102" s="80"/>
      <c r="G1102" s="50"/>
      <c r="H1102" s="57"/>
      <c r="J1102" s="96">
        <v>780000</v>
      </c>
    </row>
    <row r="1103" spans="1:10" s="1" customFormat="1" x14ac:dyDescent="0.3">
      <c r="A1103" s="44">
        <v>379</v>
      </c>
      <c r="B1103" s="79" t="s">
        <v>1817</v>
      </c>
      <c r="C1103" s="94" t="s">
        <v>2178</v>
      </c>
      <c r="D1103" s="95" t="s">
        <v>76</v>
      </c>
      <c r="E1103" s="96">
        <v>780000</v>
      </c>
      <c r="F1103" s="80"/>
      <c r="G1103" s="50"/>
      <c r="H1103" s="57"/>
      <c r="J1103" s="96">
        <v>780000</v>
      </c>
    </row>
    <row r="1104" spans="1:10" s="1" customFormat="1" x14ac:dyDescent="0.3">
      <c r="A1104" s="44">
        <v>380</v>
      </c>
      <c r="B1104" s="79" t="s">
        <v>1818</v>
      </c>
      <c r="C1104" s="94" t="s">
        <v>2179</v>
      </c>
      <c r="D1104" s="95" t="s">
        <v>76</v>
      </c>
      <c r="E1104" s="96">
        <v>780000</v>
      </c>
      <c r="F1104" s="80"/>
      <c r="G1104" s="50"/>
      <c r="H1104" s="57"/>
      <c r="J1104" s="96">
        <v>780000</v>
      </c>
    </row>
    <row r="1105" spans="1:10" s="1" customFormat="1" x14ac:dyDescent="0.3">
      <c r="A1105" s="44">
        <v>381</v>
      </c>
      <c r="B1105" s="79" t="s">
        <v>1819</v>
      </c>
      <c r="C1105" s="94" t="s">
        <v>2180</v>
      </c>
      <c r="D1105" s="95" t="s">
        <v>2181</v>
      </c>
      <c r="E1105" s="96">
        <v>580000</v>
      </c>
      <c r="F1105" s="80"/>
      <c r="G1105" s="50"/>
      <c r="H1105" s="57"/>
      <c r="J1105" s="96">
        <v>580000</v>
      </c>
    </row>
    <row r="1106" spans="1:10" s="1" customFormat="1" x14ac:dyDescent="0.3">
      <c r="A1106" s="44">
        <v>382</v>
      </c>
      <c r="B1106" s="79" t="s">
        <v>2196</v>
      </c>
      <c r="C1106" s="102" t="s">
        <v>2191</v>
      </c>
      <c r="D1106" s="95" t="s">
        <v>97</v>
      </c>
      <c r="E1106" s="96">
        <v>640000</v>
      </c>
      <c r="F1106" s="80"/>
      <c r="G1106" s="50"/>
      <c r="H1106" s="57"/>
      <c r="J1106" s="96">
        <v>640000</v>
      </c>
    </row>
    <row r="1107" spans="1:10" s="1" customFormat="1" x14ac:dyDescent="0.3">
      <c r="A1107" s="143" t="s">
        <v>719</v>
      </c>
      <c r="B1107" s="143"/>
      <c r="C1107" s="143"/>
      <c r="D1107" s="143"/>
      <c r="E1107" s="103">
        <f>SUM(E725:E1106)</f>
        <v>242070000</v>
      </c>
      <c r="F1107" s="104">
        <f>SUM(F929:F1105)</f>
        <v>0</v>
      </c>
      <c r="G1107" s="105"/>
      <c r="H1107" s="106"/>
      <c r="J1107" s="86">
        <f>SUM(J745:J1106)</f>
        <v>111480000</v>
      </c>
    </row>
    <row r="1108" spans="1:10" s="1" customFormat="1" x14ac:dyDescent="0.3">
      <c r="A1108" s="144" t="s">
        <v>2195</v>
      </c>
      <c r="B1108" s="144"/>
      <c r="C1108" s="144"/>
      <c r="D1108" s="144"/>
      <c r="E1108" s="144"/>
      <c r="F1108" s="144"/>
      <c r="G1108" s="144"/>
      <c r="H1108" s="144"/>
    </row>
    <row r="1109" spans="1:10" s="1" customFormat="1" x14ac:dyDescent="0.3">
      <c r="A1109" s="145" t="s">
        <v>2199</v>
      </c>
      <c r="B1109" s="145"/>
      <c r="C1109" s="145"/>
      <c r="D1109" s="145"/>
      <c r="E1109" s="145"/>
      <c r="F1109" s="145"/>
      <c r="G1109" s="145"/>
      <c r="H1109" s="145"/>
    </row>
    <row r="1110" spans="1:10" s="1" customFormat="1" x14ac:dyDescent="0.3">
      <c r="A1110" s="141" t="s">
        <v>721</v>
      </c>
      <c r="B1110" s="141"/>
      <c r="C1110" s="89" t="s">
        <v>722</v>
      </c>
      <c r="D1110" s="141" t="s">
        <v>723</v>
      </c>
      <c r="E1110" s="141"/>
      <c r="F1110" s="142" t="s">
        <v>724</v>
      </c>
      <c r="G1110" s="142"/>
      <c r="H1110" s="142"/>
    </row>
    <row r="1111" spans="1:10" s="1" customFormat="1" x14ac:dyDescent="0.3">
      <c r="A1111" s="89"/>
      <c r="B1111" s="89"/>
      <c r="C1111" s="89"/>
      <c r="D1111" s="89"/>
      <c r="E1111" s="89"/>
      <c r="F1111" s="90"/>
      <c r="G1111" s="10"/>
      <c r="H1111" s="5"/>
    </row>
    <row r="1112" spans="1:10" s="1" customFormat="1" x14ac:dyDescent="0.3">
      <c r="A1112" s="89"/>
      <c r="B1112" s="89"/>
      <c r="C1112" s="89"/>
      <c r="D1112" s="89"/>
      <c r="E1112" s="89"/>
      <c r="F1112" s="90"/>
      <c r="G1112" s="10"/>
      <c r="H1112" s="5"/>
    </row>
    <row r="1113" spans="1:10" s="1" customFormat="1" x14ac:dyDescent="0.3">
      <c r="A1113" s="89"/>
      <c r="B1113" s="89"/>
      <c r="C1113" s="89"/>
      <c r="D1113" s="89"/>
      <c r="E1113" s="89"/>
      <c r="F1113" s="90"/>
      <c r="G1113" s="10"/>
      <c r="H1113" s="5"/>
    </row>
    <row r="1114" spans="1:10" s="1" customFormat="1" x14ac:dyDescent="0.3">
      <c r="A1114" s="89"/>
      <c r="B1114" s="89"/>
      <c r="C1114" s="89" t="s">
        <v>725</v>
      </c>
      <c r="D1114" s="141" t="s">
        <v>726</v>
      </c>
      <c r="E1114" s="141"/>
      <c r="F1114" s="142" t="s">
        <v>727</v>
      </c>
      <c r="G1114" s="142"/>
      <c r="H1114" s="142"/>
    </row>
    <row r="1115" spans="1:10" s="1" customFormat="1" x14ac:dyDescent="0.3">
      <c r="A1115" s="89"/>
      <c r="B1115" s="89"/>
      <c r="C1115" s="89"/>
      <c r="D1115" s="89"/>
      <c r="E1115" s="89"/>
      <c r="F1115" s="90"/>
      <c r="G1115" s="90"/>
      <c r="H1115" s="90"/>
    </row>
    <row r="1116" spans="1:10" s="1" customFormat="1" x14ac:dyDescent="0.3">
      <c r="A1116" s="3"/>
      <c r="B1116" s="3"/>
      <c r="C1116" s="4"/>
      <c r="D1116" s="89"/>
      <c r="E1116" s="89"/>
      <c r="F1116" s="90"/>
      <c r="G1116" s="10"/>
      <c r="H1116" s="5"/>
    </row>
    <row r="1117" spans="1:10" s="1" customFormat="1" x14ac:dyDescent="0.3">
      <c r="A1117" s="3"/>
      <c r="B1117" s="3" t="s">
        <v>728</v>
      </c>
      <c r="C1117" s="3"/>
      <c r="D1117" s="5"/>
      <c r="E1117" s="8"/>
      <c r="F1117" s="5"/>
      <c r="G1117" s="11"/>
      <c r="H1117" s="5"/>
    </row>
    <row r="1118" spans="1:10" s="1" customFormat="1" x14ac:dyDescent="0.3">
      <c r="A1118" s="3"/>
      <c r="B1118" s="3" t="s">
        <v>2190</v>
      </c>
      <c r="C1118" s="3"/>
      <c r="D1118" s="5"/>
      <c r="E1118" s="8"/>
      <c r="F1118" s="5"/>
      <c r="G1118" s="19"/>
      <c r="H1118" s="5"/>
    </row>
    <row r="1119" spans="1:10" s="1" customFormat="1" x14ac:dyDescent="0.3">
      <c r="A1119" s="3"/>
      <c r="B1119" s="3" t="s">
        <v>2192</v>
      </c>
      <c r="C1119" s="3"/>
      <c r="D1119" s="5"/>
      <c r="E1119" s="5"/>
      <c r="F1119" s="5"/>
      <c r="G1119" s="19"/>
      <c r="H1119" s="5"/>
    </row>
    <row r="1120" spans="1:10" s="1" customFormat="1" x14ac:dyDescent="0.3">
      <c r="A1120" s="3"/>
      <c r="B1120" s="16" t="s">
        <v>2194</v>
      </c>
      <c r="C1120" s="3"/>
      <c r="D1120" s="16"/>
      <c r="E1120" s="5"/>
      <c r="F1120" s="5"/>
      <c r="G1120" s="19"/>
      <c r="H1120" s="5"/>
    </row>
    <row r="1121" spans="2:2" s="1" customFormat="1" x14ac:dyDescent="0.3">
      <c r="B1121" s="16" t="s">
        <v>2193</v>
      </c>
    </row>
    <row r="1122" spans="2:2" s="1" customFormat="1" x14ac:dyDescent="0.3">
      <c r="B1122" s="16" t="s">
        <v>2646</v>
      </c>
    </row>
    <row r="1123" spans="2:2" s="1" customFormat="1" x14ac:dyDescent="0.3">
      <c r="B1123" s="16"/>
    </row>
    <row r="1124" spans="2:2" s="1" customFormat="1" x14ac:dyDescent="0.3">
      <c r="B1124" s="16"/>
    </row>
    <row r="1125" spans="2:2" s="1" customFormat="1" x14ac:dyDescent="0.3">
      <c r="B1125" s="16"/>
    </row>
    <row r="1126" spans="2:2" s="1" customFormat="1" x14ac:dyDescent="0.3">
      <c r="B1126" s="16"/>
    </row>
    <row r="1127" spans="2:2" s="1" customFormat="1" x14ac:dyDescent="0.3">
      <c r="B1127" s="16"/>
    </row>
    <row r="1128" spans="2:2" s="1" customFormat="1" x14ac:dyDescent="0.3">
      <c r="B1128" s="16"/>
    </row>
    <row r="1129" spans="2:2" s="1" customFormat="1" x14ac:dyDescent="0.3">
      <c r="B1129" s="16"/>
    </row>
    <row r="1130" spans="2:2" s="1" customFormat="1" x14ac:dyDescent="0.3">
      <c r="B1130" s="16"/>
    </row>
    <row r="1131" spans="2:2" s="1" customFormat="1" x14ac:dyDescent="0.3">
      <c r="B1131" s="16"/>
    </row>
    <row r="1132" spans="2:2" s="1" customFormat="1" x14ac:dyDescent="0.3">
      <c r="B1132" s="16"/>
    </row>
    <row r="1133" spans="2:2" s="1" customFormat="1" x14ac:dyDescent="0.3">
      <c r="B1133" s="16"/>
    </row>
    <row r="1134" spans="2:2" s="1" customFormat="1" x14ac:dyDescent="0.3">
      <c r="B1134" s="16"/>
    </row>
    <row r="1135" spans="2:2" s="1" customFormat="1" x14ac:dyDescent="0.3">
      <c r="B1135" s="16"/>
    </row>
    <row r="1136" spans="2:2" s="1" customFormat="1" x14ac:dyDescent="0.3">
      <c r="B1136" s="16"/>
    </row>
    <row r="1137" spans="1:8" s="1" customFormat="1" x14ac:dyDescent="0.3">
      <c r="B1137" s="16"/>
    </row>
    <row r="1138" spans="1:8" s="1" customFormat="1" x14ac:dyDescent="0.3">
      <c r="B1138" s="16"/>
    </row>
    <row r="1139" spans="1:8" s="1" customFormat="1" x14ac:dyDescent="0.3">
      <c r="B1139" s="16"/>
    </row>
    <row r="1140" spans="1:8" s="1" customFormat="1" x14ac:dyDescent="0.3">
      <c r="B1140" s="16"/>
    </row>
    <row r="1141" spans="1:8" s="1" customFormat="1" x14ac:dyDescent="0.3">
      <c r="B1141" s="16"/>
    </row>
    <row r="1142" spans="1:8" s="1" customFormat="1" x14ac:dyDescent="0.3">
      <c r="B1142" s="16"/>
    </row>
    <row r="1143" spans="1:8" s="1" customFormat="1" x14ac:dyDescent="0.3">
      <c r="B1143" s="16"/>
    </row>
    <row r="1144" spans="1:8" s="1" customFormat="1" x14ac:dyDescent="0.3"/>
    <row r="1145" spans="1:8" s="1" customFormat="1" x14ac:dyDescent="0.3"/>
    <row r="1146" spans="1:8" s="1" customFormat="1" x14ac:dyDescent="0.3"/>
    <row r="1147" spans="1:8" s="1" customFormat="1" x14ac:dyDescent="0.3"/>
    <row r="1148" spans="1:8" s="1" customFormat="1" ht="15.6" x14ac:dyDescent="0.3">
      <c r="A1148" s="146" t="s">
        <v>0</v>
      </c>
      <c r="B1148" s="146"/>
      <c r="C1148" s="146"/>
      <c r="D1148" s="146"/>
      <c r="E1148" s="146"/>
      <c r="F1148" s="146"/>
      <c r="G1148" s="146"/>
      <c r="H1148" s="146"/>
    </row>
    <row r="1149" spans="1:8" s="1" customFormat="1" ht="15.6" x14ac:dyDescent="0.3">
      <c r="A1149" s="147" t="s">
        <v>1</v>
      </c>
      <c r="B1149" s="147"/>
      <c r="C1149" s="147"/>
      <c r="D1149" s="147"/>
      <c r="E1149" s="147"/>
      <c r="F1149" s="147"/>
      <c r="G1149" s="147"/>
      <c r="H1149" s="147"/>
    </row>
    <row r="1150" spans="1:8" s="1" customFormat="1" ht="15.6" x14ac:dyDescent="0.3">
      <c r="A1150" s="91"/>
      <c r="B1150" s="91"/>
      <c r="C1150" s="91"/>
      <c r="D1150" s="91"/>
      <c r="E1150" s="91"/>
      <c r="F1150" s="91"/>
      <c r="G1150" s="9"/>
      <c r="H1150" s="2"/>
    </row>
    <row r="1151" spans="1:8" s="1" customFormat="1" ht="34.200000000000003" customHeight="1" x14ac:dyDescent="0.3">
      <c r="A1151" s="153" t="s">
        <v>2</v>
      </c>
      <c r="B1151" s="153"/>
      <c r="C1151" s="153"/>
      <c r="D1151" s="153"/>
      <c r="E1151" s="153"/>
      <c r="F1151" s="153"/>
      <c r="G1151" s="153"/>
      <c r="H1151" s="153"/>
    </row>
    <row r="1152" spans="1:8" s="1" customFormat="1" ht="17.399999999999999" x14ac:dyDescent="0.3">
      <c r="A1152" s="68"/>
      <c r="B1152" s="68"/>
      <c r="C1152" s="68"/>
      <c r="D1152" s="68"/>
      <c r="E1152" s="68"/>
      <c r="F1152" s="68"/>
      <c r="G1152" s="68"/>
      <c r="H1152" s="68"/>
    </row>
    <row r="1153" spans="1:10" s="1" customFormat="1" x14ac:dyDescent="0.3">
      <c r="A1153" s="149" t="s">
        <v>3</v>
      </c>
      <c r="B1153" s="149" t="s">
        <v>4</v>
      </c>
      <c r="C1153" s="161" t="s">
        <v>5</v>
      </c>
      <c r="D1153" s="149" t="s">
        <v>6</v>
      </c>
      <c r="E1153" s="149" t="s">
        <v>7</v>
      </c>
      <c r="F1153" s="149"/>
      <c r="G1153" s="149" t="s">
        <v>8</v>
      </c>
      <c r="H1153" s="149"/>
    </row>
    <row r="1154" spans="1:10" s="1" customFormat="1" x14ac:dyDescent="0.3">
      <c r="A1154" s="149"/>
      <c r="B1154" s="154"/>
      <c r="C1154" s="162"/>
      <c r="D1154" s="154"/>
      <c r="E1154" s="72" t="s">
        <v>9</v>
      </c>
      <c r="F1154" s="73" t="s">
        <v>10</v>
      </c>
      <c r="G1154" s="74" t="s">
        <v>11</v>
      </c>
      <c r="H1154" s="6" t="s">
        <v>12</v>
      </c>
    </row>
    <row r="1155" spans="1:10" s="1" customFormat="1" x14ac:dyDescent="0.3">
      <c r="A1155" s="44">
        <v>1</v>
      </c>
      <c r="B1155" s="79" t="s">
        <v>1066</v>
      </c>
      <c r="C1155" s="80" t="s">
        <v>1249</v>
      </c>
      <c r="D1155" s="80" t="s">
        <v>1065</v>
      </c>
      <c r="E1155" s="81">
        <v>580000</v>
      </c>
      <c r="F1155" s="80"/>
      <c r="G1155" s="76"/>
      <c r="H1155" s="57"/>
      <c r="I1155" s="81">
        <v>580000</v>
      </c>
    </row>
    <row r="1156" spans="1:10" s="1" customFormat="1" x14ac:dyDescent="0.3">
      <c r="A1156" s="44">
        <v>2</v>
      </c>
      <c r="B1156" s="79" t="s">
        <v>1067</v>
      </c>
      <c r="C1156" s="80" t="s">
        <v>1250</v>
      </c>
      <c r="D1156" s="80" t="s">
        <v>1065</v>
      </c>
      <c r="E1156" s="81">
        <v>580000</v>
      </c>
      <c r="F1156" s="80"/>
      <c r="G1156" s="76"/>
      <c r="H1156" s="57"/>
      <c r="I1156" s="81">
        <v>580000</v>
      </c>
    </row>
    <row r="1157" spans="1:10" s="1" customFormat="1" x14ac:dyDescent="0.3">
      <c r="A1157" s="44">
        <v>3</v>
      </c>
      <c r="B1157" s="79" t="s">
        <v>1068</v>
      </c>
      <c r="C1157" s="80" t="s">
        <v>432</v>
      </c>
      <c r="D1157" s="80" t="s">
        <v>1065</v>
      </c>
      <c r="E1157" s="81">
        <v>580000</v>
      </c>
      <c r="F1157" s="80"/>
      <c r="G1157" s="76"/>
      <c r="H1157" s="57"/>
      <c r="I1157" s="81">
        <v>580000</v>
      </c>
      <c r="J1157" s="1">
        <f>640*3</f>
        <v>1920</v>
      </c>
    </row>
    <row r="1158" spans="1:10" s="1" customFormat="1" x14ac:dyDescent="0.3">
      <c r="A1158" s="44">
        <v>4</v>
      </c>
      <c r="B1158" s="79" t="s">
        <v>1069</v>
      </c>
      <c r="C1158" s="80" t="s">
        <v>1251</v>
      </c>
      <c r="D1158" s="80" t="s">
        <v>1422</v>
      </c>
      <c r="E1158" s="81">
        <v>780000</v>
      </c>
      <c r="F1158" s="80"/>
      <c r="G1158" s="76"/>
      <c r="H1158" s="57"/>
      <c r="I1158" s="81">
        <v>780000</v>
      </c>
    </row>
    <row r="1159" spans="1:10" s="1" customFormat="1" x14ac:dyDescent="0.3">
      <c r="A1159" s="44">
        <v>5</v>
      </c>
      <c r="B1159" s="79" t="s">
        <v>1070</v>
      </c>
      <c r="C1159" s="80" t="s">
        <v>1252</v>
      </c>
      <c r="D1159" s="80" t="s">
        <v>1422</v>
      </c>
      <c r="E1159" s="81">
        <v>780000</v>
      </c>
      <c r="F1159" s="80"/>
      <c r="G1159" s="76"/>
      <c r="H1159" s="57"/>
      <c r="I1159" s="81">
        <v>780000</v>
      </c>
    </row>
    <row r="1160" spans="1:10" s="1" customFormat="1" x14ac:dyDescent="0.3">
      <c r="A1160" s="44">
        <v>6</v>
      </c>
      <c r="B1160" s="79" t="s">
        <v>1071</v>
      </c>
      <c r="C1160" s="80" t="s">
        <v>1253</v>
      </c>
      <c r="D1160" s="80" t="s">
        <v>1422</v>
      </c>
      <c r="E1160" s="81">
        <v>780000</v>
      </c>
      <c r="F1160" s="80"/>
      <c r="G1160" s="76"/>
      <c r="H1160" s="57"/>
      <c r="I1160" s="81">
        <v>780000</v>
      </c>
    </row>
    <row r="1161" spans="1:10" s="1" customFormat="1" x14ac:dyDescent="0.3">
      <c r="A1161" s="44">
        <v>7</v>
      </c>
      <c r="B1161" s="79" t="s">
        <v>1072</v>
      </c>
      <c r="C1161" s="80" t="s">
        <v>1254</v>
      </c>
      <c r="D1161" s="80" t="s">
        <v>1065</v>
      </c>
      <c r="E1161" s="81">
        <v>580000</v>
      </c>
      <c r="F1161" s="80"/>
      <c r="G1161" s="76"/>
      <c r="H1161" s="57"/>
      <c r="I1161" s="81">
        <v>580000</v>
      </c>
    </row>
    <row r="1162" spans="1:10" s="1" customFormat="1" x14ac:dyDescent="0.3">
      <c r="A1162" s="44">
        <v>8</v>
      </c>
      <c r="B1162" s="79" t="s">
        <v>1073</v>
      </c>
      <c r="C1162" s="80" t="s">
        <v>1255</v>
      </c>
      <c r="D1162" s="80" t="s">
        <v>1065</v>
      </c>
      <c r="E1162" s="81">
        <v>580000</v>
      </c>
      <c r="F1162" s="80"/>
      <c r="G1162" s="76"/>
      <c r="H1162" s="57"/>
      <c r="I1162" s="81">
        <v>580000</v>
      </c>
    </row>
    <row r="1163" spans="1:10" s="1" customFormat="1" x14ac:dyDescent="0.3">
      <c r="A1163" s="44">
        <v>9</v>
      </c>
      <c r="B1163" s="79" t="s">
        <v>1074</v>
      </c>
      <c r="C1163" s="80" t="s">
        <v>1256</v>
      </c>
      <c r="D1163" s="80" t="s">
        <v>1422</v>
      </c>
      <c r="E1163" s="81">
        <v>780000</v>
      </c>
      <c r="F1163" s="80"/>
      <c r="G1163" s="76"/>
      <c r="H1163" s="57"/>
      <c r="I1163" s="81">
        <v>780000</v>
      </c>
    </row>
    <row r="1164" spans="1:10" s="1" customFormat="1" x14ac:dyDescent="0.3">
      <c r="A1164" s="44">
        <v>10</v>
      </c>
      <c r="B1164" s="79" t="s">
        <v>1075</v>
      </c>
      <c r="C1164" s="80" t="s">
        <v>1257</v>
      </c>
      <c r="D1164" s="80" t="s">
        <v>1065</v>
      </c>
      <c r="E1164" s="81">
        <v>580000</v>
      </c>
      <c r="F1164" s="80"/>
      <c r="G1164" s="76"/>
      <c r="H1164" s="57"/>
      <c r="I1164" s="81">
        <v>580000</v>
      </c>
    </row>
    <row r="1165" spans="1:10" s="1" customFormat="1" x14ac:dyDescent="0.3">
      <c r="A1165" s="44">
        <v>11</v>
      </c>
      <c r="B1165" s="79" t="s">
        <v>1076</v>
      </c>
      <c r="C1165" s="80" t="s">
        <v>1258</v>
      </c>
      <c r="D1165" s="80" t="s">
        <v>1422</v>
      </c>
      <c r="E1165" s="81">
        <v>780000</v>
      </c>
      <c r="F1165" s="80"/>
      <c r="G1165" s="76"/>
      <c r="H1165" s="57"/>
      <c r="I1165" s="81">
        <v>780000</v>
      </c>
    </row>
    <row r="1166" spans="1:10" s="1" customFormat="1" x14ac:dyDescent="0.3">
      <c r="A1166" s="44">
        <v>12</v>
      </c>
      <c r="B1166" s="79" t="s">
        <v>1077</v>
      </c>
      <c r="C1166" s="80" t="s">
        <v>1259</v>
      </c>
      <c r="D1166" s="80" t="s">
        <v>1422</v>
      </c>
      <c r="E1166" s="81">
        <v>780000</v>
      </c>
      <c r="F1166" s="80"/>
      <c r="G1166" s="76"/>
      <c r="H1166" s="57"/>
      <c r="I1166" s="81">
        <v>780000</v>
      </c>
    </row>
    <row r="1167" spans="1:10" s="1" customFormat="1" x14ac:dyDescent="0.3">
      <c r="A1167" s="44">
        <v>13</v>
      </c>
      <c r="B1167" s="79" t="s">
        <v>1078</v>
      </c>
      <c r="C1167" s="80" t="s">
        <v>1260</v>
      </c>
      <c r="D1167" s="80" t="s">
        <v>1065</v>
      </c>
      <c r="E1167" s="81">
        <v>580000</v>
      </c>
      <c r="F1167" s="80"/>
      <c r="G1167" s="76"/>
      <c r="H1167" s="57"/>
      <c r="I1167" s="81">
        <v>580000</v>
      </c>
    </row>
    <row r="1168" spans="1:10" s="1" customFormat="1" x14ac:dyDescent="0.3">
      <c r="A1168" s="44">
        <v>14</v>
      </c>
      <c r="B1168" s="79" t="s">
        <v>1079</v>
      </c>
      <c r="C1168" s="80" t="s">
        <v>1261</v>
      </c>
      <c r="D1168" s="80" t="s">
        <v>1422</v>
      </c>
      <c r="E1168" s="81">
        <v>780000</v>
      </c>
      <c r="F1168" s="80"/>
      <c r="G1168" s="76"/>
      <c r="H1168" s="57"/>
      <c r="I1168" s="81">
        <v>780000</v>
      </c>
    </row>
    <row r="1169" spans="1:10" s="1" customFormat="1" x14ac:dyDescent="0.3">
      <c r="A1169" s="44">
        <v>15</v>
      </c>
      <c r="B1169" s="79" t="s">
        <v>1080</v>
      </c>
      <c r="C1169" s="80" t="s">
        <v>1262</v>
      </c>
      <c r="D1169" s="80" t="s">
        <v>1065</v>
      </c>
      <c r="E1169" s="81">
        <v>580000</v>
      </c>
      <c r="F1169" s="80"/>
      <c r="G1169" s="76"/>
      <c r="H1169" s="57"/>
      <c r="I1169" s="81">
        <v>580000</v>
      </c>
    </row>
    <row r="1170" spans="1:10" s="1" customFormat="1" x14ac:dyDescent="0.3">
      <c r="A1170" s="44">
        <v>16</v>
      </c>
      <c r="B1170" s="79" t="s">
        <v>1081</v>
      </c>
      <c r="C1170" s="80" t="s">
        <v>1263</v>
      </c>
      <c r="D1170" s="80" t="s">
        <v>1065</v>
      </c>
      <c r="E1170" s="81">
        <v>580000</v>
      </c>
      <c r="F1170" s="80"/>
      <c r="G1170" s="76"/>
      <c r="H1170" s="57"/>
      <c r="I1170" s="81">
        <v>580000</v>
      </c>
    </row>
    <row r="1171" spans="1:10" s="1" customFormat="1" x14ac:dyDescent="0.3">
      <c r="A1171" s="44">
        <v>17</v>
      </c>
      <c r="B1171" s="79" t="s">
        <v>1082</v>
      </c>
      <c r="C1171" s="80" t="s">
        <v>1264</v>
      </c>
      <c r="D1171" s="80" t="s">
        <v>1065</v>
      </c>
      <c r="E1171" s="81">
        <v>580000</v>
      </c>
      <c r="F1171" s="80"/>
      <c r="G1171" s="76"/>
      <c r="H1171" s="57"/>
      <c r="I1171" s="81">
        <v>580000</v>
      </c>
    </row>
    <row r="1172" spans="1:10" s="1" customFormat="1" x14ac:dyDescent="0.3">
      <c r="A1172" s="44">
        <v>18</v>
      </c>
      <c r="B1172" s="79" t="s">
        <v>1083</v>
      </c>
      <c r="C1172" s="80" t="s">
        <v>1265</v>
      </c>
      <c r="D1172" s="80" t="s">
        <v>1065</v>
      </c>
      <c r="E1172" s="81">
        <v>580000</v>
      </c>
      <c r="F1172" s="80"/>
      <c r="G1172" s="76"/>
      <c r="H1172" s="57"/>
      <c r="I1172" s="81">
        <v>580000</v>
      </c>
    </row>
    <row r="1173" spans="1:10" s="1" customFormat="1" x14ac:dyDescent="0.3">
      <c r="A1173" s="44">
        <v>19</v>
      </c>
      <c r="B1173" s="79" t="s">
        <v>1084</v>
      </c>
      <c r="C1173" s="80" t="s">
        <v>1266</v>
      </c>
      <c r="D1173" s="80" t="s">
        <v>1065</v>
      </c>
      <c r="E1173" s="81">
        <v>580000</v>
      </c>
      <c r="F1173" s="80"/>
      <c r="G1173" s="76"/>
      <c r="H1173" s="57"/>
      <c r="I1173" s="81">
        <v>580000</v>
      </c>
    </row>
    <row r="1174" spans="1:10" s="1" customFormat="1" x14ac:dyDescent="0.3">
      <c r="A1174" s="44">
        <v>20</v>
      </c>
      <c r="B1174" s="79" t="s">
        <v>1085</v>
      </c>
      <c r="C1174" s="80" t="s">
        <v>1267</v>
      </c>
      <c r="D1174" s="80" t="s">
        <v>1065</v>
      </c>
      <c r="E1174" s="81">
        <v>580000</v>
      </c>
      <c r="F1174" s="80"/>
      <c r="G1174" s="76"/>
      <c r="H1174" s="57"/>
      <c r="I1174" s="81">
        <v>580000</v>
      </c>
    </row>
    <row r="1175" spans="1:10" s="1" customFormat="1" x14ac:dyDescent="0.3">
      <c r="A1175" s="44">
        <v>21</v>
      </c>
      <c r="B1175" s="79" t="s">
        <v>1086</v>
      </c>
      <c r="C1175" s="80" t="s">
        <v>1268</v>
      </c>
      <c r="D1175" s="80" t="s">
        <v>1065</v>
      </c>
      <c r="E1175" s="81">
        <v>580000</v>
      </c>
      <c r="F1175" s="80"/>
      <c r="G1175" s="76"/>
      <c r="H1175" s="57"/>
      <c r="I1175" s="81">
        <v>580000</v>
      </c>
    </row>
    <row r="1176" spans="1:10" s="1" customFormat="1" x14ac:dyDescent="0.3">
      <c r="A1176" s="44">
        <v>22</v>
      </c>
      <c r="B1176" s="79" t="s">
        <v>1087</v>
      </c>
      <c r="C1176" s="80" t="s">
        <v>1269</v>
      </c>
      <c r="D1176" s="80" t="s">
        <v>1422</v>
      </c>
      <c r="E1176" s="81">
        <v>780000</v>
      </c>
      <c r="F1176" s="80"/>
      <c r="G1176" s="77"/>
      <c r="H1176" s="57"/>
      <c r="J1176" s="81">
        <v>780000</v>
      </c>
    </row>
    <row r="1177" spans="1:10" s="1" customFormat="1" x14ac:dyDescent="0.3">
      <c r="A1177" s="44">
        <v>23</v>
      </c>
      <c r="B1177" s="79" t="s">
        <v>1088</v>
      </c>
      <c r="C1177" s="80" t="s">
        <v>1270</v>
      </c>
      <c r="D1177" s="80" t="s">
        <v>1065</v>
      </c>
      <c r="E1177" s="81">
        <v>580000</v>
      </c>
      <c r="F1177" s="80"/>
      <c r="G1177" s="77"/>
      <c r="H1177" s="57"/>
      <c r="J1177" s="81">
        <v>580000</v>
      </c>
    </row>
    <row r="1178" spans="1:10" s="1" customFormat="1" x14ac:dyDescent="0.3">
      <c r="A1178" s="75">
        <v>24</v>
      </c>
      <c r="B1178" s="79" t="s">
        <v>1089</v>
      </c>
      <c r="C1178" s="80" t="s">
        <v>1271</v>
      </c>
      <c r="D1178" s="80" t="s">
        <v>1422</v>
      </c>
      <c r="E1178" s="85">
        <v>300000</v>
      </c>
      <c r="F1178" s="84"/>
      <c r="G1178" s="82" t="s">
        <v>1427</v>
      </c>
      <c r="H1178" s="57"/>
      <c r="J1178" s="85">
        <v>300000</v>
      </c>
    </row>
    <row r="1179" spans="1:10" s="1" customFormat="1" x14ac:dyDescent="0.3">
      <c r="A1179" s="75">
        <v>25</v>
      </c>
      <c r="B1179" s="79" t="s">
        <v>1090</v>
      </c>
      <c r="C1179" s="80" t="s">
        <v>1272</v>
      </c>
      <c r="D1179" s="80" t="s">
        <v>1065</v>
      </c>
      <c r="E1179" s="85">
        <v>100000</v>
      </c>
      <c r="F1179" s="84"/>
      <c r="G1179" s="82" t="s">
        <v>1428</v>
      </c>
      <c r="H1179" s="57"/>
      <c r="J1179" s="85">
        <v>100000</v>
      </c>
    </row>
    <row r="1180" spans="1:10" s="1" customFormat="1" x14ac:dyDescent="0.3">
      <c r="A1180" s="75">
        <v>26</v>
      </c>
      <c r="B1180" s="79" t="s">
        <v>1091</v>
      </c>
      <c r="C1180" s="80" t="s">
        <v>1273</v>
      </c>
      <c r="D1180" s="80" t="s">
        <v>1422</v>
      </c>
      <c r="E1180" s="85">
        <v>200000</v>
      </c>
      <c r="F1180" s="84"/>
      <c r="G1180" s="82" t="s">
        <v>1429</v>
      </c>
      <c r="H1180" s="57"/>
      <c r="J1180" s="85">
        <v>200000</v>
      </c>
    </row>
    <row r="1181" spans="1:10" s="1" customFormat="1" x14ac:dyDescent="0.3">
      <c r="A1181" s="44">
        <v>27</v>
      </c>
      <c r="B1181" s="79" t="s">
        <v>1092</v>
      </c>
      <c r="C1181" s="80" t="s">
        <v>1274</v>
      </c>
      <c r="D1181" s="80" t="s">
        <v>1065</v>
      </c>
      <c r="E1181" s="81">
        <v>580000</v>
      </c>
      <c r="F1181" s="80"/>
      <c r="G1181" s="77"/>
      <c r="H1181" s="57"/>
      <c r="J1181" s="81">
        <v>580000</v>
      </c>
    </row>
    <row r="1182" spans="1:10" s="1" customFormat="1" x14ac:dyDescent="0.3">
      <c r="A1182" s="44">
        <v>28</v>
      </c>
      <c r="B1182" s="79" t="s">
        <v>1093</v>
      </c>
      <c r="C1182" s="80" t="s">
        <v>1275</v>
      </c>
      <c r="D1182" s="80" t="s">
        <v>1065</v>
      </c>
      <c r="E1182" s="81">
        <v>580000</v>
      </c>
      <c r="F1182" s="80"/>
      <c r="G1182" s="77"/>
      <c r="H1182" s="57"/>
      <c r="J1182" s="81">
        <v>580000</v>
      </c>
    </row>
    <row r="1183" spans="1:10" s="1" customFormat="1" x14ac:dyDescent="0.3">
      <c r="A1183" s="44">
        <v>29</v>
      </c>
      <c r="B1183" s="79" t="s">
        <v>1094</v>
      </c>
      <c r="C1183" s="80" t="s">
        <v>1276</v>
      </c>
      <c r="D1183" s="80" t="s">
        <v>1065</v>
      </c>
      <c r="E1183" s="81">
        <v>580000</v>
      </c>
      <c r="F1183" s="80"/>
      <c r="G1183" s="77"/>
      <c r="H1183" s="57"/>
      <c r="J1183" s="81">
        <v>580000</v>
      </c>
    </row>
    <row r="1184" spans="1:10" s="1" customFormat="1" x14ac:dyDescent="0.3">
      <c r="A1184" s="44">
        <v>30</v>
      </c>
      <c r="B1184" s="79" t="s">
        <v>1095</v>
      </c>
      <c r="C1184" s="80" t="s">
        <v>1277</v>
      </c>
      <c r="D1184" s="80" t="s">
        <v>1065</v>
      </c>
      <c r="E1184" s="81">
        <v>580000</v>
      </c>
      <c r="F1184" s="80"/>
      <c r="G1184" s="77"/>
      <c r="H1184" s="57"/>
      <c r="J1184" s="81">
        <v>580000</v>
      </c>
    </row>
    <row r="1185" spans="1:10" s="1" customFormat="1" x14ac:dyDescent="0.3">
      <c r="A1185" s="44">
        <v>31</v>
      </c>
      <c r="B1185" s="79" t="s">
        <v>1096</v>
      </c>
      <c r="C1185" s="80" t="s">
        <v>1278</v>
      </c>
      <c r="D1185" s="80" t="s">
        <v>1065</v>
      </c>
      <c r="E1185" s="81">
        <v>580000</v>
      </c>
      <c r="F1185" s="80"/>
      <c r="G1185" s="77"/>
      <c r="H1185" s="57"/>
      <c r="J1185" s="81">
        <v>580000</v>
      </c>
    </row>
    <row r="1186" spans="1:10" s="1" customFormat="1" x14ac:dyDescent="0.3">
      <c r="A1186" s="44">
        <v>32</v>
      </c>
      <c r="B1186" s="79" t="s">
        <v>1097</v>
      </c>
      <c r="C1186" s="80" t="s">
        <v>1279</v>
      </c>
      <c r="D1186" s="80" t="s">
        <v>1422</v>
      </c>
      <c r="E1186" s="81">
        <v>780000</v>
      </c>
      <c r="F1186" s="80"/>
      <c r="G1186" s="77"/>
      <c r="H1186" s="57"/>
      <c r="J1186" s="81">
        <v>780000</v>
      </c>
    </row>
    <row r="1187" spans="1:10" s="1" customFormat="1" x14ac:dyDescent="0.3">
      <c r="A1187" s="44">
        <v>33</v>
      </c>
      <c r="B1187" s="79" t="s">
        <v>1098</v>
      </c>
      <c r="C1187" s="80" t="s">
        <v>1280</v>
      </c>
      <c r="D1187" s="80" t="s">
        <v>1422</v>
      </c>
      <c r="E1187" s="81">
        <v>780000</v>
      </c>
      <c r="F1187" s="80"/>
      <c r="G1187" s="77"/>
      <c r="H1187" s="57"/>
      <c r="J1187" s="81">
        <v>780000</v>
      </c>
    </row>
    <row r="1188" spans="1:10" s="1" customFormat="1" x14ac:dyDescent="0.3">
      <c r="A1188" s="44">
        <v>34</v>
      </c>
      <c r="B1188" s="79" t="s">
        <v>1099</v>
      </c>
      <c r="C1188" s="80" t="s">
        <v>1281</v>
      </c>
      <c r="D1188" s="80" t="s">
        <v>1065</v>
      </c>
      <c r="E1188" s="81">
        <v>580000</v>
      </c>
      <c r="F1188" s="80"/>
      <c r="G1188" s="77"/>
      <c r="H1188" s="57"/>
      <c r="J1188" s="81">
        <v>580000</v>
      </c>
    </row>
    <row r="1189" spans="1:10" s="1" customFormat="1" x14ac:dyDescent="0.3">
      <c r="A1189" s="44">
        <v>35</v>
      </c>
      <c r="B1189" s="79" t="s">
        <v>1100</v>
      </c>
      <c r="C1189" s="80" t="s">
        <v>1282</v>
      </c>
      <c r="D1189" s="80" t="s">
        <v>1065</v>
      </c>
      <c r="E1189" s="81">
        <v>580000</v>
      </c>
      <c r="F1189" s="80"/>
      <c r="G1189" s="77"/>
      <c r="H1189" s="57"/>
      <c r="I1189" s="81">
        <v>580000</v>
      </c>
    </row>
    <row r="1190" spans="1:10" s="1" customFormat="1" x14ac:dyDescent="0.3">
      <c r="A1190" s="44">
        <v>36</v>
      </c>
      <c r="B1190" s="79" t="s">
        <v>1101</v>
      </c>
      <c r="C1190" s="80" t="s">
        <v>92</v>
      </c>
      <c r="D1190" s="80" t="s">
        <v>1065</v>
      </c>
      <c r="E1190" s="81">
        <v>580000</v>
      </c>
      <c r="F1190" s="80"/>
      <c r="G1190" s="77"/>
      <c r="H1190" s="57"/>
      <c r="I1190" s="81">
        <v>580000</v>
      </c>
    </row>
    <row r="1191" spans="1:10" s="1" customFormat="1" x14ac:dyDescent="0.3">
      <c r="A1191" s="44">
        <v>37</v>
      </c>
      <c r="B1191" s="79" t="s">
        <v>1102</v>
      </c>
      <c r="C1191" s="80" t="s">
        <v>1283</v>
      </c>
      <c r="D1191" s="80" t="s">
        <v>1422</v>
      </c>
      <c r="E1191" s="81">
        <v>780000</v>
      </c>
      <c r="F1191" s="80"/>
      <c r="G1191" s="76"/>
      <c r="H1191" s="57"/>
      <c r="I1191" s="81">
        <v>780000</v>
      </c>
    </row>
    <row r="1192" spans="1:10" s="1" customFormat="1" x14ac:dyDescent="0.3">
      <c r="A1192" s="44">
        <v>38</v>
      </c>
      <c r="B1192" s="79" t="s">
        <v>1103</v>
      </c>
      <c r="C1192" s="80" t="s">
        <v>1284</v>
      </c>
      <c r="D1192" s="80" t="s">
        <v>1065</v>
      </c>
      <c r="E1192" s="81">
        <v>580000</v>
      </c>
      <c r="F1192" s="80"/>
      <c r="G1192" s="77"/>
      <c r="H1192" s="57"/>
      <c r="I1192" s="81">
        <v>580000</v>
      </c>
    </row>
    <row r="1193" spans="1:10" s="1" customFormat="1" x14ac:dyDescent="0.3">
      <c r="A1193" s="44">
        <v>39</v>
      </c>
      <c r="B1193" s="79" t="s">
        <v>1104</v>
      </c>
      <c r="C1193" s="80" t="s">
        <v>1285</v>
      </c>
      <c r="D1193" s="80" t="s">
        <v>1422</v>
      </c>
      <c r="E1193" s="81">
        <v>780000</v>
      </c>
      <c r="F1193" s="80"/>
      <c r="G1193" s="77"/>
      <c r="H1193" s="57"/>
      <c r="I1193" s="81">
        <v>780000</v>
      </c>
    </row>
    <row r="1194" spans="1:10" s="1" customFormat="1" x14ac:dyDescent="0.3">
      <c r="A1194" s="44">
        <v>40</v>
      </c>
      <c r="B1194" s="79" t="s">
        <v>1105</v>
      </c>
      <c r="C1194" s="80" t="s">
        <v>1286</v>
      </c>
      <c r="D1194" s="80" t="s">
        <v>1422</v>
      </c>
      <c r="E1194" s="81">
        <v>780000</v>
      </c>
      <c r="F1194" s="80"/>
      <c r="G1194" s="77"/>
      <c r="H1194" s="57"/>
      <c r="I1194" s="81">
        <v>780000</v>
      </c>
    </row>
    <row r="1195" spans="1:10" s="1" customFormat="1" x14ac:dyDescent="0.3">
      <c r="A1195" s="44">
        <v>41</v>
      </c>
      <c r="B1195" s="79" t="s">
        <v>1106</v>
      </c>
      <c r="C1195" s="80" t="s">
        <v>1287</v>
      </c>
      <c r="D1195" s="80" t="s">
        <v>394</v>
      </c>
      <c r="E1195" s="81">
        <v>780000</v>
      </c>
      <c r="F1195" s="80"/>
      <c r="G1195" s="77"/>
      <c r="H1195" s="57"/>
      <c r="I1195" s="81">
        <v>780000</v>
      </c>
    </row>
    <row r="1196" spans="1:10" s="1" customFormat="1" x14ac:dyDescent="0.3">
      <c r="A1196" s="44">
        <v>42</v>
      </c>
      <c r="B1196" s="79" t="s">
        <v>1107</v>
      </c>
      <c r="C1196" s="80" t="s">
        <v>1288</v>
      </c>
      <c r="D1196" s="80" t="s">
        <v>1065</v>
      </c>
      <c r="E1196" s="81">
        <v>580000</v>
      </c>
      <c r="F1196" s="80"/>
      <c r="G1196" s="77"/>
      <c r="H1196" s="57"/>
      <c r="I1196" s="81">
        <v>580000</v>
      </c>
    </row>
    <row r="1197" spans="1:10" s="1" customFormat="1" x14ac:dyDescent="0.3">
      <c r="A1197" s="44">
        <v>43</v>
      </c>
      <c r="B1197" s="79" t="s">
        <v>1108</v>
      </c>
      <c r="C1197" s="80" t="s">
        <v>1289</v>
      </c>
      <c r="D1197" s="80" t="s">
        <v>1065</v>
      </c>
      <c r="E1197" s="81">
        <v>580000</v>
      </c>
      <c r="F1197" s="80"/>
      <c r="G1197" s="78"/>
      <c r="H1197" s="71"/>
      <c r="I1197" s="81">
        <v>580000</v>
      </c>
    </row>
    <row r="1198" spans="1:10" s="1" customFormat="1" x14ac:dyDescent="0.3">
      <c r="A1198" s="44">
        <v>44</v>
      </c>
      <c r="B1198" s="79" t="s">
        <v>1109</v>
      </c>
      <c r="C1198" s="80" t="s">
        <v>1290</v>
      </c>
      <c r="D1198" s="80" t="s">
        <v>1065</v>
      </c>
      <c r="E1198" s="81">
        <v>580000</v>
      </c>
      <c r="F1198" s="80"/>
      <c r="G1198" s="78"/>
      <c r="H1198" s="71"/>
      <c r="I1198" s="81">
        <v>580000</v>
      </c>
    </row>
    <row r="1199" spans="1:10" s="1" customFormat="1" x14ac:dyDescent="0.3">
      <c r="A1199" s="44">
        <v>45</v>
      </c>
      <c r="B1199" s="79" t="s">
        <v>1110</v>
      </c>
      <c r="C1199" s="80" t="s">
        <v>1291</v>
      </c>
      <c r="D1199" s="80" t="s">
        <v>1065</v>
      </c>
      <c r="E1199" s="81">
        <v>580000</v>
      </c>
      <c r="F1199" s="80"/>
      <c r="G1199" s="77"/>
      <c r="H1199" s="57"/>
      <c r="I1199" s="81">
        <v>580000</v>
      </c>
    </row>
    <row r="1200" spans="1:10" s="1" customFormat="1" x14ac:dyDescent="0.3">
      <c r="A1200" s="44">
        <v>46</v>
      </c>
      <c r="B1200" s="79" t="s">
        <v>1111</v>
      </c>
      <c r="C1200" s="80" t="s">
        <v>1292</v>
      </c>
      <c r="D1200" s="80" t="s">
        <v>1065</v>
      </c>
      <c r="E1200" s="81">
        <v>580000</v>
      </c>
      <c r="F1200" s="80"/>
      <c r="G1200" s="77"/>
      <c r="H1200" s="57"/>
      <c r="I1200" s="81">
        <v>580000</v>
      </c>
    </row>
    <row r="1201" spans="1:9" s="1" customFormat="1" x14ac:dyDescent="0.3">
      <c r="A1201" s="44">
        <v>47</v>
      </c>
      <c r="B1201" s="79" t="s">
        <v>1112</v>
      </c>
      <c r="C1201" s="80" t="s">
        <v>1293</v>
      </c>
      <c r="D1201" s="80" t="s">
        <v>1065</v>
      </c>
      <c r="E1201" s="81">
        <v>580000</v>
      </c>
      <c r="F1201" s="80"/>
      <c r="G1201" s="77"/>
      <c r="H1201" s="57"/>
      <c r="I1201" s="81">
        <v>580000</v>
      </c>
    </row>
    <row r="1202" spans="1:9" s="1" customFormat="1" x14ac:dyDescent="0.3">
      <c r="A1202" s="44">
        <v>48</v>
      </c>
      <c r="B1202" s="79" t="s">
        <v>1113</v>
      </c>
      <c r="C1202" s="80" t="s">
        <v>1294</v>
      </c>
      <c r="D1202" s="80" t="s">
        <v>1065</v>
      </c>
      <c r="E1202" s="81">
        <v>580000</v>
      </c>
      <c r="F1202" s="80"/>
      <c r="G1202" s="77"/>
      <c r="H1202" s="57"/>
      <c r="I1202" s="81">
        <v>580000</v>
      </c>
    </row>
    <row r="1203" spans="1:9" s="1" customFormat="1" x14ac:dyDescent="0.3">
      <c r="A1203" s="44">
        <v>49</v>
      </c>
      <c r="B1203" s="79" t="s">
        <v>1114</v>
      </c>
      <c r="C1203" s="80" t="s">
        <v>1295</v>
      </c>
      <c r="D1203" s="80" t="s">
        <v>1065</v>
      </c>
      <c r="E1203" s="81">
        <v>580000</v>
      </c>
      <c r="F1203" s="80"/>
      <c r="G1203" s="77"/>
      <c r="H1203" s="57"/>
      <c r="I1203" s="81">
        <v>580000</v>
      </c>
    </row>
    <row r="1204" spans="1:9" s="1" customFormat="1" x14ac:dyDescent="0.3">
      <c r="A1204" s="44">
        <v>50</v>
      </c>
      <c r="B1204" s="79" t="s">
        <v>1115</v>
      </c>
      <c r="C1204" s="80" t="s">
        <v>1296</v>
      </c>
      <c r="D1204" s="80" t="s">
        <v>1065</v>
      </c>
      <c r="E1204" s="81">
        <v>580000</v>
      </c>
      <c r="F1204" s="80"/>
      <c r="G1204" s="77"/>
      <c r="H1204" s="57"/>
      <c r="I1204" s="81">
        <v>580000</v>
      </c>
    </row>
    <row r="1205" spans="1:9" s="1" customFormat="1" x14ac:dyDescent="0.3">
      <c r="A1205" s="44">
        <v>51</v>
      </c>
      <c r="B1205" s="79" t="s">
        <v>1116</v>
      </c>
      <c r="C1205" s="80" t="s">
        <v>1297</v>
      </c>
      <c r="D1205" s="80" t="s">
        <v>1065</v>
      </c>
      <c r="E1205" s="81">
        <v>580000</v>
      </c>
      <c r="F1205" s="80"/>
      <c r="G1205" s="77"/>
      <c r="H1205" s="57"/>
      <c r="I1205" s="81">
        <v>580000</v>
      </c>
    </row>
    <row r="1206" spans="1:9" s="1" customFormat="1" x14ac:dyDescent="0.3">
      <c r="A1206" s="44">
        <v>52</v>
      </c>
      <c r="B1206" s="79" t="s">
        <v>1117</v>
      </c>
      <c r="C1206" s="80" t="s">
        <v>1298</v>
      </c>
      <c r="D1206" s="80" t="s">
        <v>1065</v>
      </c>
      <c r="E1206" s="81">
        <v>580000</v>
      </c>
      <c r="F1206" s="80"/>
      <c r="G1206" s="77"/>
      <c r="H1206" s="57"/>
      <c r="I1206" s="81">
        <v>580000</v>
      </c>
    </row>
    <row r="1207" spans="1:9" s="1" customFormat="1" x14ac:dyDescent="0.3">
      <c r="A1207" s="44">
        <v>53</v>
      </c>
      <c r="B1207" s="79" t="s">
        <v>1118</v>
      </c>
      <c r="C1207" s="80" t="s">
        <v>1299</v>
      </c>
      <c r="D1207" s="80" t="s">
        <v>1065</v>
      </c>
      <c r="E1207" s="81">
        <v>580000</v>
      </c>
      <c r="F1207" s="80"/>
      <c r="G1207" s="77"/>
      <c r="H1207" s="57"/>
      <c r="I1207" s="81">
        <v>580000</v>
      </c>
    </row>
    <row r="1208" spans="1:9" s="1" customFormat="1" x14ac:dyDescent="0.3">
      <c r="A1208" s="44">
        <v>54</v>
      </c>
      <c r="B1208" s="79" t="s">
        <v>1119</v>
      </c>
      <c r="C1208" s="80" t="s">
        <v>1300</v>
      </c>
      <c r="D1208" s="80" t="s">
        <v>1065</v>
      </c>
      <c r="E1208" s="81">
        <v>580000</v>
      </c>
      <c r="F1208" s="80"/>
      <c r="G1208" s="77"/>
      <c r="H1208" s="57"/>
      <c r="I1208" s="81">
        <v>580000</v>
      </c>
    </row>
    <row r="1209" spans="1:9" s="1" customFormat="1" x14ac:dyDescent="0.3">
      <c r="A1209" s="44">
        <v>55</v>
      </c>
      <c r="B1209" s="79" t="s">
        <v>1120</v>
      </c>
      <c r="C1209" s="80" t="s">
        <v>1301</v>
      </c>
      <c r="D1209" s="80" t="s">
        <v>1065</v>
      </c>
      <c r="E1209" s="81">
        <v>580000</v>
      </c>
      <c r="F1209" s="80"/>
      <c r="G1209" s="77"/>
      <c r="H1209" s="57"/>
      <c r="I1209" s="81">
        <v>580000</v>
      </c>
    </row>
    <row r="1210" spans="1:9" s="1" customFormat="1" x14ac:dyDescent="0.3">
      <c r="A1210" s="44">
        <v>56</v>
      </c>
      <c r="B1210" s="79" t="s">
        <v>1121</v>
      </c>
      <c r="C1210" s="80" t="s">
        <v>1302</v>
      </c>
      <c r="D1210" s="80" t="s">
        <v>1065</v>
      </c>
      <c r="E1210" s="81">
        <v>580000</v>
      </c>
      <c r="F1210" s="80"/>
      <c r="G1210" s="77"/>
      <c r="H1210" s="57"/>
      <c r="I1210" s="81">
        <v>580000</v>
      </c>
    </row>
    <row r="1211" spans="1:9" s="1" customFormat="1" x14ac:dyDescent="0.3">
      <c r="A1211" s="44">
        <v>57</v>
      </c>
      <c r="B1211" s="79" t="s">
        <v>1122</v>
      </c>
      <c r="C1211" s="80" t="s">
        <v>1303</v>
      </c>
      <c r="D1211" s="80" t="s">
        <v>1065</v>
      </c>
      <c r="E1211" s="81">
        <v>580000</v>
      </c>
      <c r="F1211" s="80"/>
      <c r="G1211" s="77"/>
      <c r="H1211" s="57"/>
      <c r="I1211" s="81">
        <v>580000</v>
      </c>
    </row>
    <row r="1212" spans="1:9" s="1" customFormat="1" x14ac:dyDescent="0.3">
      <c r="A1212" s="44">
        <v>58</v>
      </c>
      <c r="B1212" s="79" t="s">
        <v>1123</v>
      </c>
      <c r="C1212" s="80" t="s">
        <v>1304</v>
      </c>
      <c r="D1212" s="80" t="s">
        <v>1065</v>
      </c>
      <c r="E1212" s="81">
        <v>580000</v>
      </c>
      <c r="F1212" s="80"/>
      <c r="G1212" s="77"/>
      <c r="H1212" s="57"/>
      <c r="I1212" s="81">
        <v>580000</v>
      </c>
    </row>
    <row r="1213" spans="1:9" s="1" customFormat="1" x14ac:dyDescent="0.3">
      <c r="A1213" s="44">
        <v>59</v>
      </c>
      <c r="B1213" s="79" t="s">
        <v>1124</v>
      </c>
      <c r="C1213" s="80" t="s">
        <v>1305</v>
      </c>
      <c r="D1213" s="80" t="s">
        <v>1065</v>
      </c>
      <c r="E1213" s="81">
        <v>580000</v>
      </c>
      <c r="F1213" s="80"/>
      <c r="G1213" s="77"/>
      <c r="H1213" s="57"/>
      <c r="I1213" s="81">
        <v>580000</v>
      </c>
    </row>
    <row r="1214" spans="1:9" s="1" customFormat="1" x14ac:dyDescent="0.3">
      <c r="A1214" s="44">
        <v>60</v>
      </c>
      <c r="B1214" s="79" t="s">
        <v>1125</v>
      </c>
      <c r="C1214" s="80" t="s">
        <v>1306</v>
      </c>
      <c r="D1214" s="80" t="s">
        <v>1065</v>
      </c>
      <c r="E1214" s="81">
        <v>580000</v>
      </c>
      <c r="F1214" s="80"/>
      <c r="G1214" s="77"/>
      <c r="H1214" s="57"/>
      <c r="I1214" s="81">
        <v>580000</v>
      </c>
    </row>
    <row r="1215" spans="1:9" s="1" customFormat="1" x14ac:dyDescent="0.3">
      <c r="A1215" s="44">
        <v>61</v>
      </c>
      <c r="B1215" s="79" t="s">
        <v>1126</v>
      </c>
      <c r="C1215" s="80" t="s">
        <v>1307</v>
      </c>
      <c r="D1215" s="80" t="s">
        <v>1065</v>
      </c>
      <c r="E1215" s="81">
        <v>580000</v>
      </c>
      <c r="F1215" s="80"/>
      <c r="G1215" s="77"/>
      <c r="H1215" s="57"/>
      <c r="I1215" s="81">
        <v>580000</v>
      </c>
    </row>
    <row r="1216" spans="1:9" s="1" customFormat="1" x14ac:dyDescent="0.3">
      <c r="A1216" s="44">
        <v>62</v>
      </c>
      <c r="B1216" s="79" t="s">
        <v>1127</v>
      </c>
      <c r="C1216" s="80" t="s">
        <v>1308</v>
      </c>
      <c r="D1216" s="80" t="s">
        <v>1065</v>
      </c>
      <c r="E1216" s="81">
        <v>580000</v>
      </c>
      <c r="F1216" s="80"/>
      <c r="G1216" s="77"/>
      <c r="H1216" s="57"/>
      <c r="I1216" s="81">
        <v>580000</v>
      </c>
    </row>
    <row r="1217" spans="1:10" s="1" customFormat="1" x14ac:dyDescent="0.3">
      <c r="A1217" s="44">
        <v>63</v>
      </c>
      <c r="B1217" s="79" t="s">
        <v>1128</v>
      </c>
      <c r="C1217" s="80" t="s">
        <v>1309</v>
      </c>
      <c r="D1217" s="80" t="s">
        <v>1065</v>
      </c>
      <c r="E1217" s="81">
        <v>580000</v>
      </c>
      <c r="F1217" s="80"/>
      <c r="G1217" s="77"/>
      <c r="H1217" s="57"/>
      <c r="I1217" s="81">
        <v>580000</v>
      </c>
    </row>
    <row r="1218" spans="1:10" s="1" customFormat="1" x14ac:dyDescent="0.3">
      <c r="A1218" s="44">
        <v>64</v>
      </c>
      <c r="B1218" s="79" t="s">
        <v>1129</v>
      </c>
      <c r="C1218" s="80" t="s">
        <v>1310</v>
      </c>
      <c r="D1218" s="80" t="s">
        <v>1065</v>
      </c>
      <c r="E1218" s="81">
        <v>580000</v>
      </c>
      <c r="F1218" s="80"/>
      <c r="G1218" s="77"/>
      <c r="H1218" s="57"/>
      <c r="J1218" s="81">
        <v>580000</v>
      </c>
    </row>
    <row r="1219" spans="1:10" s="1" customFormat="1" x14ac:dyDescent="0.3">
      <c r="A1219" s="44">
        <v>65</v>
      </c>
      <c r="B1219" s="79" t="s">
        <v>1130</v>
      </c>
      <c r="C1219" s="80" t="s">
        <v>1311</v>
      </c>
      <c r="D1219" s="80" t="s">
        <v>1065</v>
      </c>
      <c r="E1219" s="81">
        <v>580000</v>
      </c>
      <c r="F1219" s="80"/>
      <c r="G1219" s="77"/>
      <c r="H1219" s="57"/>
      <c r="J1219" s="81">
        <v>580000</v>
      </c>
    </row>
    <row r="1220" spans="1:10" s="1" customFormat="1" x14ac:dyDescent="0.3">
      <c r="A1220" s="44">
        <v>66</v>
      </c>
      <c r="B1220" s="79" t="s">
        <v>1131</v>
      </c>
      <c r="C1220" s="80" t="s">
        <v>1312</v>
      </c>
      <c r="D1220" s="80" t="s">
        <v>1065</v>
      </c>
      <c r="E1220" s="81">
        <v>580000</v>
      </c>
      <c r="F1220" s="80"/>
      <c r="G1220" s="77"/>
      <c r="H1220" s="57"/>
      <c r="J1220" s="81">
        <v>580000</v>
      </c>
    </row>
    <row r="1221" spans="1:10" s="1" customFormat="1" x14ac:dyDescent="0.3">
      <c r="A1221" s="44">
        <v>67</v>
      </c>
      <c r="B1221" s="79" t="s">
        <v>1132</v>
      </c>
      <c r="C1221" s="80" t="s">
        <v>1313</v>
      </c>
      <c r="D1221" s="80" t="s">
        <v>1065</v>
      </c>
      <c r="E1221" s="81">
        <v>580000</v>
      </c>
      <c r="F1221" s="80"/>
      <c r="G1221" s="77"/>
      <c r="H1221" s="57"/>
      <c r="J1221" s="81">
        <v>580000</v>
      </c>
    </row>
    <row r="1222" spans="1:10" s="1" customFormat="1" x14ac:dyDescent="0.3">
      <c r="A1222" s="44">
        <v>68</v>
      </c>
      <c r="B1222" s="79" t="s">
        <v>1133</v>
      </c>
      <c r="C1222" s="80" t="s">
        <v>1314</v>
      </c>
      <c r="D1222" s="80" t="s">
        <v>1422</v>
      </c>
      <c r="E1222" s="81">
        <v>780000</v>
      </c>
      <c r="F1222" s="80"/>
      <c r="G1222" s="77"/>
      <c r="H1222" s="57"/>
      <c r="J1222" s="81">
        <v>780000</v>
      </c>
    </row>
    <row r="1223" spans="1:10" s="1" customFormat="1" x14ac:dyDescent="0.3">
      <c r="A1223" s="44">
        <v>69</v>
      </c>
      <c r="B1223" s="79" t="s">
        <v>1134</v>
      </c>
      <c r="C1223" s="80" t="s">
        <v>1315</v>
      </c>
      <c r="D1223" s="80" t="s">
        <v>1065</v>
      </c>
      <c r="E1223" s="81">
        <v>580000</v>
      </c>
      <c r="F1223" s="80"/>
      <c r="G1223" s="77"/>
      <c r="H1223" s="57"/>
      <c r="J1223" s="81">
        <v>580000</v>
      </c>
    </row>
    <row r="1224" spans="1:10" s="1" customFormat="1" x14ac:dyDescent="0.3">
      <c r="A1224" s="44">
        <v>70</v>
      </c>
      <c r="B1224" s="79" t="s">
        <v>1135</v>
      </c>
      <c r="C1224" s="80" t="s">
        <v>1316</v>
      </c>
      <c r="D1224" s="80" t="s">
        <v>394</v>
      </c>
      <c r="E1224" s="81">
        <v>780000</v>
      </c>
      <c r="F1224" s="80"/>
      <c r="G1224" s="77"/>
      <c r="H1224" s="57"/>
      <c r="J1224" s="81">
        <v>780000</v>
      </c>
    </row>
    <row r="1225" spans="1:10" s="1" customFormat="1" x14ac:dyDescent="0.3">
      <c r="A1225" s="44">
        <v>71</v>
      </c>
      <c r="B1225" s="79" t="s">
        <v>1136</v>
      </c>
      <c r="C1225" s="80" t="s">
        <v>1317</v>
      </c>
      <c r="D1225" s="80" t="s">
        <v>1065</v>
      </c>
      <c r="E1225" s="81">
        <v>580000</v>
      </c>
      <c r="F1225" s="80"/>
      <c r="G1225" s="77"/>
      <c r="H1225" s="57"/>
      <c r="J1225" s="81">
        <v>580000</v>
      </c>
    </row>
    <row r="1226" spans="1:10" s="1" customFormat="1" x14ac:dyDescent="0.3">
      <c r="A1226" s="44">
        <v>72</v>
      </c>
      <c r="B1226" s="79" t="s">
        <v>1137</v>
      </c>
      <c r="C1226" s="80" t="s">
        <v>1318</v>
      </c>
      <c r="D1226" s="80" t="s">
        <v>1065</v>
      </c>
      <c r="E1226" s="81">
        <v>580000</v>
      </c>
      <c r="F1226" s="80"/>
      <c r="G1226" s="77"/>
      <c r="H1226" s="57"/>
      <c r="J1226" s="81">
        <v>580000</v>
      </c>
    </row>
    <row r="1227" spans="1:10" s="1" customFormat="1" x14ac:dyDescent="0.3">
      <c r="A1227" s="44">
        <v>73</v>
      </c>
      <c r="B1227" s="79" t="s">
        <v>1138</v>
      </c>
      <c r="C1227" s="80" t="s">
        <v>1319</v>
      </c>
      <c r="D1227" s="80" t="s">
        <v>1065</v>
      </c>
      <c r="E1227" s="81">
        <v>580000</v>
      </c>
      <c r="F1227" s="80"/>
      <c r="G1227" s="77"/>
      <c r="H1227" s="57"/>
      <c r="J1227" s="81">
        <v>580000</v>
      </c>
    </row>
    <row r="1228" spans="1:10" s="1" customFormat="1" x14ac:dyDescent="0.3">
      <c r="A1228" s="44">
        <v>74</v>
      </c>
      <c r="B1228" s="79" t="s">
        <v>1139</v>
      </c>
      <c r="C1228" s="80" t="s">
        <v>1320</v>
      </c>
      <c r="D1228" s="80" t="s">
        <v>1422</v>
      </c>
      <c r="E1228" s="81">
        <v>780000</v>
      </c>
      <c r="F1228" s="80"/>
      <c r="G1228" s="77"/>
      <c r="H1228" s="57"/>
      <c r="I1228" s="81">
        <v>780000</v>
      </c>
    </row>
    <row r="1229" spans="1:10" s="1" customFormat="1" x14ac:dyDescent="0.3">
      <c r="A1229" s="44">
        <v>75</v>
      </c>
      <c r="B1229" s="79" t="s">
        <v>1140</v>
      </c>
      <c r="C1229" s="80" t="s">
        <v>1321</v>
      </c>
      <c r="D1229" s="80" t="s">
        <v>1422</v>
      </c>
      <c r="E1229" s="81">
        <v>780000</v>
      </c>
      <c r="F1229" s="80"/>
      <c r="G1229" s="77"/>
      <c r="H1229" s="57"/>
      <c r="I1229" s="81">
        <v>780000</v>
      </c>
    </row>
    <row r="1230" spans="1:10" s="1" customFormat="1" x14ac:dyDescent="0.3">
      <c r="A1230" s="44">
        <v>76</v>
      </c>
      <c r="B1230" s="79" t="s">
        <v>1141</v>
      </c>
      <c r="C1230" s="80" t="s">
        <v>1322</v>
      </c>
      <c r="D1230" s="80" t="s">
        <v>1422</v>
      </c>
      <c r="E1230" s="81">
        <v>780000</v>
      </c>
      <c r="F1230" s="80"/>
      <c r="G1230" s="77"/>
      <c r="H1230" s="57"/>
      <c r="I1230" s="81">
        <v>780000</v>
      </c>
    </row>
    <row r="1231" spans="1:10" s="1" customFormat="1" x14ac:dyDescent="0.3">
      <c r="A1231" s="44">
        <v>77</v>
      </c>
      <c r="B1231" s="79" t="s">
        <v>1142</v>
      </c>
      <c r="C1231" s="80" t="s">
        <v>1323</v>
      </c>
      <c r="D1231" s="80" t="s">
        <v>1065</v>
      </c>
      <c r="E1231" s="81">
        <v>580000</v>
      </c>
      <c r="F1231" s="80"/>
      <c r="G1231" s="77"/>
      <c r="H1231" s="57"/>
      <c r="I1231" s="81">
        <v>580000</v>
      </c>
    </row>
    <row r="1232" spans="1:10" s="1" customFormat="1" x14ac:dyDescent="0.3">
      <c r="A1232" s="44">
        <v>78</v>
      </c>
      <c r="B1232" s="79" t="s">
        <v>1143</v>
      </c>
      <c r="C1232" s="80" t="s">
        <v>1324</v>
      </c>
      <c r="D1232" s="80" t="s">
        <v>1065</v>
      </c>
      <c r="E1232" s="81">
        <v>580000</v>
      </c>
      <c r="F1232" s="80"/>
      <c r="G1232" s="77"/>
      <c r="H1232" s="57"/>
      <c r="I1232" s="81">
        <v>580000</v>
      </c>
    </row>
    <row r="1233" spans="1:10" s="1" customFormat="1" x14ac:dyDescent="0.3">
      <c r="A1233" s="44">
        <v>79</v>
      </c>
      <c r="B1233" s="79" t="s">
        <v>1144</v>
      </c>
      <c r="C1233" s="80" t="s">
        <v>1325</v>
      </c>
      <c r="D1233" s="80" t="s">
        <v>1065</v>
      </c>
      <c r="E1233" s="81">
        <v>580000</v>
      </c>
      <c r="F1233" s="80"/>
      <c r="G1233" s="77"/>
      <c r="H1233" s="57"/>
      <c r="I1233" s="81">
        <v>580000</v>
      </c>
    </row>
    <row r="1234" spans="1:10" s="1" customFormat="1" x14ac:dyDescent="0.3">
      <c r="A1234" s="44">
        <v>80</v>
      </c>
      <c r="B1234" s="79" t="s">
        <v>1145</v>
      </c>
      <c r="C1234" s="80" t="s">
        <v>1326</v>
      </c>
      <c r="D1234" s="80" t="s">
        <v>1423</v>
      </c>
      <c r="E1234" s="81">
        <v>560000</v>
      </c>
      <c r="F1234" s="80"/>
      <c r="G1234" s="77"/>
      <c r="H1234" s="57"/>
      <c r="I1234" s="81">
        <v>560000</v>
      </c>
    </row>
    <row r="1235" spans="1:10" s="1" customFormat="1" x14ac:dyDescent="0.3">
      <c r="A1235" s="44">
        <v>81</v>
      </c>
      <c r="B1235" s="79" t="s">
        <v>1146</v>
      </c>
      <c r="C1235" s="80" t="s">
        <v>776</v>
      </c>
      <c r="D1235" s="80" t="s">
        <v>1424</v>
      </c>
      <c r="E1235" s="81">
        <v>935000</v>
      </c>
      <c r="F1235" s="80"/>
      <c r="G1235" s="77"/>
      <c r="H1235" s="57"/>
      <c r="I1235" s="81">
        <v>935000</v>
      </c>
    </row>
    <row r="1236" spans="1:10" s="1" customFormat="1" x14ac:dyDescent="0.3">
      <c r="A1236" s="44">
        <v>82</v>
      </c>
      <c r="B1236" s="79" t="s">
        <v>1147</v>
      </c>
      <c r="C1236" s="80" t="s">
        <v>1327</v>
      </c>
      <c r="D1236" s="80" t="s">
        <v>1065</v>
      </c>
      <c r="E1236" s="81">
        <v>580000</v>
      </c>
      <c r="F1236" s="80"/>
      <c r="G1236" s="77"/>
      <c r="H1236" s="57"/>
      <c r="I1236" s="81">
        <v>580000</v>
      </c>
    </row>
    <row r="1237" spans="1:10" s="1" customFormat="1" x14ac:dyDescent="0.3">
      <c r="A1237" s="44">
        <v>83</v>
      </c>
      <c r="B1237" s="79" t="s">
        <v>1148</v>
      </c>
      <c r="C1237" s="80" t="s">
        <v>1328</v>
      </c>
      <c r="D1237" s="80" t="s">
        <v>1065</v>
      </c>
      <c r="E1237" s="81">
        <v>580000</v>
      </c>
      <c r="F1237" s="80"/>
      <c r="G1237" s="77"/>
      <c r="H1237" s="57"/>
      <c r="I1237" s="81">
        <v>580000</v>
      </c>
    </row>
    <row r="1238" spans="1:10" s="1" customFormat="1" x14ac:dyDescent="0.3">
      <c r="A1238" s="44">
        <v>84</v>
      </c>
      <c r="B1238" s="79" t="s">
        <v>1149</v>
      </c>
      <c r="C1238" s="80" t="s">
        <v>1329</v>
      </c>
      <c r="D1238" s="80" t="s">
        <v>1422</v>
      </c>
      <c r="E1238" s="81">
        <v>780000</v>
      </c>
      <c r="F1238" s="80"/>
      <c r="G1238" s="77"/>
      <c r="H1238" s="57"/>
      <c r="I1238" s="81">
        <v>780000</v>
      </c>
    </row>
    <row r="1239" spans="1:10" s="1" customFormat="1" x14ac:dyDescent="0.3">
      <c r="A1239" s="44">
        <v>85</v>
      </c>
      <c r="B1239" s="79" t="s">
        <v>1150</v>
      </c>
      <c r="C1239" s="80" t="s">
        <v>1330</v>
      </c>
      <c r="D1239" s="80" t="s">
        <v>1422</v>
      </c>
      <c r="E1239" s="81">
        <v>780000</v>
      </c>
      <c r="F1239" s="80"/>
      <c r="G1239" s="77"/>
      <c r="H1239" s="57"/>
      <c r="I1239" s="81">
        <v>780000</v>
      </c>
    </row>
    <row r="1240" spans="1:10" s="1" customFormat="1" x14ac:dyDescent="0.3">
      <c r="A1240" s="44">
        <v>86</v>
      </c>
      <c r="B1240" s="79" t="s">
        <v>1151</v>
      </c>
      <c r="C1240" s="80" t="s">
        <v>1331</v>
      </c>
      <c r="D1240" s="80" t="s">
        <v>1422</v>
      </c>
      <c r="E1240" s="81">
        <v>780000</v>
      </c>
      <c r="F1240" s="80"/>
      <c r="G1240" s="77"/>
      <c r="H1240" s="57"/>
      <c r="I1240" s="81">
        <v>780000</v>
      </c>
    </row>
    <row r="1241" spans="1:10" s="1" customFormat="1" x14ac:dyDescent="0.3">
      <c r="A1241" s="44">
        <v>87</v>
      </c>
      <c r="B1241" s="79" t="s">
        <v>1152</v>
      </c>
      <c r="C1241" s="80" t="s">
        <v>1332</v>
      </c>
      <c r="D1241" s="80" t="s">
        <v>1065</v>
      </c>
      <c r="E1241" s="81">
        <v>580000</v>
      </c>
      <c r="F1241" s="80"/>
      <c r="G1241" s="77"/>
      <c r="H1241" s="57"/>
      <c r="I1241" s="81">
        <v>580000</v>
      </c>
    </row>
    <row r="1242" spans="1:10" s="1" customFormat="1" x14ac:dyDescent="0.3">
      <c r="A1242" s="44">
        <v>88</v>
      </c>
      <c r="B1242" s="79" t="s">
        <v>1153</v>
      </c>
      <c r="C1242" s="80" t="s">
        <v>1333</v>
      </c>
      <c r="D1242" s="80" t="s">
        <v>1065</v>
      </c>
      <c r="E1242" s="81"/>
      <c r="F1242" s="81">
        <v>580000</v>
      </c>
      <c r="G1242" s="77" t="s">
        <v>1434</v>
      </c>
      <c r="H1242" s="57" t="s">
        <v>67</v>
      </c>
      <c r="J1242" s="81"/>
    </row>
    <row r="1243" spans="1:10" s="1" customFormat="1" x14ac:dyDescent="0.3">
      <c r="A1243" s="44">
        <v>89</v>
      </c>
      <c r="B1243" s="79" t="s">
        <v>1154</v>
      </c>
      <c r="C1243" s="80" t="s">
        <v>1334</v>
      </c>
      <c r="D1243" s="80" t="s">
        <v>394</v>
      </c>
      <c r="E1243" s="81">
        <v>780000</v>
      </c>
      <c r="F1243" s="80"/>
      <c r="G1243" s="77"/>
      <c r="H1243" s="57"/>
      <c r="J1243" s="81">
        <v>780000</v>
      </c>
    </row>
    <row r="1244" spans="1:10" s="1" customFormat="1" x14ac:dyDescent="0.3">
      <c r="A1244" s="44">
        <v>90</v>
      </c>
      <c r="B1244" s="79" t="s">
        <v>1155</v>
      </c>
      <c r="C1244" s="80" t="s">
        <v>1335</v>
      </c>
      <c r="D1244" s="80" t="s">
        <v>1065</v>
      </c>
      <c r="E1244" s="81">
        <v>580000</v>
      </c>
      <c r="F1244" s="80"/>
      <c r="G1244" s="77"/>
      <c r="H1244" s="57"/>
      <c r="J1244" s="81">
        <v>580000</v>
      </c>
    </row>
    <row r="1245" spans="1:10" s="1" customFormat="1" x14ac:dyDescent="0.3">
      <c r="A1245" s="44">
        <v>91</v>
      </c>
      <c r="B1245" s="79" t="s">
        <v>1156</v>
      </c>
      <c r="C1245" s="80" t="s">
        <v>1336</v>
      </c>
      <c r="D1245" s="80" t="s">
        <v>1423</v>
      </c>
      <c r="E1245" s="81">
        <v>560000</v>
      </c>
      <c r="F1245" s="80"/>
      <c r="G1245" s="77"/>
      <c r="H1245" s="57"/>
      <c r="J1245" s="81">
        <v>560000</v>
      </c>
    </row>
    <row r="1246" spans="1:10" s="1" customFormat="1" x14ac:dyDescent="0.3">
      <c r="A1246" s="44">
        <v>92</v>
      </c>
      <c r="B1246" s="79" t="s">
        <v>1157</v>
      </c>
      <c r="C1246" s="80" t="s">
        <v>1337</v>
      </c>
      <c r="D1246" s="80" t="s">
        <v>1423</v>
      </c>
      <c r="E1246" s="81">
        <v>560000</v>
      </c>
      <c r="F1246" s="80"/>
      <c r="G1246" s="77"/>
      <c r="H1246" s="57"/>
      <c r="J1246" s="81">
        <v>560000</v>
      </c>
    </row>
    <row r="1247" spans="1:10" s="1" customFormat="1" x14ac:dyDescent="0.3">
      <c r="A1247" s="44">
        <v>93</v>
      </c>
      <c r="B1247" s="79" t="s">
        <v>1158</v>
      </c>
      <c r="C1247" s="80" t="s">
        <v>1338</v>
      </c>
      <c r="D1247" s="80" t="s">
        <v>394</v>
      </c>
      <c r="E1247" s="81">
        <v>780000</v>
      </c>
      <c r="F1247" s="80"/>
      <c r="G1247" s="77"/>
      <c r="H1247" s="57"/>
      <c r="J1247" s="81">
        <v>780000</v>
      </c>
    </row>
    <row r="1248" spans="1:10" s="1" customFormat="1" x14ac:dyDescent="0.3">
      <c r="A1248" s="44">
        <v>94</v>
      </c>
      <c r="B1248" s="79" t="s">
        <v>1159</v>
      </c>
      <c r="C1248" s="80" t="s">
        <v>1339</v>
      </c>
      <c r="D1248" s="80" t="s">
        <v>1422</v>
      </c>
      <c r="E1248" s="81">
        <v>780000</v>
      </c>
      <c r="F1248" s="80"/>
      <c r="G1248" s="77"/>
      <c r="H1248" s="57"/>
      <c r="J1248" s="81">
        <v>780000</v>
      </c>
    </row>
    <row r="1249" spans="1:10" s="1" customFormat="1" x14ac:dyDescent="0.3">
      <c r="A1249" s="44">
        <v>95</v>
      </c>
      <c r="B1249" s="79" t="s">
        <v>1160</v>
      </c>
      <c r="C1249" s="80" t="s">
        <v>1340</v>
      </c>
      <c r="D1249" s="80" t="s">
        <v>1065</v>
      </c>
      <c r="E1249" s="81">
        <v>580000</v>
      </c>
      <c r="F1249" s="80"/>
      <c r="G1249" s="77"/>
      <c r="H1249" s="57"/>
      <c r="J1249" s="81">
        <v>580000</v>
      </c>
    </row>
    <row r="1250" spans="1:10" s="1" customFormat="1" x14ac:dyDescent="0.3">
      <c r="A1250" s="44">
        <v>96</v>
      </c>
      <c r="B1250" s="79" t="s">
        <v>1161</v>
      </c>
      <c r="C1250" s="80" t="s">
        <v>1341</v>
      </c>
      <c r="D1250" s="80" t="s">
        <v>1065</v>
      </c>
      <c r="E1250" s="81">
        <v>580000</v>
      </c>
      <c r="F1250" s="80"/>
      <c r="G1250" s="77"/>
      <c r="H1250" s="57"/>
      <c r="J1250" s="81">
        <v>580000</v>
      </c>
    </row>
    <row r="1251" spans="1:10" s="1" customFormat="1" x14ac:dyDescent="0.3">
      <c r="A1251" s="44">
        <v>97</v>
      </c>
      <c r="B1251" s="79" t="s">
        <v>1162</v>
      </c>
      <c r="C1251" s="80" t="s">
        <v>1342</v>
      </c>
      <c r="D1251" s="80" t="s">
        <v>1065</v>
      </c>
      <c r="E1251" s="81">
        <v>580000</v>
      </c>
      <c r="F1251" s="80"/>
      <c r="G1251" s="77"/>
      <c r="H1251" s="57"/>
      <c r="J1251" s="81">
        <v>580000</v>
      </c>
    </row>
    <row r="1252" spans="1:10" s="1" customFormat="1" x14ac:dyDescent="0.3">
      <c r="A1252" s="44">
        <v>98</v>
      </c>
      <c r="B1252" s="79" t="s">
        <v>1163</v>
      </c>
      <c r="C1252" s="80" t="s">
        <v>1343</v>
      </c>
      <c r="D1252" s="80" t="s">
        <v>1065</v>
      </c>
      <c r="E1252" s="81">
        <v>580000</v>
      </c>
      <c r="F1252" s="80"/>
      <c r="G1252" s="77"/>
      <c r="H1252" s="57"/>
      <c r="I1252" s="81"/>
      <c r="J1252" s="81">
        <v>580000</v>
      </c>
    </row>
    <row r="1253" spans="1:10" s="1" customFormat="1" x14ac:dyDescent="0.3">
      <c r="A1253" s="44">
        <v>99</v>
      </c>
      <c r="B1253" s="79" t="s">
        <v>1164</v>
      </c>
      <c r="C1253" s="80" t="s">
        <v>1344</v>
      </c>
      <c r="D1253" s="80" t="s">
        <v>1065</v>
      </c>
      <c r="E1253" s="81">
        <v>580000</v>
      </c>
      <c r="F1253" s="80"/>
      <c r="G1253" s="77"/>
      <c r="H1253" s="57"/>
      <c r="I1253" s="81">
        <v>580000</v>
      </c>
    </row>
    <row r="1254" spans="1:10" s="1" customFormat="1" x14ac:dyDescent="0.3">
      <c r="A1254" s="44">
        <v>100</v>
      </c>
      <c r="B1254" s="79" t="s">
        <v>1165</v>
      </c>
      <c r="C1254" s="80" t="s">
        <v>1345</v>
      </c>
      <c r="D1254" s="80" t="s">
        <v>1422</v>
      </c>
      <c r="E1254" s="81">
        <v>780000</v>
      </c>
      <c r="F1254" s="80"/>
      <c r="G1254" s="77"/>
      <c r="H1254" s="57"/>
      <c r="I1254" s="81">
        <v>780000</v>
      </c>
    </row>
    <row r="1255" spans="1:10" s="1" customFormat="1" x14ac:dyDescent="0.3">
      <c r="A1255" s="44">
        <v>101</v>
      </c>
      <c r="B1255" s="79" t="s">
        <v>1166</v>
      </c>
      <c r="C1255" s="80" t="s">
        <v>1346</v>
      </c>
      <c r="D1255" s="80" t="s">
        <v>1065</v>
      </c>
      <c r="E1255" s="81">
        <v>580000</v>
      </c>
      <c r="F1255" s="80"/>
      <c r="G1255" s="77"/>
      <c r="H1255" s="57"/>
      <c r="I1255" s="81">
        <v>580000</v>
      </c>
    </row>
    <row r="1256" spans="1:10" s="1" customFormat="1" x14ac:dyDescent="0.3">
      <c r="A1256" s="44">
        <v>102</v>
      </c>
      <c r="B1256" s="79" t="s">
        <v>1167</v>
      </c>
      <c r="C1256" s="80" t="s">
        <v>1347</v>
      </c>
      <c r="D1256" s="80" t="s">
        <v>1065</v>
      </c>
      <c r="E1256" s="81">
        <v>580000</v>
      </c>
      <c r="F1256" s="80"/>
      <c r="G1256" s="77"/>
      <c r="H1256" s="57"/>
      <c r="I1256" s="81">
        <v>580000</v>
      </c>
    </row>
    <row r="1257" spans="1:10" s="1" customFormat="1" x14ac:dyDescent="0.3">
      <c r="A1257" s="44">
        <v>103</v>
      </c>
      <c r="B1257" s="79" t="s">
        <v>1168</v>
      </c>
      <c r="C1257" s="80" t="s">
        <v>1348</v>
      </c>
      <c r="D1257" s="80" t="s">
        <v>1065</v>
      </c>
      <c r="E1257" s="81">
        <v>580000</v>
      </c>
      <c r="F1257" s="80"/>
      <c r="G1257" s="77"/>
      <c r="H1257" s="57"/>
      <c r="I1257" s="81">
        <v>580000</v>
      </c>
    </row>
    <row r="1258" spans="1:10" s="1" customFormat="1" x14ac:dyDescent="0.3">
      <c r="A1258" s="44">
        <v>104</v>
      </c>
      <c r="B1258" s="79" t="s">
        <v>1169</v>
      </c>
      <c r="C1258" s="80" t="s">
        <v>1349</v>
      </c>
      <c r="D1258" s="80" t="s">
        <v>1065</v>
      </c>
      <c r="E1258" s="81">
        <v>580000</v>
      </c>
      <c r="F1258" s="80"/>
      <c r="G1258" s="77"/>
      <c r="H1258" s="57"/>
      <c r="I1258" s="81">
        <v>580000</v>
      </c>
    </row>
    <row r="1259" spans="1:10" s="1" customFormat="1" x14ac:dyDescent="0.3">
      <c r="A1259" s="44">
        <v>105</v>
      </c>
      <c r="B1259" s="79" t="s">
        <v>1170</v>
      </c>
      <c r="C1259" s="80" t="s">
        <v>527</v>
      </c>
      <c r="D1259" s="80" t="s">
        <v>1425</v>
      </c>
      <c r="E1259" s="81">
        <v>640000</v>
      </c>
      <c r="F1259" s="80"/>
      <c r="G1259" s="77"/>
      <c r="H1259" s="57"/>
      <c r="I1259" s="81">
        <v>640000</v>
      </c>
    </row>
    <row r="1260" spans="1:10" s="1" customFormat="1" ht="18" customHeight="1" x14ac:dyDescent="0.3">
      <c r="A1260" s="44">
        <v>106</v>
      </c>
      <c r="B1260" s="79" t="s">
        <v>1171</v>
      </c>
      <c r="C1260" s="80" t="s">
        <v>784</v>
      </c>
      <c r="D1260" s="80" t="s">
        <v>1422</v>
      </c>
      <c r="E1260" s="81">
        <v>780000</v>
      </c>
      <c r="F1260" s="80"/>
      <c r="G1260" s="77"/>
      <c r="H1260" s="57"/>
      <c r="I1260" s="81">
        <v>780000</v>
      </c>
    </row>
    <row r="1261" spans="1:10" s="1" customFormat="1" x14ac:dyDescent="0.3">
      <c r="A1261" s="44">
        <v>107</v>
      </c>
      <c r="B1261" s="79" t="s">
        <v>1172</v>
      </c>
      <c r="C1261" s="80" t="s">
        <v>783</v>
      </c>
      <c r="D1261" s="80" t="s">
        <v>1422</v>
      </c>
      <c r="E1261" s="81">
        <v>780000</v>
      </c>
      <c r="F1261" s="80"/>
      <c r="G1261" s="77"/>
      <c r="H1261" s="57"/>
      <c r="I1261" s="81">
        <v>780000</v>
      </c>
    </row>
    <row r="1262" spans="1:10" s="1" customFormat="1" x14ac:dyDescent="0.3">
      <c r="A1262" s="44">
        <v>108</v>
      </c>
      <c r="B1262" s="79" t="s">
        <v>1173</v>
      </c>
      <c r="C1262" s="80" t="s">
        <v>1350</v>
      </c>
      <c r="D1262" s="80" t="s">
        <v>1423</v>
      </c>
      <c r="E1262" s="81">
        <v>560000</v>
      </c>
      <c r="F1262" s="80"/>
      <c r="G1262" s="77"/>
      <c r="H1262" s="57"/>
      <c r="I1262" s="81">
        <v>560000</v>
      </c>
      <c r="J1262" s="1">
        <f>580*2</f>
        <v>1160</v>
      </c>
    </row>
    <row r="1263" spans="1:10" s="1" customFormat="1" x14ac:dyDescent="0.3">
      <c r="A1263" s="44">
        <v>109</v>
      </c>
      <c r="B1263" s="79" t="s">
        <v>1174</v>
      </c>
      <c r="C1263" s="80" t="s">
        <v>128</v>
      </c>
      <c r="D1263" s="80" t="s">
        <v>22</v>
      </c>
      <c r="E1263" s="81">
        <v>480000</v>
      </c>
      <c r="F1263" s="80"/>
      <c r="G1263" s="77"/>
      <c r="H1263" s="57"/>
      <c r="I1263" s="81">
        <v>480000</v>
      </c>
    </row>
    <row r="1264" spans="1:10" s="83" customFormat="1" ht="15" customHeight="1" x14ac:dyDescent="0.3">
      <c r="A1264" s="44">
        <v>110</v>
      </c>
      <c r="B1264" s="79" t="s">
        <v>1175</v>
      </c>
      <c r="C1264" s="80" t="s">
        <v>1351</v>
      </c>
      <c r="D1264" s="80" t="s">
        <v>1425</v>
      </c>
      <c r="E1264" s="81">
        <v>640000</v>
      </c>
      <c r="F1264" s="80"/>
      <c r="G1264" s="82"/>
      <c r="H1264" s="57"/>
      <c r="I1264" s="81">
        <v>640000</v>
      </c>
    </row>
    <row r="1265" spans="1:9" s="1" customFormat="1" ht="15" customHeight="1" x14ac:dyDescent="0.3">
      <c r="A1265" s="44">
        <v>111</v>
      </c>
      <c r="B1265" s="79" t="s">
        <v>1176</v>
      </c>
      <c r="C1265" s="80" t="s">
        <v>1352</v>
      </c>
      <c r="D1265" s="80" t="s">
        <v>1425</v>
      </c>
      <c r="E1265" s="81">
        <v>640000</v>
      </c>
      <c r="F1265" s="80"/>
      <c r="G1265" s="77"/>
      <c r="H1265" s="57"/>
      <c r="I1265" s="81">
        <v>640000</v>
      </c>
    </row>
    <row r="1266" spans="1:9" s="1" customFormat="1" x14ac:dyDescent="0.3">
      <c r="A1266" s="44">
        <v>112</v>
      </c>
      <c r="B1266" s="79" t="s">
        <v>1177</v>
      </c>
      <c r="C1266" s="80" t="s">
        <v>1353</v>
      </c>
      <c r="D1266" s="80" t="s">
        <v>1422</v>
      </c>
      <c r="E1266" s="81">
        <v>780000</v>
      </c>
      <c r="F1266" s="80"/>
      <c r="G1266" s="77"/>
      <c r="H1266" s="57"/>
      <c r="I1266" s="81">
        <v>780000</v>
      </c>
    </row>
    <row r="1267" spans="1:9" s="1" customFormat="1" x14ac:dyDescent="0.3">
      <c r="A1267" s="44">
        <v>113</v>
      </c>
      <c r="B1267" s="79" t="s">
        <v>1178</v>
      </c>
      <c r="C1267" s="80" t="s">
        <v>1354</v>
      </c>
      <c r="D1267" s="80" t="s">
        <v>1065</v>
      </c>
      <c r="E1267" s="81">
        <v>580000</v>
      </c>
      <c r="F1267" s="80"/>
      <c r="G1267" s="77"/>
      <c r="H1267" s="57"/>
      <c r="I1267" s="81">
        <v>580000</v>
      </c>
    </row>
    <row r="1268" spans="1:9" s="1" customFormat="1" x14ac:dyDescent="0.3">
      <c r="A1268" s="44">
        <v>114</v>
      </c>
      <c r="B1268" s="79" t="s">
        <v>1179</v>
      </c>
      <c r="C1268" s="80" t="s">
        <v>1355</v>
      </c>
      <c r="D1268" s="80" t="s">
        <v>1065</v>
      </c>
      <c r="E1268" s="81">
        <v>580000</v>
      </c>
      <c r="F1268" s="80"/>
      <c r="G1268" s="77"/>
      <c r="H1268" s="57"/>
      <c r="I1268" s="81">
        <v>580000</v>
      </c>
    </row>
    <row r="1269" spans="1:9" s="1" customFormat="1" x14ac:dyDescent="0.3">
      <c r="A1269" s="44">
        <v>115</v>
      </c>
      <c r="B1269" s="79" t="s">
        <v>1180</v>
      </c>
      <c r="C1269" s="80" t="s">
        <v>1356</v>
      </c>
      <c r="D1269" s="80" t="s">
        <v>1422</v>
      </c>
      <c r="E1269" s="81">
        <v>780000</v>
      </c>
      <c r="F1269" s="80"/>
      <c r="G1269" s="77"/>
      <c r="H1269" s="57"/>
      <c r="I1269" s="81">
        <v>780000</v>
      </c>
    </row>
    <row r="1270" spans="1:9" s="1" customFormat="1" x14ac:dyDescent="0.3">
      <c r="A1270" s="44">
        <v>116</v>
      </c>
      <c r="B1270" s="79" t="s">
        <v>1181</v>
      </c>
      <c r="C1270" s="80" t="s">
        <v>1357</v>
      </c>
      <c r="D1270" s="80" t="s">
        <v>1423</v>
      </c>
      <c r="E1270" s="81">
        <v>560000</v>
      </c>
      <c r="F1270" s="80"/>
      <c r="G1270" s="77"/>
      <c r="H1270" s="57"/>
      <c r="I1270" s="81">
        <v>560000</v>
      </c>
    </row>
    <row r="1271" spans="1:9" s="1" customFormat="1" x14ac:dyDescent="0.3">
      <c r="A1271" s="44">
        <v>117</v>
      </c>
      <c r="B1271" s="79" t="s">
        <v>1182</v>
      </c>
      <c r="C1271" s="80" t="s">
        <v>1358</v>
      </c>
      <c r="D1271" s="80" t="s">
        <v>1065</v>
      </c>
      <c r="E1271" s="81">
        <v>580000</v>
      </c>
      <c r="F1271" s="80"/>
      <c r="G1271" s="77"/>
      <c r="H1271" s="57"/>
      <c r="I1271" s="81">
        <v>580000</v>
      </c>
    </row>
    <row r="1272" spans="1:9" s="1" customFormat="1" x14ac:dyDescent="0.3">
      <c r="A1272" s="44">
        <v>118</v>
      </c>
      <c r="B1272" s="79" t="s">
        <v>1183</v>
      </c>
      <c r="C1272" s="80" t="s">
        <v>1359</v>
      </c>
      <c r="D1272" s="80" t="s">
        <v>1423</v>
      </c>
      <c r="E1272" s="81">
        <v>560000</v>
      </c>
      <c r="F1272" s="80"/>
      <c r="G1272" s="77"/>
      <c r="H1272" s="57"/>
      <c r="I1272" s="81">
        <v>560000</v>
      </c>
    </row>
    <row r="1273" spans="1:9" s="1" customFormat="1" x14ac:dyDescent="0.3">
      <c r="A1273" s="44">
        <v>119</v>
      </c>
      <c r="B1273" s="79" t="s">
        <v>1184</v>
      </c>
      <c r="C1273" s="80" t="s">
        <v>1360</v>
      </c>
      <c r="D1273" s="80" t="s">
        <v>1426</v>
      </c>
      <c r="E1273" s="81">
        <v>1560000</v>
      </c>
      <c r="F1273" s="80"/>
      <c r="G1273" s="77"/>
      <c r="H1273" s="57"/>
      <c r="I1273" s="81">
        <v>1560000</v>
      </c>
    </row>
    <row r="1274" spans="1:9" s="1" customFormat="1" x14ac:dyDescent="0.3">
      <c r="A1274" s="44">
        <v>120</v>
      </c>
      <c r="B1274" s="79" t="s">
        <v>1185</v>
      </c>
      <c r="C1274" s="80" t="s">
        <v>1361</v>
      </c>
      <c r="D1274" s="80" t="s">
        <v>1423</v>
      </c>
      <c r="E1274" s="81">
        <v>560000</v>
      </c>
      <c r="F1274" s="80"/>
      <c r="G1274" s="77"/>
      <c r="H1274" s="57"/>
      <c r="I1274" s="81">
        <v>560000</v>
      </c>
    </row>
    <row r="1275" spans="1:9" s="1" customFormat="1" x14ac:dyDescent="0.3">
      <c r="A1275" s="44">
        <v>121</v>
      </c>
      <c r="B1275" s="79" t="s">
        <v>1186</v>
      </c>
      <c r="C1275" s="80" t="s">
        <v>1362</v>
      </c>
      <c r="D1275" s="80" t="s">
        <v>1425</v>
      </c>
      <c r="E1275" s="81">
        <v>640000</v>
      </c>
      <c r="F1275" s="80"/>
      <c r="G1275" s="77"/>
      <c r="H1275" s="57"/>
      <c r="I1275" s="81">
        <v>640000</v>
      </c>
    </row>
    <row r="1276" spans="1:9" s="1" customFormat="1" x14ac:dyDescent="0.3">
      <c r="A1276" s="44">
        <v>122</v>
      </c>
      <c r="B1276" s="79" t="s">
        <v>1187</v>
      </c>
      <c r="C1276" s="80" t="s">
        <v>1363</v>
      </c>
      <c r="D1276" s="80" t="s">
        <v>1425</v>
      </c>
      <c r="E1276" s="81">
        <v>640000</v>
      </c>
      <c r="F1276" s="80"/>
      <c r="G1276" s="77"/>
      <c r="H1276" s="57"/>
      <c r="I1276" s="81">
        <v>640000</v>
      </c>
    </row>
    <row r="1277" spans="1:9" s="1" customFormat="1" x14ac:dyDescent="0.3">
      <c r="A1277" s="44">
        <v>123</v>
      </c>
      <c r="B1277" s="79" t="s">
        <v>1188</v>
      </c>
      <c r="C1277" s="80" t="s">
        <v>1364</v>
      </c>
      <c r="D1277" s="80" t="s">
        <v>1425</v>
      </c>
      <c r="E1277" s="81">
        <v>640000</v>
      </c>
      <c r="F1277" s="80"/>
      <c r="G1277" s="77"/>
      <c r="H1277" s="57"/>
      <c r="I1277" s="81">
        <v>640000</v>
      </c>
    </row>
    <row r="1278" spans="1:9" s="1" customFormat="1" x14ac:dyDescent="0.3">
      <c r="A1278" s="44">
        <v>124</v>
      </c>
      <c r="B1278" s="79" t="s">
        <v>1189</v>
      </c>
      <c r="C1278" s="80" t="s">
        <v>1365</v>
      </c>
      <c r="D1278" s="80" t="s">
        <v>1425</v>
      </c>
      <c r="E1278" s="81">
        <v>640000</v>
      </c>
      <c r="F1278" s="80"/>
      <c r="G1278" s="77"/>
      <c r="H1278" s="57"/>
      <c r="I1278" s="81">
        <v>640000</v>
      </c>
    </row>
    <row r="1279" spans="1:9" s="1" customFormat="1" x14ac:dyDescent="0.3">
      <c r="A1279" s="44">
        <v>125</v>
      </c>
      <c r="B1279" s="79" t="s">
        <v>1190</v>
      </c>
      <c r="C1279" s="80" t="s">
        <v>1366</v>
      </c>
      <c r="D1279" s="80" t="s">
        <v>1425</v>
      </c>
      <c r="E1279" s="81">
        <v>640000</v>
      </c>
      <c r="F1279" s="80"/>
      <c r="G1279" s="77"/>
      <c r="H1279" s="57"/>
      <c r="I1279" s="81">
        <v>640000</v>
      </c>
    </row>
    <row r="1280" spans="1:9" s="1" customFormat="1" x14ac:dyDescent="0.3">
      <c r="A1280" s="44">
        <v>126</v>
      </c>
      <c r="B1280" s="79" t="s">
        <v>1191</v>
      </c>
      <c r="C1280" s="80" t="s">
        <v>1367</v>
      </c>
      <c r="D1280" s="80" t="s">
        <v>1425</v>
      </c>
      <c r="E1280" s="81">
        <v>640000</v>
      </c>
      <c r="F1280" s="80"/>
      <c r="G1280" s="77"/>
      <c r="H1280" s="57"/>
      <c r="I1280" s="81">
        <v>640000</v>
      </c>
    </row>
    <row r="1281" spans="1:10" s="1" customFormat="1" x14ac:dyDescent="0.3">
      <c r="A1281" s="44">
        <v>127</v>
      </c>
      <c r="B1281" s="79" t="s">
        <v>1192</v>
      </c>
      <c r="C1281" s="80" t="s">
        <v>1368</v>
      </c>
      <c r="D1281" s="80" t="s">
        <v>1065</v>
      </c>
      <c r="E1281" s="81">
        <v>580000</v>
      </c>
      <c r="F1281" s="80"/>
      <c r="G1281" s="77"/>
      <c r="H1281" s="57"/>
      <c r="I1281" s="81">
        <v>580000</v>
      </c>
    </row>
    <row r="1282" spans="1:10" s="1" customFormat="1" x14ac:dyDescent="0.3">
      <c r="A1282" s="44">
        <v>128</v>
      </c>
      <c r="B1282" s="79" t="s">
        <v>1193</v>
      </c>
      <c r="C1282" s="80" t="s">
        <v>1369</v>
      </c>
      <c r="D1282" s="80" t="s">
        <v>1065</v>
      </c>
      <c r="E1282" s="81">
        <v>580000</v>
      </c>
      <c r="F1282" s="80"/>
      <c r="G1282" s="77"/>
      <c r="H1282" s="57"/>
      <c r="I1282" s="81">
        <v>580000</v>
      </c>
    </row>
    <row r="1283" spans="1:10" s="1" customFormat="1" x14ac:dyDescent="0.3">
      <c r="A1283" s="44">
        <v>129</v>
      </c>
      <c r="B1283" s="79" t="s">
        <v>1194</v>
      </c>
      <c r="C1283" s="80" t="s">
        <v>1370</v>
      </c>
      <c r="D1283" s="80" t="s">
        <v>1065</v>
      </c>
      <c r="E1283" s="81">
        <v>580000</v>
      </c>
      <c r="F1283" s="80"/>
      <c r="G1283" s="77"/>
      <c r="H1283" s="57"/>
      <c r="I1283" s="81">
        <v>580000</v>
      </c>
    </row>
    <row r="1284" spans="1:10" s="1" customFormat="1" x14ac:dyDescent="0.3">
      <c r="A1284" s="44">
        <v>130</v>
      </c>
      <c r="B1284" s="79" t="s">
        <v>1195</v>
      </c>
      <c r="C1284" s="80" t="s">
        <v>1371</v>
      </c>
      <c r="D1284" s="80" t="s">
        <v>1065</v>
      </c>
      <c r="E1284" s="81">
        <v>580000</v>
      </c>
      <c r="F1284" s="80"/>
      <c r="G1284" s="77"/>
      <c r="H1284" s="57"/>
      <c r="I1284" s="81">
        <v>580000</v>
      </c>
    </row>
    <row r="1285" spans="1:10" s="1" customFormat="1" x14ac:dyDescent="0.3">
      <c r="A1285" s="44">
        <v>131</v>
      </c>
      <c r="B1285" s="79" t="s">
        <v>1196</v>
      </c>
      <c r="C1285" s="80" t="s">
        <v>1372</v>
      </c>
      <c r="D1285" s="80" t="s">
        <v>1065</v>
      </c>
      <c r="E1285" s="81">
        <v>580000</v>
      </c>
      <c r="F1285" s="80"/>
      <c r="G1285" s="77"/>
      <c r="H1285" s="57"/>
      <c r="I1285" s="81">
        <v>580000</v>
      </c>
    </row>
    <row r="1286" spans="1:10" s="1" customFormat="1" x14ac:dyDescent="0.3">
      <c r="A1286" s="44">
        <v>132</v>
      </c>
      <c r="B1286" s="79" t="s">
        <v>1197</v>
      </c>
      <c r="C1286" s="80" t="s">
        <v>1373</v>
      </c>
      <c r="D1286" s="80" t="s">
        <v>1065</v>
      </c>
      <c r="E1286" s="81">
        <v>580000</v>
      </c>
      <c r="F1286" s="80"/>
      <c r="G1286" s="77"/>
      <c r="H1286" s="57"/>
      <c r="I1286" s="81">
        <v>580000</v>
      </c>
    </row>
    <row r="1287" spans="1:10" s="1" customFormat="1" x14ac:dyDescent="0.3">
      <c r="A1287" s="44">
        <v>133</v>
      </c>
      <c r="B1287" s="79" t="s">
        <v>1198</v>
      </c>
      <c r="C1287" s="80" t="s">
        <v>1374</v>
      </c>
      <c r="D1287" s="80" t="s">
        <v>1065</v>
      </c>
      <c r="E1287" s="81">
        <v>580000</v>
      </c>
      <c r="F1287" s="80"/>
      <c r="G1287" s="77"/>
      <c r="H1287" s="57"/>
      <c r="I1287" s="81">
        <v>580000</v>
      </c>
    </row>
    <row r="1288" spans="1:10" s="1" customFormat="1" x14ac:dyDescent="0.3">
      <c r="A1288" s="44">
        <v>134</v>
      </c>
      <c r="B1288" s="79" t="s">
        <v>1199</v>
      </c>
      <c r="C1288" s="80" t="s">
        <v>1375</v>
      </c>
      <c r="D1288" s="80" t="s">
        <v>1065</v>
      </c>
      <c r="E1288" s="81">
        <v>580000</v>
      </c>
      <c r="F1288" s="80"/>
      <c r="G1288" s="77"/>
      <c r="H1288" s="57"/>
      <c r="I1288" s="81">
        <v>580000</v>
      </c>
    </row>
    <row r="1289" spans="1:10" s="1" customFormat="1" x14ac:dyDescent="0.3">
      <c r="A1289" s="44">
        <v>135</v>
      </c>
      <c r="B1289" s="79" t="s">
        <v>1200</v>
      </c>
      <c r="C1289" s="80" t="s">
        <v>1376</v>
      </c>
      <c r="D1289" s="80" t="s">
        <v>1065</v>
      </c>
      <c r="E1289" s="81">
        <v>580000</v>
      </c>
      <c r="F1289" s="80"/>
      <c r="G1289" s="77"/>
      <c r="H1289" s="57"/>
      <c r="I1289" s="81">
        <v>580000</v>
      </c>
    </row>
    <row r="1290" spans="1:10" s="1" customFormat="1" x14ac:dyDescent="0.3">
      <c r="A1290" s="44">
        <v>136</v>
      </c>
      <c r="B1290" s="79" t="s">
        <v>1201</v>
      </c>
      <c r="C1290" s="80" t="s">
        <v>1377</v>
      </c>
      <c r="D1290" s="87" t="s">
        <v>1044</v>
      </c>
      <c r="E1290" s="81">
        <v>780000</v>
      </c>
      <c r="F1290" s="80"/>
      <c r="G1290" s="77"/>
      <c r="H1290" s="57"/>
      <c r="I1290" s="81">
        <v>780000</v>
      </c>
      <c r="J1290" s="1" t="s">
        <v>1435</v>
      </c>
    </row>
    <row r="1291" spans="1:10" s="1" customFormat="1" x14ac:dyDescent="0.3">
      <c r="A1291" s="44">
        <v>137</v>
      </c>
      <c r="B1291" s="79" t="s">
        <v>1202</v>
      </c>
      <c r="C1291" s="80" t="s">
        <v>1378</v>
      </c>
      <c r="D1291" s="80" t="s">
        <v>1422</v>
      </c>
      <c r="E1291" s="81">
        <v>780000</v>
      </c>
      <c r="F1291" s="80"/>
      <c r="G1291" s="77"/>
      <c r="H1291" s="57"/>
      <c r="I1291" s="81">
        <v>780000</v>
      </c>
    </row>
    <row r="1292" spans="1:10" s="1" customFormat="1" x14ac:dyDescent="0.3">
      <c r="A1292" s="44">
        <v>138</v>
      </c>
      <c r="B1292" s="79" t="s">
        <v>1203</v>
      </c>
      <c r="C1292" s="80" t="s">
        <v>1379</v>
      </c>
      <c r="D1292" s="80" t="s">
        <v>394</v>
      </c>
      <c r="E1292" s="81">
        <v>780000</v>
      </c>
      <c r="F1292" s="80"/>
      <c r="G1292" s="77"/>
      <c r="H1292" s="57"/>
      <c r="I1292" s="81">
        <v>780000</v>
      </c>
    </row>
    <row r="1293" spans="1:10" s="1" customFormat="1" x14ac:dyDescent="0.3">
      <c r="A1293" s="44">
        <v>139</v>
      </c>
      <c r="B1293" s="79" t="s">
        <v>1204</v>
      </c>
      <c r="C1293" s="80" t="s">
        <v>1380</v>
      </c>
      <c r="D1293" s="80" t="s">
        <v>394</v>
      </c>
      <c r="E1293" s="81">
        <v>780000</v>
      </c>
      <c r="F1293" s="80"/>
      <c r="G1293" s="77"/>
      <c r="H1293" s="57"/>
      <c r="I1293" s="81">
        <v>780000</v>
      </c>
    </row>
    <row r="1294" spans="1:10" s="1" customFormat="1" x14ac:dyDescent="0.3">
      <c r="A1294" s="44">
        <v>140</v>
      </c>
      <c r="B1294" s="79" t="s">
        <v>1205</v>
      </c>
      <c r="C1294" s="80" t="s">
        <v>1381</v>
      </c>
      <c r="D1294" s="80" t="s">
        <v>1422</v>
      </c>
      <c r="E1294" s="81">
        <v>780000</v>
      </c>
      <c r="F1294" s="80"/>
      <c r="G1294" s="77"/>
      <c r="H1294" s="57"/>
      <c r="I1294" s="81">
        <v>780000</v>
      </c>
    </row>
    <row r="1295" spans="1:10" s="1" customFormat="1" x14ac:dyDescent="0.3">
      <c r="A1295" s="44">
        <v>141</v>
      </c>
      <c r="B1295" s="79" t="s">
        <v>1206</v>
      </c>
      <c r="C1295" s="80" t="s">
        <v>1382</v>
      </c>
      <c r="D1295" s="80" t="s">
        <v>1065</v>
      </c>
      <c r="E1295" s="81">
        <v>580000</v>
      </c>
      <c r="F1295" s="80"/>
      <c r="G1295" s="77"/>
      <c r="H1295" s="57"/>
      <c r="I1295" s="81">
        <v>580000</v>
      </c>
    </row>
    <row r="1296" spans="1:10" s="1" customFormat="1" x14ac:dyDescent="0.3">
      <c r="A1296" s="44">
        <v>142</v>
      </c>
      <c r="B1296" s="79" t="s">
        <v>1207</v>
      </c>
      <c r="C1296" s="80" t="s">
        <v>1383</v>
      </c>
      <c r="D1296" s="80" t="s">
        <v>1065</v>
      </c>
      <c r="E1296" s="81">
        <v>580000</v>
      </c>
      <c r="F1296" s="80"/>
      <c r="G1296" s="77"/>
      <c r="H1296" s="57"/>
      <c r="I1296" s="81">
        <v>580000</v>
      </c>
    </row>
    <row r="1297" spans="1:10" s="1" customFormat="1" x14ac:dyDescent="0.3">
      <c r="A1297" s="44">
        <v>143</v>
      </c>
      <c r="B1297" s="79" t="s">
        <v>1208</v>
      </c>
      <c r="C1297" s="80" t="s">
        <v>1384</v>
      </c>
      <c r="D1297" s="80" t="s">
        <v>1065</v>
      </c>
      <c r="E1297" s="81">
        <v>580000</v>
      </c>
      <c r="F1297" s="80"/>
      <c r="G1297" s="77"/>
      <c r="H1297" s="57"/>
      <c r="I1297" s="81">
        <v>580000</v>
      </c>
    </row>
    <row r="1298" spans="1:10" s="1" customFormat="1" x14ac:dyDescent="0.3">
      <c r="A1298" s="44">
        <v>144</v>
      </c>
      <c r="B1298" s="79" t="s">
        <v>1209</v>
      </c>
      <c r="C1298" s="80" t="s">
        <v>1385</v>
      </c>
      <c r="D1298" s="80" t="s">
        <v>1065</v>
      </c>
      <c r="E1298" s="81">
        <v>580000</v>
      </c>
      <c r="F1298" s="80"/>
      <c r="G1298" s="77"/>
      <c r="H1298" s="57"/>
      <c r="I1298" s="81">
        <v>580000</v>
      </c>
    </row>
    <row r="1299" spans="1:10" s="1" customFormat="1" x14ac:dyDescent="0.3">
      <c r="A1299" s="44">
        <v>145</v>
      </c>
      <c r="B1299" s="79" t="s">
        <v>1210</v>
      </c>
      <c r="C1299" s="80" t="s">
        <v>1386</v>
      </c>
      <c r="D1299" s="80" t="s">
        <v>1065</v>
      </c>
      <c r="E1299" s="81">
        <v>580000</v>
      </c>
      <c r="F1299" s="80"/>
      <c r="G1299" s="77"/>
      <c r="H1299" s="57"/>
      <c r="I1299" s="81">
        <v>580000</v>
      </c>
    </row>
    <row r="1300" spans="1:10" s="1" customFormat="1" x14ac:dyDescent="0.3">
      <c r="A1300" s="44">
        <v>146</v>
      </c>
      <c r="B1300" s="79" t="s">
        <v>1211</v>
      </c>
      <c r="C1300" s="80" t="s">
        <v>1387</v>
      </c>
      <c r="D1300" s="80" t="s">
        <v>1065</v>
      </c>
      <c r="E1300" s="81">
        <v>580000</v>
      </c>
      <c r="F1300" s="80"/>
      <c r="G1300" s="77"/>
      <c r="H1300" s="57"/>
      <c r="I1300" s="81">
        <v>580000</v>
      </c>
    </row>
    <row r="1301" spans="1:10" s="1" customFormat="1" x14ac:dyDescent="0.3">
      <c r="A1301" s="44">
        <v>147</v>
      </c>
      <c r="B1301" s="79" t="s">
        <v>1212</v>
      </c>
      <c r="C1301" s="80" t="s">
        <v>1388</v>
      </c>
      <c r="D1301" s="80" t="s">
        <v>1065</v>
      </c>
      <c r="E1301" s="81">
        <v>580000</v>
      </c>
      <c r="F1301" s="80"/>
      <c r="G1301" s="77"/>
      <c r="H1301" s="57"/>
      <c r="I1301" s="81">
        <v>580000</v>
      </c>
    </row>
    <row r="1302" spans="1:10" s="1" customFormat="1" x14ac:dyDescent="0.3">
      <c r="A1302" s="44">
        <v>148</v>
      </c>
      <c r="B1302" s="79" t="s">
        <v>1213</v>
      </c>
      <c r="C1302" s="80" t="s">
        <v>1389</v>
      </c>
      <c r="D1302" s="80" t="s">
        <v>1422</v>
      </c>
      <c r="E1302" s="81">
        <v>780000</v>
      </c>
      <c r="F1302" s="80"/>
      <c r="G1302" s="77"/>
      <c r="H1302" s="57"/>
      <c r="I1302" s="81">
        <v>780000</v>
      </c>
    </row>
    <row r="1303" spans="1:10" s="1" customFormat="1" x14ac:dyDescent="0.3">
      <c r="A1303" s="44">
        <v>149</v>
      </c>
      <c r="B1303" s="79" t="s">
        <v>1214</v>
      </c>
      <c r="C1303" s="80" t="s">
        <v>1390</v>
      </c>
      <c r="D1303" s="80" t="s">
        <v>1065</v>
      </c>
      <c r="E1303" s="81">
        <v>580000</v>
      </c>
      <c r="F1303" s="80"/>
      <c r="G1303" s="77"/>
      <c r="H1303" s="57"/>
      <c r="I1303" s="81">
        <v>580000</v>
      </c>
    </row>
    <row r="1304" spans="1:10" s="1" customFormat="1" x14ac:dyDescent="0.3">
      <c r="A1304" s="44">
        <v>150</v>
      </c>
      <c r="B1304" s="79" t="s">
        <v>1215</v>
      </c>
      <c r="C1304" s="80" t="s">
        <v>1391</v>
      </c>
      <c r="D1304" s="80" t="s">
        <v>1065</v>
      </c>
      <c r="E1304" s="81">
        <v>580000</v>
      </c>
      <c r="F1304" s="80"/>
      <c r="G1304" s="77"/>
      <c r="H1304" s="57"/>
      <c r="I1304" s="81">
        <v>580000</v>
      </c>
    </row>
    <row r="1305" spans="1:10" s="1" customFormat="1" x14ac:dyDescent="0.3">
      <c r="A1305" s="44">
        <v>151</v>
      </c>
      <c r="B1305" s="79" t="s">
        <v>1216</v>
      </c>
      <c r="C1305" s="80" t="s">
        <v>1392</v>
      </c>
      <c r="D1305" s="80" t="s">
        <v>1065</v>
      </c>
      <c r="E1305" s="81">
        <v>580000</v>
      </c>
      <c r="F1305" s="80"/>
      <c r="G1305" s="77"/>
      <c r="H1305" s="57"/>
      <c r="I1305" s="81">
        <v>580000</v>
      </c>
    </row>
    <row r="1306" spans="1:10" s="1" customFormat="1" x14ac:dyDescent="0.3">
      <c r="A1306" s="44">
        <v>152</v>
      </c>
      <c r="B1306" s="79" t="s">
        <v>1217</v>
      </c>
      <c r="C1306" s="80" t="s">
        <v>1393</v>
      </c>
      <c r="D1306" s="80" t="s">
        <v>1065</v>
      </c>
      <c r="E1306" s="81">
        <v>580000</v>
      </c>
      <c r="F1306" s="80"/>
      <c r="G1306" s="77"/>
      <c r="H1306" s="57"/>
      <c r="I1306" s="81">
        <v>580000</v>
      </c>
    </row>
    <row r="1307" spans="1:10" s="1" customFormat="1" x14ac:dyDescent="0.3">
      <c r="A1307" s="44">
        <v>153</v>
      </c>
      <c r="B1307" s="79" t="s">
        <v>1218</v>
      </c>
      <c r="C1307" s="80" t="s">
        <v>1394</v>
      </c>
      <c r="D1307" s="80" t="s">
        <v>1065</v>
      </c>
      <c r="E1307" s="81">
        <v>580000</v>
      </c>
      <c r="F1307" s="80"/>
      <c r="G1307" s="77"/>
      <c r="H1307" s="57"/>
      <c r="I1307" s="81">
        <v>580000</v>
      </c>
    </row>
    <row r="1308" spans="1:10" s="1" customFormat="1" x14ac:dyDescent="0.3">
      <c r="A1308" s="44">
        <v>154</v>
      </c>
      <c r="B1308" s="79" t="s">
        <v>1219</v>
      </c>
      <c r="C1308" s="80" t="s">
        <v>1395</v>
      </c>
      <c r="D1308" s="80" t="s">
        <v>1065</v>
      </c>
      <c r="E1308" s="81">
        <v>580000</v>
      </c>
      <c r="F1308" s="80"/>
      <c r="G1308" s="77"/>
      <c r="H1308" s="57"/>
      <c r="I1308" s="81">
        <v>580000</v>
      </c>
    </row>
    <row r="1309" spans="1:10" s="1" customFormat="1" x14ac:dyDescent="0.3">
      <c r="A1309" s="44">
        <v>155</v>
      </c>
      <c r="B1309" s="79" t="s">
        <v>1220</v>
      </c>
      <c r="C1309" s="80" t="s">
        <v>1396</v>
      </c>
      <c r="D1309" s="80" t="s">
        <v>1422</v>
      </c>
      <c r="E1309" s="81">
        <v>780000</v>
      </c>
      <c r="F1309" s="80"/>
      <c r="G1309" s="77"/>
      <c r="H1309" s="57"/>
      <c r="I1309" s="81">
        <v>780000</v>
      </c>
    </row>
    <row r="1310" spans="1:10" s="1" customFormat="1" x14ac:dyDescent="0.3">
      <c r="A1310" s="44">
        <v>156</v>
      </c>
      <c r="B1310" s="79" t="s">
        <v>1221</v>
      </c>
      <c r="C1310" s="80" t="s">
        <v>1397</v>
      </c>
      <c r="D1310" s="80" t="s">
        <v>1425</v>
      </c>
      <c r="E1310" s="81">
        <v>640000</v>
      </c>
      <c r="F1310" s="80"/>
      <c r="G1310" s="77"/>
      <c r="H1310" s="57"/>
      <c r="I1310" s="86">
        <f>SUM(I1155:I1309)</f>
        <v>77655000</v>
      </c>
      <c r="J1310" s="81">
        <v>640000</v>
      </c>
    </row>
    <row r="1311" spans="1:10" s="1" customFormat="1" x14ac:dyDescent="0.3">
      <c r="A1311" s="44">
        <v>157</v>
      </c>
      <c r="B1311" s="79" t="s">
        <v>1222</v>
      </c>
      <c r="C1311" s="80" t="s">
        <v>1398</v>
      </c>
      <c r="D1311" s="80" t="s">
        <v>1065</v>
      </c>
      <c r="E1311" s="81">
        <v>580000</v>
      </c>
      <c r="F1311" s="80"/>
      <c r="G1311" s="77"/>
      <c r="H1311" s="57"/>
      <c r="J1311" s="81">
        <v>580000</v>
      </c>
    </row>
    <row r="1312" spans="1:10" s="1" customFormat="1" x14ac:dyDescent="0.3">
      <c r="A1312" s="44">
        <v>158</v>
      </c>
      <c r="B1312" s="79" t="s">
        <v>1223</v>
      </c>
      <c r="C1312" s="80" t="s">
        <v>1399</v>
      </c>
      <c r="D1312" s="80" t="s">
        <v>1065</v>
      </c>
      <c r="E1312" s="81">
        <v>580000</v>
      </c>
      <c r="F1312" s="80"/>
      <c r="G1312" s="77"/>
      <c r="H1312" s="57"/>
      <c r="J1312" s="81">
        <v>580000</v>
      </c>
    </row>
    <row r="1313" spans="1:10" s="1" customFormat="1" x14ac:dyDescent="0.3">
      <c r="A1313" s="44">
        <v>159</v>
      </c>
      <c r="B1313" s="79" t="s">
        <v>1224</v>
      </c>
      <c r="C1313" s="80" t="s">
        <v>1400</v>
      </c>
      <c r="D1313" s="80" t="s">
        <v>1065</v>
      </c>
      <c r="E1313" s="81">
        <v>580000</v>
      </c>
      <c r="F1313" s="80"/>
      <c r="G1313" s="77"/>
      <c r="H1313" s="57"/>
      <c r="J1313" s="81">
        <v>580000</v>
      </c>
    </row>
    <row r="1314" spans="1:10" s="1" customFormat="1" x14ac:dyDescent="0.3">
      <c r="A1314" s="44">
        <v>160</v>
      </c>
      <c r="B1314" s="79" t="s">
        <v>1225</v>
      </c>
      <c r="C1314" s="80" t="s">
        <v>1401</v>
      </c>
      <c r="D1314" s="80" t="s">
        <v>1065</v>
      </c>
      <c r="E1314" s="81">
        <v>580000</v>
      </c>
      <c r="F1314" s="80"/>
      <c r="G1314" s="77"/>
      <c r="H1314" s="57"/>
      <c r="J1314" s="81">
        <v>580000</v>
      </c>
    </row>
    <row r="1315" spans="1:10" s="1" customFormat="1" x14ac:dyDescent="0.3">
      <c r="A1315" s="44">
        <v>161</v>
      </c>
      <c r="B1315" s="79" t="s">
        <v>1226</v>
      </c>
      <c r="C1315" s="80" t="s">
        <v>1402</v>
      </c>
      <c r="D1315" s="80" t="s">
        <v>1425</v>
      </c>
      <c r="E1315" s="81">
        <v>640000</v>
      </c>
      <c r="F1315" s="80"/>
      <c r="G1315" s="77"/>
      <c r="H1315" s="57"/>
      <c r="J1315" s="81">
        <v>640000</v>
      </c>
    </row>
    <row r="1316" spans="1:10" s="1" customFormat="1" x14ac:dyDescent="0.3">
      <c r="A1316" s="44">
        <v>162</v>
      </c>
      <c r="B1316" s="79" t="s">
        <v>1227</v>
      </c>
      <c r="C1316" s="80" t="s">
        <v>1403</v>
      </c>
      <c r="D1316" s="80" t="s">
        <v>1425</v>
      </c>
      <c r="E1316" s="81">
        <v>640000</v>
      </c>
      <c r="F1316" s="80"/>
      <c r="G1316" s="77"/>
      <c r="H1316" s="57"/>
      <c r="J1316" s="81">
        <v>640000</v>
      </c>
    </row>
    <row r="1317" spans="1:10" s="1" customFormat="1" x14ac:dyDescent="0.3">
      <c r="A1317" s="44">
        <v>163</v>
      </c>
      <c r="B1317" s="79" t="s">
        <v>1228</v>
      </c>
      <c r="C1317" s="80" t="s">
        <v>1404</v>
      </c>
      <c r="D1317" s="80" t="s">
        <v>1065</v>
      </c>
      <c r="E1317" s="81">
        <v>580000</v>
      </c>
      <c r="F1317" s="80"/>
      <c r="G1317" s="77"/>
      <c r="H1317" s="57"/>
      <c r="J1317" s="81">
        <v>580000</v>
      </c>
    </row>
    <row r="1318" spans="1:10" s="1" customFormat="1" x14ac:dyDescent="0.3">
      <c r="A1318" s="44">
        <v>164</v>
      </c>
      <c r="B1318" s="79" t="s">
        <v>1229</v>
      </c>
      <c r="C1318" s="80" t="s">
        <v>350</v>
      </c>
      <c r="D1318" s="80" t="s">
        <v>1424</v>
      </c>
      <c r="E1318" s="81">
        <v>935000</v>
      </c>
      <c r="F1318" s="80"/>
      <c r="G1318" s="77"/>
      <c r="H1318" s="57"/>
      <c r="J1318" s="81">
        <v>935000</v>
      </c>
    </row>
    <row r="1319" spans="1:10" s="1" customFormat="1" x14ac:dyDescent="0.3">
      <c r="A1319" s="44">
        <v>165</v>
      </c>
      <c r="B1319" s="79" t="s">
        <v>1230</v>
      </c>
      <c r="C1319" s="80" t="s">
        <v>1405</v>
      </c>
      <c r="D1319" s="80" t="s">
        <v>1065</v>
      </c>
      <c r="E1319" s="81">
        <v>580000</v>
      </c>
      <c r="F1319" s="80"/>
      <c r="G1319" s="77"/>
      <c r="H1319" s="57"/>
      <c r="J1319" s="81">
        <v>580000</v>
      </c>
    </row>
    <row r="1320" spans="1:10" s="1" customFormat="1" x14ac:dyDescent="0.3">
      <c r="A1320" s="44">
        <v>166</v>
      </c>
      <c r="B1320" s="79" t="s">
        <v>1231</v>
      </c>
      <c r="C1320" s="80" t="s">
        <v>792</v>
      </c>
      <c r="D1320" s="80" t="s">
        <v>1065</v>
      </c>
      <c r="E1320" s="81">
        <v>580000</v>
      </c>
      <c r="F1320" s="80"/>
      <c r="G1320" s="77"/>
      <c r="H1320" s="57"/>
      <c r="J1320" s="81">
        <v>580000</v>
      </c>
    </row>
    <row r="1321" spans="1:10" s="1" customFormat="1" x14ac:dyDescent="0.3">
      <c r="A1321" s="44">
        <v>167</v>
      </c>
      <c r="B1321" s="79" t="s">
        <v>1232</v>
      </c>
      <c r="C1321" s="80" t="s">
        <v>1406</v>
      </c>
      <c r="D1321" s="80" t="s">
        <v>1065</v>
      </c>
      <c r="E1321" s="81">
        <v>580000</v>
      </c>
      <c r="F1321" s="80"/>
      <c r="G1321" s="77"/>
      <c r="H1321" s="57"/>
      <c r="J1321" s="81">
        <v>580000</v>
      </c>
    </row>
    <row r="1322" spans="1:10" s="1" customFormat="1" x14ac:dyDescent="0.3">
      <c r="A1322" s="44">
        <v>168</v>
      </c>
      <c r="B1322" s="79" t="s">
        <v>1233</v>
      </c>
      <c r="C1322" s="80" t="s">
        <v>1407</v>
      </c>
      <c r="D1322" s="80" t="s">
        <v>1422</v>
      </c>
      <c r="E1322" s="81">
        <v>780000</v>
      </c>
      <c r="F1322" s="80"/>
      <c r="G1322" s="77"/>
      <c r="H1322" s="57"/>
      <c r="J1322" s="81">
        <v>780000</v>
      </c>
    </row>
    <row r="1323" spans="1:10" s="1" customFormat="1" x14ac:dyDescent="0.3">
      <c r="A1323" s="44">
        <v>169</v>
      </c>
      <c r="B1323" s="79" t="s">
        <v>1234</v>
      </c>
      <c r="C1323" s="80" t="s">
        <v>1408</v>
      </c>
      <c r="D1323" s="80" t="s">
        <v>1423</v>
      </c>
      <c r="E1323" s="81">
        <v>560000</v>
      </c>
      <c r="F1323" s="80"/>
      <c r="G1323" s="77"/>
      <c r="H1323" s="57"/>
      <c r="J1323" s="81">
        <v>560000</v>
      </c>
    </row>
    <row r="1324" spans="1:10" s="1" customFormat="1" x14ac:dyDescent="0.3">
      <c r="A1324" s="44">
        <v>170</v>
      </c>
      <c r="B1324" s="79" t="s">
        <v>1235</v>
      </c>
      <c r="C1324" s="80" t="s">
        <v>1409</v>
      </c>
      <c r="D1324" s="80" t="s">
        <v>1423</v>
      </c>
      <c r="E1324" s="81">
        <v>560000</v>
      </c>
      <c r="F1324" s="80"/>
      <c r="G1324" s="77"/>
      <c r="H1324" s="57"/>
      <c r="J1324" s="81">
        <v>560000</v>
      </c>
    </row>
    <row r="1325" spans="1:10" s="1" customFormat="1" x14ac:dyDescent="0.3">
      <c r="A1325" s="44">
        <v>171</v>
      </c>
      <c r="B1325" s="79" t="s">
        <v>1236</v>
      </c>
      <c r="C1325" s="80" t="s">
        <v>1410</v>
      </c>
      <c r="D1325" s="80" t="s">
        <v>1065</v>
      </c>
      <c r="E1325" s="81">
        <v>580000</v>
      </c>
      <c r="F1325" s="80"/>
      <c r="G1325" s="77"/>
      <c r="H1325" s="57"/>
      <c r="J1325" s="81">
        <v>580000</v>
      </c>
    </row>
    <row r="1326" spans="1:10" s="1" customFormat="1" x14ac:dyDescent="0.3">
      <c r="A1326" s="44">
        <v>172</v>
      </c>
      <c r="B1326" s="79" t="s">
        <v>1237</v>
      </c>
      <c r="C1326" s="80" t="s">
        <v>1411</v>
      </c>
      <c r="D1326" s="80" t="s">
        <v>1422</v>
      </c>
      <c r="E1326" s="81">
        <v>780000</v>
      </c>
      <c r="F1326" s="80"/>
      <c r="G1326" s="77"/>
      <c r="H1326" s="57"/>
      <c r="J1326" s="81">
        <v>780000</v>
      </c>
    </row>
    <row r="1327" spans="1:10" s="1" customFormat="1" x14ac:dyDescent="0.3">
      <c r="A1327" s="44">
        <v>173</v>
      </c>
      <c r="B1327" s="79" t="s">
        <v>1238</v>
      </c>
      <c r="C1327" s="80" t="s">
        <v>1412</v>
      </c>
      <c r="D1327" s="80" t="s">
        <v>1422</v>
      </c>
      <c r="E1327" s="81">
        <v>780000</v>
      </c>
      <c r="F1327" s="80"/>
      <c r="G1327" s="77"/>
      <c r="H1327" s="57"/>
      <c r="J1327" s="81">
        <v>780000</v>
      </c>
    </row>
    <row r="1328" spans="1:10" s="1" customFormat="1" x14ac:dyDescent="0.3">
      <c r="A1328" s="44">
        <v>174</v>
      </c>
      <c r="B1328" s="79" t="s">
        <v>1239</v>
      </c>
      <c r="C1328" s="80" t="s">
        <v>1413</v>
      </c>
      <c r="D1328" s="80" t="s">
        <v>1422</v>
      </c>
      <c r="E1328" s="81">
        <v>780000</v>
      </c>
      <c r="F1328" s="80"/>
      <c r="G1328" s="77"/>
      <c r="H1328" s="57"/>
      <c r="J1328" s="81">
        <v>780000</v>
      </c>
    </row>
    <row r="1329" spans="1:11" s="1" customFormat="1" x14ac:dyDescent="0.3">
      <c r="A1329" s="44">
        <v>175</v>
      </c>
      <c r="B1329" s="79" t="s">
        <v>1240</v>
      </c>
      <c r="C1329" s="80" t="s">
        <v>1414</v>
      </c>
      <c r="D1329" s="80" t="s">
        <v>1065</v>
      </c>
      <c r="E1329" s="81">
        <v>580000</v>
      </c>
      <c r="F1329" s="80"/>
      <c r="G1329" s="77"/>
      <c r="H1329" s="57"/>
      <c r="J1329" s="81">
        <v>580000</v>
      </c>
    </row>
    <row r="1330" spans="1:11" s="1" customFormat="1" x14ac:dyDescent="0.3">
      <c r="A1330" s="44">
        <v>176</v>
      </c>
      <c r="B1330" s="79" t="s">
        <v>1241</v>
      </c>
      <c r="C1330" s="80" t="s">
        <v>1415</v>
      </c>
      <c r="D1330" s="80" t="s">
        <v>1065</v>
      </c>
      <c r="E1330" s="81">
        <v>580000</v>
      </c>
      <c r="F1330" s="80"/>
      <c r="G1330" s="77"/>
      <c r="H1330" s="57"/>
      <c r="J1330" s="81">
        <v>580000</v>
      </c>
    </row>
    <row r="1331" spans="1:11" s="1" customFormat="1" x14ac:dyDescent="0.3">
      <c r="A1331" s="44">
        <v>177</v>
      </c>
      <c r="B1331" s="79" t="s">
        <v>1242</v>
      </c>
      <c r="C1331" s="80" t="s">
        <v>1416</v>
      </c>
      <c r="D1331" s="80" t="s">
        <v>1422</v>
      </c>
      <c r="E1331" s="81">
        <v>780000</v>
      </c>
      <c r="F1331" s="80"/>
      <c r="G1331" s="77"/>
      <c r="H1331" s="57"/>
      <c r="J1331" s="81">
        <v>780000</v>
      </c>
    </row>
    <row r="1332" spans="1:11" s="1" customFormat="1" x14ac:dyDescent="0.3">
      <c r="A1332" s="44">
        <v>178</v>
      </c>
      <c r="B1332" s="79" t="s">
        <v>1243</v>
      </c>
      <c r="C1332" s="80" t="s">
        <v>755</v>
      </c>
      <c r="D1332" s="80" t="s">
        <v>1423</v>
      </c>
      <c r="E1332" s="81">
        <v>560000</v>
      </c>
      <c r="F1332" s="80"/>
      <c r="G1332" s="77"/>
      <c r="H1332" s="57"/>
      <c r="J1332" s="81">
        <v>560000</v>
      </c>
    </row>
    <row r="1333" spans="1:11" s="1" customFormat="1" x14ac:dyDescent="0.3">
      <c r="A1333" s="44">
        <v>179</v>
      </c>
      <c r="B1333" s="79" t="s">
        <v>1244</v>
      </c>
      <c r="C1333" s="80" t="s">
        <v>1417</v>
      </c>
      <c r="D1333" s="80" t="s">
        <v>1065</v>
      </c>
      <c r="E1333" s="81">
        <v>580000</v>
      </c>
      <c r="F1333" s="80"/>
      <c r="G1333" s="77"/>
      <c r="H1333" s="57"/>
      <c r="J1333" s="81">
        <v>580000</v>
      </c>
    </row>
    <row r="1334" spans="1:11" s="1" customFormat="1" x14ac:dyDescent="0.3">
      <c r="A1334" s="44">
        <v>180</v>
      </c>
      <c r="B1334" s="79" t="s">
        <v>1245</v>
      </c>
      <c r="C1334" s="80" t="s">
        <v>1418</v>
      </c>
      <c r="D1334" s="80" t="s">
        <v>1065</v>
      </c>
      <c r="E1334" s="81">
        <v>580000</v>
      </c>
      <c r="F1334" s="80"/>
      <c r="G1334" s="77"/>
      <c r="H1334" s="57"/>
      <c r="J1334" s="81">
        <v>580000</v>
      </c>
    </row>
    <row r="1335" spans="1:11" s="1" customFormat="1" x14ac:dyDescent="0.3">
      <c r="A1335" s="44">
        <v>181</v>
      </c>
      <c r="B1335" s="79" t="s">
        <v>1246</v>
      </c>
      <c r="C1335" s="80" t="s">
        <v>1419</v>
      </c>
      <c r="D1335" s="80" t="s">
        <v>1422</v>
      </c>
      <c r="E1335" s="81">
        <v>780000</v>
      </c>
      <c r="F1335" s="80"/>
      <c r="G1335" s="77"/>
      <c r="H1335" s="57"/>
      <c r="J1335" s="81">
        <v>780000</v>
      </c>
    </row>
    <row r="1336" spans="1:11" s="1" customFormat="1" x14ac:dyDescent="0.3">
      <c r="A1336" s="44">
        <v>182</v>
      </c>
      <c r="B1336" s="79" t="s">
        <v>1247</v>
      </c>
      <c r="C1336" s="80" t="s">
        <v>1420</v>
      </c>
      <c r="D1336" s="80" t="s">
        <v>1065</v>
      </c>
      <c r="E1336" s="81">
        <v>580000</v>
      </c>
      <c r="F1336" s="80"/>
      <c r="G1336" s="77"/>
      <c r="H1336" s="57"/>
      <c r="J1336" s="81">
        <v>580000</v>
      </c>
    </row>
    <row r="1337" spans="1:11" s="1" customFormat="1" x14ac:dyDescent="0.3">
      <c r="A1337" s="44">
        <v>183</v>
      </c>
      <c r="B1337" s="79" t="s">
        <v>1248</v>
      </c>
      <c r="C1337" s="80" t="s">
        <v>1421</v>
      </c>
      <c r="D1337" s="80" t="s">
        <v>1065</v>
      </c>
      <c r="E1337" s="81">
        <v>580000</v>
      </c>
      <c r="F1337" s="80"/>
      <c r="G1337" s="77"/>
      <c r="H1337" s="57"/>
      <c r="J1337" s="81">
        <v>580000</v>
      </c>
    </row>
    <row r="1338" spans="1:11" s="1" customFormat="1" x14ac:dyDescent="0.3">
      <c r="A1338" s="155" t="s">
        <v>719</v>
      </c>
      <c r="B1338" s="156"/>
      <c r="C1338" s="156"/>
      <c r="D1338" s="157"/>
      <c r="E1338" s="21">
        <f>SUM(E1155:E1337)</f>
        <v>115130000</v>
      </c>
      <c r="F1338" s="22">
        <f>SUM(F1176:F1337)</f>
        <v>580000</v>
      </c>
      <c r="G1338" s="23"/>
      <c r="H1338" s="53"/>
      <c r="J1338" s="86">
        <f>SUM(J1176:J1337)</f>
        <v>37476160</v>
      </c>
      <c r="K1338" s="86"/>
    </row>
    <row r="1339" spans="1:11" s="1" customFormat="1" x14ac:dyDescent="0.3">
      <c r="A1339" s="158" t="s">
        <v>1437</v>
      </c>
      <c r="B1339" s="159"/>
      <c r="C1339" s="159"/>
      <c r="D1339" s="159"/>
      <c r="E1339" s="159"/>
      <c r="F1339" s="159"/>
      <c r="G1339" s="159"/>
      <c r="H1339" s="160"/>
    </row>
    <row r="1340" spans="1:11" s="1" customFormat="1" x14ac:dyDescent="0.3">
      <c r="A1340" s="145" t="s">
        <v>1436</v>
      </c>
      <c r="B1340" s="145"/>
      <c r="C1340" s="145"/>
      <c r="D1340" s="145"/>
      <c r="E1340" s="145"/>
      <c r="F1340" s="145"/>
      <c r="G1340" s="145"/>
      <c r="H1340" s="145"/>
    </row>
    <row r="1341" spans="1:11" s="1" customFormat="1" x14ac:dyDescent="0.3">
      <c r="A1341" s="141" t="s">
        <v>721</v>
      </c>
      <c r="B1341" s="141"/>
      <c r="C1341" s="69" t="s">
        <v>722</v>
      </c>
      <c r="D1341" s="141" t="s">
        <v>723</v>
      </c>
      <c r="E1341" s="141"/>
      <c r="F1341" s="142" t="s">
        <v>724</v>
      </c>
      <c r="G1341" s="142"/>
      <c r="H1341" s="142"/>
    </row>
    <row r="1342" spans="1:11" s="1" customFormat="1" x14ac:dyDescent="0.3">
      <c r="A1342" s="69"/>
      <c r="B1342" s="69"/>
      <c r="C1342" s="69"/>
      <c r="D1342" s="69"/>
      <c r="E1342" s="69"/>
      <c r="F1342" s="70"/>
      <c r="G1342" s="10"/>
      <c r="H1342" s="5"/>
      <c r="J1342" s="1">
        <f>34*580</f>
        <v>19720</v>
      </c>
    </row>
    <row r="1343" spans="1:11" s="1" customFormat="1" x14ac:dyDescent="0.3">
      <c r="A1343" s="69"/>
      <c r="B1343" s="69"/>
      <c r="C1343" s="69"/>
      <c r="D1343" s="69"/>
      <c r="E1343" s="69"/>
      <c r="F1343" s="70"/>
      <c r="G1343" s="10"/>
      <c r="H1343" s="5"/>
    </row>
    <row r="1344" spans="1:11" s="1" customFormat="1" x14ac:dyDescent="0.3">
      <c r="A1344" s="69"/>
      <c r="B1344" s="69"/>
      <c r="C1344" s="69"/>
      <c r="D1344" s="69"/>
      <c r="E1344" s="69"/>
      <c r="F1344" s="70"/>
      <c r="G1344" s="10"/>
      <c r="H1344" s="5"/>
    </row>
    <row r="1345" spans="1:8" s="1" customFormat="1" x14ac:dyDescent="0.3">
      <c r="A1345" s="69"/>
      <c r="B1345" s="69"/>
      <c r="C1345" s="69" t="s">
        <v>725</v>
      </c>
      <c r="D1345" s="141" t="s">
        <v>726</v>
      </c>
      <c r="E1345" s="141"/>
      <c r="F1345" s="142" t="s">
        <v>727</v>
      </c>
      <c r="G1345" s="142"/>
      <c r="H1345" s="142"/>
    </row>
    <row r="1346" spans="1:8" s="1" customFormat="1" x14ac:dyDescent="0.3">
      <c r="A1346" s="69"/>
      <c r="B1346" s="69"/>
      <c r="C1346" s="69"/>
      <c r="D1346" s="69"/>
      <c r="E1346" s="69"/>
      <c r="F1346" s="70"/>
      <c r="G1346" s="70"/>
      <c r="H1346" s="70"/>
    </row>
    <row r="1347" spans="1:8" s="1" customFormat="1" x14ac:dyDescent="0.3">
      <c r="A1347" s="3"/>
      <c r="B1347" s="3"/>
      <c r="C1347" s="4"/>
      <c r="D1347" s="69"/>
      <c r="E1347" s="69"/>
      <c r="F1347" s="70"/>
      <c r="G1347" s="10"/>
      <c r="H1347" s="5"/>
    </row>
    <row r="1348" spans="1:8" s="1" customFormat="1" x14ac:dyDescent="0.3">
      <c r="A1348" s="3"/>
      <c r="B1348" s="3" t="s">
        <v>728</v>
      </c>
      <c r="C1348" s="3"/>
      <c r="D1348" s="5"/>
      <c r="E1348" s="8"/>
      <c r="F1348" s="5"/>
      <c r="G1348" s="11"/>
      <c r="H1348" s="5"/>
    </row>
    <row r="1349" spans="1:8" s="1" customFormat="1" x14ac:dyDescent="0.3">
      <c r="A1349" s="3"/>
      <c r="B1349" s="3" t="s">
        <v>1431</v>
      </c>
      <c r="C1349" s="3"/>
      <c r="D1349" s="5"/>
      <c r="E1349" s="8"/>
      <c r="F1349" s="5"/>
      <c r="G1349" s="19"/>
      <c r="H1349" s="5"/>
    </row>
    <row r="1350" spans="1:8" s="1" customFormat="1" x14ac:dyDescent="0.3">
      <c r="A1350" s="3"/>
      <c r="B1350" s="3" t="s">
        <v>1430</v>
      </c>
      <c r="C1350" s="3"/>
      <c r="D1350" s="5"/>
      <c r="E1350" s="8"/>
      <c r="F1350" s="5"/>
      <c r="G1350" s="19"/>
      <c r="H1350" s="5"/>
    </row>
    <row r="1351" spans="1:8" s="1" customFormat="1" x14ac:dyDescent="0.3">
      <c r="A1351" s="3"/>
      <c r="B1351" s="3" t="s">
        <v>1432</v>
      </c>
      <c r="C1351" s="3"/>
      <c r="D1351" s="5"/>
      <c r="E1351" s="5"/>
      <c r="F1351" s="5"/>
      <c r="G1351" s="19"/>
      <c r="H1351" s="5"/>
    </row>
    <row r="1352" spans="1:8" s="1" customFormat="1" x14ac:dyDescent="0.3">
      <c r="A1352" s="3"/>
      <c r="B1352" s="16" t="s">
        <v>1433</v>
      </c>
      <c r="C1352" s="3"/>
      <c r="D1352" s="16"/>
      <c r="E1352" s="5"/>
      <c r="F1352" s="5"/>
      <c r="G1352" s="19"/>
      <c r="H1352" s="5"/>
    </row>
    <row r="1353" spans="1:8" s="1" customFormat="1" x14ac:dyDescent="0.3">
      <c r="A1353" s="5"/>
      <c r="B1353" s="16"/>
      <c r="C1353" s="16"/>
      <c r="D1353" s="16"/>
      <c r="E1353" s="8"/>
      <c r="F1353" s="5"/>
      <c r="G1353" s="19"/>
      <c r="H1353" s="5"/>
    </row>
    <row r="1354" spans="1:8" s="1" customFormat="1" x14ac:dyDescent="0.3">
      <c r="B1354" s="60"/>
      <c r="C1354" s="61"/>
    </row>
    <row r="1355" spans="1:8" s="1" customFormat="1" x14ac:dyDescent="0.3">
      <c r="B1355" s="60"/>
      <c r="C1355" s="61"/>
    </row>
    <row r="1356" spans="1:8" s="1" customFormat="1" x14ac:dyDescent="0.3">
      <c r="B1356" s="60"/>
      <c r="C1356" s="61"/>
    </row>
    <row r="1357" spans="1:8" s="1" customFormat="1" x14ac:dyDescent="0.3">
      <c r="B1357" s="60"/>
      <c r="C1357" s="61"/>
    </row>
    <row r="1358" spans="1:8" s="1" customFormat="1" x14ac:dyDescent="0.3">
      <c r="B1358" s="60"/>
      <c r="C1358" s="61"/>
    </row>
    <row r="1359" spans="1:8" s="1" customFormat="1" x14ac:dyDescent="0.3">
      <c r="B1359" s="60"/>
      <c r="C1359" s="61"/>
    </row>
    <row r="1360" spans="1:8" s="1" customFormat="1" x14ac:dyDescent="0.3">
      <c r="B1360" s="60"/>
      <c r="C1360" s="61"/>
    </row>
    <row r="1361" spans="1:11" x14ac:dyDescent="0.3">
      <c r="A1361" s="1"/>
      <c r="B1361" s="60"/>
      <c r="C1361" s="61"/>
      <c r="D1361" s="1"/>
      <c r="E1361" s="1"/>
      <c r="F1361" s="1"/>
      <c r="G1361" s="1"/>
      <c r="H1361" s="1"/>
      <c r="I1361" s="1"/>
    </row>
    <row r="1362" spans="1:11" ht="15.6" x14ac:dyDescent="0.3">
      <c r="A1362" s="147" t="s">
        <v>1</v>
      </c>
      <c r="B1362" s="147"/>
      <c r="C1362" s="147"/>
      <c r="D1362" s="147"/>
      <c r="E1362" s="147"/>
      <c r="F1362" s="147"/>
      <c r="G1362" s="147"/>
      <c r="H1362" s="147"/>
      <c r="I1362" s="1"/>
    </row>
    <row r="1363" spans="1:11" ht="15.6" x14ac:dyDescent="0.3">
      <c r="A1363" s="14"/>
      <c r="B1363" s="14"/>
      <c r="C1363" s="14"/>
      <c r="D1363" s="14"/>
      <c r="E1363" s="14"/>
      <c r="F1363" s="14"/>
      <c r="G1363" s="9"/>
      <c r="H1363" s="2"/>
      <c r="I1363" s="1"/>
    </row>
    <row r="1364" spans="1:11" ht="38.4" customHeight="1" x14ac:dyDescent="0.3">
      <c r="A1364" s="153" t="s">
        <v>2</v>
      </c>
      <c r="B1364" s="153"/>
      <c r="C1364" s="153"/>
      <c r="D1364" s="153"/>
      <c r="E1364" s="153"/>
      <c r="F1364" s="153"/>
      <c r="G1364" s="153"/>
      <c r="H1364" s="153"/>
      <c r="I1364" s="1"/>
    </row>
    <row r="1365" spans="1:11" ht="17.399999999999999" x14ac:dyDescent="0.3">
      <c r="A1365" s="15"/>
      <c r="B1365" s="15"/>
      <c r="C1365" s="15"/>
      <c r="D1365" s="15"/>
      <c r="E1365" s="15"/>
      <c r="F1365" s="15"/>
      <c r="G1365" s="15"/>
      <c r="H1365" s="15"/>
      <c r="I1365" s="1"/>
    </row>
    <row r="1366" spans="1:11" x14ac:dyDescent="0.3">
      <c r="A1366" s="150" t="s">
        <v>3</v>
      </c>
      <c r="B1366" s="150" t="s">
        <v>4</v>
      </c>
      <c r="C1366" s="151" t="s">
        <v>5</v>
      </c>
      <c r="D1366" s="150" t="s">
        <v>6</v>
      </c>
      <c r="E1366" s="150" t="s">
        <v>7</v>
      </c>
      <c r="F1366" s="150"/>
      <c r="G1366" s="150" t="s">
        <v>8</v>
      </c>
      <c r="H1366" s="150"/>
      <c r="I1366" s="1"/>
    </row>
    <row r="1367" spans="1:11" x14ac:dyDescent="0.3">
      <c r="A1367" s="150"/>
      <c r="B1367" s="150"/>
      <c r="C1367" s="163"/>
      <c r="D1367" s="152"/>
      <c r="E1367" s="45" t="s">
        <v>9</v>
      </c>
      <c r="F1367" s="46" t="s">
        <v>10</v>
      </c>
      <c r="G1367" s="47" t="s">
        <v>11</v>
      </c>
      <c r="H1367" s="6" t="s">
        <v>12</v>
      </c>
    </row>
    <row r="1368" spans="1:11" x14ac:dyDescent="0.3">
      <c r="A1368" s="24">
        <v>1</v>
      </c>
      <c r="B1368" s="44" t="s">
        <v>887</v>
      </c>
      <c r="C1368" s="48" t="s">
        <v>743</v>
      </c>
      <c r="D1368" s="48" t="s">
        <v>1041</v>
      </c>
      <c r="E1368" s="51">
        <v>580000</v>
      </c>
      <c r="F1368" s="48"/>
      <c r="G1368" s="49"/>
      <c r="H1368" s="57"/>
      <c r="I1368" s="51">
        <v>580000</v>
      </c>
      <c r="J1368" s="55"/>
    </row>
    <row r="1369" spans="1:11" x14ac:dyDescent="0.3">
      <c r="A1369" s="24">
        <v>2</v>
      </c>
      <c r="B1369" s="44" t="s">
        <v>888</v>
      </c>
      <c r="C1369" s="48" t="s">
        <v>744</v>
      </c>
      <c r="D1369" s="48" t="s">
        <v>1041</v>
      </c>
      <c r="E1369" s="51">
        <v>580000</v>
      </c>
      <c r="F1369" s="48"/>
      <c r="G1369" s="49"/>
      <c r="H1369" s="57"/>
      <c r="I1369" s="51">
        <v>580000</v>
      </c>
      <c r="J1369" s="55"/>
      <c r="K1369" s="1"/>
    </row>
    <row r="1370" spans="1:11" x14ac:dyDescent="0.3">
      <c r="A1370" s="24">
        <v>3</v>
      </c>
      <c r="B1370" s="44" t="s">
        <v>889</v>
      </c>
      <c r="C1370" s="48" t="s">
        <v>745</v>
      </c>
      <c r="D1370" s="48" t="s">
        <v>1041</v>
      </c>
      <c r="E1370" s="51">
        <v>580000</v>
      </c>
      <c r="F1370" s="48"/>
      <c r="G1370" s="49"/>
      <c r="H1370" s="57"/>
      <c r="I1370" s="51">
        <v>580000</v>
      </c>
      <c r="J1370" s="55"/>
      <c r="K1370" s="1"/>
    </row>
    <row r="1371" spans="1:11" x14ac:dyDescent="0.3">
      <c r="A1371" s="24">
        <v>4</v>
      </c>
      <c r="B1371" s="44" t="s">
        <v>890</v>
      </c>
      <c r="C1371" s="48" t="s">
        <v>746</v>
      </c>
      <c r="D1371" s="48" t="s">
        <v>1041</v>
      </c>
      <c r="E1371" s="51">
        <v>580000</v>
      </c>
      <c r="F1371" s="48"/>
      <c r="G1371" s="49"/>
      <c r="H1371" s="57"/>
      <c r="I1371" s="51">
        <v>580000</v>
      </c>
      <c r="J1371" s="55"/>
      <c r="K1371" s="1"/>
    </row>
    <row r="1372" spans="1:11" x14ac:dyDescent="0.3">
      <c r="A1372" s="24">
        <v>5</v>
      </c>
      <c r="B1372" s="44" t="s">
        <v>891</v>
      </c>
      <c r="C1372" s="48" t="s">
        <v>747</v>
      </c>
      <c r="D1372" s="48" t="s">
        <v>1041</v>
      </c>
      <c r="E1372" s="51">
        <v>580000</v>
      </c>
      <c r="F1372" s="48"/>
      <c r="G1372" s="49"/>
      <c r="H1372" s="57"/>
      <c r="I1372" s="51">
        <v>580000</v>
      </c>
      <c r="J1372" s="55"/>
      <c r="K1372" s="1"/>
    </row>
    <row r="1373" spans="1:11" x14ac:dyDescent="0.3">
      <c r="A1373" s="24">
        <v>6</v>
      </c>
      <c r="B1373" s="44" t="s">
        <v>892</v>
      </c>
      <c r="C1373" s="48" t="s">
        <v>748</v>
      </c>
      <c r="D1373" s="48" t="s">
        <v>1041</v>
      </c>
      <c r="E1373" s="51">
        <v>580000</v>
      </c>
      <c r="F1373" s="48"/>
      <c r="G1373" s="49"/>
      <c r="H1373" s="57"/>
      <c r="I1373" s="51">
        <v>580000</v>
      </c>
      <c r="J1373" s="55"/>
      <c r="K1373" s="1"/>
    </row>
    <row r="1374" spans="1:11" x14ac:dyDescent="0.3">
      <c r="A1374" s="24">
        <v>7</v>
      </c>
      <c r="B1374" s="44" t="s">
        <v>893</v>
      </c>
      <c r="C1374" s="48" t="s">
        <v>749</v>
      </c>
      <c r="D1374" s="48" t="s">
        <v>1041</v>
      </c>
      <c r="E1374" s="51">
        <v>580000</v>
      </c>
      <c r="F1374" s="48"/>
      <c r="G1374" s="49"/>
      <c r="H1374" s="57"/>
      <c r="I1374" s="51">
        <v>580000</v>
      </c>
      <c r="J1374" s="55"/>
      <c r="K1374" s="1"/>
    </row>
    <row r="1375" spans="1:11" x14ac:dyDescent="0.3">
      <c r="A1375" s="24">
        <v>8</v>
      </c>
      <c r="B1375" s="44" t="s">
        <v>894</v>
      </c>
      <c r="C1375" s="48" t="s">
        <v>750</v>
      </c>
      <c r="D1375" s="48" t="s">
        <v>1041</v>
      </c>
      <c r="E1375" s="51">
        <v>580000</v>
      </c>
      <c r="F1375" s="48"/>
      <c r="G1375" s="49"/>
      <c r="H1375" s="57"/>
      <c r="I1375" s="51">
        <v>580000</v>
      </c>
      <c r="J1375" s="55"/>
      <c r="K1375" s="1"/>
    </row>
    <row r="1376" spans="1:11" x14ac:dyDescent="0.3">
      <c r="A1376" s="24">
        <v>9</v>
      </c>
      <c r="B1376" s="44" t="s">
        <v>895</v>
      </c>
      <c r="C1376" s="48" t="s">
        <v>751</v>
      </c>
      <c r="D1376" s="48" t="s">
        <v>1041</v>
      </c>
      <c r="E1376" s="51">
        <v>580000</v>
      </c>
      <c r="F1376" s="48"/>
      <c r="G1376" s="49"/>
      <c r="H1376" s="57"/>
      <c r="I1376" s="51">
        <v>580000</v>
      </c>
      <c r="J1376" s="55"/>
      <c r="K1376" s="1"/>
    </row>
    <row r="1377" spans="1:11" x14ac:dyDescent="0.3">
      <c r="A1377" s="24">
        <v>10</v>
      </c>
      <c r="B1377" s="44" t="s">
        <v>896</v>
      </c>
      <c r="C1377" s="48" t="s">
        <v>752</v>
      </c>
      <c r="D1377" s="48" t="s">
        <v>1041</v>
      </c>
      <c r="E1377" s="51">
        <v>580000</v>
      </c>
      <c r="F1377" s="48"/>
      <c r="G1377" s="49"/>
      <c r="H1377" s="57"/>
      <c r="I1377" s="51">
        <v>580000</v>
      </c>
      <c r="J1377" s="55"/>
      <c r="K1377" s="1"/>
    </row>
    <row r="1378" spans="1:11" x14ac:dyDescent="0.3">
      <c r="A1378" s="24">
        <v>11</v>
      </c>
      <c r="B1378" s="44" t="s">
        <v>897</v>
      </c>
      <c r="C1378" s="48" t="s">
        <v>753</v>
      </c>
      <c r="D1378" s="48" t="s">
        <v>1041</v>
      </c>
      <c r="E1378" s="51">
        <v>580000</v>
      </c>
      <c r="F1378" s="48"/>
      <c r="G1378" s="49"/>
      <c r="H1378" s="57"/>
      <c r="I1378" s="51">
        <v>580000</v>
      </c>
      <c r="J1378" s="55"/>
      <c r="K1378" s="1"/>
    </row>
    <row r="1379" spans="1:11" x14ac:dyDescent="0.3">
      <c r="A1379" s="24">
        <v>12</v>
      </c>
      <c r="B1379" s="44" t="s">
        <v>898</v>
      </c>
      <c r="C1379" s="48" t="s">
        <v>754</v>
      </c>
      <c r="D1379" s="48" t="s">
        <v>1041</v>
      </c>
      <c r="E1379" s="51">
        <v>580000</v>
      </c>
      <c r="F1379" s="48"/>
      <c r="G1379" s="49"/>
      <c r="H1379" s="57"/>
      <c r="I1379" s="54"/>
      <c r="J1379" s="51">
        <v>580000</v>
      </c>
      <c r="K1379" s="1"/>
    </row>
    <row r="1380" spans="1:11" x14ac:dyDescent="0.3">
      <c r="A1380" s="24">
        <v>13</v>
      </c>
      <c r="B1380" s="44" t="s">
        <v>899</v>
      </c>
      <c r="C1380" s="48" t="s">
        <v>755</v>
      </c>
      <c r="D1380" s="48" t="s">
        <v>1042</v>
      </c>
      <c r="E1380" s="51">
        <v>580000</v>
      </c>
      <c r="F1380" s="48"/>
      <c r="G1380" s="49"/>
      <c r="H1380" s="57"/>
      <c r="I1380" s="54"/>
      <c r="J1380" s="51">
        <v>580000</v>
      </c>
      <c r="K1380" s="1"/>
    </row>
    <row r="1381" spans="1:11" x14ac:dyDescent="0.3">
      <c r="A1381" s="24">
        <v>14</v>
      </c>
      <c r="B1381" s="44" t="s">
        <v>900</v>
      </c>
      <c r="C1381" s="48" t="s">
        <v>756</v>
      </c>
      <c r="D1381" s="48" t="s">
        <v>1041</v>
      </c>
      <c r="E1381" s="51">
        <v>580000</v>
      </c>
      <c r="F1381" s="48"/>
      <c r="G1381" s="49"/>
      <c r="H1381" s="57"/>
      <c r="I1381" s="54"/>
      <c r="J1381" s="51">
        <v>580000</v>
      </c>
      <c r="K1381" s="1"/>
    </row>
    <row r="1382" spans="1:11" x14ac:dyDescent="0.3">
      <c r="A1382" s="24">
        <v>15</v>
      </c>
      <c r="B1382" s="44" t="s">
        <v>901</v>
      </c>
      <c r="C1382" s="48" t="s">
        <v>757</v>
      </c>
      <c r="D1382" s="48" t="s">
        <v>1041</v>
      </c>
      <c r="E1382" s="51">
        <v>580000</v>
      </c>
      <c r="F1382" s="48"/>
      <c r="G1382" s="49"/>
      <c r="H1382" s="57"/>
      <c r="I1382" s="56"/>
      <c r="J1382" s="51">
        <v>580000</v>
      </c>
      <c r="K1382" s="1"/>
    </row>
    <row r="1383" spans="1:11" x14ac:dyDescent="0.3">
      <c r="A1383" s="24">
        <v>16</v>
      </c>
      <c r="B1383" s="44" t="s">
        <v>902</v>
      </c>
      <c r="C1383" s="48" t="s">
        <v>758</v>
      </c>
      <c r="D1383" s="48" t="s">
        <v>1042</v>
      </c>
      <c r="E1383" s="51">
        <v>560000</v>
      </c>
      <c r="F1383" s="48"/>
      <c r="G1383" s="49"/>
      <c r="H1383" s="57"/>
      <c r="I1383" s="56"/>
      <c r="J1383" s="51">
        <v>560000</v>
      </c>
      <c r="K1383" s="1"/>
    </row>
    <row r="1384" spans="1:11" ht="12" customHeight="1" x14ac:dyDescent="0.3">
      <c r="A1384" s="24">
        <v>17</v>
      </c>
      <c r="B1384" s="44" t="s">
        <v>903</v>
      </c>
      <c r="C1384" s="48" t="s">
        <v>759</v>
      </c>
      <c r="D1384" s="48" t="s">
        <v>1043</v>
      </c>
      <c r="E1384" s="51">
        <v>640000</v>
      </c>
      <c r="F1384" s="48"/>
      <c r="G1384" s="49"/>
      <c r="H1384" s="57"/>
      <c r="I1384" s="56"/>
      <c r="J1384" s="51">
        <v>640000</v>
      </c>
      <c r="K1384" s="1"/>
    </row>
    <row r="1385" spans="1:11" x14ac:dyDescent="0.3">
      <c r="A1385" s="24">
        <v>18</v>
      </c>
      <c r="B1385" s="44" t="s">
        <v>904</v>
      </c>
      <c r="C1385" s="48" t="s">
        <v>760</v>
      </c>
      <c r="D1385" s="52" t="s">
        <v>232</v>
      </c>
      <c r="E1385" s="51">
        <v>1470000</v>
      </c>
      <c r="F1385" s="48"/>
      <c r="G1385" s="49"/>
      <c r="H1385" s="57"/>
      <c r="I1385" s="56"/>
      <c r="J1385" s="51">
        <v>1470000</v>
      </c>
      <c r="K1385" s="1"/>
    </row>
    <row r="1386" spans="1:11" x14ac:dyDescent="0.3">
      <c r="A1386" s="24">
        <v>19</v>
      </c>
      <c r="B1386" s="44" t="s">
        <v>905</v>
      </c>
      <c r="C1386" s="48" t="s">
        <v>760</v>
      </c>
      <c r="D1386" s="48" t="s">
        <v>1043</v>
      </c>
      <c r="E1386" s="51">
        <v>640000</v>
      </c>
      <c r="F1386" s="48"/>
      <c r="G1386" s="49"/>
      <c r="H1386" s="57"/>
      <c r="I1386" s="56"/>
      <c r="J1386" s="51">
        <v>640000</v>
      </c>
      <c r="K1386" s="1"/>
    </row>
    <row r="1387" spans="1:11" x14ac:dyDescent="0.3">
      <c r="A1387" s="24">
        <v>20</v>
      </c>
      <c r="B1387" s="44" t="s">
        <v>906</v>
      </c>
      <c r="C1387" s="48" t="s">
        <v>761</v>
      </c>
      <c r="D1387" s="48" t="s">
        <v>1042</v>
      </c>
      <c r="E1387" s="51">
        <v>560000</v>
      </c>
      <c r="F1387" s="48"/>
      <c r="G1387" s="49"/>
      <c r="H1387" s="57"/>
      <c r="I1387" s="56"/>
      <c r="J1387" s="51">
        <v>560000</v>
      </c>
      <c r="K1387" s="1"/>
    </row>
    <row r="1388" spans="1:11" x14ac:dyDescent="0.3">
      <c r="A1388" s="24">
        <v>21</v>
      </c>
      <c r="B1388" s="44" t="s">
        <v>907</v>
      </c>
      <c r="C1388" s="48" t="s">
        <v>762</v>
      </c>
      <c r="D1388" s="48" t="s">
        <v>1042</v>
      </c>
      <c r="E1388" s="51">
        <v>560000</v>
      </c>
      <c r="F1388" s="48"/>
      <c r="G1388" s="49"/>
      <c r="H1388" s="57"/>
      <c r="I1388" s="56"/>
      <c r="J1388" s="51">
        <v>560000</v>
      </c>
      <c r="K1388" s="1"/>
    </row>
    <row r="1389" spans="1:11" x14ac:dyDescent="0.3">
      <c r="A1389" s="24">
        <v>22</v>
      </c>
      <c r="B1389" s="44" t="s">
        <v>908</v>
      </c>
      <c r="C1389" s="48" t="s">
        <v>763</v>
      </c>
      <c r="D1389" s="48" t="s">
        <v>1041</v>
      </c>
      <c r="E1389" s="51"/>
      <c r="F1389" s="51">
        <v>580000</v>
      </c>
      <c r="G1389" s="50">
        <v>44623</v>
      </c>
      <c r="H1389" s="57" t="s">
        <v>67</v>
      </c>
      <c r="I1389" s="56"/>
      <c r="J1389" s="54"/>
      <c r="K1389" s="1"/>
    </row>
    <row r="1390" spans="1:11" x14ac:dyDescent="0.3">
      <c r="A1390" s="24">
        <v>23</v>
      </c>
      <c r="B1390" s="44" t="s">
        <v>909</v>
      </c>
      <c r="C1390" s="48" t="s">
        <v>764</v>
      </c>
      <c r="D1390" s="48" t="s">
        <v>1041</v>
      </c>
      <c r="E1390" s="51"/>
      <c r="F1390" s="51">
        <v>580000</v>
      </c>
      <c r="G1390" s="50">
        <v>44623</v>
      </c>
      <c r="H1390" s="57" t="s">
        <v>67</v>
      </c>
      <c r="I1390" s="56"/>
      <c r="J1390" s="54"/>
      <c r="K1390" s="1"/>
    </row>
    <row r="1391" spans="1:11" x14ac:dyDescent="0.3">
      <c r="A1391" s="24">
        <v>24</v>
      </c>
      <c r="B1391" s="44" t="s">
        <v>910</v>
      </c>
      <c r="C1391" s="48" t="s">
        <v>765</v>
      </c>
      <c r="D1391" s="48" t="s">
        <v>1041</v>
      </c>
      <c r="E1391" s="51"/>
      <c r="F1391" s="51">
        <v>580000</v>
      </c>
      <c r="G1391" s="50">
        <v>44623</v>
      </c>
      <c r="H1391" s="57" t="s">
        <v>67</v>
      </c>
      <c r="I1391" s="56"/>
      <c r="J1391" s="55"/>
      <c r="K1391" s="1"/>
    </row>
    <row r="1392" spans="1:11" x14ac:dyDescent="0.3">
      <c r="A1392" s="24">
        <v>25</v>
      </c>
      <c r="B1392" s="44" t="s">
        <v>911</v>
      </c>
      <c r="C1392" s="48" t="s">
        <v>766</v>
      </c>
      <c r="D1392" s="48" t="s">
        <v>1041</v>
      </c>
      <c r="E1392" s="51"/>
      <c r="F1392" s="51">
        <v>580000</v>
      </c>
      <c r="G1392" s="50">
        <v>44623</v>
      </c>
      <c r="H1392" s="57" t="s">
        <v>67</v>
      </c>
      <c r="I1392" s="56"/>
      <c r="J1392" s="55"/>
      <c r="K1392" s="1"/>
    </row>
    <row r="1393" spans="1:11" x14ac:dyDescent="0.3">
      <c r="A1393" s="24">
        <v>26</v>
      </c>
      <c r="B1393" s="44" t="s">
        <v>912</v>
      </c>
      <c r="C1393" s="48" t="s">
        <v>767</v>
      </c>
      <c r="D1393" s="48" t="s">
        <v>1041</v>
      </c>
      <c r="E1393" s="51"/>
      <c r="F1393" s="51">
        <v>580000</v>
      </c>
      <c r="G1393" s="50">
        <v>44623</v>
      </c>
      <c r="H1393" s="57" t="s">
        <v>67</v>
      </c>
      <c r="I1393" s="56"/>
      <c r="J1393" s="55"/>
      <c r="K1393" s="1"/>
    </row>
    <row r="1394" spans="1:11" x14ac:dyDescent="0.3">
      <c r="A1394" s="24">
        <v>27</v>
      </c>
      <c r="B1394" s="44" t="s">
        <v>913</v>
      </c>
      <c r="C1394" s="48" t="s">
        <v>768</v>
      </c>
      <c r="D1394" s="48" t="s">
        <v>1041</v>
      </c>
      <c r="E1394" s="51"/>
      <c r="F1394" s="51">
        <v>580000</v>
      </c>
      <c r="G1394" s="50">
        <v>44654</v>
      </c>
      <c r="H1394" s="57" t="s">
        <v>67</v>
      </c>
      <c r="I1394" s="56"/>
      <c r="J1394" s="55"/>
      <c r="K1394" s="1"/>
    </row>
    <row r="1395" spans="1:11" x14ac:dyDescent="0.3">
      <c r="A1395" s="24">
        <v>28</v>
      </c>
      <c r="B1395" s="44" t="s">
        <v>914</v>
      </c>
      <c r="C1395" s="48" t="s">
        <v>769</v>
      </c>
      <c r="D1395" s="48" t="s">
        <v>1041</v>
      </c>
      <c r="E1395" s="51"/>
      <c r="F1395" s="51">
        <v>580000</v>
      </c>
      <c r="G1395" s="50">
        <v>44595</v>
      </c>
      <c r="H1395" s="57" t="s">
        <v>67</v>
      </c>
      <c r="I1395" s="56"/>
      <c r="J1395" s="55"/>
      <c r="K1395" s="1"/>
    </row>
    <row r="1396" spans="1:11" x14ac:dyDescent="0.3">
      <c r="A1396" s="24">
        <v>29</v>
      </c>
      <c r="B1396" s="44" t="s">
        <v>915</v>
      </c>
      <c r="C1396" s="48" t="s">
        <v>770</v>
      </c>
      <c r="D1396" s="48" t="s">
        <v>1041</v>
      </c>
      <c r="E1396" s="51">
        <v>580000</v>
      </c>
      <c r="F1396" s="48"/>
      <c r="G1396" s="50"/>
      <c r="H1396" s="57"/>
      <c r="I1396" s="51">
        <v>580000</v>
      </c>
      <c r="J1396" s="55"/>
      <c r="K1396" s="1"/>
    </row>
    <row r="1397" spans="1:11" x14ac:dyDescent="0.3">
      <c r="A1397" s="24">
        <v>30</v>
      </c>
      <c r="B1397" s="44" t="s">
        <v>916</v>
      </c>
      <c r="C1397" s="48" t="s">
        <v>771</v>
      </c>
      <c r="D1397" s="48" t="s">
        <v>1044</v>
      </c>
      <c r="E1397" s="51">
        <v>780000</v>
      </c>
      <c r="F1397" s="48"/>
      <c r="G1397" s="50"/>
      <c r="H1397" s="57"/>
      <c r="I1397" s="51">
        <v>780000</v>
      </c>
      <c r="J1397" s="55"/>
      <c r="K1397" s="1"/>
    </row>
    <row r="1398" spans="1:11" x14ac:dyDescent="0.3">
      <c r="A1398" s="24">
        <v>31</v>
      </c>
      <c r="B1398" s="44" t="s">
        <v>917</v>
      </c>
      <c r="C1398" s="48" t="s">
        <v>772</v>
      </c>
      <c r="D1398" s="48" t="s">
        <v>1041</v>
      </c>
      <c r="E1398" s="51">
        <v>580000</v>
      </c>
      <c r="F1398" s="48"/>
      <c r="G1398" s="50"/>
      <c r="H1398" s="57"/>
      <c r="I1398" s="51">
        <v>580000</v>
      </c>
      <c r="J1398" s="55"/>
      <c r="K1398" s="1"/>
    </row>
    <row r="1399" spans="1:11" x14ac:dyDescent="0.3">
      <c r="A1399" s="24">
        <v>32</v>
      </c>
      <c r="B1399" s="44" t="s">
        <v>918</v>
      </c>
      <c r="C1399" s="48" t="s">
        <v>773</v>
      </c>
      <c r="D1399" s="48" t="s">
        <v>1041</v>
      </c>
      <c r="E1399" s="51">
        <v>580000</v>
      </c>
      <c r="F1399" s="48"/>
      <c r="G1399" s="50"/>
      <c r="H1399" s="57"/>
      <c r="I1399" s="51">
        <v>580000</v>
      </c>
      <c r="J1399" s="55"/>
      <c r="K1399" s="1"/>
    </row>
    <row r="1400" spans="1:11" x14ac:dyDescent="0.3">
      <c r="A1400" s="24">
        <v>33</v>
      </c>
      <c r="B1400" s="44" t="s">
        <v>919</v>
      </c>
      <c r="C1400" s="48" t="s">
        <v>774</v>
      </c>
      <c r="D1400" s="48" t="s">
        <v>1041</v>
      </c>
      <c r="E1400" s="51">
        <v>580000</v>
      </c>
      <c r="F1400" s="48"/>
      <c r="G1400" s="50"/>
      <c r="H1400" s="57"/>
      <c r="I1400" s="51">
        <v>580000</v>
      </c>
      <c r="J1400" s="55"/>
      <c r="K1400" s="1"/>
    </row>
    <row r="1401" spans="1:11" x14ac:dyDescent="0.3">
      <c r="A1401" s="24">
        <v>34</v>
      </c>
      <c r="B1401" s="44" t="s">
        <v>920</v>
      </c>
      <c r="C1401" s="48" t="s">
        <v>775</v>
      </c>
      <c r="D1401" s="48" t="s">
        <v>1049</v>
      </c>
      <c r="E1401" s="51">
        <v>935000</v>
      </c>
      <c r="F1401" s="48"/>
      <c r="G1401" s="50"/>
      <c r="H1401" s="57"/>
      <c r="I1401" s="56"/>
      <c r="J1401" s="51">
        <v>935000</v>
      </c>
      <c r="K1401" s="1"/>
    </row>
    <row r="1402" spans="1:11" x14ac:dyDescent="0.3">
      <c r="A1402" s="24">
        <v>35</v>
      </c>
      <c r="B1402" s="44" t="s">
        <v>921</v>
      </c>
      <c r="C1402" s="48" t="s">
        <v>776</v>
      </c>
      <c r="D1402" s="48" t="s">
        <v>1049</v>
      </c>
      <c r="E1402" s="51">
        <v>935000</v>
      </c>
      <c r="F1402" s="48"/>
      <c r="G1402" s="50"/>
      <c r="H1402" s="57"/>
      <c r="I1402" s="56"/>
      <c r="J1402" s="51">
        <v>935000</v>
      </c>
      <c r="K1402" s="1"/>
    </row>
    <row r="1403" spans="1:11" x14ac:dyDescent="0.3">
      <c r="A1403" s="24">
        <v>36</v>
      </c>
      <c r="B1403" s="44" t="s">
        <v>922</v>
      </c>
      <c r="C1403" s="48" t="s">
        <v>777</v>
      </c>
      <c r="D1403" s="48" t="s">
        <v>1043</v>
      </c>
      <c r="E1403" s="51">
        <v>640000</v>
      </c>
      <c r="F1403" s="48"/>
      <c r="G1403" s="50"/>
      <c r="H1403" s="57"/>
      <c r="I1403" s="56"/>
      <c r="J1403" s="51">
        <v>640000</v>
      </c>
      <c r="K1403" s="1"/>
    </row>
    <row r="1404" spans="1:11" x14ac:dyDescent="0.3">
      <c r="A1404" s="24">
        <v>37</v>
      </c>
      <c r="B1404" s="44" t="s">
        <v>923</v>
      </c>
      <c r="C1404" s="48" t="s">
        <v>778</v>
      </c>
      <c r="D1404" s="48" t="s">
        <v>1041</v>
      </c>
      <c r="E1404" s="51">
        <v>580000</v>
      </c>
      <c r="F1404" s="48"/>
      <c r="G1404" s="49"/>
      <c r="H1404" s="57"/>
      <c r="I1404" s="54"/>
      <c r="J1404" s="51">
        <v>580000</v>
      </c>
      <c r="K1404" s="1"/>
    </row>
    <row r="1405" spans="1:11" x14ac:dyDescent="0.3">
      <c r="A1405" s="24">
        <v>38</v>
      </c>
      <c r="B1405" s="44" t="s">
        <v>924</v>
      </c>
      <c r="C1405" s="48" t="s">
        <v>779</v>
      </c>
      <c r="D1405" s="48" t="s">
        <v>1043</v>
      </c>
      <c r="E1405" s="51">
        <v>640000</v>
      </c>
      <c r="F1405" s="48"/>
      <c r="G1405" s="50"/>
      <c r="H1405" s="57"/>
      <c r="I1405" s="56"/>
      <c r="J1405" s="51">
        <v>640000</v>
      </c>
      <c r="K1405" s="1"/>
    </row>
    <row r="1406" spans="1:11" x14ac:dyDescent="0.3">
      <c r="A1406" s="24">
        <v>39</v>
      </c>
      <c r="B1406" s="44" t="s">
        <v>925</v>
      </c>
      <c r="C1406" s="48" t="s">
        <v>780</v>
      </c>
      <c r="D1406" s="48" t="s">
        <v>1043</v>
      </c>
      <c r="E1406" s="51">
        <v>640000</v>
      </c>
      <c r="F1406" s="48"/>
      <c r="G1406" s="50"/>
      <c r="H1406" s="57"/>
      <c r="I1406" s="56"/>
      <c r="J1406" s="51">
        <v>640000</v>
      </c>
      <c r="K1406" s="1"/>
    </row>
    <row r="1407" spans="1:11" x14ac:dyDescent="0.3">
      <c r="A1407" s="24">
        <v>40</v>
      </c>
      <c r="B1407" s="44" t="s">
        <v>926</v>
      </c>
      <c r="C1407" s="48" t="s">
        <v>755</v>
      </c>
      <c r="D1407" s="48" t="s">
        <v>1042</v>
      </c>
      <c r="E1407" s="51">
        <v>560000</v>
      </c>
      <c r="F1407" s="48"/>
      <c r="G1407" s="50"/>
      <c r="H1407" s="57"/>
      <c r="I1407" s="56"/>
      <c r="J1407" s="51">
        <v>560000</v>
      </c>
      <c r="K1407" s="1"/>
    </row>
    <row r="1408" spans="1:11" x14ac:dyDescent="0.3">
      <c r="A1408" s="24">
        <v>41</v>
      </c>
      <c r="B1408" s="44" t="s">
        <v>927</v>
      </c>
      <c r="C1408" s="48" t="s">
        <v>781</v>
      </c>
      <c r="D1408" s="48" t="s">
        <v>1042</v>
      </c>
      <c r="E1408" s="51">
        <v>560000</v>
      </c>
      <c r="F1408" s="48"/>
      <c r="G1408" s="50"/>
      <c r="H1408" s="57"/>
      <c r="I1408" s="51">
        <v>560000</v>
      </c>
      <c r="J1408" s="55"/>
      <c r="K1408" s="1"/>
    </row>
    <row r="1409" spans="1:13" x14ac:dyDescent="0.3">
      <c r="A1409" s="24">
        <v>42</v>
      </c>
      <c r="B1409" s="44" t="s">
        <v>928</v>
      </c>
      <c r="C1409" s="48" t="s">
        <v>782</v>
      </c>
      <c r="D1409" s="48" t="s">
        <v>1041</v>
      </c>
      <c r="E1409" s="51">
        <v>580000</v>
      </c>
      <c r="F1409" s="48"/>
      <c r="G1409" s="50"/>
      <c r="H1409" s="57"/>
      <c r="I1409" s="51">
        <v>580000</v>
      </c>
      <c r="J1409" s="55"/>
      <c r="K1409" s="1"/>
    </row>
    <row r="1410" spans="1:13" x14ac:dyDescent="0.3">
      <c r="A1410" s="24">
        <v>43</v>
      </c>
      <c r="B1410" s="44" t="s">
        <v>929</v>
      </c>
      <c r="C1410" s="62" t="s">
        <v>1062</v>
      </c>
      <c r="D1410" s="62" t="s">
        <v>1041</v>
      </c>
      <c r="E1410" s="63">
        <v>580000</v>
      </c>
      <c r="F1410" s="62"/>
      <c r="G1410" s="64"/>
      <c r="H1410" s="65"/>
      <c r="I1410" s="63">
        <v>580000</v>
      </c>
      <c r="J1410" s="66"/>
      <c r="K1410" s="67" t="s">
        <v>1063</v>
      </c>
      <c r="L1410" s="67"/>
      <c r="M1410" s="67"/>
    </row>
    <row r="1411" spans="1:13" x14ac:dyDescent="0.3">
      <c r="A1411" s="24">
        <v>44</v>
      </c>
      <c r="B1411" s="44" t="s">
        <v>930</v>
      </c>
      <c r="C1411" s="62" t="s">
        <v>1061</v>
      </c>
      <c r="D1411" s="62" t="s">
        <v>1041</v>
      </c>
      <c r="E1411" s="63">
        <v>580000</v>
      </c>
      <c r="F1411" s="62"/>
      <c r="G1411" s="64"/>
      <c r="H1411" s="65"/>
      <c r="I1411" s="63">
        <v>580000</v>
      </c>
      <c r="J1411" s="66"/>
      <c r="K1411" s="67" t="s">
        <v>1064</v>
      </c>
      <c r="L1411" s="67"/>
      <c r="M1411" s="67"/>
    </row>
    <row r="1412" spans="1:13" x14ac:dyDescent="0.3">
      <c r="A1412" s="24">
        <v>45</v>
      </c>
      <c r="B1412" s="44" t="s">
        <v>931</v>
      </c>
      <c r="C1412" s="48" t="s">
        <v>785</v>
      </c>
      <c r="D1412" s="48" t="s">
        <v>1041</v>
      </c>
      <c r="E1412" s="51">
        <v>580000</v>
      </c>
      <c r="F1412" s="48"/>
      <c r="G1412" s="50"/>
      <c r="H1412" s="57"/>
      <c r="I1412" s="51">
        <v>580000</v>
      </c>
      <c r="J1412" s="55"/>
      <c r="K1412" s="1"/>
    </row>
    <row r="1413" spans="1:13" x14ac:dyDescent="0.3">
      <c r="A1413" s="24">
        <v>46</v>
      </c>
      <c r="B1413" s="44" t="s">
        <v>932</v>
      </c>
      <c r="C1413" s="48" t="s">
        <v>786</v>
      </c>
      <c r="D1413" s="48" t="s">
        <v>1041</v>
      </c>
      <c r="E1413" s="51">
        <v>580000</v>
      </c>
      <c r="F1413" s="48"/>
      <c r="G1413" s="50"/>
      <c r="H1413" s="57"/>
      <c r="I1413" s="51">
        <v>580000</v>
      </c>
      <c r="J1413" s="55"/>
      <c r="K1413" s="1"/>
    </row>
    <row r="1414" spans="1:13" x14ac:dyDescent="0.3">
      <c r="A1414" s="24">
        <v>47</v>
      </c>
      <c r="B1414" s="44" t="s">
        <v>933</v>
      </c>
      <c r="C1414" s="48" t="s">
        <v>787</v>
      </c>
      <c r="D1414" s="48" t="s">
        <v>1041</v>
      </c>
      <c r="E1414" s="51">
        <v>580000</v>
      </c>
      <c r="F1414" s="48"/>
      <c r="G1414" s="50"/>
      <c r="H1414" s="57"/>
      <c r="I1414" s="51">
        <v>580000</v>
      </c>
      <c r="J1414" s="55"/>
      <c r="K1414" s="1"/>
    </row>
    <row r="1415" spans="1:13" x14ac:dyDescent="0.3">
      <c r="A1415" s="24">
        <v>48</v>
      </c>
      <c r="B1415" s="44" t="s">
        <v>934</v>
      </c>
      <c r="C1415" s="48" t="s">
        <v>788</v>
      </c>
      <c r="D1415" s="48" t="s">
        <v>1041</v>
      </c>
      <c r="E1415" s="51">
        <v>580000</v>
      </c>
      <c r="F1415" s="48"/>
      <c r="G1415" s="50"/>
      <c r="H1415" s="57"/>
      <c r="I1415" s="51">
        <v>580000</v>
      </c>
      <c r="J1415" s="55"/>
      <c r="K1415" s="1"/>
    </row>
    <row r="1416" spans="1:13" x14ac:dyDescent="0.3">
      <c r="A1416" s="24">
        <v>49</v>
      </c>
      <c r="B1416" s="44" t="s">
        <v>935</v>
      </c>
      <c r="C1416" s="48" t="s">
        <v>789</v>
      </c>
      <c r="D1416" s="48" t="s">
        <v>1043</v>
      </c>
      <c r="E1416" s="51">
        <v>640000</v>
      </c>
      <c r="F1416" s="48"/>
      <c r="G1416" s="50"/>
      <c r="H1416" s="57"/>
      <c r="I1416" s="51">
        <v>640000</v>
      </c>
      <c r="J1416" s="55"/>
      <c r="K1416" s="1"/>
    </row>
    <row r="1417" spans="1:13" x14ac:dyDescent="0.3">
      <c r="A1417" s="24">
        <v>50</v>
      </c>
      <c r="B1417" s="44" t="s">
        <v>936</v>
      </c>
      <c r="C1417" s="48" t="s">
        <v>790</v>
      </c>
      <c r="D1417" s="48" t="s">
        <v>1044</v>
      </c>
      <c r="E1417" s="51">
        <v>780000</v>
      </c>
      <c r="F1417" s="48"/>
      <c r="G1417" s="50"/>
      <c r="H1417" s="57"/>
      <c r="I1417" s="51">
        <v>780000</v>
      </c>
      <c r="J1417" s="55"/>
      <c r="K1417" s="1"/>
    </row>
    <row r="1418" spans="1:13" x14ac:dyDescent="0.3">
      <c r="A1418" s="24">
        <v>51</v>
      </c>
      <c r="B1418" s="44" t="s">
        <v>937</v>
      </c>
      <c r="C1418" s="48" t="s">
        <v>791</v>
      </c>
      <c r="D1418" s="48" t="s">
        <v>1041</v>
      </c>
      <c r="E1418" s="51">
        <v>580000</v>
      </c>
      <c r="F1418" s="48"/>
      <c r="G1418" s="50"/>
      <c r="H1418" s="57"/>
      <c r="I1418" s="51">
        <v>580000</v>
      </c>
      <c r="J1418" s="55"/>
      <c r="K1418" s="1"/>
    </row>
    <row r="1419" spans="1:13" x14ac:dyDescent="0.3">
      <c r="A1419" s="24">
        <v>52</v>
      </c>
      <c r="B1419" s="44" t="s">
        <v>938</v>
      </c>
      <c r="C1419" s="48" t="s">
        <v>792</v>
      </c>
      <c r="D1419" s="48" t="s">
        <v>1041</v>
      </c>
      <c r="E1419" s="51">
        <v>580000</v>
      </c>
      <c r="F1419" s="48"/>
      <c r="G1419" s="50"/>
      <c r="H1419" s="57"/>
      <c r="I1419" s="51">
        <v>580000</v>
      </c>
      <c r="J1419" s="55"/>
      <c r="K1419" s="1"/>
    </row>
    <row r="1420" spans="1:13" x14ac:dyDescent="0.3">
      <c r="A1420" s="24">
        <v>53</v>
      </c>
      <c r="B1420" s="44" t="s">
        <v>939</v>
      </c>
      <c r="C1420" s="48" t="s">
        <v>793</v>
      </c>
      <c r="D1420" s="48" t="s">
        <v>1041</v>
      </c>
      <c r="E1420" s="51">
        <v>580000</v>
      </c>
      <c r="F1420" s="48"/>
      <c r="G1420" s="50"/>
      <c r="H1420" s="57"/>
      <c r="I1420" s="51">
        <v>580000</v>
      </c>
      <c r="J1420" s="55"/>
      <c r="K1420" s="1"/>
    </row>
    <row r="1421" spans="1:13" x14ac:dyDescent="0.3">
      <c r="A1421" s="24">
        <v>54</v>
      </c>
      <c r="B1421" s="44" t="s">
        <v>940</v>
      </c>
      <c r="C1421" s="48" t="s">
        <v>794</v>
      </c>
      <c r="D1421" s="48" t="s">
        <v>1041</v>
      </c>
      <c r="E1421" s="51">
        <v>580000</v>
      </c>
      <c r="F1421" s="48"/>
      <c r="G1421" s="50"/>
      <c r="H1421" s="57"/>
      <c r="I1421" s="51">
        <v>580000</v>
      </c>
      <c r="J1421" s="55"/>
      <c r="K1421" s="1"/>
    </row>
    <row r="1422" spans="1:13" x14ac:dyDescent="0.3">
      <c r="A1422" s="24">
        <v>55</v>
      </c>
      <c r="B1422" s="44" t="s">
        <v>941</v>
      </c>
      <c r="C1422" s="48" t="s">
        <v>795</v>
      </c>
      <c r="D1422" s="48" t="s">
        <v>1041</v>
      </c>
      <c r="E1422" s="51">
        <v>580000</v>
      </c>
      <c r="F1422" s="48"/>
      <c r="G1422" s="50"/>
      <c r="H1422" s="57"/>
      <c r="I1422" s="51">
        <v>580000</v>
      </c>
      <c r="J1422" s="55"/>
      <c r="K1422" s="1"/>
    </row>
    <row r="1423" spans="1:13" x14ac:dyDescent="0.3">
      <c r="A1423" s="24">
        <v>56</v>
      </c>
      <c r="B1423" s="44" t="s">
        <v>942</v>
      </c>
      <c r="C1423" s="48" t="s">
        <v>796</v>
      </c>
      <c r="D1423" s="48" t="s">
        <v>1041</v>
      </c>
      <c r="E1423" s="51">
        <v>580000</v>
      </c>
      <c r="F1423" s="48"/>
      <c r="G1423" s="50"/>
      <c r="H1423" s="57"/>
      <c r="I1423" s="51">
        <v>580000</v>
      </c>
      <c r="J1423" s="55"/>
      <c r="K1423" s="1"/>
    </row>
    <row r="1424" spans="1:13" x14ac:dyDescent="0.3">
      <c r="A1424" s="24">
        <v>57</v>
      </c>
      <c r="B1424" s="44" t="s">
        <v>943</v>
      </c>
      <c r="C1424" s="48" t="s">
        <v>797</v>
      </c>
      <c r="D1424" s="48" t="s">
        <v>1041</v>
      </c>
      <c r="E1424" s="51">
        <v>580000</v>
      </c>
      <c r="F1424" s="48"/>
      <c r="G1424" s="50"/>
      <c r="H1424" s="57"/>
      <c r="I1424" s="51">
        <v>580000</v>
      </c>
      <c r="J1424" s="55"/>
      <c r="K1424" s="1"/>
    </row>
    <row r="1425" spans="1:11" x14ac:dyDescent="0.3">
      <c r="A1425" s="24">
        <v>58</v>
      </c>
      <c r="B1425" s="44" t="s">
        <v>944</v>
      </c>
      <c r="C1425" s="48" t="s">
        <v>798</v>
      </c>
      <c r="D1425" s="48" t="s">
        <v>1043</v>
      </c>
      <c r="E1425" s="51">
        <v>640000</v>
      </c>
      <c r="F1425" s="48"/>
      <c r="G1425" s="50"/>
      <c r="H1425" s="57"/>
      <c r="I1425" s="51">
        <v>640000</v>
      </c>
      <c r="J1425" s="55"/>
      <c r="K1425" s="1"/>
    </row>
    <row r="1426" spans="1:11" x14ac:dyDescent="0.3">
      <c r="A1426" s="24">
        <v>59</v>
      </c>
      <c r="B1426" s="44" t="s">
        <v>945</v>
      </c>
      <c r="C1426" s="48" t="s">
        <v>799</v>
      </c>
      <c r="D1426" s="48" t="s">
        <v>1044</v>
      </c>
      <c r="E1426" s="51">
        <v>780000</v>
      </c>
      <c r="F1426" s="48"/>
      <c r="G1426" s="50"/>
      <c r="H1426" s="57"/>
      <c r="I1426" s="51">
        <v>780000</v>
      </c>
      <c r="J1426" s="55"/>
      <c r="K1426" s="1"/>
    </row>
    <row r="1427" spans="1:11" x14ac:dyDescent="0.3">
      <c r="A1427" s="24">
        <v>60</v>
      </c>
      <c r="B1427" s="44" t="s">
        <v>946</v>
      </c>
      <c r="C1427" s="48" t="s">
        <v>800</v>
      </c>
      <c r="D1427" s="48" t="s">
        <v>1041</v>
      </c>
      <c r="E1427" s="51">
        <v>580000</v>
      </c>
      <c r="F1427" s="48"/>
      <c r="G1427" s="50"/>
      <c r="H1427" s="57"/>
      <c r="I1427" s="51">
        <v>580000</v>
      </c>
      <c r="J1427" s="55"/>
      <c r="K1427" s="1"/>
    </row>
    <row r="1428" spans="1:11" x14ac:dyDescent="0.3">
      <c r="A1428" s="24">
        <v>61</v>
      </c>
      <c r="B1428" s="44" t="s">
        <v>947</v>
      </c>
      <c r="C1428" s="48" t="s">
        <v>801</v>
      </c>
      <c r="D1428" s="48" t="s">
        <v>1044</v>
      </c>
      <c r="E1428" s="51">
        <v>780000</v>
      </c>
      <c r="F1428" s="48"/>
      <c r="G1428" s="50"/>
      <c r="H1428" s="57"/>
      <c r="I1428" s="51">
        <v>780000</v>
      </c>
      <c r="J1428" s="55"/>
      <c r="K1428" s="1"/>
    </row>
    <row r="1429" spans="1:11" x14ac:dyDescent="0.3">
      <c r="A1429" s="24">
        <v>62</v>
      </c>
      <c r="B1429" s="44" t="s">
        <v>948</v>
      </c>
      <c r="C1429" s="48" t="s">
        <v>802</v>
      </c>
      <c r="D1429" s="48" t="s">
        <v>1041</v>
      </c>
      <c r="E1429" s="51">
        <v>580000</v>
      </c>
      <c r="F1429" s="48"/>
      <c r="G1429" s="50"/>
      <c r="H1429" s="57"/>
      <c r="I1429" s="51">
        <v>580000</v>
      </c>
      <c r="J1429" s="55"/>
      <c r="K1429" s="1"/>
    </row>
    <row r="1430" spans="1:11" x14ac:dyDescent="0.3">
      <c r="A1430" s="24">
        <v>63</v>
      </c>
      <c r="B1430" s="44" t="s">
        <v>949</v>
      </c>
      <c r="C1430" s="48" t="s">
        <v>803</v>
      </c>
      <c r="D1430" s="48" t="s">
        <v>1041</v>
      </c>
      <c r="E1430" s="51">
        <v>580000</v>
      </c>
      <c r="F1430" s="48"/>
      <c r="G1430" s="50"/>
      <c r="H1430" s="57"/>
      <c r="I1430" s="51">
        <v>580000</v>
      </c>
      <c r="J1430" s="55"/>
      <c r="K1430" s="1"/>
    </row>
    <row r="1431" spans="1:11" x14ac:dyDescent="0.3">
      <c r="A1431" s="24">
        <v>64</v>
      </c>
      <c r="B1431" s="44" t="s">
        <v>950</v>
      </c>
      <c r="C1431" s="48" t="s">
        <v>804</v>
      </c>
      <c r="D1431" s="48" t="s">
        <v>1041</v>
      </c>
      <c r="E1431" s="51">
        <v>580000</v>
      </c>
      <c r="F1431" s="48"/>
      <c r="G1431" s="50"/>
      <c r="H1431" s="57"/>
      <c r="I1431" s="51">
        <v>580000</v>
      </c>
      <c r="J1431" s="55"/>
      <c r="K1431" s="1"/>
    </row>
    <row r="1432" spans="1:11" x14ac:dyDescent="0.3">
      <c r="A1432" s="24">
        <v>65</v>
      </c>
      <c r="B1432" s="44" t="s">
        <v>951</v>
      </c>
      <c r="C1432" s="48" t="s">
        <v>805</v>
      </c>
      <c r="D1432" s="48" t="s">
        <v>1041</v>
      </c>
      <c r="E1432" s="51">
        <v>580000</v>
      </c>
      <c r="F1432" s="48"/>
      <c r="G1432" s="50"/>
      <c r="H1432" s="57"/>
      <c r="I1432" s="51">
        <v>580000</v>
      </c>
      <c r="J1432" s="55"/>
      <c r="K1432" s="1"/>
    </row>
    <row r="1433" spans="1:11" x14ac:dyDescent="0.3">
      <c r="A1433" s="24">
        <v>66</v>
      </c>
      <c r="B1433" s="44" t="s">
        <v>952</v>
      </c>
      <c r="C1433" s="48" t="s">
        <v>806</v>
      </c>
      <c r="D1433" s="48" t="s">
        <v>1045</v>
      </c>
      <c r="E1433" s="51">
        <v>780000</v>
      </c>
      <c r="F1433" s="48"/>
      <c r="G1433" s="50"/>
      <c r="H1433" s="57"/>
      <c r="I1433" s="51">
        <v>780000</v>
      </c>
      <c r="J1433" s="55"/>
      <c r="K1433" s="1"/>
    </row>
    <row r="1434" spans="1:11" x14ac:dyDescent="0.3">
      <c r="A1434" s="24">
        <v>67</v>
      </c>
      <c r="B1434" s="44" t="s">
        <v>953</v>
      </c>
      <c r="C1434" s="48" t="s">
        <v>807</v>
      </c>
      <c r="D1434" s="48" t="s">
        <v>1044</v>
      </c>
      <c r="E1434" s="51">
        <v>780000</v>
      </c>
      <c r="F1434" s="48"/>
      <c r="G1434" s="50"/>
      <c r="H1434" s="57"/>
      <c r="I1434" s="51">
        <v>780000</v>
      </c>
      <c r="J1434" s="55"/>
      <c r="K1434" s="1"/>
    </row>
    <row r="1435" spans="1:11" x14ac:dyDescent="0.3">
      <c r="A1435" s="24">
        <v>68</v>
      </c>
      <c r="B1435" s="44" t="s">
        <v>954</v>
      </c>
      <c r="C1435" s="48" t="s">
        <v>808</v>
      </c>
      <c r="D1435" s="48" t="s">
        <v>1041</v>
      </c>
      <c r="E1435" s="51">
        <v>580000</v>
      </c>
      <c r="F1435" s="48"/>
      <c r="G1435" s="50"/>
      <c r="H1435" s="57"/>
      <c r="I1435" s="56"/>
      <c r="J1435" s="51">
        <v>580000</v>
      </c>
      <c r="K1435" s="1"/>
    </row>
    <row r="1436" spans="1:11" x14ac:dyDescent="0.3">
      <c r="A1436" s="24">
        <v>69</v>
      </c>
      <c r="B1436" s="44" t="s">
        <v>955</v>
      </c>
      <c r="C1436" s="48" t="s">
        <v>809</v>
      </c>
      <c r="D1436" s="48" t="s">
        <v>1046</v>
      </c>
      <c r="E1436" s="51">
        <v>480000</v>
      </c>
      <c r="F1436" s="48"/>
      <c r="G1436" s="50"/>
      <c r="H1436" s="57"/>
      <c r="I1436" s="56"/>
      <c r="J1436" s="51">
        <v>480000</v>
      </c>
      <c r="K1436" s="1"/>
    </row>
    <row r="1437" spans="1:11" x14ac:dyDescent="0.3">
      <c r="A1437" s="24">
        <v>70</v>
      </c>
      <c r="B1437" s="44" t="s">
        <v>956</v>
      </c>
      <c r="C1437" s="48" t="s">
        <v>810</v>
      </c>
      <c r="D1437" s="48" t="s">
        <v>1044</v>
      </c>
      <c r="E1437" s="51">
        <v>780000</v>
      </c>
      <c r="F1437" s="48"/>
      <c r="G1437" s="50"/>
      <c r="H1437" s="57"/>
      <c r="I1437" s="56"/>
      <c r="J1437" s="51">
        <v>780000</v>
      </c>
      <c r="K1437" s="1"/>
    </row>
    <row r="1438" spans="1:11" x14ac:dyDescent="0.3">
      <c r="A1438" s="24">
        <v>71</v>
      </c>
      <c r="B1438" s="44" t="s">
        <v>957</v>
      </c>
      <c r="C1438" s="48" t="s">
        <v>811</v>
      </c>
      <c r="D1438" s="48" t="s">
        <v>1044</v>
      </c>
      <c r="E1438" s="51">
        <v>780000</v>
      </c>
      <c r="F1438" s="48"/>
      <c r="G1438" s="50"/>
      <c r="H1438" s="57"/>
      <c r="I1438" s="56"/>
      <c r="J1438" s="51">
        <v>780000</v>
      </c>
      <c r="K1438" s="1"/>
    </row>
    <row r="1439" spans="1:11" x14ac:dyDescent="0.3">
      <c r="A1439" s="24">
        <v>72</v>
      </c>
      <c r="B1439" s="44" t="s">
        <v>958</v>
      </c>
      <c r="C1439" s="48" t="s">
        <v>812</v>
      </c>
      <c r="D1439" s="48" t="s">
        <v>1041</v>
      </c>
      <c r="E1439" s="51">
        <v>580000</v>
      </c>
      <c r="F1439" s="48"/>
      <c r="G1439" s="50"/>
      <c r="H1439" s="57"/>
      <c r="I1439" s="56"/>
      <c r="J1439" s="51">
        <v>580000</v>
      </c>
      <c r="K1439" s="1"/>
    </row>
    <row r="1440" spans="1:11" x14ac:dyDescent="0.3">
      <c r="A1440" s="24">
        <v>73</v>
      </c>
      <c r="B1440" s="44" t="s">
        <v>959</v>
      </c>
      <c r="C1440" s="48" t="s">
        <v>813</v>
      </c>
      <c r="D1440" s="48" t="s">
        <v>1041</v>
      </c>
      <c r="E1440" s="51">
        <v>580000</v>
      </c>
      <c r="F1440" s="48"/>
      <c r="G1440" s="50"/>
      <c r="H1440" s="57"/>
      <c r="I1440" s="56"/>
      <c r="J1440" s="51">
        <v>580000</v>
      </c>
      <c r="K1440" s="1"/>
    </row>
    <row r="1441" spans="1:11" x14ac:dyDescent="0.3">
      <c r="A1441" s="24">
        <v>74</v>
      </c>
      <c r="B1441" s="44" t="s">
        <v>960</v>
      </c>
      <c r="C1441" s="48" t="s">
        <v>583</v>
      </c>
      <c r="D1441" s="48" t="s">
        <v>1042</v>
      </c>
      <c r="E1441" s="51">
        <v>560000</v>
      </c>
      <c r="F1441" s="48"/>
      <c r="G1441" s="50"/>
      <c r="H1441" s="57"/>
      <c r="I1441" s="56"/>
      <c r="J1441" s="51">
        <v>560000</v>
      </c>
      <c r="K1441" s="1"/>
    </row>
    <row r="1442" spans="1:11" x14ac:dyDescent="0.3">
      <c r="A1442" s="24">
        <v>75</v>
      </c>
      <c r="B1442" s="44" t="s">
        <v>961</v>
      </c>
      <c r="C1442" s="48" t="s">
        <v>814</v>
      </c>
      <c r="D1442" s="48" t="s">
        <v>1045</v>
      </c>
      <c r="E1442" s="51">
        <v>780000</v>
      </c>
      <c r="F1442" s="48"/>
      <c r="G1442" s="50"/>
      <c r="H1442" s="57"/>
      <c r="I1442" s="56"/>
      <c r="J1442" s="51">
        <v>780000</v>
      </c>
      <c r="K1442" s="1"/>
    </row>
    <row r="1443" spans="1:11" x14ac:dyDescent="0.3">
      <c r="A1443" s="24">
        <v>76</v>
      </c>
      <c r="B1443" s="44" t="s">
        <v>962</v>
      </c>
      <c r="C1443" s="48" t="s">
        <v>815</v>
      </c>
      <c r="D1443" s="48" t="s">
        <v>1041</v>
      </c>
      <c r="E1443" s="51">
        <v>580000</v>
      </c>
      <c r="F1443" s="48"/>
      <c r="G1443" s="50"/>
      <c r="H1443" s="57"/>
      <c r="I1443" s="56"/>
      <c r="J1443" s="51">
        <v>580000</v>
      </c>
      <c r="K1443" s="1"/>
    </row>
    <row r="1444" spans="1:11" x14ac:dyDescent="0.3">
      <c r="A1444" s="24">
        <v>77</v>
      </c>
      <c r="B1444" s="44" t="s">
        <v>963</v>
      </c>
      <c r="C1444" s="48" t="s">
        <v>816</v>
      </c>
      <c r="D1444" s="48" t="s">
        <v>1041</v>
      </c>
      <c r="E1444" s="51">
        <v>580000</v>
      </c>
      <c r="F1444" s="48"/>
      <c r="G1444" s="50"/>
      <c r="H1444" s="57"/>
      <c r="I1444" s="56"/>
      <c r="J1444" s="51">
        <v>580000</v>
      </c>
      <c r="K1444" s="1"/>
    </row>
    <row r="1445" spans="1:11" x14ac:dyDescent="0.3">
      <c r="A1445" s="24">
        <v>78</v>
      </c>
      <c r="B1445" s="44" t="s">
        <v>964</v>
      </c>
      <c r="C1445" s="48" t="s">
        <v>817</v>
      </c>
      <c r="D1445" s="48" t="s">
        <v>1041</v>
      </c>
      <c r="E1445" s="51">
        <v>580000</v>
      </c>
      <c r="F1445" s="48"/>
      <c r="G1445" s="50"/>
      <c r="H1445" s="57"/>
      <c r="I1445" s="56"/>
      <c r="J1445" s="51">
        <v>580000</v>
      </c>
      <c r="K1445" s="1"/>
    </row>
    <row r="1446" spans="1:11" x14ac:dyDescent="0.3">
      <c r="A1446" s="24">
        <v>79</v>
      </c>
      <c r="B1446" s="44" t="s">
        <v>965</v>
      </c>
      <c r="C1446" s="48" t="s">
        <v>818</v>
      </c>
      <c r="D1446" s="48" t="s">
        <v>1045</v>
      </c>
      <c r="E1446" s="51">
        <v>780000</v>
      </c>
      <c r="F1446" s="48"/>
      <c r="G1446" s="50"/>
      <c r="H1446" s="57"/>
      <c r="I1446" s="56"/>
      <c r="J1446" s="51">
        <v>780000</v>
      </c>
      <c r="K1446" s="1"/>
    </row>
    <row r="1447" spans="1:11" x14ac:dyDescent="0.3">
      <c r="A1447" s="24">
        <v>80</v>
      </c>
      <c r="B1447" s="44" t="s">
        <v>966</v>
      </c>
      <c r="C1447" s="48" t="s">
        <v>819</v>
      </c>
      <c r="D1447" s="48" t="s">
        <v>1045</v>
      </c>
      <c r="E1447" s="51">
        <v>780000</v>
      </c>
      <c r="F1447" s="48"/>
      <c r="G1447" s="50"/>
      <c r="H1447" s="57"/>
      <c r="I1447" s="56"/>
      <c r="J1447" s="51">
        <v>780000</v>
      </c>
      <c r="K1447" s="1"/>
    </row>
    <row r="1448" spans="1:11" x14ac:dyDescent="0.3">
      <c r="A1448" s="24">
        <v>81</v>
      </c>
      <c r="B1448" s="44" t="s">
        <v>967</v>
      </c>
      <c r="C1448" s="48" t="s">
        <v>820</v>
      </c>
      <c r="D1448" s="48" t="s">
        <v>1044</v>
      </c>
      <c r="E1448" s="51">
        <v>780000</v>
      </c>
      <c r="F1448" s="48"/>
      <c r="G1448" s="50"/>
      <c r="H1448" s="57"/>
      <c r="I1448" s="56"/>
      <c r="J1448" s="51">
        <v>780000</v>
      </c>
      <c r="K1448" s="1"/>
    </row>
    <row r="1449" spans="1:11" x14ac:dyDescent="0.3">
      <c r="A1449" s="24">
        <v>82</v>
      </c>
      <c r="B1449" s="44" t="s">
        <v>968</v>
      </c>
      <c r="C1449" s="48" t="s">
        <v>821</v>
      </c>
      <c r="D1449" s="48" t="s">
        <v>1044</v>
      </c>
      <c r="E1449" s="51">
        <v>780000</v>
      </c>
      <c r="F1449" s="48"/>
      <c r="G1449" s="50"/>
      <c r="H1449" s="57"/>
      <c r="I1449" s="56"/>
      <c r="J1449" s="51">
        <v>780000</v>
      </c>
      <c r="K1449" s="1"/>
    </row>
    <row r="1450" spans="1:11" x14ac:dyDescent="0.3">
      <c r="A1450" s="24">
        <v>83</v>
      </c>
      <c r="B1450" s="44" t="s">
        <v>969</v>
      </c>
      <c r="C1450" s="48" t="s">
        <v>822</v>
      </c>
      <c r="D1450" s="48" t="s">
        <v>1044</v>
      </c>
      <c r="E1450" s="51">
        <v>780000</v>
      </c>
      <c r="F1450" s="48"/>
      <c r="G1450" s="50"/>
      <c r="H1450" s="57"/>
      <c r="I1450" s="56"/>
      <c r="J1450" s="51">
        <v>780000</v>
      </c>
      <c r="K1450" s="1"/>
    </row>
    <row r="1451" spans="1:11" x14ac:dyDescent="0.3">
      <c r="A1451" s="24">
        <v>84</v>
      </c>
      <c r="B1451" s="44" t="s">
        <v>970</v>
      </c>
      <c r="C1451" s="48" t="s">
        <v>823</v>
      </c>
      <c r="D1451" s="48" t="s">
        <v>1044</v>
      </c>
      <c r="E1451" s="51">
        <v>780000</v>
      </c>
      <c r="F1451" s="48"/>
      <c r="G1451" s="50"/>
      <c r="H1451" s="57"/>
      <c r="I1451" s="56"/>
      <c r="J1451" s="51">
        <v>780000</v>
      </c>
      <c r="K1451" s="1"/>
    </row>
    <row r="1452" spans="1:11" x14ac:dyDescent="0.3">
      <c r="A1452" s="24">
        <v>85</v>
      </c>
      <c r="B1452" s="44" t="s">
        <v>971</v>
      </c>
      <c r="C1452" s="48" t="s">
        <v>824</v>
      </c>
      <c r="D1452" s="48" t="s">
        <v>1042</v>
      </c>
      <c r="E1452" s="51">
        <v>560000</v>
      </c>
      <c r="F1452" s="48"/>
      <c r="G1452" s="50"/>
      <c r="H1452" s="57"/>
      <c r="I1452" s="56"/>
      <c r="J1452" s="51">
        <v>560000</v>
      </c>
      <c r="K1452" s="1"/>
    </row>
    <row r="1453" spans="1:11" x14ac:dyDescent="0.3">
      <c r="A1453" s="24">
        <v>86</v>
      </c>
      <c r="B1453" s="44" t="s">
        <v>972</v>
      </c>
      <c r="C1453" s="48" t="s">
        <v>825</v>
      </c>
      <c r="D1453" s="48" t="s">
        <v>1044</v>
      </c>
      <c r="E1453" s="51">
        <v>780000</v>
      </c>
      <c r="F1453" s="48"/>
      <c r="G1453" s="50"/>
      <c r="H1453" s="57"/>
      <c r="I1453" s="56"/>
      <c r="J1453" s="51">
        <v>780000</v>
      </c>
      <c r="K1453" s="1"/>
    </row>
    <row r="1454" spans="1:11" x14ac:dyDescent="0.3">
      <c r="A1454" s="24">
        <v>87</v>
      </c>
      <c r="B1454" s="44" t="s">
        <v>973</v>
      </c>
      <c r="C1454" s="48" t="s">
        <v>826</v>
      </c>
      <c r="D1454" s="48" t="s">
        <v>1045</v>
      </c>
      <c r="E1454" s="51">
        <v>780000</v>
      </c>
      <c r="F1454" s="48"/>
      <c r="G1454" s="50"/>
      <c r="H1454" s="57"/>
      <c r="I1454" s="56"/>
      <c r="J1454" s="51">
        <v>780000</v>
      </c>
      <c r="K1454" s="1"/>
    </row>
    <row r="1455" spans="1:11" x14ac:dyDescent="0.3">
      <c r="A1455" s="24">
        <v>88</v>
      </c>
      <c r="B1455" s="44" t="s">
        <v>974</v>
      </c>
      <c r="C1455" s="48" t="s">
        <v>827</v>
      </c>
      <c r="D1455" s="48" t="s">
        <v>1044</v>
      </c>
      <c r="E1455" s="51">
        <v>780000</v>
      </c>
      <c r="F1455" s="48"/>
      <c r="G1455" s="50"/>
      <c r="H1455" s="57"/>
      <c r="I1455" s="51">
        <v>780000</v>
      </c>
      <c r="J1455" s="55"/>
      <c r="K1455" s="1"/>
    </row>
    <row r="1456" spans="1:11" x14ac:dyDescent="0.3">
      <c r="A1456" s="24">
        <v>89</v>
      </c>
      <c r="B1456" s="44" t="s">
        <v>975</v>
      </c>
      <c r="C1456" s="48" t="s">
        <v>828</v>
      </c>
      <c r="D1456" s="48" t="s">
        <v>1044</v>
      </c>
      <c r="E1456" s="51">
        <v>780000</v>
      </c>
      <c r="F1456" s="48"/>
      <c r="G1456" s="50"/>
      <c r="H1456" s="57"/>
      <c r="I1456" s="51">
        <v>780000</v>
      </c>
      <c r="J1456" s="55"/>
      <c r="K1456" s="1"/>
    </row>
    <row r="1457" spans="1:11" x14ac:dyDescent="0.3">
      <c r="A1457" s="24">
        <v>90</v>
      </c>
      <c r="B1457" s="44" t="s">
        <v>976</v>
      </c>
      <c r="C1457" s="48" t="s">
        <v>387</v>
      </c>
      <c r="D1457" s="48" t="s">
        <v>1045</v>
      </c>
      <c r="E1457" s="51">
        <v>780000</v>
      </c>
      <c r="F1457" s="48"/>
      <c r="G1457" s="50"/>
      <c r="H1457" s="57"/>
      <c r="I1457" s="51">
        <v>780000</v>
      </c>
      <c r="J1457" s="55"/>
      <c r="K1457" s="1"/>
    </row>
    <row r="1458" spans="1:11" x14ac:dyDescent="0.3">
      <c r="A1458" s="24">
        <v>91</v>
      </c>
      <c r="B1458" s="44" t="s">
        <v>977</v>
      </c>
      <c r="C1458" s="48" t="s">
        <v>829</v>
      </c>
      <c r="D1458" s="48" t="s">
        <v>1047</v>
      </c>
      <c r="E1458" s="51">
        <v>5600000</v>
      </c>
      <c r="F1458" s="48"/>
      <c r="G1458" s="50"/>
      <c r="H1458" s="57"/>
      <c r="I1458" s="51">
        <v>5600000</v>
      </c>
      <c r="J1458" s="55"/>
      <c r="K1458" s="1"/>
    </row>
    <row r="1459" spans="1:11" x14ac:dyDescent="0.3">
      <c r="A1459" s="24">
        <v>92</v>
      </c>
      <c r="B1459" s="44" t="s">
        <v>978</v>
      </c>
      <c r="C1459" s="48" t="s">
        <v>830</v>
      </c>
      <c r="D1459" s="48" t="s">
        <v>1041</v>
      </c>
      <c r="E1459" s="51">
        <v>580000</v>
      </c>
      <c r="F1459" s="48"/>
      <c r="G1459" s="50"/>
      <c r="H1459" s="57"/>
      <c r="I1459" s="51">
        <v>580000</v>
      </c>
      <c r="J1459" s="55"/>
      <c r="K1459" s="1"/>
    </row>
    <row r="1460" spans="1:11" x14ac:dyDescent="0.3">
      <c r="A1460" s="24">
        <v>93</v>
      </c>
      <c r="B1460" s="44" t="s">
        <v>979</v>
      </c>
      <c r="C1460" s="48" t="s">
        <v>831</v>
      </c>
      <c r="D1460" s="48" t="s">
        <v>1041</v>
      </c>
      <c r="E1460" s="51">
        <v>580000</v>
      </c>
      <c r="F1460" s="48"/>
      <c r="G1460" s="50"/>
      <c r="H1460" s="57"/>
      <c r="I1460" s="51">
        <v>580000</v>
      </c>
      <c r="J1460" s="55"/>
      <c r="K1460" s="1"/>
    </row>
    <row r="1461" spans="1:11" x14ac:dyDescent="0.3">
      <c r="A1461" s="24">
        <v>94</v>
      </c>
      <c r="B1461" s="44" t="s">
        <v>980</v>
      </c>
      <c r="C1461" s="48" t="s">
        <v>832</v>
      </c>
      <c r="D1461" s="48" t="s">
        <v>1041</v>
      </c>
      <c r="E1461" s="51">
        <v>580000</v>
      </c>
      <c r="F1461" s="48"/>
      <c r="G1461" s="50"/>
      <c r="H1461" s="57"/>
      <c r="I1461" s="51">
        <v>580000</v>
      </c>
      <c r="J1461" s="55"/>
      <c r="K1461" s="1"/>
    </row>
    <row r="1462" spans="1:11" x14ac:dyDescent="0.3">
      <c r="A1462" s="24">
        <v>95</v>
      </c>
      <c r="B1462" s="44" t="s">
        <v>981</v>
      </c>
      <c r="C1462" s="48" t="s">
        <v>833</v>
      </c>
      <c r="D1462" s="48" t="s">
        <v>1044</v>
      </c>
      <c r="E1462" s="51">
        <v>780000</v>
      </c>
      <c r="F1462" s="48"/>
      <c r="G1462" s="50"/>
      <c r="H1462" s="57"/>
      <c r="I1462" s="51">
        <v>780000</v>
      </c>
      <c r="J1462" s="55"/>
      <c r="K1462" s="1"/>
    </row>
    <row r="1463" spans="1:11" x14ac:dyDescent="0.3">
      <c r="A1463" s="24">
        <v>96</v>
      </c>
      <c r="B1463" s="44" t="s">
        <v>982</v>
      </c>
      <c r="C1463" s="48" t="s">
        <v>834</v>
      </c>
      <c r="D1463" s="48" t="s">
        <v>1041</v>
      </c>
      <c r="E1463" s="51">
        <v>580000</v>
      </c>
      <c r="F1463" s="48"/>
      <c r="G1463" s="50"/>
      <c r="H1463" s="57"/>
      <c r="I1463" s="51">
        <v>580000</v>
      </c>
      <c r="J1463" s="55"/>
      <c r="K1463" s="1"/>
    </row>
    <row r="1464" spans="1:11" x14ac:dyDescent="0.3">
      <c r="A1464" s="24">
        <v>97</v>
      </c>
      <c r="B1464" s="44" t="s">
        <v>983</v>
      </c>
      <c r="C1464" s="48" t="s">
        <v>835</v>
      </c>
      <c r="D1464" s="48" t="s">
        <v>1044</v>
      </c>
      <c r="E1464" s="51">
        <v>780000</v>
      </c>
      <c r="F1464" s="48"/>
      <c r="G1464" s="50"/>
      <c r="H1464" s="57"/>
      <c r="I1464" s="51">
        <v>780000</v>
      </c>
      <c r="J1464" s="55"/>
      <c r="K1464" s="1"/>
    </row>
    <row r="1465" spans="1:11" x14ac:dyDescent="0.3">
      <c r="A1465" s="24">
        <v>98</v>
      </c>
      <c r="B1465" s="44" t="s">
        <v>984</v>
      </c>
      <c r="C1465" s="48" t="s">
        <v>836</v>
      </c>
      <c r="D1465" s="48" t="s">
        <v>1044</v>
      </c>
      <c r="E1465" s="51">
        <v>780000</v>
      </c>
      <c r="F1465" s="48"/>
      <c r="G1465" s="49"/>
      <c r="H1465" s="57"/>
      <c r="I1465" s="51">
        <v>780000</v>
      </c>
      <c r="J1465" s="55"/>
      <c r="K1465" s="1"/>
    </row>
    <row r="1466" spans="1:11" x14ac:dyDescent="0.3">
      <c r="A1466" s="24">
        <v>99</v>
      </c>
      <c r="B1466" s="44" t="s">
        <v>985</v>
      </c>
      <c r="C1466" s="48" t="s">
        <v>837</v>
      </c>
      <c r="D1466" s="48" t="s">
        <v>1041</v>
      </c>
      <c r="E1466" s="51">
        <v>580000</v>
      </c>
      <c r="F1466" s="48"/>
      <c r="G1466" s="49"/>
      <c r="H1466" s="57"/>
      <c r="I1466" s="51">
        <v>580000</v>
      </c>
      <c r="J1466" s="55"/>
      <c r="K1466" s="1"/>
    </row>
    <row r="1467" spans="1:11" x14ac:dyDescent="0.3">
      <c r="A1467" s="24">
        <v>100</v>
      </c>
      <c r="B1467" s="44" t="s">
        <v>986</v>
      </c>
      <c r="C1467" s="48" t="s">
        <v>838</v>
      </c>
      <c r="D1467" s="48" t="s">
        <v>1041</v>
      </c>
      <c r="E1467" s="51">
        <v>580000</v>
      </c>
      <c r="F1467" s="48"/>
      <c r="G1467" s="49"/>
      <c r="H1467" s="57"/>
      <c r="I1467" s="51">
        <v>580000</v>
      </c>
      <c r="J1467" s="55"/>
      <c r="K1467" s="1"/>
    </row>
    <row r="1468" spans="1:11" x14ac:dyDescent="0.3">
      <c r="A1468" s="24">
        <v>101</v>
      </c>
      <c r="B1468" s="44" t="s">
        <v>987</v>
      </c>
      <c r="C1468" s="48" t="s">
        <v>839</v>
      </c>
      <c r="D1468" s="48" t="s">
        <v>1045</v>
      </c>
      <c r="E1468" s="51">
        <v>780000</v>
      </c>
      <c r="F1468" s="48"/>
      <c r="G1468" s="49"/>
      <c r="H1468" s="57"/>
      <c r="I1468" s="51">
        <v>780000</v>
      </c>
      <c r="J1468" s="55"/>
      <c r="K1468" s="1"/>
    </row>
    <row r="1469" spans="1:11" x14ac:dyDescent="0.3">
      <c r="A1469" s="24">
        <v>102</v>
      </c>
      <c r="B1469" s="44" t="s">
        <v>988</v>
      </c>
      <c r="C1469" s="48" t="s">
        <v>840</v>
      </c>
      <c r="D1469" s="48" t="s">
        <v>1044</v>
      </c>
      <c r="E1469" s="51">
        <v>780000</v>
      </c>
      <c r="F1469" s="48"/>
      <c r="G1469" s="49"/>
      <c r="H1469" s="57"/>
      <c r="I1469" s="51">
        <v>780000</v>
      </c>
      <c r="J1469" s="55"/>
      <c r="K1469" s="1"/>
    </row>
    <row r="1470" spans="1:11" x14ac:dyDescent="0.3">
      <c r="A1470" s="24">
        <v>103</v>
      </c>
      <c r="B1470" s="44" t="s">
        <v>989</v>
      </c>
      <c r="C1470" s="48" t="s">
        <v>841</v>
      </c>
      <c r="D1470" s="48" t="s">
        <v>1044</v>
      </c>
      <c r="E1470" s="51">
        <v>780000</v>
      </c>
      <c r="F1470" s="48"/>
      <c r="G1470" s="49"/>
      <c r="H1470" s="57"/>
      <c r="I1470" s="51">
        <v>780000</v>
      </c>
      <c r="J1470" s="55"/>
      <c r="K1470" s="1"/>
    </row>
    <row r="1471" spans="1:11" x14ac:dyDescent="0.3">
      <c r="A1471" s="24">
        <v>104</v>
      </c>
      <c r="B1471" s="44" t="s">
        <v>990</v>
      </c>
      <c r="C1471" s="48" t="s">
        <v>842</v>
      </c>
      <c r="D1471" s="48" t="s">
        <v>1044</v>
      </c>
      <c r="E1471" s="51">
        <v>780000</v>
      </c>
      <c r="F1471" s="48"/>
      <c r="G1471" s="49"/>
      <c r="H1471" s="57"/>
      <c r="I1471" s="51">
        <v>780000</v>
      </c>
      <c r="J1471" s="55"/>
      <c r="K1471" s="1"/>
    </row>
    <row r="1472" spans="1:11" x14ac:dyDescent="0.3">
      <c r="A1472" s="24">
        <v>105</v>
      </c>
      <c r="B1472" s="44" t="s">
        <v>991</v>
      </c>
      <c r="C1472" s="48" t="s">
        <v>843</v>
      </c>
      <c r="D1472" s="48" t="s">
        <v>1041</v>
      </c>
      <c r="E1472" s="51">
        <v>580000</v>
      </c>
      <c r="F1472" s="48"/>
      <c r="G1472" s="49"/>
      <c r="H1472" s="57"/>
      <c r="I1472" s="51">
        <v>580000</v>
      </c>
      <c r="J1472" s="55"/>
      <c r="K1472" s="1"/>
    </row>
    <row r="1473" spans="1:11" x14ac:dyDescent="0.3">
      <c r="A1473" s="24">
        <v>106</v>
      </c>
      <c r="B1473" s="44" t="s">
        <v>992</v>
      </c>
      <c r="C1473" s="48" t="s">
        <v>844</v>
      </c>
      <c r="D1473" s="48" t="s">
        <v>1041</v>
      </c>
      <c r="E1473" s="51">
        <v>580000</v>
      </c>
      <c r="F1473" s="48"/>
      <c r="G1473" s="49"/>
      <c r="H1473" s="57"/>
      <c r="I1473" s="51">
        <v>580000</v>
      </c>
      <c r="J1473" s="55"/>
      <c r="K1473" s="1"/>
    </row>
    <row r="1474" spans="1:11" x14ac:dyDescent="0.3">
      <c r="A1474" s="24">
        <v>107</v>
      </c>
      <c r="B1474" s="44" t="s">
        <v>993</v>
      </c>
      <c r="C1474" s="48" t="s">
        <v>845</v>
      </c>
      <c r="D1474" s="48" t="s">
        <v>1041</v>
      </c>
      <c r="E1474" s="51">
        <v>580000</v>
      </c>
      <c r="F1474" s="48"/>
      <c r="G1474" s="49"/>
      <c r="H1474" s="57"/>
      <c r="I1474" s="51">
        <v>580000</v>
      </c>
      <c r="J1474" s="54"/>
      <c r="K1474" s="1"/>
    </row>
    <row r="1475" spans="1:11" x14ac:dyDescent="0.3">
      <c r="A1475" s="24">
        <v>108</v>
      </c>
      <c r="B1475" s="44" t="s">
        <v>994</v>
      </c>
      <c r="C1475" s="48" t="s">
        <v>846</v>
      </c>
      <c r="D1475" s="48" t="s">
        <v>1041</v>
      </c>
      <c r="E1475" s="51">
        <v>580000</v>
      </c>
      <c r="F1475" s="48"/>
      <c r="G1475" s="49"/>
      <c r="H1475" s="57"/>
      <c r="I1475" s="51">
        <v>580000</v>
      </c>
      <c r="J1475" s="54"/>
      <c r="K1475" s="1"/>
    </row>
    <row r="1476" spans="1:11" x14ac:dyDescent="0.3">
      <c r="A1476" s="24">
        <v>109</v>
      </c>
      <c r="B1476" s="44" t="s">
        <v>995</v>
      </c>
      <c r="C1476" s="48" t="s">
        <v>847</v>
      </c>
      <c r="D1476" s="48" t="s">
        <v>1041</v>
      </c>
      <c r="E1476" s="51">
        <v>580000</v>
      </c>
      <c r="F1476" s="48"/>
      <c r="G1476" s="49"/>
      <c r="H1476" s="57"/>
      <c r="I1476" s="51">
        <v>580000</v>
      </c>
      <c r="J1476" s="54"/>
      <c r="K1476" s="1"/>
    </row>
    <row r="1477" spans="1:11" x14ac:dyDescent="0.3">
      <c r="A1477" s="24">
        <v>110</v>
      </c>
      <c r="B1477" s="44" t="s">
        <v>996</v>
      </c>
      <c r="C1477" s="48" t="s">
        <v>848</v>
      </c>
      <c r="D1477" s="48" t="s">
        <v>1041</v>
      </c>
      <c r="E1477" s="51">
        <v>580000</v>
      </c>
      <c r="F1477" s="48"/>
      <c r="G1477" s="49"/>
      <c r="H1477" s="57"/>
      <c r="I1477" s="51">
        <v>580000</v>
      </c>
      <c r="J1477" s="55"/>
      <c r="K1477" s="1"/>
    </row>
    <row r="1478" spans="1:11" x14ac:dyDescent="0.3">
      <c r="A1478" s="24">
        <v>111</v>
      </c>
      <c r="B1478" s="44" t="s">
        <v>997</v>
      </c>
      <c r="C1478" s="48" t="s">
        <v>849</v>
      </c>
      <c r="D1478" s="48" t="s">
        <v>1041</v>
      </c>
      <c r="E1478" s="51">
        <v>580000</v>
      </c>
      <c r="F1478" s="48"/>
      <c r="G1478" s="49"/>
      <c r="H1478" s="57"/>
      <c r="I1478" s="51">
        <v>580000</v>
      </c>
      <c r="J1478" s="54"/>
      <c r="K1478" s="1"/>
    </row>
    <row r="1479" spans="1:11" x14ac:dyDescent="0.3">
      <c r="A1479" s="24">
        <v>112</v>
      </c>
      <c r="B1479" s="44" t="s">
        <v>998</v>
      </c>
      <c r="C1479" s="48" t="s">
        <v>850</v>
      </c>
      <c r="D1479" s="48" t="s">
        <v>1041</v>
      </c>
      <c r="E1479" s="51">
        <v>580000</v>
      </c>
      <c r="F1479" s="48"/>
      <c r="G1479" s="49"/>
      <c r="H1479" s="57"/>
      <c r="I1479" s="51">
        <v>580000</v>
      </c>
      <c r="J1479" s="54"/>
      <c r="K1479" s="1"/>
    </row>
    <row r="1480" spans="1:11" x14ac:dyDescent="0.3">
      <c r="A1480" s="24">
        <v>113</v>
      </c>
      <c r="B1480" s="44" t="s">
        <v>999</v>
      </c>
      <c r="C1480" s="48" t="s">
        <v>851</v>
      </c>
      <c r="D1480" s="48" t="s">
        <v>1044</v>
      </c>
      <c r="E1480" s="51">
        <v>780000</v>
      </c>
      <c r="F1480" s="48"/>
      <c r="G1480" s="49"/>
      <c r="H1480" s="57"/>
      <c r="I1480" s="51">
        <v>780000</v>
      </c>
      <c r="J1480" s="54"/>
      <c r="K1480" s="1"/>
    </row>
    <row r="1481" spans="1:11" x14ac:dyDescent="0.3">
      <c r="A1481" s="24">
        <v>114</v>
      </c>
      <c r="B1481" s="44" t="s">
        <v>1000</v>
      </c>
      <c r="C1481" s="48" t="s">
        <v>852</v>
      </c>
      <c r="D1481" s="48" t="s">
        <v>1041</v>
      </c>
      <c r="E1481" s="51">
        <v>580000</v>
      </c>
      <c r="F1481" s="48"/>
      <c r="G1481" s="50"/>
      <c r="H1481" s="57"/>
      <c r="I1481" s="51">
        <v>580000</v>
      </c>
      <c r="J1481" s="55"/>
      <c r="K1481" s="1"/>
    </row>
    <row r="1482" spans="1:11" x14ac:dyDescent="0.3">
      <c r="A1482" s="24">
        <v>115</v>
      </c>
      <c r="B1482" s="44" t="s">
        <v>1001</v>
      </c>
      <c r="C1482" s="48" t="s">
        <v>853</v>
      </c>
      <c r="D1482" s="48" t="s">
        <v>1041</v>
      </c>
      <c r="E1482" s="51">
        <v>580000</v>
      </c>
      <c r="F1482" s="48"/>
      <c r="G1482" s="50"/>
      <c r="H1482" s="57"/>
      <c r="I1482" s="51">
        <v>580000</v>
      </c>
      <c r="J1482" s="55"/>
      <c r="K1482" s="1"/>
    </row>
    <row r="1483" spans="1:11" x14ac:dyDescent="0.3">
      <c r="A1483" s="24">
        <v>116</v>
      </c>
      <c r="B1483" s="44" t="s">
        <v>1002</v>
      </c>
      <c r="C1483" s="48" t="s">
        <v>854</v>
      </c>
      <c r="D1483" s="48" t="s">
        <v>1041</v>
      </c>
      <c r="E1483" s="51">
        <v>580000</v>
      </c>
      <c r="F1483" s="48"/>
      <c r="G1483" s="50"/>
      <c r="H1483" s="57"/>
      <c r="I1483" s="51">
        <v>580000</v>
      </c>
      <c r="J1483" s="55"/>
      <c r="K1483" s="1"/>
    </row>
    <row r="1484" spans="1:11" x14ac:dyDescent="0.3">
      <c r="A1484" s="24">
        <v>117</v>
      </c>
      <c r="B1484" s="44" t="s">
        <v>1003</v>
      </c>
      <c r="C1484" s="48" t="s">
        <v>855</v>
      </c>
      <c r="D1484" s="48" t="s">
        <v>1041</v>
      </c>
      <c r="E1484" s="51">
        <v>580000</v>
      </c>
      <c r="F1484" s="48"/>
      <c r="G1484" s="49"/>
      <c r="H1484" s="57"/>
      <c r="I1484" s="51">
        <v>580000</v>
      </c>
      <c r="J1484" s="55"/>
      <c r="K1484" s="1"/>
    </row>
    <row r="1485" spans="1:11" x14ac:dyDescent="0.3">
      <c r="A1485" s="24">
        <v>118</v>
      </c>
      <c r="B1485" s="44" t="s">
        <v>1004</v>
      </c>
      <c r="C1485" s="48" t="s">
        <v>856</v>
      </c>
      <c r="D1485" s="48" t="s">
        <v>1041</v>
      </c>
      <c r="E1485" s="51">
        <v>580000</v>
      </c>
      <c r="F1485" s="48"/>
      <c r="G1485" s="49"/>
      <c r="H1485" s="57"/>
      <c r="I1485" s="51">
        <v>580000</v>
      </c>
      <c r="J1485" s="55"/>
      <c r="K1485" s="1"/>
    </row>
    <row r="1486" spans="1:11" x14ac:dyDescent="0.3">
      <c r="A1486" s="24">
        <v>119</v>
      </c>
      <c r="B1486" s="44" t="s">
        <v>1005</v>
      </c>
      <c r="C1486" s="48" t="s">
        <v>857</v>
      </c>
      <c r="D1486" s="48" t="s">
        <v>1044</v>
      </c>
      <c r="E1486" s="51">
        <v>780000</v>
      </c>
      <c r="F1486" s="48"/>
      <c r="G1486" s="50"/>
      <c r="H1486" s="57"/>
      <c r="I1486" s="56"/>
      <c r="J1486" s="51">
        <v>780000</v>
      </c>
      <c r="K1486" s="1"/>
    </row>
    <row r="1487" spans="1:11" x14ac:dyDescent="0.3">
      <c r="A1487" s="24">
        <v>120</v>
      </c>
      <c r="B1487" s="44" t="s">
        <v>1006</v>
      </c>
      <c r="C1487" s="48" t="s">
        <v>858</v>
      </c>
      <c r="D1487" s="48" t="s">
        <v>1041</v>
      </c>
      <c r="E1487" s="51">
        <v>580000</v>
      </c>
      <c r="F1487" s="48"/>
      <c r="G1487" s="50"/>
      <c r="H1487" s="57"/>
      <c r="I1487" s="56"/>
      <c r="J1487" s="51">
        <v>580000</v>
      </c>
      <c r="K1487" s="1"/>
    </row>
    <row r="1488" spans="1:11" x14ac:dyDescent="0.3">
      <c r="A1488" s="24">
        <v>121</v>
      </c>
      <c r="B1488" s="44" t="s">
        <v>1007</v>
      </c>
      <c r="C1488" s="48" t="s">
        <v>859</v>
      </c>
      <c r="D1488" s="48" t="s">
        <v>1041</v>
      </c>
      <c r="E1488" s="51">
        <v>580000</v>
      </c>
      <c r="F1488" s="48"/>
      <c r="G1488" s="50"/>
      <c r="H1488" s="57"/>
      <c r="I1488" s="56"/>
      <c r="J1488" s="51">
        <v>580000</v>
      </c>
      <c r="K1488" s="1"/>
    </row>
    <row r="1489" spans="1:11" x14ac:dyDescent="0.3">
      <c r="A1489" s="24">
        <v>122</v>
      </c>
      <c r="B1489" s="44" t="s">
        <v>1008</v>
      </c>
      <c r="C1489" s="48" t="s">
        <v>860</v>
      </c>
      <c r="D1489" s="48" t="s">
        <v>1041</v>
      </c>
      <c r="E1489" s="51">
        <v>580000</v>
      </c>
      <c r="F1489" s="48"/>
      <c r="G1489" s="50"/>
      <c r="H1489" s="57"/>
      <c r="I1489" s="56"/>
      <c r="J1489" s="51">
        <v>580000</v>
      </c>
      <c r="K1489" s="1"/>
    </row>
    <row r="1490" spans="1:11" x14ac:dyDescent="0.3">
      <c r="A1490" s="24">
        <v>123</v>
      </c>
      <c r="B1490" s="44" t="s">
        <v>1009</v>
      </c>
      <c r="C1490" s="48" t="s">
        <v>861</v>
      </c>
      <c r="D1490" s="48" t="s">
        <v>1042</v>
      </c>
      <c r="E1490" s="51">
        <v>560000</v>
      </c>
      <c r="F1490" s="48"/>
      <c r="G1490" s="50"/>
      <c r="H1490" s="57"/>
      <c r="I1490" s="51">
        <v>560000</v>
      </c>
      <c r="J1490" s="55"/>
      <c r="K1490" s="1"/>
    </row>
    <row r="1491" spans="1:11" x14ac:dyDescent="0.3">
      <c r="A1491" s="24">
        <v>124</v>
      </c>
      <c r="B1491" s="44" t="s">
        <v>1010</v>
      </c>
      <c r="C1491" s="48" t="s">
        <v>862</v>
      </c>
      <c r="D1491" s="48" t="s">
        <v>1041</v>
      </c>
      <c r="E1491" s="51">
        <v>580000</v>
      </c>
      <c r="F1491" s="48"/>
      <c r="G1491" s="50"/>
      <c r="H1491" s="57"/>
      <c r="I1491" s="51">
        <v>580000</v>
      </c>
      <c r="J1491" s="55"/>
      <c r="K1491" s="1"/>
    </row>
    <row r="1492" spans="1:11" x14ac:dyDescent="0.3">
      <c r="A1492" s="24">
        <v>125</v>
      </c>
      <c r="B1492" s="44" t="s">
        <v>1011</v>
      </c>
      <c r="C1492" s="48" t="s">
        <v>863</v>
      </c>
      <c r="D1492" s="48" t="s">
        <v>1048</v>
      </c>
      <c r="E1492" s="51">
        <v>1040000</v>
      </c>
      <c r="F1492" s="48"/>
      <c r="G1492" s="50"/>
      <c r="H1492" s="57"/>
      <c r="I1492" s="51">
        <v>1040000</v>
      </c>
      <c r="J1492" s="55"/>
      <c r="K1492" s="1"/>
    </row>
    <row r="1493" spans="1:11" x14ac:dyDescent="0.3">
      <c r="A1493" s="24">
        <v>126</v>
      </c>
      <c r="B1493" s="44" t="s">
        <v>1012</v>
      </c>
      <c r="C1493" s="48" t="s">
        <v>864</v>
      </c>
      <c r="D1493" s="48" t="s">
        <v>1044</v>
      </c>
      <c r="E1493" s="51">
        <v>780000</v>
      </c>
      <c r="F1493" s="48"/>
      <c r="G1493" s="50"/>
      <c r="H1493" s="57"/>
      <c r="I1493" s="51">
        <v>780000</v>
      </c>
      <c r="J1493" s="55"/>
      <c r="K1493" s="1"/>
    </row>
    <row r="1494" spans="1:11" x14ac:dyDescent="0.3">
      <c r="A1494" s="24">
        <v>127</v>
      </c>
      <c r="B1494" s="44" t="s">
        <v>1013</v>
      </c>
      <c r="C1494" s="48" t="s">
        <v>865</v>
      </c>
      <c r="D1494" s="48" t="s">
        <v>1041</v>
      </c>
      <c r="E1494" s="51">
        <v>580000</v>
      </c>
      <c r="F1494" s="48"/>
      <c r="G1494" s="50"/>
      <c r="H1494" s="57"/>
      <c r="I1494" s="51">
        <v>580000</v>
      </c>
      <c r="J1494" s="55"/>
      <c r="K1494" s="1"/>
    </row>
    <row r="1495" spans="1:11" x14ac:dyDescent="0.3">
      <c r="A1495" s="24">
        <v>128</v>
      </c>
      <c r="B1495" s="44" t="s">
        <v>1014</v>
      </c>
      <c r="C1495" s="48" t="s">
        <v>866</v>
      </c>
      <c r="D1495" s="48" t="s">
        <v>1041</v>
      </c>
      <c r="E1495" s="51">
        <v>580000</v>
      </c>
      <c r="F1495" s="48"/>
      <c r="G1495" s="50"/>
      <c r="H1495" s="57"/>
      <c r="I1495" s="51">
        <v>580000</v>
      </c>
      <c r="J1495" s="55"/>
      <c r="K1495" s="1"/>
    </row>
    <row r="1496" spans="1:11" x14ac:dyDescent="0.3">
      <c r="A1496" s="24">
        <v>129</v>
      </c>
      <c r="B1496" s="44" t="s">
        <v>1015</v>
      </c>
      <c r="C1496" s="48" t="s">
        <v>867</v>
      </c>
      <c r="D1496" s="48" t="s">
        <v>1045</v>
      </c>
      <c r="E1496" s="51">
        <v>780000</v>
      </c>
      <c r="F1496" s="48"/>
      <c r="G1496" s="49"/>
      <c r="H1496" s="57"/>
      <c r="I1496" s="51">
        <v>780000</v>
      </c>
      <c r="J1496" s="55"/>
      <c r="K1496" s="1"/>
    </row>
    <row r="1497" spans="1:11" x14ac:dyDescent="0.3">
      <c r="A1497" s="24">
        <v>130</v>
      </c>
      <c r="B1497" s="44" t="s">
        <v>1016</v>
      </c>
      <c r="C1497" s="48" t="s">
        <v>868</v>
      </c>
      <c r="D1497" s="48" t="s">
        <v>1041</v>
      </c>
      <c r="E1497" s="51">
        <v>580000</v>
      </c>
      <c r="F1497" s="48"/>
      <c r="G1497" s="50"/>
      <c r="H1497" s="57"/>
      <c r="I1497" s="51">
        <v>580000</v>
      </c>
      <c r="J1497" s="55"/>
      <c r="K1497" s="1"/>
    </row>
    <row r="1498" spans="1:11" x14ac:dyDescent="0.3">
      <c r="A1498" s="24">
        <v>131</v>
      </c>
      <c r="B1498" s="44" t="s">
        <v>1017</v>
      </c>
      <c r="C1498" s="48" t="s">
        <v>869</v>
      </c>
      <c r="D1498" s="48" t="s">
        <v>1041</v>
      </c>
      <c r="E1498" s="51">
        <v>580000</v>
      </c>
      <c r="F1498" s="48"/>
      <c r="G1498" s="50"/>
      <c r="H1498" s="57"/>
      <c r="I1498" s="51">
        <v>580000</v>
      </c>
      <c r="J1498" s="55"/>
      <c r="K1498" s="1"/>
    </row>
    <row r="1499" spans="1:11" x14ac:dyDescent="0.3">
      <c r="A1499" s="24">
        <v>132</v>
      </c>
      <c r="B1499" s="44" t="s">
        <v>1018</v>
      </c>
      <c r="C1499" s="48" t="s">
        <v>870</v>
      </c>
      <c r="D1499" s="48" t="s">
        <v>1041</v>
      </c>
      <c r="E1499" s="51">
        <v>580000</v>
      </c>
      <c r="F1499" s="48"/>
      <c r="G1499" s="50"/>
      <c r="H1499" s="57"/>
      <c r="I1499" s="51">
        <v>580000</v>
      </c>
      <c r="J1499" s="55"/>
      <c r="K1499" s="1"/>
    </row>
    <row r="1500" spans="1:11" x14ac:dyDescent="0.3">
      <c r="A1500" s="24">
        <v>133</v>
      </c>
      <c r="B1500" s="44" t="s">
        <v>1019</v>
      </c>
      <c r="C1500" s="48" t="s">
        <v>871</v>
      </c>
      <c r="D1500" s="48" t="s">
        <v>1041</v>
      </c>
      <c r="E1500" s="51">
        <v>580000</v>
      </c>
      <c r="F1500" s="48"/>
      <c r="G1500" s="50"/>
      <c r="H1500" s="57"/>
      <c r="I1500" s="51">
        <v>580000</v>
      </c>
      <c r="J1500" s="55"/>
      <c r="K1500" s="1"/>
    </row>
    <row r="1501" spans="1:11" x14ac:dyDescent="0.3">
      <c r="A1501" s="24">
        <v>134</v>
      </c>
      <c r="B1501" s="44" t="s">
        <v>1020</v>
      </c>
      <c r="C1501" s="48" t="s">
        <v>872</v>
      </c>
      <c r="D1501" s="48" t="s">
        <v>1041</v>
      </c>
      <c r="E1501" s="51">
        <v>580000</v>
      </c>
      <c r="F1501" s="48"/>
      <c r="G1501" s="50"/>
      <c r="H1501" s="57"/>
      <c r="I1501" s="51">
        <v>580000</v>
      </c>
      <c r="J1501" s="55"/>
      <c r="K1501" s="1"/>
    </row>
    <row r="1502" spans="1:11" x14ac:dyDescent="0.3">
      <c r="A1502" s="24">
        <v>135</v>
      </c>
      <c r="B1502" s="44" t="s">
        <v>1021</v>
      </c>
      <c r="C1502" s="48" t="s">
        <v>873</v>
      </c>
      <c r="D1502" s="48" t="s">
        <v>1049</v>
      </c>
      <c r="E1502" s="51">
        <v>935000</v>
      </c>
      <c r="F1502" s="48"/>
      <c r="G1502" s="50"/>
      <c r="H1502" s="57"/>
      <c r="I1502" s="51">
        <v>935000</v>
      </c>
      <c r="J1502" s="55"/>
      <c r="K1502" s="1"/>
    </row>
    <row r="1503" spans="1:11" x14ac:dyDescent="0.3">
      <c r="A1503" s="24">
        <v>136</v>
      </c>
      <c r="B1503" s="44" t="s">
        <v>1022</v>
      </c>
      <c r="C1503" s="48" t="s">
        <v>874</v>
      </c>
      <c r="D1503" s="48" t="s">
        <v>1049</v>
      </c>
      <c r="E1503" s="51">
        <v>935000</v>
      </c>
      <c r="F1503" s="48"/>
      <c r="G1503" s="50"/>
      <c r="H1503" s="57"/>
      <c r="I1503" s="51">
        <v>935000</v>
      </c>
      <c r="J1503" s="55"/>
      <c r="K1503" s="1"/>
    </row>
    <row r="1504" spans="1:11" x14ac:dyDescent="0.3">
      <c r="A1504" s="24">
        <v>137</v>
      </c>
      <c r="B1504" s="44" t="s">
        <v>1023</v>
      </c>
      <c r="C1504" s="48" t="s">
        <v>875</v>
      </c>
      <c r="D1504" s="48" t="s">
        <v>1049</v>
      </c>
      <c r="E1504" s="51">
        <v>935000</v>
      </c>
      <c r="F1504" s="48"/>
      <c r="G1504" s="50"/>
      <c r="H1504" s="57"/>
      <c r="I1504" s="51">
        <v>935000</v>
      </c>
      <c r="J1504" s="55"/>
      <c r="K1504" s="1"/>
    </row>
    <row r="1505" spans="1:11" x14ac:dyDescent="0.3">
      <c r="A1505" s="24">
        <v>138</v>
      </c>
      <c r="B1505" s="44" t="s">
        <v>1024</v>
      </c>
      <c r="C1505" s="48" t="s">
        <v>876</v>
      </c>
      <c r="D1505" s="48" t="s">
        <v>1049</v>
      </c>
      <c r="E1505" s="51">
        <v>935000</v>
      </c>
      <c r="F1505" s="48"/>
      <c r="G1505" s="50"/>
      <c r="H1505" s="57"/>
      <c r="I1505" s="51">
        <v>935000</v>
      </c>
      <c r="J1505" s="55"/>
      <c r="K1505" s="1"/>
    </row>
    <row r="1506" spans="1:11" x14ac:dyDescent="0.3">
      <c r="A1506" s="24">
        <v>139</v>
      </c>
      <c r="B1506" s="44" t="s">
        <v>1025</v>
      </c>
      <c r="C1506" s="48" t="s">
        <v>873</v>
      </c>
      <c r="D1506" s="48" t="s">
        <v>1043</v>
      </c>
      <c r="E1506" s="51">
        <v>640000</v>
      </c>
      <c r="F1506" s="48"/>
      <c r="G1506" s="49"/>
      <c r="H1506" s="57"/>
      <c r="I1506" s="51">
        <v>640000</v>
      </c>
      <c r="J1506" s="55"/>
      <c r="K1506" s="1"/>
    </row>
    <row r="1507" spans="1:11" x14ac:dyDescent="0.3">
      <c r="A1507" s="24">
        <v>140</v>
      </c>
      <c r="B1507" s="44" t="s">
        <v>1026</v>
      </c>
      <c r="C1507" s="48" t="s">
        <v>874</v>
      </c>
      <c r="D1507" s="48" t="s">
        <v>1043</v>
      </c>
      <c r="E1507" s="51">
        <v>640000</v>
      </c>
      <c r="F1507" s="48"/>
      <c r="G1507" s="49"/>
      <c r="H1507" s="57"/>
      <c r="I1507" s="51">
        <v>640000</v>
      </c>
      <c r="J1507" s="55"/>
      <c r="K1507" s="1"/>
    </row>
    <row r="1508" spans="1:11" x14ac:dyDescent="0.3">
      <c r="A1508" s="24">
        <v>141</v>
      </c>
      <c r="B1508" s="44" t="s">
        <v>1027</v>
      </c>
      <c r="C1508" s="48" t="s">
        <v>875</v>
      </c>
      <c r="D1508" s="48" t="s">
        <v>1043</v>
      </c>
      <c r="E1508" s="51">
        <v>640000</v>
      </c>
      <c r="F1508" s="48"/>
      <c r="G1508" s="49"/>
      <c r="H1508" s="57"/>
      <c r="I1508" s="51">
        <v>640000</v>
      </c>
      <c r="J1508" s="55"/>
      <c r="K1508" s="1"/>
    </row>
    <row r="1509" spans="1:11" x14ac:dyDescent="0.3">
      <c r="A1509" s="24">
        <v>142</v>
      </c>
      <c r="B1509" s="44" t="s">
        <v>1028</v>
      </c>
      <c r="C1509" s="48" t="s">
        <v>876</v>
      </c>
      <c r="D1509" s="48" t="s">
        <v>1043</v>
      </c>
      <c r="E1509" s="51">
        <v>640000</v>
      </c>
      <c r="F1509" s="48"/>
      <c r="G1509" s="49"/>
      <c r="H1509" s="57"/>
      <c r="I1509" s="51">
        <v>640000</v>
      </c>
      <c r="J1509" s="59"/>
      <c r="K1509" s="1"/>
    </row>
    <row r="1510" spans="1:11" x14ac:dyDescent="0.3">
      <c r="A1510" s="24">
        <v>143</v>
      </c>
      <c r="B1510" s="44" t="s">
        <v>1029</v>
      </c>
      <c r="C1510" s="48" t="s">
        <v>877</v>
      </c>
      <c r="D1510" s="48" t="s">
        <v>1041</v>
      </c>
      <c r="E1510" s="51">
        <v>580000</v>
      </c>
      <c r="F1510" s="48"/>
      <c r="G1510" s="49"/>
      <c r="H1510" s="57"/>
      <c r="I1510" s="51">
        <v>580000</v>
      </c>
      <c r="J1510" s="55"/>
      <c r="K1510" s="1"/>
    </row>
    <row r="1511" spans="1:11" x14ac:dyDescent="0.3">
      <c r="A1511" s="24">
        <v>144</v>
      </c>
      <c r="B1511" s="44" t="s">
        <v>1030</v>
      </c>
      <c r="C1511" s="48" t="s">
        <v>878</v>
      </c>
      <c r="D1511" s="48" t="s">
        <v>1044</v>
      </c>
      <c r="E1511" s="51">
        <v>780000</v>
      </c>
      <c r="F1511" s="48"/>
      <c r="G1511" s="50"/>
      <c r="H1511" s="57"/>
      <c r="I1511" s="51">
        <v>780000</v>
      </c>
      <c r="J1511" s="55"/>
      <c r="K1511" s="1"/>
    </row>
    <row r="1512" spans="1:11" x14ac:dyDescent="0.3">
      <c r="A1512" s="24">
        <v>145</v>
      </c>
      <c r="B1512" s="44" t="s">
        <v>1031</v>
      </c>
      <c r="C1512" s="48" t="s">
        <v>879</v>
      </c>
      <c r="D1512" s="48" t="s">
        <v>1041</v>
      </c>
      <c r="E1512" s="51">
        <v>580000</v>
      </c>
      <c r="F1512" s="48"/>
      <c r="G1512" s="50"/>
      <c r="H1512" s="57"/>
      <c r="I1512" s="51">
        <v>580000</v>
      </c>
      <c r="J1512" s="55"/>
      <c r="K1512" s="1"/>
    </row>
    <row r="1513" spans="1:11" x14ac:dyDescent="0.3">
      <c r="A1513" s="24">
        <v>146</v>
      </c>
      <c r="B1513" s="44" t="s">
        <v>1032</v>
      </c>
      <c r="C1513" s="48" t="s">
        <v>880</v>
      </c>
      <c r="D1513" s="48" t="s">
        <v>1041</v>
      </c>
      <c r="E1513" s="51">
        <v>580000</v>
      </c>
      <c r="F1513" s="48"/>
      <c r="G1513" s="50"/>
      <c r="H1513" s="57"/>
      <c r="I1513" s="58">
        <f>SUM(I1368:I1512)</f>
        <v>67480000</v>
      </c>
      <c r="J1513" s="51">
        <v>580000</v>
      </c>
      <c r="K1513" s="1"/>
    </row>
    <row r="1514" spans="1:11" x14ac:dyDescent="0.3">
      <c r="A1514" s="24">
        <v>147</v>
      </c>
      <c r="B1514" s="44" t="s">
        <v>1033</v>
      </c>
      <c r="C1514" s="48" t="s">
        <v>881</v>
      </c>
      <c r="D1514" s="48" t="s">
        <v>1045</v>
      </c>
      <c r="E1514" s="51">
        <v>780000</v>
      </c>
      <c r="F1514" s="48"/>
      <c r="G1514" s="50"/>
      <c r="H1514" s="57"/>
      <c r="I1514" s="56"/>
      <c r="J1514" s="51">
        <v>780000</v>
      </c>
      <c r="K1514" s="1"/>
    </row>
    <row r="1515" spans="1:11" x14ac:dyDescent="0.3">
      <c r="A1515" s="24">
        <v>148</v>
      </c>
      <c r="B1515" s="44" t="s">
        <v>1034</v>
      </c>
      <c r="C1515" s="48" t="s">
        <v>882</v>
      </c>
      <c r="D1515" s="48" t="s">
        <v>1050</v>
      </c>
      <c r="E1515" s="51"/>
      <c r="F1515" s="51">
        <v>400000</v>
      </c>
      <c r="G1515" s="50" t="s">
        <v>1059</v>
      </c>
      <c r="H1515" s="57" t="s">
        <v>704</v>
      </c>
      <c r="I1515" s="56"/>
      <c r="J1515" s="55"/>
      <c r="K1515" s="1"/>
    </row>
    <row r="1516" spans="1:11" x14ac:dyDescent="0.3">
      <c r="A1516" s="24">
        <v>149</v>
      </c>
      <c r="B1516" s="44" t="s">
        <v>1035</v>
      </c>
      <c r="C1516" s="48" t="s">
        <v>882</v>
      </c>
      <c r="D1516" s="48" t="s">
        <v>1042</v>
      </c>
      <c r="E1516" s="51"/>
      <c r="F1516" s="51">
        <v>560000</v>
      </c>
      <c r="G1516" s="50" t="s">
        <v>1059</v>
      </c>
      <c r="H1516" s="57" t="s">
        <v>704</v>
      </c>
      <c r="I1516" s="56"/>
      <c r="J1516" s="55"/>
      <c r="K1516" s="1"/>
    </row>
    <row r="1517" spans="1:11" x14ac:dyDescent="0.3">
      <c r="A1517" s="24">
        <v>150</v>
      </c>
      <c r="B1517" s="44" t="s">
        <v>1036</v>
      </c>
      <c r="C1517" s="48" t="s">
        <v>883</v>
      </c>
      <c r="D1517" s="48" t="s">
        <v>1041</v>
      </c>
      <c r="E1517" s="51"/>
      <c r="F1517" s="51">
        <v>580000</v>
      </c>
      <c r="G1517" s="50" t="s">
        <v>1059</v>
      </c>
      <c r="H1517" s="57" t="s">
        <v>704</v>
      </c>
      <c r="I1517" s="56"/>
      <c r="J1517" s="55"/>
      <c r="K1517" s="1"/>
    </row>
    <row r="1518" spans="1:11" x14ac:dyDescent="0.3">
      <c r="A1518" s="24">
        <v>151</v>
      </c>
      <c r="B1518" s="44" t="s">
        <v>1037</v>
      </c>
      <c r="C1518" s="48" t="s">
        <v>884</v>
      </c>
      <c r="D1518" s="48" t="s">
        <v>1041</v>
      </c>
      <c r="E1518" s="51">
        <v>580000</v>
      </c>
      <c r="F1518" s="48"/>
      <c r="G1518" s="50"/>
      <c r="H1518" s="57"/>
      <c r="I1518" s="56"/>
      <c r="J1518" s="51">
        <v>580000</v>
      </c>
      <c r="K1518" s="1"/>
    </row>
    <row r="1519" spans="1:11" x14ac:dyDescent="0.3">
      <c r="A1519" s="24">
        <v>152</v>
      </c>
      <c r="B1519" s="44" t="s">
        <v>1038</v>
      </c>
      <c r="C1519" s="48" t="s">
        <v>885</v>
      </c>
      <c r="D1519" s="48" t="s">
        <v>1041</v>
      </c>
      <c r="E1519" s="51">
        <v>580000</v>
      </c>
      <c r="F1519" s="48"/>
      <c r="G1519" s="50"/>
      <c r="H1519" s="57"/>
      <c r="I1519" s="56"/>
      <c r="J1519" s="51">
        <v>580000</v>
      </c>
      <c r="K1519" s="1"/>
    </row>
    <row r="1520" spans="1:11" x14ac:dyDescent="0.3">
      <c r="A1520" s="24">
        <v>153</v>
      </c>
      <c r="B1520" s="44" t="s">
        <v>1039</v>
      </c>
      <c r="C1520" s="48" t="s">
        <v>886</v>
      </c>
      <c r="D1520" s="48" t="s">
        <v>1041</v>
      </c>
      <c r="E1520" s="51">
        <v>580000</v>
      </c>
      <c r="F1520" s="48"/>
      <c r="G1520" s="50"/>
      <c r="H1520" s="57"/>
      <c r="I1520" s="56"/>
      <c r="J1520" s="51">
        <v>580000</v>
      </c>
      <c r="K1520" s="1"/>
    </row>
    <row r="1521" spans="1:11" x14ac:dyDescent="0.3">
      <c r="A1521" s="24">
        <v>154</v>
      </c>
      <c r="B1521" s="44" t="s">
        <v>1040</v>
      </c>
      <c r="C1521" s="48" t="s">
        <v>557</v>
      </c>
      <c r="D1521" s="48" t="s">
        <v>1065</v>
      </c>
      <c r="E1521" s="51">
        <v>780000</v>
      </c>
      <c r="F1521" s="48"/>
      <c r="G1521" s="50"/>
      <c r="H1521" s="57"/>
      <c r="I1521" s="56"/>
      <c r="J1521" s="51">
        <v>780000</v>
      </c>
      <c r="K1521" s="1"/>
    </row>
    <row r="1522" spans="1:11" x14ac:dyDescent="0.3">
      <c r="A1522" s="155" t="s">
        <v>719</v>
      </c>
      <c r="B1522" s="156"/>
      <c r="C1522" s="156"/>
      <c r="D1522" s="157"/>
      <c r="E1522" s="21">
        <f>SUM(E1368:E1521)</f>
        <v>99220000</v>
      </c>
      <c r="F1522" s="22">
        <f>SUM(F1389:F1521)</f>
        <v>5600000</v>
      </c>
      <c r="G1522" s="23"/>
      <c r="H1522" s="53"/>
      <c r="I1522" s="55"/>
      <c r="J1522" s="59">
        <f>SUM(J1379:J1521)</f>
        <v>31740000</v>
      </c>
      <c r="K1522" s="1"/>
    </row>
    <row r="1523" spans="1:11" x14ac:dyDescent="0.3">
      <c r="A1523" s="158" t="s">
        <v>1057</v>
      </c>
      <c r="B1523" s="159"/>
      <c r="C1523" s="159"/>
      <c r="D1523" s="159"/>
      <c r="E1523" s="159"/>
      <c r="F1523" s="159"/>
      <c r="G1523" s="159"/>
      <c r="H1523" s="160"/>
      <c r="I1523" s="1"/>
      <c r="J1523" s="1"/>
      <c r="K1523" s="1"/>
    </row>
    <row r="1524" spans="1:11" x14ac:dyDescent="0.3">
      <c r="A1524" s="145" t="s">
        <v>1058</v>
      </c>
      <c r="B1524" s="145"/>
      <c r="C1524" s="145"/>
      <c r="D1524" s="145"/>
      <c r="E1524" s="145"/>
      <c r="F1524" s="145"/>
      <c r="G1524" s="145"/>
      <c r="H1524" s="145"/>
      <c r="I1524" s="1"/>
      <c r="J1524" s="1"/>
      <c r="K1524" s="1"/>
    </row>
    <row r="1525" spans="1:11" x14ac:dyDescent="0.3">
      <c r="A1525" s="141" t="s">
        <v>721</v>
      </c>
      <c r="B1525" s="141"/>
      <c r="C1525" s="12" t="s">
        <v>722</v>
      </c>
      <c r="D1525" s="141" t="s">
        <v>723</v>
      </c>
      <c r="E1525" s="141"/>
      <c r="F1525" s="142" t="s">
        <v>724</v>
      </c>
      <c r="G1525" s="142"/>
      <c r="H1525" s="142"/>
      <c r="I1525" s="1"/>
      <c r="J1525" s="1"/>
      <c r="K1525" s="1"/>
    </row>
    <row r="1526" spans="1:11" x14ac:dyDescent="0.3">
      <c r="A1526" s="12"/>
      <c r="B1526" s="12"/>
      <c r="C1526" s="12"/>
      <c r="D1526" s="12"/>
      <c r="E1526" s="12"/>
      <c r="F1526" s="13"/>
      <c r="G1526" s="10"/>
      <c r="H1526" s="5"/>
      <c r="I1526" s="1"/>
      <c r="J1526" s="1"/>
      <c r="K1526" s="1"/>
    </row>
    <row r="1527" spans="1:11" x14ac:dyDescent="0.3">
      <c r="A1527" s="12"/>
      <c r="B1527" s="12"/>
      <c r="C1527" s="12"/>
      <c r="D1527" s="12"/>
      <c r="E1527" s="12"/>
      <c r="F1527" s="13"/>
      <c r="G1527" s="10"/>
      <c r="H1527" s="5"/>
      <c r="I1527" s="1"/>
      <c r="J1527" s="1"/>
      <c r="K1527" s="1"/>
    </row>
    <row r="1528" spans="1:11" x14ac:dyDescent="0.3">
      <c r="A1528" s="12"/>
      <c r="B1528" s="12"/>
      <c r="C1528" s="12"/>
      <c r="D1528" s="12"/>
      <c r="E1528" s="12"/>
      <c r="F1528" s="13"/>
      <c r="G1528" s="10"/>
      <c r="H1528" s="5"/>
      <c r="I1528" s="1"/>
      <c r="J1528" s="1"/>
      <c r="K1528" s="1"/>
    </row>
    <row r="1529" spans="1:11" x14ac:dyDescent="0.3">
      <c r="A1529" s="12"/>
      <c r="B1529" s="12"/>
      <c r="C1529" s="12" t="s">
        <v>725</v>
      </c>
      <c r="D1529" s="141" t="s">
        <v>726</v>
      </c>
      <c r="E1529" s="141"/>
      <c r="F1529" s="142" t="s">
        <v>727</v>
      </c>
      <c r="G1529" s="142"/>
      <c r="H1529" s="142"/>
      <c r="I1529" s="1"/>
      <c r="J1529" s="1"/>
      <c r="K1529" s="1"/>
    </row>
    <row r="1530" spans="1:11" s="1" customFormat="1" x14ac:dyDescent="0.3">
      <c r="A1530" s="12"/>
      <c r="B1530" s="12"/>
      <c r="C1530" s="12"/>
      <c r="D1530" s="12"/>
      <c r="E1530" s="12"/>
      <c r="F1530" s="13"/>
      <c r="G1530" s="13"/>
      <c r="H1530" s="13"/>
    </row>
    <row r="1531" spans="1:11" x14ac:dyDescent="0.3">
      <c r="A1531" s="3"/>
      <c r="B1531" s="3"/>
      <c r="C1531" s="4"/>
      <c r="D1531" s="12"/>
      <c r="E1531" s="12"/>
      <c r="F1531" s="13"/>
      <c r="G1531" s="10"/>
      <c r="H1531" s="5"/>
      <c r="I1531" s="1"/>
      <c r="J1531" s="1"/>
      <c r="K1531" s="1"/>
    </row>
    <row r="1532" spans="1:11" x14ac:dyDescent="0.3">
      <c r="A1532" s="3"/>
      <c r="B1532" s="3" t="s">
        <v>728</v>
      </c>
      <c r="C1532" s="3"/>
      <c r="D1532" s="5"/>
      <c r="E1532" s="8"/>
      <c r="F1532" s="5"/>
      <c r="G1532" s="11"/>
      <c r="H1532" s="5"/>
      <c r="K1532" s="1"/>
    </row>
    <row r="1533" spans="1:11" x14ac:dyDescent="0.3">
      <c r="A1533" s="3"/>
      <c r="B1533" s="3" t="s">
        <v>1051</v>
      </c>
      <c r="C1533" s="3"/>
      <c r="D1533" s="5"/>
      <c r="E1533" s="8"/>
      <c r="F1533" s="5"/>
      <c r="G1533" s="19"/>
      <c r="H1533" s="5"/>
      <c r="K1533" s="1"/>
    </row>
    <row r="1534" spans="1:11" s="1" customFormat="1" x14ac:dyDescent="0.3">
      <c r="A1534" s="3"/>
      <c r="B1534" s="3" t="s">
        <v>1055</v>
      </c>
      <c r="C1534" s="3"/>
      <c r="D1534" s="5"/>
      <c r="E1534" s="8"/>
      <c r="F1534" s="5"/>
      <c r="G1534" s="19"/>
      <c r="H1534" s="5"/>
    </row>
    <row r="1535" spans="1:11" x14ac:dyDescent="0.3">
      <c r="A1535" s="3"/>
      <c r="B1535" s="3" t="s">
        <v>1056</v>
      </c>
      <c r="C1535" s="3"/>
      <c r="D1535" s="5"/>
      <c r="E1535" s="5"/>
      <c r="F1535" s="5"/>
      <c r="G1535" s="19"/>
      <c r="H1535" s="5"/>
      <c r="K1535" s="1"/>
    </row>
    <row r="1536" spans="1:11" x14ac:dyDescent="0.3">
      <c r="A1536" s="3"/>
      <c r="B1536" s="16" t="s">
        <v>1052</v>
      </c>
      <c r="C1536" s="3"/>
      <c r="D1536" s="16"/>
      <c r="E1536" s="5"/>
      <c r="F1536" s="5"/>
      <c r="G1536" s="19"/>
      <c r="H1536" s="5"/>
      <c r="K1536" s="1"/>
    </row>
    <row r="1537" spans="1:11" s="1" customFormat="1" x14ac:dyDescent="0.3">
      <c r="A1537" s="5"/>
      <c r="B1537" s="16" t="s">
        <v>1053</v>
      </c>
      <c r="C1537" s="16"/>
      <c r="D1537" s="16"/>
      <c r="E1537" s="8"/>
      <c r="F1537" s="5"/>
      <c r="G1537" s="19"/>
      <c r="H1537" s="5"/>
    </row>
    <row r="1538" spans="1:11" x14ac:dyDescent="0.3">
      <c r="B1538" s="60" t="s">
        <v>1054</v>
      </c>
      <c r="C1538" s="61"/>
      <c r="K1538" s="1"/>
    </row>
    <row r="1539" spans="1:11" s="1" customFormat="1" x14ac:dyDescent="0.3">
      <c r="B1539" s="60"/>
      <c r="C1539" s="61"/>
    </row>
    <row r="1540" spans="1:11" s="1" customFormat="1" x14ac:dyDescent="0.3">
      <c r="B1540" s="60"/>
      <c r="C1540" s="61"/>
    </row>
    <row r="1541" spans="1:11" s="1" customFormat="1" x14ac:dyDescent="0.3">
      <c r="B1541" s="60"/>
      <c r="C1541" s="61"/>
    </row>
    <row r="1542" spans="1:11" s="1" customFormat="1" x14ac:dyDescent="0.3">
      <c r="B1542" s="60"/>
      <c r="C1542" s="61"/>
    </row>
    <row r="1543" spans="1:11" s="1" customFormat="1" x14ac:dyDescent="0.3">
      <c r="B1543" s="60"/>
      <c r="C1543" s="61"/>
    </row>
    <row r="1544" spans="1:11" s="1" customFormat="1" x14ac:dyDescent="0.3">
      <c r="B1544" s="60"/>
      <c r="C1544" s="61"/>
    </row>
    <row r="1545" spans="1:11" s="1" customFormat="1" x14ac:dyDescent="0.3">
      <c r="B1545" s="60"/>
      <c r="C1545" s="61"/>
    </row>
    <row r="1546" spans="1:11" s="1" customFormat="1" x14ac:dyDescent="0.3">
      <c r="B1546" s="60"/>
      <c r="C1546" s="61"/>
    </row>
    <row r="1547" spans="1:11" s="1" customFormat="1" x14ac:dyDescent="0.3">
      <c r="B1547" s="60"/>
      <c r="C1547" s="61"/>
    </row>
    <row r="1548" spans="1:11" s="1" customFormat="1" x14ac:dyDescent="0.3">
      <c r="B1548" s="60"/>
      <c r="C1548" s="61"/>
    </row>
    <row r="1549" spans="1:11" s="1" customFormat="1" x14ac:dyDescent="0.3">
      <c r="B1549" s="60"/>
      <c r="C1549" s="61"/>
    </row>
    <row r="1550" spans="1:11" s="1" customFormat="1" x14ac:dyDescent="0.3">
      <c r="B1550" s="60"/>
      <c r="C1550" s="61"/>
    </row>
    <row r="1551" spans="1:11" s="1" customFormat="1" x14ac:dyDescent="0.3">
      <c r="B1551" s="60"/>
      <c r="C1551" s="61"/>
    </row>
    <row r="1552" spans="1:11" s="1" customFormat="1" x14ac:dyDescent="0.3">
      <c r="B1552" s="60"/>
      <c r="C1552" s="61"/>
    </row>
    <row r="1553" spans="2:11" s="1" customFormat="1" x14ac:dyDescent="0.3">
      <c r="B1553" s="60"/>
      <c r="C1553" s="61"/>
    </row>
    <row r="1554" spans="2:11" s="1" customFormat="1" x14ac:dyDescent="0.3">
      <c r="B1554" s="60"/>
      <c r="C1554" s="61"/>
    </row>
    <row r="1555" spans="2:11" s="1" customFormat="1" x14ac:dyDescent="0.3">
      <c r="B1555" s="60"/>
      <c r="C1555" s="61"/>
    </row>
    <row r="1556" spans="2:11" s="1" customFormat="1" x14ac:dyDescent="0.3">
      <c r="B1556" s="60"/>
      <c r="C1556" s="61"/>
    </row>
    <row r="1557" spans="2:11" s="1" customFormat="1" x14ac:dyDescent="0.3">
      <c r="B1557" s="60"/>
      <c r="C1557" s="61"/>
    </row>
    <row r="1558" spans="2:11" s="1" customFormat="1" x14ac:dyDescent="0.3">
      <c r="B1558" s="60"/>
      <c r="C1558" s="61"/>
    </row>
    <row r="1559" spans="2:11" s="1" customFormat="1" x14ac:dyDescent="0.3">
      <c r="B1559" s="60"/>
      <c r="C1559" s="61"/>
    </row>
    <row r="1560" spans="2:11" s="1" customFormat="1" x14ac:dyDescent="0.3">
      <c r="B1560" s="60"/>
      <c r="C1560" s="61"/>
    </row>
    <row r="1561" spans="2:11" s="1" customFormat="1" x14ac:dyDescent="0.3">
      <c r="B1561" s="60"/>
      <c r="C1561" s="61"/>
    </row>
    <row r="1562" spans="2:11" s="1" customFormat="1" x14ac:dyDescent="0.3">
      <c r="B1562" s="60"/>
      <c r="C1562" s="61"/>
    </row>
    <row r="1563" spans="2:11" s="1" customFormat="1" x14ac:dyDescent="0.3">
      <c r="B1563" s="60"/>
      <c r="C1563" s="61"/>
    </row>
    <row r="1564" spans="2:11" s="1" customFormat="1" x14ac:dyDescent="0.3">
      <c r="B1564" s="60"/>
      <c r="C1564" s="61"/>
    </row>
    <row r="1565" spans="2:11" x14ac:dyDescent="0.3">
      <c r="K1565" s="1"/>
    </row>
    <row r="1566" spans="2:11" x14ac:dyDescent="0.3">
      <c r="K1566" s="1"/>
    </row>
    <row r="1567" spans="2:11" x14ac:dyDescent="0.3">
      <c r="K1567" s="1"/>
    </row>
    <row r="1568" spans="2:11" x14ac:dyDescent="0.3">
      <c r="K1568" s="1"/>
    </row>
    <row r="1569" spans="1:11" x14ac:dyDescent="0.3">
      <c r="K1569" s="1"/>
    </row>
    <row r="1570" spans="1:11" ht="15.6" x14ac:dyDescent="0.3">
      <c r="A1570" s="146" t="s">
        <v>0</v>
      </c>
      <c r="B1570" s="146"/>
      <c r="C1570" s="146"/>
      <c r="D1570" s="146"/>
      <c r="E1570" s="146"/>
      <c r="F1570" s="146"/>
      <c r="G1570" s="146"/>
      <c r="H1570" s="146"/>
      <c r="K1570" s="1"/>
    </row>
    <row r="1571" spans="1:11" ht="15.6" x14ac:dyDescent="0.3">
      <c r="A1571" s="147" t="s">
        <v>1</v>
      </c>
      <c r="B1571" s="147"/>
      <c r="C1571" s="147"/>
      <c r="D1571" s="147"/>
      <c r="E1571" s="147"/>
      <c r="F1571" s="147"/>
      <c r="G1571" s="147"/>
      <c r="H1571" s="147"/>
      <c r="K1571" s="1"/>
    </row>
    <row r="1572" spans="1:11" ht="15.6" x14ac:dyDescent="0.3">
      <c r="A1572" s="37"/>
      <c r="B1572" s="37"/>
      <c r="C1572" s="37"/>
      <c r="D1572" s="37"/>
      <c r="E1572" s="37"/>
      <c r="F1572" s="37"/>
      <c r="G1572" s="9"/>
      <c r="H1572" s="2"/>
      <c r="K1572" s="1"/>
    </row>
    <row r="1573" spans="1:11" ht="17.399999999999999" x14ac:dyDescent="0.3">
      <c r="A1573" s="153" t="s">
        <v>2</v>
      </c>
      <c r="B1573" s="153"/>
      <c r="C1573" s="153"/>
      <c r="D1573" s="153"/>
      <c r="E1573" s="153"/>
      <c r="F1573" s="153"/>
      <c r="G1573" s="153"/>
      <c r="H1573" s="153"/>
      <c r="K1573" s="1"/>
    </row>
    <row r="1574" spans="1:11" ht="17.399999999999999" x14ac:dyDescent="0.3">
      <c r="A1574" s="38"/>
      <c r="B1574" s="38"/>
      <c r="C1574" s="38"/>
      <c r="D1574" s="38"/>
      <c r="E1574" s="38"/>
      <c r="F1574" s="38"/>
      <c r="G1574" s="38"/>
      <c r="H1574" s="38"/>
      <c r="K1574" s="1"/>
    </row>
    <row r="1575" spans="1:11" x14ac:dyDescent="0.3">
      <c r="A1575" s="150" t="s">
        <v>3</v>
      </c>
      <c r="B1575" s="150" t="s">
        <v>4</v>
      </c>
      <c r="C1575" s="151" t="s">
        <v>5</v>
      </c>
      <c r="D1575" s="150" t="s">
        <v>6</v>
      </c>
      <c r="E1575" s="150" t="s">
        <v>7</v>
      </c>
      <c r="F1575" s="150"/>
      <c r="G1575" s="150" t="s">
        <v>8</v>
      </c>
      <c r="H1575" s="150"/>
      <c r="K1575" s="1"/>
    </row>
    <row r="1576" spans="1:11" x14ac:dyDescent="0.3">
      <c r="A1576" s="150"/>
      <c r="B1576" s="150"/>
      <c r="C1576" s="151"/>
      <c r="D1576" s="150"/>
      <c r="E1576" s="39" t="s">
        <v>9</v>
      </c>
      <c r="F1576" s="17" t="s">
        <v>10</v>
      </c>
      <c r="G1576" s="18" t="s">
        <v>11</v>
      </c>
      <c r="H1576" s="6" t="s">
        <v>12</v>
      </c>
      <c r="K1576" s="1"/>
    </row>
    <row r="1577" spans="1:11" x14ac:dyDescent="0.3">
      <c r="A1577" s="24">
        <v>1</v>
      </c>
      <c r="B1577" s="24" t="s">
        <v>13</v>
      </c>
      <c r="C1577" s="25" t="s">
        <v>14</v>
      </c>
      <c r="D1577" s="25" t="s">
        <v>15</v>
      </c>
      <c r="E1577" s="26">
        <v>580000</v>
      </c>
      <c r="F1577" s="25"/>
      <c r="G1577" s="28"/>
      <c r="H1577" s="7"/>
      <c r="K1577" s="1"/>
    </row>
    <row r="1578" spans="1:11" x14ac:dyDescent="0.3">
      <c r="A1578" s="24">
        <v>2</v>
      </c>
      <c r="B1578" s="24" t="s">
        <v>16</v>
      </c>
      <c r="C1578" s="25" t="s">
        <v>17</v>
      </c>
      <c r="D1578" s="25" t="s">
        <v>15</v>
      </c>
      <c r="E1578" s="26">
        <v>580000</v>
      </c>
      <c r="F1578" s="25"/>
      <c r="G1578" s="28"/>
      <c r="H1578" s="7"/>
      <c r="K1578" s="1"/>
    </row>
    <row r="1579" spans="1:11" x14ac:dyDescent="0.3">
      <c r="A1579" s="24">
        <v>3</v>
      </c>
      <c r="B1579" s="24" t="s">
        <v>18</v>
      </c>
      <c r="C1579" s="25" t="s">
        <v>19</v>
      </c>
      <c r="D1579" s="25" t="s">
        <v>15</v>
      </c>
      <c r="E1579" s="26">
        <v>580000</v>
      </c>
      <c r="F1579" s="25"/>
      <c r="G1579" s="28"/>
      <c r="H1579" s="7"/>
      <c r="K1579" s="1"/>
    </row>
    <row r="1580" spans="1:11" x14ac:dyDescent="0.3">
      <c r="A1580" s="24">
        <v>4</v>
      </c>
      <c r="B1580" s="24" t="s">
        <v>20</v>
      </c>
      <c r="C1580" s="25" t="s">
        <v>21</v>
      </c>
      <c r="D1580" s="25" t="s">
        <v>22</v>
      </c>
      <c r="E1580" s="26">
        <v>480000</v>
      </c>
      <c r="F1580" s="25"/>
      <c r="G1580" s="28"/>
      <c r="H1580" s="7"/>
      <c r="K1580" s="1"/>
    </row>
    <row r="1581" spans="1:11" x14ac:dyDescent="0.3">
      <c r="A1581" s="24">
        <v>5</v>
      </c>
      <c r="B1581" s="24" t="s">
        <v>23</v>
      </c>
      <c r="C1581" s="25" t="s">
        <v>24</v>
      </c>
      <c r="D1581" s="25" t="s">
        <v>22</v>
      </c>
      <c r="E1581" s="26">
        <v>480000</v>
      </c>
      <c r="F1581" s="25"/>
      <c r="G1581" s="28"/>
      <c r="H1581" s="7"/>
      <c r="K1581" s="1"/>
    </row>
    <row r="1582" spans="1:11" x14ac:dyDescent="0.3">
      <c r="A1582" s="24">
        <v>6</v>
      </c>
      <c r="B1582" s="24" t="s">
        <v>25</v>
      </c>
      <c r="C1582" s="25" t="s">
        <v>26</v>
      </c>
      <c r="D1582" s="25" t="s">
        <v>15</v>
      </c>
      <c r="E1582" s="26">
        <v>580000</v>
      </c>
      <c r="F1582" s="25"/>
      <c r="G1582" s="28"/>
      <c r="H1582" s="7"/>
      <c r="K1582" s="1"/>
    </row>
    <row r="1583" spans="1:11" x14ac:dyDescent="0.3">
      <c r="A1583" s="24">
        <v>7</v>
      </c>
      <c r="B1583" s="24" t="s">
        <v>27</v>
      </c>
      <c r="C1583" s="25" t="s">
        <v>28</v>
      </c>
      <c r="D1583" s="25" t="s">
        <v>29</v>
      </c>
      <c r="E1583" s="26">
        <v>560000</v>
      </c>
      <c r="F1583" s="25"/>
      <c r="G1583" s="28"/>
      <c r="H1583" s="7"/>
      <c r="K1583" s="1"/>
    </row>
    <row r="1584" spans="1:11" x14ac:dyDescent="0.3">
      <c r="A1584" s="24">
        <v>8</v>
      </c>
      <c r="B1584" s="24" t="s">
        <v>30</v>
      </c>
      <c r="C1584" s="25" t="s">
        <v>31</v>
      </c>
      <c r="D1584" s="25" t="s">
        <v>15</v>
      </c>
      <c r="E1584" s="26">
        <v>3750000</v>
      </c>
      <c r="F1584" s="25"/>
      <c r="G1584" s="28"/>
      <c r="H1584" s="7" t="s">
        <v>32</v>
      </c>
      <c r="K1584" s="1"/>
    </row>
    <row r="1585" spans="1:11" x14ac:dyDescent="0.3">
      <c r="A1585" s="24">
        <v>9</v>
      </c>
      <c r="B1585" s="24" t="s">
        <v>33</v>
      </c>
      <c r="C1585" s="25" t="s">
        <v>34</v>
      </c>
      <c r="D1585" s="25" t="s">
        <v>15</v>
      </c>
      <c r="E1585" s="26">
        <v>580000</v>
      </c>
      <c r="F1585" s="25"/>
      <c r="G1585" s="28"/>
      <c r="H1585" s="7"/>
      <c r="K1585" s="1"/>
    </row>
    <row r="1586" spans="1:11" x14ac:dyDescent="0.3">
      <c r="A1586" s="24">
        <v>10</v>
      </c>
      <c r="B1586" s="24" t="s">
        <v>35</v>
      </c>
      <c r="C1586" s="25" t="s">
        <v>36</v>
      </c>
      <c r="D1586" s="25" t="s">
        <v>15</v>
      </c>
      <c r="E1586" s="26">
        <v>580000</v>
      </c>
      <c r="F1586" s="25"/>
      <c r="G1586" s="28"/>
      <c r="H1586" s="7"/>
      <c r="K1586" s="1"/>
    </row>
    <row r="1587" spans="1:11" x14ac:dyDescent="0.3">
      <c r="A1587" s="24">
        <v>11</v>
      </c>
      <c r="B1587" s="24" t="s">
        <v>37</v>
      </c>
      <c r="C1587" s="25" t="s">
        <v>38</v>
      </c>
      <c r="D1587" s="25" t="s">
        <v>15</v>
      </c>
      <c r="E1587" s="26">
        <v>580000</v>
      </c>
      <c r="F1587" s="25"/>
      <c r="G1587" s="28"/>
      <c r="H1587" s="7"/>
      <c r="K1587" s="1"/>
    </row>
    <row r="1588" spans="1:11" x14ac:dyDescent="0.3">
      <c r="A1588" s="24">
        <v>12</v>
      </c>
      <c r="B1588" s="24" t="s">
        <v>39</v>
      </c>
      <c r="C1588" s="25" t="s">
        <v>40</v>
      </c>
      <c r="D1588" s="25" t="s">
        <v>15</v>
      </c>
      <c r="E1588" s="26">
        <v>580000</v>
      </c>
      <c r="F1588" s="25"/>
      <c r="G1588" s="28"/>
      <c r="H1588" s="7"/>
      <c r="K1588" s="1"/>
    </row>
    <row r="1589" spans="1:11" x14ac:dyDescent="0.3">
      <c r="A1589" s="24">
        <v>13</v>
      </c>
      <c r="B1589" s="24" t="s">
        <v>41</v>
      </c>
      <c r="C1589" s="25" t="s">
        <v>42</v>
      </c>
      <c r="D1589" s="25" t="s">
        <v>15</v>
      </c>
      <c r="E1589" s="26">
        <v>580000</v>
      </c>
      <c r="F1589" s="25"/>
      <c r="G1589" s="28"/>
      <c r="H1589" s="7"/>
      <c r="K1589" s="1"/>
    </row>
    <row r="1590" spans="1:11" x14ac:dyDescent="0.3">
      <c r="A1590" s="24">
        <v>14</v>
      </c>
      <c r="B1590" s="24" t="s">
        <v>43</v>
      </c>
      <c r="C1590" s="25" t="s">
        <v>44</v>
      </c>
      <c r="D1590" s="25" t="s">
        <v>15</v>
      </c>
      <c r="E1590" s="26">
        <v>580000</v>
      </c>
      <c r="F1590" s="25"/>
      <c r="G1590" s="28"/>
      <c r="H1590" s="7"/>
      <c r="K1590" s="1"/>
    </row>
    <row r="1591" spans="1:11" x14ac:dyDescent="0.3">
      <c r="A1591" s="24">
        <v>15</v>
      </c>
      <c r="B1591" s="24" t="s">
        <v>45</v>
      </c>
      <c r="C1591" s="25" t="s">
        <v>46</v>
      </c>
      <c r="D1591" s="25" t="s">
        <v>15</v>
      </c>
      <c r="E1591" s="26">
        <v>580000</v>
      </c>
      <c r="F1591" s="25"/>
      <c r="G1591" s="28"/>
      <c r="H1591" s="7"/>
      <c r="K1591" s="1"/>
    </row>
    <row r="1592" spans="1:11" x14ac:dyDescent="0.3">
      <c r="A1592" s="24">
        <v>16</v>
      </c>
      <c r="B1592" s="24" t="s">
        <v>47</v>
      </c>
      <c r="C1592" s="25" t="s">
        <v>48</v>
      </c>
      <c r="D1592" s="25" t="s">
        <v>15</v>
      </c>
      <c r="E1592" s="26">
        <v>580000</v>
      </c>
      <c r="F1592" s="25"/>
      <c r="G1592" s="28"/>
      <c r="H1592" s="7"/>
      <c r="K1592" s="1"/>
    </row>
    <row r="1593" spans="1:11" x14ac:dyDescent="0.3">
      <c r="A1593" s="24">
        <v>17</v>
      </c>
      <c r="B1593" s="24" t="s">
        <v>49</v>
      </c>
      <c r="C1593" s="25" t="s">
        <v>50</v>
      </c>
      <c r="D1593" s="25" t="s">
        <v>51</v>
      </c>
      <c r="E1593" s="26">
        <v>910000</v>
      </c>
      <c r="F1593" s="25"/>
      <c r="G1593" s="28"/>
      <c r="H1593" s="7"/>
      <c r="K1593" s="1"/>
    </row>
    <row r="1594" spans="1:11" x14ac:dyDescent="0.3">
      <c r="A1594" s="24">
        <v>18</v>
      </c>
      <c r="B1594" s="24" t="s">
        <v>52</v>
      </c>
      <c r="C1594" s="25" t="s">
        <v>53</v>
      </c>
      <c r="D1594" s="25" t="s">
        <v>29</v>
      </c>
      <c r="E1594" s="26">
        <v>560000</v>
      </c>
      <c r="F1594" s="25"/>
      <c r="G1594" s="28"/>
      <c r="H1594" s="7"/>
      <c r="K1594" s="1"/>
    </row>
    <row r="1595" spans="1:11" x14ac:dyDescent="0.3">
      <c r="A1595" s="24">
        <v>19</v>
      </c>
      <c r="B1595" s="24" t="s">
        <v>54</v>
      </c>
      <c r="C1595" s="25" t="s">
        <v>55</v>
      </c>
      <c r="D1595" s="25" t="s">
        <v>29</v>
      </c>
      <c r="E1595" s="26">
        <v>560000</v>
      </c>
      <c r="F1595" s="25"/>
      <c r="G1595" s="28"/>
      <c r="H1595" s="7"/>
      <c r="K1595" s="1"/>
    </row>
    <row r="1596" spans="1:11" x14ac:dyDescent="0.3">
      <c r="A1596" s="24">
        <v>20</v>
      </c>
      <c r="B1596" s="24" t="s">
        <v>56</v>
      </c>
      <c r="C1596" s="25" t="s">
        <v>57</v>
      </c>
      <c r="D1596" s="25" t="s">
        <v>29</v>
      </c>
      <c r="E1596" s="26">
        <v>560000</v>
      </c>
      <c r="F1596" s="25"/>
      <c r="G1596" s="28"/>
      <c r="H1596" s="7"/>
      <c r="K1596" s="1"/>
    </row>
    <row r="1597" spans="1:11" x14ac:dyDescent="0.3">
      <c r="A1597" s="24">
        <v>21</v>
      </c>
      <c r="B1597" s="24" t="s">
        <v>58</v>
      </c>
      <c r="C1597" s="25" t="s">
        <v>59</v>
      </c>
      <c r="D1597" s="25" t="s">
        <v>29</v>
      </c>
      <c r="E1597" s="26">
        <v>560000</v>
      </c>
      <c r="F1597" s="25"/>
      <c r="G1597" s="28"/>
      <c r="H1597" s="7"/>
      <c r="K1597" s="1"/>
    </row>
    <row r="1598" spans="1:11" x14ac:dyDescent="0.3">
      <c r="A1598" s="24">
        <v>22</v>
      </c>
      <c r="B1598" s="24" t="s">
        <v>60</v>
      </c>
      <c r="C1598" s="25" t="s">
        <v>61</v>
      </c>
      <c r="D1598" s="25" t="s">
        <v>29</v>
      </c>
      <c r="E1598" s="26">
        <v>560000</v>
      </c>
      <c r="F1598" s="25"/>
      <c r="G1598" s="28"/>
      <c r="H1598" s="7"/>
      <c r="K1598" s="1"/>
    </row>
    <row r="1599" spans="1:11" x14ac:dyDescent="0.3">
      <c r="A1599" s="24">
        <v>23</v>
      </c>
      <c r="B1599" s="24" t="s">
        <v>62</v>
      </c>
      <c r="C1599" s="25" t="s">
        <v>63</v>
      </c>
      <c r="D1599" s="25" t="s">
        <v>22</v>
      </c>
      <c r="E1599" s="26">
        <v>480000</v>
      </c>
      <c r="F1599" s="25"/>
      <c r="G1599" s="28"/>
      <c r="H1599" s="7"/>
      <c r="K1599" s="1"/>
    </row>
    <row r="1600" spans="1:11" x14ac:dyDescent="0.3">
      <c r="A1600" s="24">
        <v>24</v>
      </c>
      <c r="B1600" s="24" t="s">
        <v>64</v>
      </c>
      <c r="C1600" s="25" t="s">
        <v>65</v>
      </c>
      <c r="D1600" s="25" t="s">
        <v>15</v>
      </c>
      <c r="E1600" s="26"/>
      <c r="F1600" s="26">
        <v>580000</v>
      </c>
      <c r="G1600" s="31" t="s">
        <v>66</v>
      </c>
      <c r="H1600" s="7" t="s">
        <v>67</v>
      </c>
      <c r="K1600" s="1"/>
    </row>
    <row r="1601" spans="1:11" x14ac:dyDescent="0.3">
      <c r="A1601" s="24">
        <v>25</v>
      </c>
      <c r="B1601" s="24" t="s">
        <v>68</v>
      </c>
      <c r="C1601" s="25" t="s">
        <v>69</v>
      </c>
      <c r="D1601" s="25" t="s">
        <v>15</v>
      </c>
      <c r="E1601" s="26"/>
      <c r="F1601" s="26">
        <v>580000</v>
      </c>
      <c r="G1601" s="31" t="s">
        <v>66</v>
      </c>
      <c r="H1601" s="7" t="s">
        <v>67</v>
      </c>
      <c r="K1601" s="1"/>
    </row>
    <row r="1602" spans="1:11" x14ac:dyDescent="0.3">
      <c r="A1602" s="24">
        <v>26</v>
      </c>
      <c r="B1602" s="24" t="s">
        <v>70</v>
      </c>
      <c r="C1602" s="25" t="s">
        <v>71</v>
      </c>
      <c r="D1602" s="25" t="s">
        <v>15</v>
      </c>
      <c r="E1602" s="26"/>
      <c r="F1602" s="26">
        <v>580000</v>
      </c>
      <c r="G1602" s="31" t="s">
        <v>66</v>
      </c>
      <c r="H1602" s="7" t="s">
        <v>67</v>
      </c>
      <c r="K1602" s="1"/>
    </row>
    <row r="1603" spans="1:11" x14ac:dyDescent="0.3">
      <c r="A1603" s="24">
        <v>27</v>
      </c>
      <c r="B1603" s="24" t="s">
        <v>72</v>
      </c>
      <c r="C1603" s="25" t="s">
        <v>73</v>
      </c>
      <c r="D1603" s="25" t="s">
        <v>22</v>
      </c>
      <c r="E1603" s="26"/>
      <c r="F1603" s="26">
        <v>480000</v>
      </c>
      <c r="G1603" s="31" t="s">
        <v>66</v>
      </c>
      <c r="H1603" s="7" t="s">
        <v>67</v>
      </c>
      <c r="K1603" s="1"/>
    </row>
    <row r="1604" spans="1:11" x14ac:dyDescent="0.3">
      <c r="A1604" s="24">
        <v>28</v>
      </c>
      <c r="B1604" s="24" t="s">
        <v>74</v>
      </c>
      <c r="C1604" s="25" t="s">
        <v>75</v>
      </c>
      <c r="D1604" s="25" t="s">
        <v>76</v>
      </c>
      <c r="E1604" s="26"/>
      <c r="F1604" s="26">
        <v>780000</v>
      </c>
      <c r="G1604" s="31" t="s">
        <v>66</v>
      </c>
      <c r="H1604" s="7" t="s">
        <v>67</v>
      </c>
      <c r="K1604" s="1"/>
    </row>
    <row r="1605" spans="1:11" x14ac:dyDescent="0.3">
      <c r="A1605" s="24">
        <v>29</v>
      </c>
      <c r="B1605" s="24" t="s">
        <v>77</v>
      </c>
      <c r="C1605" s="25" t="s">
        <v>78</v>
      </c>
      <c r="D1605" s="25" t="s">
        <v>15</v>
      </c>
      <c r="E1605" s="26"/>
      <c r="F1605" s="26">
        <v>580000</v>
      </c>
      <c r="G1605" s="31" t="s">
        <v>79</v>
      </c>
      <c r="H1605" s="7" t="s">
        <v>67</v>
      </c>
      <c r="K1605" s="1"/>
    </row>
    <row r="1606" spans="1:11" x14ac:dyDescent="0.3">
      <c r="A1606" s="24">
        <v>30</v>
      </c>
      <c r="B1606" s="24" t="s">
        <v>80</v>
      </c>
      <c r="C1606" s="25" t="s">
        <v>81</v>
      </c>
      <c r="D1606" s="25" t="s">
        <v>15</v>
      </c>
      <c r="E1606" s="26"/>
      <c r="F1606" s="26">
        <v>580000</v>
      </c>
      <c r="G1606" s="31" t="s">
        <v>82</v>
      </c>
      <c r="H1606" s="7" t="s">
        <v>67</v>
      </c>
      <c r="K1606" s="1"/>
    </row>
    <row r="1607" spans="1:11" x14ac:dyDescent="0.3">
      <c r="A1607" s="24">
        <v>31</v>
      </c>
      <c r="B1607" s="24" t="s">
        <v>83</v>
      </c>
      <c r="C1607" s="25" t="s">
        <v>84</v>
      </c>
      <c r="D1607" s="25" t="s">
        <v>15</v>
      </c>
      <c r="E1607" s="26"/>
      <c r="F1607" s="26">
        <v>580000</v>
      </c>
      <c r="G1607" s="31" t="s">
        <v>82</v>
      </c>
      <c r="H1607" s="7" t="s">
        <v>67</v>
      </c>
      <c r="K1607" s="1"/>
    </row>
    <row r="1608" spans="1:11" x14ac:dyDescent="0.3">
      <c r="A1608" s="24">
        <v>32</v>
      </c>
      <c r="B1608" s="24" t="s">
        <v>85</v>
      </c>
      <c r="C1608" s="25" t="s">
        <v>86</v>
      </c>
      <c r="D1608" s="25" t="s">
        <v>15</v>
      </c>
      <c r="E1608" s="26"/>
      <c r="F1608" s="26">
        <v>580000</v>
      </c>
      <c r="G1608" s="31" t="s">
        <v>82</v>
      </c>
      <c r="H1608" s="7" t="s">
        <v>67</v>
      </c>
      <c r="K1608" s="1"/>
    </row>
    <row r="1609" spans="1:11" x14ac:dyDescent="0.3">
      <c r="A1609" s="24">
        <v>33</v>
      </c>
      <c r="B1609" s="24" t="s">
        <v>87</v>
      </c>
      <c r="C1609" s="25" t="s">
        <v>88</v>
      </c>
      <c r="D1609" s="25" t="s">
        <v>15</v>
      </c>
      <c r="E1609" s="26"/>
      <c r="F1609" s="26">
        <v>580000</v>
      </c>
      <c r="G1609" s="31" t="s">
        <v>82</v>
      </c>
      <c r="H1609" s="7" t="s">
        <v>67</v>
      </c>
      <c r="K1609" s="1"/>
    </row>
    <row r="1610" spans="1:11" x14ac:dyDescent="0.3">
      <c r="A1610" s="24">
        <v>34</v>
      </c>
      <c r="B1610" s="24" t="s">
        <v>89</v>
      </c>
      <c r="C1610" s="25" t="s">
        <v>90</v>
      </c>
      <c r="D1610" s="25" t="s">
        <v>15</v>
      </c>
      <c r="E1610" s="26"/>
      <c r="F1610" s="26">
        <v>580000</v>
      </c>
      <c r="G1610" s="31" t="s">
        <v>82</v>
      </c>
      <c r="H1610" s="7" t="s">
        <v>67</v>
      </c>
      <c r="K1610" s="1"/>
    </row>
    <row r="1611" spans="1:11" x14ac:dyDescent="0.3">
      <c r="A1611" s="24">
        <v>35</v>
      </c>
      <c r="B1611" s="24" t="s">
        <v>91</v>
      </c>
      <c r="C1611" s="25" t="s">
        <v>92</v>
      </c>
      <c r="D1611" s="25" t="s">
        <v>15</v>
      </c>
      <c r="E1611" s="26"/>
      <c r="F1611" s="26">
        <v>580000</v>
      </c>
      <c r="G1611" s="31" t="s">
        <v>82</v>
      </c>
      <c r="H1611" s="7" t="s">
        <v>67</v>
      </c>
      <c r="K1611" s="1"/>
    </row>
    <row r="1612" spans="1:11" x14ac:dyDescent="0.3">
      <c r="A1612" s="24">
        <v>36</v>
      </c>
      <c r="B1612" s="24" t="s">
        <v>93</v>
      </c>
      <c r="C1612" s="25" t="s">
        <v>94</v>
      </c>
      <c r="D1612" s="25" t="s">
        <v>15</v>
      </c>
      <c r="E1612" s="26"/>
      <c r="F1612" s="26">
        <v>580000</v>
      </c>
      <c r="G1612" s="31" t="s">
        <v>82</v>
      </c>
      <c r="H1612" s="7" t="s">
        <v>67</v>
      </c>
      <c r="K1612" s="1"/>
    </row>
    <row r="1613" spans="1:11" x14ac:dyDescent="0.3">
      <c r="A1613" s="24">
        <v>37</v>
      </c>
      <c r="B1613" s="24" t="s">
        <v>95</v>
      </c>
      <c r="C1613" s="25" t="s">
        <v>96</v>
      </c>
      <c r="D1613" s="25" t="s">
        <v>97</v>
      </c>
      <c r="E1613" s="26">
        <v>640000</v>
      </c>
      <c r="F1613" s="25"/>
      <c r="G1613" s="28"/>
      <c r="H1613" s="7"/>
      <c r="K1613" s="1"/>
    </row>
    <row r="1614" spans="1:11" x14ac:dyDescent="0.3">
      <c r="A1614" s="24">
        <v>38</v>
      </c>
      <c r="B1614" s="24" t="s">
        <v>98</v>
      </c>
      <c r="C1614" s="25" t="s">
        <v>99</v>
      </c>
      <c r="D1614" s="25" t="s">
        <v>15</v>
      </c>
      <c r="E1614" s="26"/>
      <c r="F1614" s="26">
        <v>580000</v>
      </c>
      <c r="G1614" s="31" t="s">
        <v>82</v>
      </c>
      <c r="H1614" s="7" t="s">
        <v>67</v>
      </c>
      <c r="K1614" s="1"/>
    </row>
    <row r="1615" spans="1:11" x14ac:dyDescent="0.3">
      <c r="A1615" s="24">
        <v>39</v>
      </c>
      <c r="B1615" s="24" t="s">
        <v>100</v>
      </c>
      <c r="C1615" s="25" t="s">
        <v>101</v>
      </c>
      <c r="D1615" s="25" t="s">
        <v>15</v>
      </c>
      <c r="E1615" s="26"/>
      <c r="F1615" s="26">
        <v>580000</v>
      </c>
      <c r="G1615" s="31" t="s">
        <v>82</v>
      </c>
      <c r="H1615" s="7" t="s">
        <v>67</v>
      </c>
    </row>
    <row r="1616" spans="1:11" x14ac:dyDescent="0.3">
      <c r="A1616" s="24">
        <v>40</v>
      </c>
      <c r="B1616" s="24" t="s">
        <v>102</v>
      </c>
      <c r="C1616" s="25" t="s">
        <v>103</v>
      </c>
      <c r="D1616" s="25" t="s">
        <v>104</v>
      </c>
      <c r="E1616" s="26"/>
      <c r="F1616" s="26">
        <v>400000</v>
      </c>
      <c r="G1616" s="31" t="s">
        <v>82</v>
      </c>
      <c r="H1616" s="7" t="s">
        <v>67</v>
      </c>
    </row>
    <row r="1617" spans="1:8" x14ac:dyDescent="0.3">
      <c r="A1617" s="24">
        <v>41</v>
      </c>
      <c r="B1617" s="24" t="s">
        <v>105</v>
      </c>
      <c r="C1617" s="25" t="s">
        <v>106</v>
      </c>
      <c r="D1617" s="30" t="s">
        <v>107</v>
      </c>
      <c r="E1617" s="26"/>
      <c r="F1617" s="26">
        <v>1360000</v>
      </c>
      <c r="G1617" s="31" t="s">
        <v>82</v>
      </c>
      <c r="H1617" s="7" t="s">
        <v>67</v>
      </c>
    </row>
    <row r="1618" spans="1:8" x14ac:dyDescent="0.3">
      <c r="A1618" s="24">
        <v>42</v>
      </c>
      <c r="B1618" s="24" t="s">
        <v>108</v>
      </c>
      <c r="C1618" s="25" t="s">
        <v>109</v>
      </c>
      <c r="D1618" s="25" t="s">
        <v>15</v>
      </c>
      <c r="E1618" s="26"/>
      <c r="F1618" s="26">
        <v>580000</v>
      </c>
      <c r="G1618" s="31" t="s">
        <v>82</v>
      </c>
      <c r="H1618" s="7" t="s">
        <v>67</v>
      </c>
    </row>
    <row r="1619" spans="1:8" x14ac:dyDescent="0.3">
      <c r="A1619" s="24">
        <v>43</v>
      </c>
      <c r="B1619" s="24" t="s">
        <v>110</v>
      </c>
      <c r="C1619" s="25" t="s">
        <v>111</v>
      </c>
      <c r="D1619" s="25" t="s">
        <v>15</v>
      </c>
      <c r="E1619" s="26"/>
      <c r="F1619" s="26">
        <v>580000</v>
      </c>
      <c r="G1619" s="31" t="s">
        <v>82</v>
      </c>
      <c r="H1619" s="7" t="s">
        <v>67</v>
      </c>
    </row>
    <row r="1620" spans="1:8" x14ac:dyDescent="0.3">
      <c r="A1620" s="24">
        <v>44</v>
      </c>
      <c r="B1620" s="24" t="s">
        <v>112</v>
      </c>
      <c r="C1620" s="25" t="s">
        <v>113</v>
      </c>
      <c r="D1620" s="25" t="s">
        <v>15</v>
      </c>
      <c r="E1620" s="26"/>
      <c r="F1620" s="26">
        <v>580000</v>
      </c>
      <c r="G1620" s="31" t="s">
        <v>82</v>
      </c>
      <c r="H1620" s="7" t="s">
        <v>67</v>
      </c>
    </row>
    <row r="1621" spans="1:8" x14ac:dyDescent="0.3">
      <c r="A1621" s="24">
        <v>45</v>
      </c>
      <c r="B1621" s="24" t="s">
        <v>114</v>
      </c>
      <c r="C1621" s="25" t="s">
        <v>115</v>
      </c>
      <c r="D1621" s="25" t="s">
        <v>15</v>
      </c>
      <c r="E1621" s="26"/>
      <c r="F1621" s="26">
        <v>580000</v>
      </c>
      <c r="G1621" s="31" t="s">
        <v>82</v>
      </c>
      <c r="H1621" s="7" t="s">
        <v>67</v>
      </c>
    </row>
    <row r="1622" spans="1:8" x14ac:dyDescent="0.3">
      <c r="A1622" s="24">
        <v>46</v>
      </c>
      <c r="B1622" s="24" t="s">
        <v>116</v>
      </c>
      <c r="C1622" s="25" t="s">
        <v>117</v>
      </c>
      <c r="D1622" s="25" t="s">
        <v>15</v>
      </c>
      <c r="E1622" s="26"/>
      <c r="F1622" s="26">
        <v>580000</v>
      </c>
      <c r="G1622" s="31" t="s">
        <v>82</v>
      </c>
      <c r="H1622" s="7" t="s">
        <v>67</v>
      </c>
    </row>
    <row r="1623" spans="1:8" x14ac:dyDescent="0.3">
      <c r="A1623" s="24">
        <v>47</v>
      </c>
      <c r="B1623" s="24" t="s">
        <v>118</v>
      </c>
      <c r="C1623" s="25" t="s">
        <v>24</v>
      </c>
      <c r="D1623" s="25" t="s">
        <v>119</v>
      </c>
      <c r="E1623" s="26"/>
      <c r="F1623" s="26">
        <v>430000</v>
      </c>
      <c r="G1623" s="31" t="s">
        <v>120</v>
      </c>
      <c r="H1623" s="7" t="s">
        <v>67</v>
      </c>
    </row>
    <row r="1624" spans="1:8" x14ac:dyDescent="0.3">
      <c r="A1624" s="24">
        <v>48</v>
      </c>
      <c r="B1624" s="24" t="s">
        <v>121</v>
      </c>
      <c r="C1624" s="25" t="s">
        <v>122</v>
      </c>
      <c r="D1624" s="25" t="s">
        <v>22</v>
      </c>
      <c r="E1624" s="26"/>
      <c r="F1624" s="26">
        <v>480000</v>
      </c>
      <c r="G1624" s="31" t="s">
        <v>120</v>
      </c>
      <c r="H1624" s="7" t="s">
        <v>67</v>
      </c>
    </row>
    <row r="1625" spans="1:8" x14ac:dyDescent="0.3">
      <c r="A1625" s="24">
        <v>49</v>
      </c>
      <c r="B1625" s="24" t="s">
        <v>123</v>
      </c>
      <c r="C1625" s="25" t="s">
        <v>124</v>
      </c>
      <c r="D1625" s="25" t="s">
        <v>15</v>
      </c>
      <c r="E1625" s="26"/>
      <c r="F1625" s="26">
        <v>580000</v>
      </c>
      <c r="G1625" s="31" t="s">
        <v>120</v>
      </c>
      <c r="H1625" s="7" t="s">
        <v>67</v>
      </c>
    </row>
    <row r="1626" spans="1:8" x14ac:dyDescent="0.3">
      <c r="A1626" s="24">
        <v>50</v>
      </c>
      <c r="B1626" s="24" t="s">
        <v>125</v>
      </c>
      <c r="C1626" s="25" t="s">
        <v>126</v>
      </c>
      <c r="D1626" s="25" t="s">
        <v>119</v>
      </c>
      <c r="E1626" s="26"/>
      <c r="F1626" s="26">
        <v>430000</v>
      </c>
      <c r="G1626" s="31" t="s">
        <v>120</v>
      </c>
      <c r="H1626" s="7" t="s">
        <v>67</v>
      </c>
    </row>
    <row r="1627" spans="1:8" x14ac:dyDescent="0.3">
      <c r="A1627" s="24">
        <v>51</v>
      </c>
      <c r="B1627" s="24" t="s">
        <v>127</v>
      </c>
      <c r="C1627" s="25" t="s">
        <v>128</v>
      </c>
      <c r="D1627" s="25" t="s">
        <v>119</v>
      </c>
      <c r="E1627" s="26"/>
      <c r="F1627" s="26">
        <v>430000</v>
      </c>
      <c r="G1627" s="31" t="s">
        <v>120</v>
      </c>
      <c r="H1627" s="7" t="s">
        <v>67</v>
      </c>
    </row>
    <row r="1628" spans="1:8" x14ac:dyDescent="0.3">
      <c r="A1628" s="24">
        <v>52</v>
      </c>
      <c r="B1628" s="24" t="s">
        <v>129</v>
      </c>
      <c r="C1628" s="25" t="s">
        <v>130</v>
      </c>
      <c r="D1628" s="25" t="s">
        <v>119</v>
      </c>
      <c r="E1628" s="26"/>
      <c r="F1628" s="26">
        <v>430000</v>
      </c>
      <c r="G1628" s="31" t="s">
        <v>120</v>
      </c>
      <c r="H1628" s="7" t="s">
        <v>67</v>
      </c>
    </row>
    <row r="1629" spans="1:8" x14ac:dyDescent="0.3">
      <c r="A1629" s="24">
        <v>53</v>
      </c>
      <c r="B1629" s="24" t="s">
        <v>131</v>
      </c>
      <c r="C1629" s="25" t="s">
        <v>132</v>
      </c>
      <c r="D1629" s="25" t="s">
        <v>15</v>
      </c>
      <c r="E1629" s="26"/>
      <c r="F1629" s="26">
        <v>580000</v>
      </c>
      <c r="G1629" s="31" t="s">
        <v>120</v>
      </c>
      <c r="H1629" s="7" t="s">
        <v>67</v>
      </c>
    </row>
    <row r="1630" spans="1:8" x14ac:dyDescent="0.3">
      <c r="A1630" s="24">
        <v>54</v>
      </c>
      <c r="B1630" s="24" t="s">
        <v>133</v>
      </c>
      <c r="C1630" s="25" t="s">
        <v>134</v>
      </c>
      <c r="D1630" s="25" t="s">
        <v>15</v>
      </c>
      <c r="E1630" s="26"/>
      <c r="F1630" s="26">
        <v>580000</v>
      </c>
      <c r="G1630" s="31" t="s">
        <v>120</v>
      </c>
      <c r="H1630" s="7" t="s">
        <v>67</v>
      </c>
    </row>
    <row r="1631" spans="1:8" x14ac:dyDescent="0.3">
      <c r="A1631" s="24">
        <v>55</v>
      </c>
      <c r="B1631" s="24" t="s">
        <v>135</v>
      </c>
      <c r="C1631" s="25" t="s">
        <v>136</v>
      </c>
      <c r="D1631" s="25" t="s">
        <v>22</v>
      </c>
      <c r="E1631" s="26"/>
      <c r="F1631" s="26">
        <v>480000</v>
      </c>
      <c r="G1631" s="31" t="s">
        <v>120</v>
      </c>
      <c r="H1631" s="7" t="s">
        <v>67</v>
      </c>
    </row>
    <row r="1632" spans="1:8" x14ac:dyDescent="0.3">
      <c r="A1632" s="24">
        <v>56</v>
      </c>
      <c r="B1632" s="24" t="s">
        <v>137</v>
      </c>
      <c r="C1632" s="25" t="s">
        <v>138</v>
      </c>
      <c r="D1632" s="25" t="s">
        <v>22</v>
      </c>
      <c r="E1632" s="26"/>
      <c r="F1632" s="26">
        <v>480000</v>
      </c>
      <c r="G1632" s="31" t="s">
        <v>120</v>
      </c>
      <c r="H1632" s="7" t="s">
        <v>67</v>
      </c>
    </row>
    <row r="1633" spans="1:8" x14ac:dyDescent="0.3">
      <c r="A1633" s="24">
        <v>57</v>
      </c>
      <c r="B1633" s="24" t="s">
        <v>139</v>
      </c>
      <c r="C1633" s="25" t="s">
        <v>28</v>
      </c>
      <c r="D1633" s="25" t="s">
        <v>22</v>
      </c>
      <c r="E1633" s="26"/>
      <c r="F1633" s="26">
        <v>480000</v>
      </c>
      <c r="G1633" s="31" t="s">
        <v>120</v>
      </c>
      <c r="H1633" s="7" t="s">
        <v>67</v>
      </c>
    </row>
    <row r="1634" spans="1:8" x14ac:dyDescent="0.3">
      <c r="A1634" s="24">
        <v>58</v>
      </c>
      <c r="B1634" s="24" t="s">
        <v>140</v>
      </c>
      <c r="C1634" s="25" t="s">
        <v>141</v>
      </c>
      <c r="D1634" s="25" t="s">
        <v>22</v>
      </c>
      <c r="E1634" s="26"/>
      <c r="F1634" s="26">
        <v>480000</v>
      </c>
      <c r="G1634" s="31" t="s">
        <v>120</v>
      </c>
      <c r="H1634" s="7" t="s">
        <v>67</v>
      </c>
    </row>
    <row r="1635" spans="1:8" x14ac:dyDescent="0.3">
      <c r="A1635" s="24">
        <v>59</v>
      </c>
      <c r="B1635" s="24" t="s">
        <v>142</v>
      </c>
      <c r="C1635" s="25" t="s">
        <v>143</v>
      </c>
      <c r="D1635" s="25" t="s">
        <v>15</v>
      </c>
      <c r="E1635" s="26"/>
      <c r="F1635" s="26">
        <v>580000</v>
      </c>
      <c r="G1635" s="31" t="s">
        <v>120</v>
      </c>
      <c r="H1635" s="7" t="s">
        <v>67</v>
      </c>
    </row>
    <row r="1636" spans="1:8" x14ac:dyDescent="0.3">
      <c r="A1636" s="24">
        <v>60</v>
      </c>
      <c r="B1636" s="24" t="s">
        <v>144</v>
      </c>
      <c r="C1636" s="25" t="s">
        <v>145</v>
      </c>
      <c r="D1636" s="25" t="s">
        <v>15</v>
      </c>
      <c r="E1636" s="26"/>
      <c r="F1636" s="26">
        <v>580000</v>
      </c>
      <c r="G1636" s="31" t="s">
        <v>120</v>
      </c>
      <c r="H1636" s="7" t="s">
        <v>67</v>
      </c>
    </row>
    <row r="1637" spans="1:8" x14ac:dyDescent="0.3">
      <c r="A1637" s="24">
        <v>61</v>
      </c>
      <c r="B1637" s="24" t="s">
        <v>146</v>
      </c>
      <c r="C1637" s="25" t="s">
        <v>147</v>
      </c>
      <c r="D1637" s="25" t="s">
        <v>119</v>
      </c>
      <c r="E1637" s="26"/>
      <c r="F1637" s="26">
        <v>430000</v>
      </c>
      <c r="G1637" s="31" t="s">
        <v>120</v>
      </c>
      <c r="H1637" s="7" t="s">
        <v>67</v>
      </c>
    </row>
    <row r="1638" spans="1:8" x14ac:dyDescent="0.3">
      <c r="A1638" s="24">
        <v>62</v>
      </c>
      <c r="B1638" s="24" t="s">
        <v>148</v>
      </c>
      <c r="C1638" s="25" t="s">
        <v>141</v>
      </c>
      <c r="D1638" s="25" t="s">
        <v>119</v>
      </c>
      <c r="E1638" s="26"/>
      <c r="F1638" s="26">
        <v>430000</v>
      </c>
      <c r="G1638" s="31" t="s">
        <v>149</v>
      </c>
      <c r="H1638" s="7" t="s">
        <v>67</v>
      </c>
    </row>
    <row r="1639" spans="1:8" x14ac:dyDescent="0.3">
      <c r="A1639" s="24">
        <v>63</v>
      </c>
      <c r="B1639" s="24" t="s">
        <v>150</v>
      </c>
      <c r="C1639" s="25" t="s">
        <v>151</v>
      </c>
      <c r="D1639" s="25" t="s">
        <v>104</v>
      </c>
      <c r="E1639" s="26"/>
      <c r="F1639" s="26">
        <v>400000</v>
      </c>
      <c r="G1639" s="31" t="s">
        <v>152</v>
      </c>
      <c r="H1639" s="7" t="s">
        <v>67</v>
      </c>
    </row>
    <row r="1640" spans="1:8" x14ac:dyDescent="0.3">
      <c r="A1640" s="24">
        <v>64</v>
      </c>
      <c r="B1640" s="24" t="s">
        <v>153</v>
      </c>
      <c r="C1640" s="25" t="s">
        <v>154</v>
      </c>
      <c r="D1640" s="25" t="s">
        <v>29</v>
      </c>
      <c r="E1640" s="26"/>
      <c r="F1640" s="26">
        <v>560000</v>
      </c>
      <c r="G1640" s="31" t="s">
        <v>149</v>
      </c>
      <c r="H1640" s="7" t="s">
        <v>67</v>
      </c>
    </row>
    <row r="1641" spans="1:8" x14ac:dyDescent="0.3">
      <c r="A1641" s="24">
        <v>65</v>
      </c>
      <c r="B1641" s="24" t="s">
        <v>155</v>
      </c>
      <c r="C1641" s="25" t="s">
        <v>156</v>
      </c>
      <c r="D1641" s="25" t="s">
        <v>29</v>
      </c>
      <c r="E1641" s="26"/>
      <c r="F1641" s="26">
        <v>560000</v>
      </c>
      <c r="G1641" s="31" t="s">
        <v>157</v>
      </c>
      <c r="H1641" s="7" t="s">
        <v>67</v>
      </c>
    </row>
    <row r="1642" spans="1:8" x14ac:dyDescent="0.3">
      <c r="A1642" s="24">
        <v>66</v>
      </c>
      <c r="B1642" s="24" t="s">
        <v>158</v>
      </c>
      <c r="C1642" s="25" t="s">
        <v>156</v>
      </c>
      <c r="D1642" s="25" t="s">
        <v>104</v>
      </c>
      <c r="E1642" s="26"/>
      <c r="F1642" s="26">
        <v>400000</v>
      </c>
      <c r="G1642" s="31" t="s">
        <v>157</v>
      </c>
      <c r="H1642" s="7" t="s">
        <v>67</v>
      </c>
    </row>
    <row r="1643" spans="1:8" x14ac:dyDescent="0.3">
      <c r="A1643" s="24">
        <v>67</v>
      </c>
      <c r="B1643" s="24" t="s">
        <v>159</v>
      </c>
      <c r="C1643" s="25" t="s">
        <v>160</v>
      </c>
      <c r="D1643" s="25" t="s">
        <v>29</v>
      </c>
      <c r="E1643" s="26"/>
      <c r="F1643" s="26">
        <v>560000</v>
      </c>
      <c r="G1643" s="31" t="s">
        <v>157</v>
      </c>
      <c r="H1643" s="7" t="s">
        <v>67</v>
      </c>
    </row>
    <row r="1644" spans="1:8" x14ac:dyDescent="0.3">
      <c r="A1644" s="24">
        <v>68</v>
      </c>
      <c r="B1644" s="24" t="s">
        <v>161</v>
      </c>
      <c r="C1644" s="25" t="s">
        <v>162</v>
      </c>
      <c r="D1644" s="25" t="s">
        <v>119</v>
      </c>
      <c r="E1644" s="26"/>
      <c r="F1644" s="26">
        <v>430000</v>
      </c>
      <c r="G1644" s="31" t="s">
        <v>157</v>
      </c>
      <c r="H1644" s="7" t="s">
        <v>67</v>
      </c>
    </row>
    <row r="1645" spans="1:8" x14ac:dyDescent="0.3">
      <c r="A1645" s="24">
        <v>69</v>
      </c>
      <c r="B1645" s="24" t="s">
        <v>163</v>
      </c>
      <c r="C1645" s="25" t="s">
        <v>164</v>
      </c>
      <c r="D1645" s="25" t="s">
        <v>15</v>
      </c>
      <c r="E1645" s="26"/>
      <c r="F1645" s="26">
        <v>580000</v>
      </c>
      <c r="G1645" s="31" t="s">
        <v>157</v>
      </c>
      <c r="H1645" s="7" t="s">
        <v>67</v>
      </c>
    </row>
    <row r="1646" spans="1:8" x14ac:dyDescent="0.3">
      <c r="A1646" s="24">
        <v>70</v>
      </c>
      <c r="B1646" s="24" t="s">
        <v>165</v>
      </c>
      <c r="C1646" s="25" t="s">
        <v>166</v>
      </c>
      <c r="D1646" s="25" t="s">
        <v>15</v>
      </c>
      <c r="E1646" s="26"/>
      <c r="F1646" s="26">
        <v>580000</v>
      </c>
      <c r="G1646" s="31" t="s">
        <v>157</v>
      </c>
      <c r="H1646" s="7" t="s">
        <v>67</v>
      </c>
    </row>
    <row r="1647" spans="1:8" x14ac:dyDescent="0.3">
      <c r="A1647" s="24">
        <v>71</v>
      </c>
      <c r="B1647" s="24" t="s">
        <v>167</v>
      </c>
      <c r="C1647" s="25" t="s">
        <v>168</v>
      </c>
      <c r="D1647" s="25" t="s">
        <v>104</v>
      </c>
      <c r="E1647" s="26"/>
      <c r="F1647" s="26">
        <v>400000</v>
      </c>
      <c r="G1647" s="31" t="s">
        <v>169</v>
      </c>
      <c r="H1647" s="7" t="s">
        <v>67</v>
      </c>
    </row>
    <row r="1648" spans="1:8" x14ac:dyDescent="0.3">
      <c r="A1648" s="24">
        <v>72</v>
      </c>
      <c r="B1648" s="24" t="s">
        <v>170</v>
      </c>
      <c r="C1648" s="25" t="s">
        <v>171</v>
      </c>
      <c r="D1648" s="25" t="s">
        <v>104</v>
      </c>
      <c r="E1648" s="26"/>
      <c r="F1648" s="26">
        <v>400000</v>
      </c>
      <c r="G1648" s="31" t="s">
        <v>169</v>
      </c>
      <c r="H1648" s="7" t="s">
        <v>67</v>
      </c>
    </row>
    <row r="1649" spans="1:8" x14ac:dyDescent="0.3">
      <c r="A1649" s="24">
        <v>73</v>
      </c>
      <c r="B1649" s="24" t="s">
        <v>172</v>
      </c>
      <c r="C1649" s="25" t="s">
        <v>173</v>
      </c>
      <c r="D1649" s="25" t="s">
        <v>104</v>
      </c>
      <c r="E1649" s="26"/>
      <c r="F1649" s="26">
        <v>400000</v>
      </c>
      <c r="G1649" s="31" t="s">
        <v>169</v>
      </c>
      <c r="H1649" s="7" t="s">
        <v>67</v>
      </c>
    </row>
    <row r="1650" spans="1:8" x14ac:dyDescent="0.3">
      <c r="A1650" s="24">
        <v>74</v>
      </c>
      <c r="B1650" s="24" t="s">
        <v>174</v>
      </c>
      <c r="C1650" s="25" t="s">
        <v>175</v>
      </c>
      <c r="D1650" s="25" t="s">
        <v>104</v>
      </c>
      <c r="E1650" s="26"/>
      <c r="F1650" s="26">
        <v>400000</v>
      </c>
      <c r="G1650" s="31" t="s">
        <v>176</v>
      </c>
      <c r="H1650" s="7" t="s">
        <v>67</v>
      </c>
    </row>
    <row r="1651" spans="1:8" x14ac:dyDescent="0.3">
      <c r="A1651" s="24">
        <v>75</v>
      </c>
      <c r="B1651" s="24" t="s">
        <v>177</v>
      </c>
      <c r="C1651" s="25" t="s">
        <v>178</v>
      </c>
      <c r="D1651" s="25" t="s">
        <v>15</v>
      </c>
      <c r="E1651" s="26"/>
      <c r="F1651" s="26">
        <v>580000</v>
      </c>
      <c r="G1651" s="31" t="s">
        <v>176</v>
      </c>
      <c r="H1651" s="7" t="s">
        <v>67</v>
      </c>
    </row>
    <row r="1652" spans="1:8" x14ac:dyDescent="0.3">
      <c r="A1652" s="24">
        <v>76</v>
      </c>
      <c r="B1652" s="24" t="s">
        <v>179</v>
      </c>
      <c r="C1652" s="25" t="s">
        <v>180</v>
      </c>
      <c r="D1652" s="25" t="s">
        <v>15</v>
      </c>
      <c r="E1652" s="26"/>
      <c r="F1652" s="26">
        <v>580000</v>
      </c>
      <c r="G1652" s="31" t="s">
        <v>176</v>
      </c>
      <c r="H1652" s="7" t="s">
        <v>67</v>
      </c>
    </row>
    <row r="1653" spans="1:8" x14ac:dyDescent="0.3">
      <c r="A1653" s="24">
        <v>77</v>
      </c>
      <c r="B1653" s="24" t="s">
        <v>181</v>
      </c>
      <c r="C1653" s="25" t="s">
        <v>182</v>
      </c>
      <c r="D1653" s="25" t="s">
        <v>104</v>
      </c>
      <c r="E1653" s="26"/>
      <c r="F1653" s="26">
        <v>400000</v>
      </c>
      <c r="G1653" s="31" t="s">
        <v>183</v>
      </c>
      <c r="H1653" s="7" t="s">
        <v>67</v>
      </c>
    </row>
    <row r="1654" spans="1:8" x14ac:dyDescent="0.3">
      <c r="A1654" s="24">
        <v>78</v>
      </c>
      <c r="B1654" s="24" t="s">
        <v>184</v>
      </c>
      <c r="C1654" s="25" t="s">
        <v>185</v>
      </c>
      <c r="D1654" s="25" t="s">
        <v>104</v>
      </c>
      <c r="E1654" s="26"/>
      <c r="F1654" s="26">
        <v>400000</v>
      </c>
      <c r="G1654" s="31" t="s">
        <v>183</v>
      </c>
      <c r="H1654" s="7" t="s">
        <v>67</v>
      </c>
    </row>
    <row r="1655" spans="1:8" x14ac:dyDescent="0.3">
      <c r="A1655" s="24">
        <v>79</v>
      </c>
      <c r="B1655" s="24" t="s">
        <v>186</v>
      </c>
      <c r="C1655" s="25" t="s">
        <v>187</v>
      </c>
      <c r="D1655" s="25" t="s">
        <v>188</v>
      </c>
      <c r="E1655" s="26"/>
      <c r="F1655" s="26">
        <v>1040000</v>
      </c>
      <c r="G1655" s="31" t="s">
        <v>183</v>
      </c>
      <c r="H1655" s="7" t="s">
        <v>67</v>
      </c>
    </row>
    <row r="1656" spans="1:8" x14ac:dyDescent="0.3">
      <c r="A1656" s="24">
        <v>80</v>
      </c>
      <c r="B1656" s="24" t="s">
        <v>189</v>
      </c>
      <c r="C1656" s="25" t="s">
        <v>190</v>
      </c>
      <c r="D1656" s="25" t="s">
        <v>22</v>
      </c>
      <c r="E1656" s="26"/>
      <c r="F1656" s="26">
        <v>480000</v>
      </c>
      <c r="G1656" s="31" t="s">
        <v>183</v>
      </c>
      <c r="H1656" s="7" t="s">
        <v>67</v>
      </c>
    </row>
    <row r="1657" spans="1:8" x14ac:dyDescent="0.3">
      <c r="A1657" s="24">
        <v>81</v>
      </c>
      <c r="B1657" s="24" t="s">
        <v>191</v>
      </c>
      <c r="C1657" s="25" t="s">
        <v>192</v>
      </c>
      <c r="D1657" s="25" t="s">
        <v>22</v>
      </c>
      <c r="E1657" s="26"/>
      <c r="F1657" s="26">
        <v>480000</v>
      </c>
      <c r="G1657" s="31" t="s">
        <v>183</v>
      </c>
      <c r="H1657" s="7" t="s">
        <v>67</v>
      </c>
    </row>
    <row r="1658" spans="1:8" x14ac:dyDescent="0.3">
      <c r="A1658" s="24">
        <v>82</v>
      </c>
      <c r="B1658" s="24" t="s">
        <v>193</v>
      </c>
      <c r="C1658" s="25" t="s">
        <v>194</v>
      </c>
      <c r="D1658" s="25" t="s">
        <v>22</v>
      </c>
      <c r="E1658" s="26"/>
      <c r="F1658" s="26">
        <v>480000</v>
      </c>
      <c r="G1658" s="31" t="s">
        <v>183</v>
      </c>
      <c r="H1658" s="7" t="s">
        <v>67</v>
      </c>
    </row>
    <row r="1659" spans="1:8" x14ac:dyDescent="0.3">
      <c r="A1659" s="24">
        <v>83</v>
      </c>
      <c r="B1659" s="24" t="s">
        <v>195</v>
      </c>
      <c r="C1659" s="25" t="s">
        <v>196</v>
      </c>
      <c r="D1659" s="25" t="s">
        <v>22</v>
      </c>
      <c r="E1659" s="26"/>
      <c r="F1659" s="26">
        <v>480000</v>
      </c>
      <c r="G1659" s="31" t="s">
        <v>197</v>
      </c>
      <c r="H1659" s="7" t="s">
        <v>67</v>
      </c>
    </row>
    <row r="1660" spans="1:8" x14ac:dyDescent="0.3">
      <c r="A1660" s="24">
        <v>84</v>
      </c>
      <c r="B1660" s="24" t="s">
        <v>198</v>
      </c>
      <c r="C1660" s="25" t="s">
        <v>199</v>
      </c>
      <c r="D1660" s="25" t="s">
        <v>29</v>
      </c>
      <c r="E1660" s="26"/>
      <c r="F1660" s="26">
        <v>560000</v>
      </c>
      <c r="G1660" s="31" t="s">
        <v>183</v>
      </c>
      <c r="H1660" s="7" t="s">
        <v>67</v>
      </c>
    </row>
    <row r="1661" spans="1:8" x14ac:dyDescent="0.3">
      <c r="A1661" s="24">
        <v>85</v>
      </c>
      <c r="B1661" s="24" t="s">
        <v>200</v>
      </c>
      <c r="C1661" s="25" t="s">
        <v>201</v>
      </c>
      <c r="D1661" s="25" t="s">
        <v>29</v>
      </c>
      <c r="E1661" s="26"/>
      <c r="F1661" s="26">
        <v>560000</v>
      </c>
      <c r="G1661" s="31" t="s">
        <v>197</v>
      </c>
      <c r="H1661" s="7" t="s">
        <v>67</v>
      </c>
    </row>
    <row r="1662" spans="1:8" x14ac:dyDescent="0.3">
      <c r="A1662" s="24">
        <v>86</v>
      </c>
      <c r="B1662" s="24" t="s">
        <v>202</v>
      </c>
      <c r="C1662" s="25" t="s">
        <v>203</v>
      </c>
      <c r="D1662" s="40" t="s">
        <v>1060</v>
      </c>
      <c r="E1662" s="26"/>
      <c r="F1662" s="26">
        <v>580000</v>
      </c>
      <c r="G1662" s="31" t="s">
        <v>197</v>
      </c>
      <c r="H1662" s="7" t="s">
        <v>67</v>
      </c>
    </row>
    <row r="1663" spans="1:8" x14ac:dyDescent="0.3">
      <c r="A1663" s="24">
        <v>87</v>
      </c>
      <c r="B1663" s="24" t="s">
        <v>204</v>
      </c>
      <c r="C1663" s="25" t="s">
        <v>205</v>
      </c>
      <c r="D1663" s="25" t="s">
        <v>15</v>
      </c>
      <c r="E1663" s="26"/>
      <c r="F1663" s="26">
        <v>580000</v>
      </c>
      <c r="G1663" s="31" t="s">
        <v>197</v>
      </c>
      <c r="H1663" s="7" t="s">
        <v>67</v>
      </c>
    </row>
    <row r="1664" spans="1:8" x14ac:dyDescent="0.3">
      <c r="A1664" s="24">
        <v>88</v>
      </c>
      <c r="B1664" s="24" t="s">
        <v>206</v>
      </c>
      <c r="C1664" s="25" t="s">
        <v>207</v>
      </c>
      <c r="D1664" s="27" t="s">
        <v>208</v>
      </c>
      <c r="E1664" s="26"/>
      <c r="F1664" s="26">
        <v>935000</v>
      </c>
      <c r="G1664" s="31" t="s">
        <v>197</v>
      </c>
      <c r="H1664" s="7" t="s">
        <v>67</v>
      </c>
    </row>
    <row r="1665" spans="1:8" x14ac:dyDescent="0.3">
      <c r="A1665" s="24">
        <v>89</v>
      </c>
      <c r="B1665" s="24" t="s">
        <v>209</v>
      </c>
      <c r="C1665" s="25" t="s">
        <v>210</v>
      </c>
      <c r="D1665" s="27" t="s">
        <v>208</v>
      </c>
      <c r="E1665" s="26"/>
      <c r="F1665" s="26">
        <v>935000</v>
      </c>
      <c r="G1665" s="31" t="s">
        <v>211</v>
      </c>
      <c r="H1665" s="7" t="s">
        <v>67</v>
      </c>
    </row>
    <row r="1666" spans="1:8" x14ac:dyDescent="0.3">
      <c r="A1666" s="24">
        <v>90</v>
      </c>
      <c r="B1666" s="24" t="s">
        <v>212</v>
      </c>
      <c r="C1666" s="25" t="s">
        <v>213</v>
      </c>
      <c r="D1666" s="25" t="s">
        <v>29</v>
      </c>
      <c r="E1666" s="26"/>
      <c r="F1666" s="26">
        <v>560000</v>
      </c>
      <c r="G1666" s="31" t="s">
        <v>197</v>
      </c>
      <c r="H1666" s="7" t="s">
        <v>67</v>
      </c>
    </row>
    <row r="1667" spans="1:8" x14ac:dyDescent="0.3">
      <c r="A1667" s="24">
        <v>91</v>
      </c>
      <c r="B1667" s="24" t="s">
        <v>214</v>
      </c>
      <c r="C1667" s="25" t="s">
        <v>215</v>
      </c>
      <c r="D1667" s="25" t="s">
        <v>29</v>
      </c>
      <c r="E1667" s="26"/>
      <c r="F1667" s="26">
        <v>560000</v>
      </c>
      <c r="G1667" s="31" t="s">
        <v>197</v>
      </c>
      <c r="H1667" s="7" t="s">
        <v>67</v>
      </c>
    </row>
    <row r="1668" spans="1:8" x14ac:dyDescent="0.3">
      <c r="A1668" s="24">
        <v>92</v>
      </c>
      <c r="B1668" s="24" t="s">
        <v>216</v>
      </c>
      <c r="C1668" s="25" t="s">
        <v>217</v>
      </c>
      <c r="D1668" s="25" t="s">
        <v>104</v>
      </c>
      <c r="E1668" s="26"/>
      <c r="F1668" s="26">
        <v>400000</v>
      </c>
      <c r="G1668" s="31" t="s">
        <v>197</v>
      </c>
      <c r="H1668" s="7" t="s">
        <v>67</v>
      </c>
    </row>
    <row r="1669" spans="1:8" x14ac:dyDescent="0.3">
      <c r="A1669" s="24">
        <v>93</v>
      </c>
      <c r="B1669" s="24" t="s">
        <v>218</v>
      </c>
      <c r="C1669" s="25" t="s">
        <v>207</v>
      </c>
      <c r="D1669" s="30" t="s">
        <v>219</v>
      </c>
      <c r="E1669" s="26"/>
      <c r="F1669" s="26">
        <v>400000</v>
      </c>
      <c r="G1669" s="31" t="s">
        <v>211</v>
      </c>
      <c r="H1669" s="7" t="s">
        <v>67</v>
      </c>
    </row>
    <row r="1670" spans="1:8" x14ac:dyDescent="0.3">
      <c r="A1670" s="24">
        <v>94</v>
      </c>
      <c r="B1670" s="24" t="s">
        <v>220</v>
      </c>
      <c r="C1670" s="25" t="s">
        <v>210</v>
      </c>
      <c r="D1670" s="30" t="s">
        <v>219</v>
      </c>
      <c r="E1670" s="26"/>
      <c r="F1670" s="26">
        <v>400000</v>
      </c>
      <c r="G1670" s="31" t="s">
        <v>211</v>
      </c>
      <c r="H1670" s="7" t="s">
        <v>67</v>
      </c>
    </row>
    <row r="1671" spans="1:8" x14ac:dyDescent="0.3">
      <c r="A1671" s="24">
        <v>95</v>
      </c>
      <c r="B1671" s="24" t="s">
        <v>221</v>
      </c>
      <c r="C1671" s="25" t="s">
        <v>222</v>
      </c>
      <c r="D1671" s="25" t="s">
        <v>15</v>
      </c>
      <c r="E1671" s="26"/>
      <c r="F1671" s="26">
        <v>580000</v>
      </c>
      <c r="G1671" s="31" t="s">
        <v>211</v>
      </c>
      <c r="H1671" s="7" t="s">
        <v>67</v>
      </c>
    </row>
    <row r="1672" spans="1:8" x14ac:dyDescent="0.3">
      <c r="A1672" s="24">
        <v>96</v>
      </c>
      <c r="B1672" s="24" t="s">
        <v>223</v>
      </c>
      <c r="C1672" s="25" t="s">
        <v>224</v>
      </c>
      <c r="D1672" s="25" t="s">
        <v>22</v>
      </c>
      <c r="E1672" s="26"/>
      <c r="F1672" s="26">
        <v>480000</v>
      </c>
      <c r="G1672" s="31" t="s">
        <v>211</v>
      </c>
      <c r="H1672" s="7" t="s">
        <v>67</v>
      </c>
    </row>
    <row r="1673" spans="1:8" x14ac:dyDescent="0.3">
      <c r="A1673" s="24">
        <v>97</v>
      </c>
      <c r="B1673" s="24" t="s">
        <v>225</v>
      </c>
      <c r="C1673" s="25" t="s">
        <v>226</v>
      </c>
      <c r="D1673" s="25" t="s">
        <v>22</v>
      </c>
      <c r="E1673" s="26"/>
      <c r="F1673" s="26">
        <v>480000</v>
      </c>
      <c r="G1673" s="31" t="s">
        <v>211</v>
      </c>
      <c r="H1673" s="7" t="s">
        <v>67</v>
      </c>
    </row>
    <row r="1674" spans="1:8" x14ac:dyDescent="0.3">
      <c r="A1674" s="24">
        <v>98</v>
      </c>
      <c r="B1674" s="24" t="s">
        <v>227</v>
      </c>
      <c r="C1674" s="25" t="s">
        <v>228</v>
      </c>
      <c r="D1674" s="25" t="s">
        <v>29</v>
      </c>
      <c r="E1674" s="26">
        <v>560000</v>
      </c>
      <c r="F1674" s="25"/>
      <c r="G1674" s="28"/>
      <c r="H1674" s="7"/>
    </row>
    <row r="1675" spans="1:8" x14ac:dyDescent="0.3">
      <c r="A1675" s="24">
        <v>99</v>
      </c>
      <c r="B1675" s="24" t="s">
        <v>229</v>
      </c>
      <c r="C1675" s="25" t="s">
        <v>228</v>
      </c>
      <c r="D1675" s="25" t="s">
        <v>22</v>
      </c>
      <c r="E1675" s="26">
        <v>480000</v>
      </c>
      <c r="F1675" s="25"/>
      <c r="G1675" s="28"/>
      <c r="H1675" s="7"/>
    </row>
    <row r="1676" spans="1:8" x14ac:dyDescent="0.3">
      <c r="A1676" s="24">
        <v>100</v>
      </c>
      <c r="B1676" s="24" t="s">
        <v>230</v>
      </c>
      <c r="C1676" s="25" t="s">
        <v>231</v>
      </c>
      <c r="D1676" s="30" t="s">
        <v>232</v>
      </c>
      <c r="E1676" s="26">
        <v>1470000</v>
      </c>
      <c r="F1676" s="25"/>
      <c r="G1676" s="28"/>
      <c r="H1676" s="7"/>
    </row>
    <row r="1677" spans="1:8" x14ac:dyDescent="0.3">
      <c r="A1677" s="24">
        <v>101</v>
      </c>
      <c r="B1677" s="24" t="s">
        <v>233</v>
      </c>
      <c r="C1677" s="25" t="s">
        <v>234</v>
      </c>
      <c r="D1677" s="25" t="s">
        <v>97</v>
      </c>
      <c r="E1677" s="26">
        <v>640000</v>
      </c>
      <c r="F1677" s="25"/>
      <c r="G1677" s="28"/>
      <c r="H1677" s="7"/>
    </row>
    <row r="1678" spans="1:8" x14ac:dyDescent="0.3">
      <c r="A1678" s="24">
        <v>102</v>
      </c>
      <c r="B1678" s="24" t="s">
        <v>235</v>
      </c>
      <c r="C1678" s="25" t="s">
        <v>236</v>
      </c>
      <c r="D1678" s="25" t="s">
        <v>97</v>
      </c>
      <c r="E1678" s="26">
        <v>640000</v>
      </c>
      <c r="F1678" s="25"/>
      <c r="G1678" s="28"/>
      <c r="H1678" s="7"/>
    </row>
    <row r="1679" spans="1:8" x14ac:dyDescent="0.3">
      <c r="A1679" s="24">
        <v>103</v>
      </c>
      <c r="B1679" s="24" t="s">
        <v>237</v>
      </c>
      <c r="C1679" s="25" t="s">
        <v>238</v>
      </c>
      <c r="D1679" s="25" t="s">
        <v>119</v>
      </c>
      <c r="E1679" s="26">
        <v>430000</v>
      </c>
      <c r="F1679" s="25"/>
      <c r="G1679" s="28"/>
      <c r="H1679" s="7"/>
    </row>
    <row r="1680" spans="1:8" x14ac:dyDescent="0.3">
      <c r="A1680" s="24">
        <v>104</v>
      </c>
      <c r="B1680" s="24" t="s">
        <v>239</v>
      </c>
      <c r="C1680" s="25" t="s">
        <v>240</v>
      </c>
      <c r="D1680" s="25" t="s">
        <v>97</v>
      </c>
      <c r="E1680" s="26">
        <v>640000</v>
      </c>
      <c r="F1680" s="25"/>
      <c r="G1680" s="28"/>
      <c r="H1680" s="7"/>
    </row>
    <row r="1681" spans="1:8" x14ac:dyDescent="0.3">
      <c r="A1681" s="24">
        <v>105</v>
      </c>
      <c r="B1681" s="24" t="s">
        <v>241</v>
      </c>
      <c r="C1681" s="25" t="s">
        <v>242</v>
      </c>
      <c r="D1681" s="25" t="s">
        <v>97</v>
      </c>
      <c r="E1681" s="26">
        <v>640000</v>
      </c>
      <c r="F1681" s="25"/>
      <c r="G1681" s="28"/>
      <c r="H1681" s="7"/>
    </row>
    <row r="1682" spans="1:8" x14ac:dyDescent="0.3">
      <c r="A1682" s="24">
        <v>106</v>
      </c>
      <c r="B1682" s="24" t="s">
        <v>243</v>
      </c>
      <c r="C1682" s="25" t="s">
        <v>244</v>
      </c>
      <c r="D1682" s="25" t="s">
        <v>29</v>
      </c>
      <c r="E1682" s="26">
        <v>560000</v>
      </c>
      <c r="F1682" s="25"/>
      <c r="G1682" s="28"/>
      <c r="H1682" s="7"/>
    </row>
    <row r="1683" spans="1:8" x14ac:dyDescent="0.3">
      <c r="A1683" s="24">
        <v>107</v>
      </c>
      <c r="B1683" s="24" t="s">
        <v>245</v>
      </c>
      <c r="C1683" s="25" t="s">
        <v>246</v>
      </c>
      <c r="D1683" s="25" t="s">
        <v>97</v>
      </c>
      <c r="E1683" s="26">
        <v>640000</v>
      </c>
      <c r="F1683" s="25"/>
      <c r="G1683" s="28"/>
      <c r="H1683" s="7"/>
    </row>
    <row r="1684" spans="1:8" x14ac:dyDescent="0.3">
      <c r="A1684" s="24">
        <v>108</v>
      </c>
      <c r="B1684" s="24" t="s">
        <v>247</v>
      </c>
      <c r="C1684" s="25" t="s">
        <v>147</v>
      </c>
      <c r="D1684" s="25" t="s">
        <v>22</v>
      </c>
      <c r="E1684" s="26">
        <v>480000</v>
      </c>
      <c r="F1684" s="25"/>
      <c r="G1684" s="28"/>
      <c r="H1684" s="7"/>
    </row>
    <row r="1685" spans="1:8" x14ac:dyDescent="0.3">
      <c r="A1685" s="24">
        <v>109</v>
      </c>
      <c r="B1685" s="24" t="s">
        <v>248</v>
      </c>
      <c r="C1685" s="25" t="s">
        <v>249</v>
      </c>
      <c r="D1685" s="25" t="s">
        <v>250</v>
      </c>
      <c r="E1685" s="26">
        <v>1500000</v>
      </c>
      <c r="F1685" s="25"/>
      <c r="G1685" s="28"/>
      <c r="H1685" s="7"/>
    </row>
    <row r="1686" spans="1:8" x14ac:dyDescent="0.3">
      <c r="A1686" s="24">
        <v>110</v>
      </c>
      <c r="B1686" s="24" t="s">
        <v>251</v>
      </c>
      <c r="C1686" s="25" t="s">
        <v>252</v>
      </c>
      <c r="D1686" s="25" t="s">
        <v>250</v>
      </c>
      <c r="E1686" s="26"/>
      <c r="F1686" s="26">
        <v>1050000</v>
      </c>
      <c r="G1686" s="28"/>
      <c r="H1686" s="7" t="s">
        <v>67</v>
      </c>
    </row>
    <row r="1687" spans="1:8" x14ac:dyDescent="0.3">
      <c r="A1687" s="24">
        <v>111</v>
      </c>
      <c r="B1687" s="24" t="s">
        <v>253</v>
      </c>
      <c r="C1687" s="25" t="s">
        <v>254</v>
      </c>
      <c r="D1687" s="25" t="s">
        <v>29</v>
      </c>
      <c r="E1687" s="26">
        <v>560000</v>
      </c>
      <c r="F1687" s="25"/>
      <c r="G1687" s="28"/>
      <c r="H1687" s="7"/>
    </row>
    <row r="1688" spans="1:8" x14ac:dyDescent="0.3">
      <c r="A1688" s="24">
        <v>112</v>
      </c>
      <c r="B1688" s="24" t="s">
        <v>255</v>
      </c>
      <c r="C1688" s="25" t="s">
        <v>256</v>
      </c>
      <c r="D1688" s="25" t="s">
        <v>188</v>
      </c>
      <c r="E1688" s="26">
        <v>1040000</v>
      </c>
      <c r="F1688" s="25"/>
      <c r="G1688" s="28"/>
      <c r="H1688" s="7"/>
    </row>
    <row r="1689" spans="1:8" x14ac:dyDescent="0.3">
      <c r="A1689" s="24">
        <v>113</v>
      </c>
      <c r="B1689" s="24" t="s">
        <v>257</v>
      </c>
      <c r="C1689" s="25" t="s">
        <v>258</v>
      </c>
      <c r="D1689" s="25" t="s">
        <v>29</v>
      </c>
      <c r="E1689" s="26">
        <v>560000</v>
      </c>
      <c r="F1689" s="25"/>
      <c r="G1689" s="28"/>
      <c r="H1689" s="7"/>
    </row>
    <row r="1690" spans="1:8" x14ac:dyDescent="0.3">
      <c r="A1690" s="24">
        <v>114</v>
      </c>
      <c r="B1690" s="24" t="s">
        <v>259</v>
      </c>
      <c r="C1690" s="25" t="s">
        <v>260</v>
      </c>
      <c r="D1690" s="25" t="s">
        <v>15</v>
      </c>
      <c r="E1690" s="26"/>
      <c r="F1690" s="26">
        <v>580000</v>
      </c>
      <c r="G1690" s="31" t="s">
        <v>176</v>
      </c>
      <c r="H1690" s="7" t="s">
        <v>67</v>
      </c>
    </row>
    <row r="1691" spans="1:8" x14ac:dyDescent="0.3">
      <c r="A1691" s="24">
        <v>115</v>
      </c>
      <c r="B1691" s="24" t="s">
        <v>261</v>
      </c>
      <c r="C1691" s="27" t="s">
        <v>262</v>
      </c>
      <c r="D1691" s="25" t="s">
        <v>22</v>
      </c>
      <c r="E1691" s="26"/>
      <c r="F1691" s="26">
        <v>480000</v>
      </c>
      <c r="G1691" s="31" t="s">
        <v>211</v>
      </c>
      <c r="H1691" s="7" t="s">
        <v>67</v>
      </c>
    </row>
    <row r="1692" spans="1:8" x14ac:dyDescent="0.3">
      <c r="A1692" s="24">
        <v>116</v>
      </c>
      <c r="B1692" s="24" t="s">
        <v>263</v>
      </c>
      <c r="C1692" s="25" t="s">
        <v>264</v>
      </c>
      <c r="D1692" s="25" t="s">
        <v>104</v>
      </c>
      <c r="E1692" s="26"/>
      <c r="F1692" s="26">
        <v>400000</v>
      </c>
      <c r="G1692" s="31" t="s">
        <v>265</v>
      </c>
      <c r="H1692" s="7" t="s">
        <v>67</v>
      </c>
    </row>
    <row r="1693" spans="1:8" x14ac:dyDescent="0.3">
      <c r="A1693" s="24">
        <v>117</v>
      </c>
      <c r="B1693" s="24" t="s">
        <v>266</v>
      </c>
      <c r="C1693" s="25" t="s">
        <v>267</v>
      </c>
      <c r="D1693" s="25" t="s">
        <v>29</v>
      </c>
      <c r="E1693" s="26">
        <v>560000</v>
      </c>
      <c r="F1693" s="25"/>
      <c r="G1693" s="28"/>
      <c r="H1693" s="7"/>
    </row>
    <row r="1694" spans="1:8" x14ac:dyDescent="0.3">
      <c r="A1694" s="24">
        <v>118</v>
      </c>
      <c r="B1694" s="24" t="s">
        <v>268</v>
      </c>
      <c r="C1694" s="25" t="s">
        <v>269</v>
      </c>
      <c r="D1694" s="25" t="s">
        <v>29</v>
      </c>
      <c r="E1694" s="26">
        <v>560000</v>
      </c>
      <c r="F1694" s="25"/>
      <c r="G1694" s="28"/>
      <c r="H1694" s="7"/>
    </row>
    <row r="1695" spans="1:8" x14ac:dyDescent="0.3">
      <c r="A1695" s="24">
        <v>119</v>
      </c>
      <c r="B1695" s="24" t="s">
        <v>270</v>
      </c>
      <c r="C1695" s="25" t="s">
        <v>271</v>
      </c>
      <c r="D1695" s="25" t="s">
        <v>272</v>
      </c>
      <c r="E1695" s="26"/>
      <c r="F1695" s="26">
        <v>370000</v>
      </c>
      <c r="G1695" s="31" t="s">
        <v>265</v>
      </c>
      <c r="H1695" s="7" t="s">
        <v>67</v>
      </c>
    </row>
    <row r="1696" spans="1:8" x14ac:dyDescent="0.3">
      <c r="A1696" s="24">
        <v>120</v>
      </c>
      <c r="B1696" s="24" t="s">
        <v>273</v>
      </c>
      <c r="C1696" s="25" t="s">
        <v>274</v>
      </c>
      <c r="D1696" s="25" t="s">
        <v>272</v>
      </c>
      <c r="E1696" s="26"/>
      <c r="F1696" s="26">
        <v>370000</v>
      </c>
      <c r="G1696" s="31" t="s">
        <v>265</v>
      </c>
      <c r="H1696" s="7" t="s">
        <v>67</v>
      </c>
    </row>
    <row r="1697" spans="1:8" x14ac:dyDescent="0.3">
      <c r="A1697" s="24">
        <v>121</v>
      </c>
      <c r="B1697" s="24" t="s">
        <v>275</v>
      </c>
      <c r="C1697" s="25" t="s">
        <v>276</v>
      </c>
      <c r="D1697" s="25" t="s">
        <v>104</v>
      </c>
      <c r="E1697" s="26"/>
      <c r="F1697" s="26">
        <v>400000</v>
      </c>
      <c r="G1697" s="31" t="s">
        <v>265</v>
      </c>
      <c r="H1697" s="7" t="s">
        <v>67</v>
      </c>
    </row>
    <row r="1698" spans="1:8" x14ac:dyDescent="0.3">
      <c r="A1698" s="24">
        <v>122</v>
      </c>
      <c r="B1698" s="24" t="s">
        <v>277</v>
      </c>
      <c r="C1698" s="25" t="s">
        <v>215</v>
      </c>
      <c r="D1698" s="25" t="s">
        <v>104</v>
      </c>
      <c r="E1698" s="26"/>
      <c r="F1698" s="26">
        <v>400000</v>
      </c>
      <c r="G1698" s="31" t="s">
        <v>278</v>
      </c>
      <c r="H1698" s="7" t="s">
        <v>67</v>
      </c>
    </row>
    <row r="1699" spans="1:8" x14ac:dyDescent="0.3">
      <c r="A1699" s="24">
        <v>123</v>
      </c>
      <c r="B1699" s="24" t="s">
        <v>279</v>
      </c>
      <c r="C1699" s="25" t="s">
        <v>280</v>
      </c>
      <c r="D1699" s="25" t="s">
        <v>104</v>
      </c>
      <c r="E1699" s="26"/>
      <c r="F1699" s="26">
        <v>400000</v>
      </c>
      <c r="G1699" s="31" t="s">
        <v>278</v>
      </c>
      <c r="H1699" s="7" t="s">
        <v>67</v>
      </c>
    </row>
    <row r="1700" spans="1:8" x14ac:dyDescent="0.3">
      <c r="A1700" s="24">
        <v>124</v>
      </c>
      <c r="B1700" s="24" t="s">
        <v>281</v>
      </c>
      <c r="C1700" s="25" t="s">
        <v>282</v>
      </c>
      <c r="D1700" s="25" t="s">
        <v>29</v>
      </c>
      <c r="E1700" s="26"/>
      <c r="F1700" s="26">
        <v>560000</v>
      </c>
      <c r="G1700" s="31" t="s">
        <v>278</v>
      </c>
      <c r="H1700" s="7" t="s">
        <v>67</v>
      </c>
    </row>
    <row r="1701" spans="1:8" x14ac:dyDescent="0.3">
      <c r="A1701" s="24">
        <v>125</v>
      </c>
      <c r="B1701" s="24" t="s">
        <v>283</v>
      </c>
      <c r="C1701" s="25" t="s">
        <v>284</v>
      </c>
      <c r="D1701" s="25" t="s">
        <v>29</v>
      </c>
      <c r="E1701" s="26"/>
      <c r="F1701" s="26">
        <v>560000</v>
      </c>
      <c r="G1701" s="31" t="s">
        <v>278</v>
      </c>
      <c r="H1701" s="7" t="s">
        <v>67</v>
      </c>
    </row>
    <row r="1702" spans="1:8" x14ac:dyDescent="0.3">
      <c r="A1702" s="24">
        <v>126</v>
      </c>
      <c r="B1702" s="24" t="s">
        <v>285</v>
      </c>
      <c r="C1702" s="25" t="s">
        <v>284</v>
      </c>
      <c r="D1702" s="25" t="s">
        <v>104</v>
      </c>
      <c r="E1702" s="26"/>
      <c r="F1702" s="26">
        <v>400000</v>
      </c>
      <c r="G1702" s="31" t="s">
        <v>278</v>
      </c>
      <c r="H1702" s="7" t="s">
        <v>67</v>
      </c>
    </row>
    <row r="1703" spans="1:8" x14ac:dyDescent="0.3">
      <c r="A1703" s="24">
        <v>127</v>
      </c>
      <c r="B1703" s="24" t="s">
        <v>286</v>
      </c>
      <c r="C1703" s="25" t="s">
        <v>282</v>
      </c>
      <c r="D1703" s="25" t="s">
        <v>104</v>
      </c>
      <c r="E1703" s="26"/>
      <c r="F1703" s="26">
        <v>400000</v>
      </c>
      <c r="G1703" s="31" t="s">
        <v>278</v>
      </c>
      <c r="H1703" s="7" t="s">
        <v>67</v>
      </c>
    </row>
    <row r="1704" spans="1:8" x14ac:dyDescent="0.3">
      <c r="A1704" s="24">
        <v>128</v>
      </c>
      <c r="B1704" s="24" t="s">
        <v>287</v>
      </c>
      <c r="C1704" s="25" t="s">
        <v>288</v>
      </c>
      <c r="D1704" s="25" t="s">
        <v>22</v>
      </c>
      <c r="E1704" s="26"/>
      <c r="F1704" s="26">
        <v>480000</v>
      </c>
      <c r="G1704" s="31" t="s">
        <v>278</v>
      </c>
      <c r="H1704" s="7" t="s">
        <v>67</v>
      </c>
    </row>
    <row r="1705" spans="1:8" x14ac:dyDescent="0.3">
      <c r="A1705" s="24">
        <v>129</v>
      </c>
      <c r="B1705" s="24" t="s">
        <v>289</v>
      </c>
      <c r="C1705" s="25" t="s">
        <v>290</v>
      </c>
      <c r="D1705" s="25" t="s">
        <v>15</v>
      </c>
      <c r="E1705" s="26">
        <v>580000</v>
      </c>
      <c r="F1705" s="25"/>
      <c r="G1705" s="28"/>
      <c r="H1705" s="7"/>
    </row>
    <row r="1706" spans="1:8" x14ac:dyDescent="0.3">
      <c r="A1706" s="24">
        <v>130</v>
      </c>
      <c r="B1706" s="24" t="s">
        <v>291</v>
      </c>
      <c r="C1706" s="25" t="s">
        <v>292</v>
      </c>
      <c r="D1706" s="25" t="s">
        <v>22</v>
      </c>
      <c r="E1706" s="26"/>
      <c r="F1706" s="26">
        <v>480000</v>
      </c>
      <c r="G1706" s="31" t="s">
        <v>278</v>
      </c>
      <c r="H1706" s="7" t="s">
        <v>67</v>
      </c>
    </row>
    <row r="1707" spans="1:8" x14ac:dyDescent="0.3">
      <c r="A1707" s="24">
        <v>131</v>
      </c>
      <c r="B1707" s="24" t="s">
        <v>293</v>
      </c>
      <c r="C1707" s="25" t="s">
        <v>294</v>
      </c>
      <c r="D1707" s="25" t="s">
        <v>22</v>
      </c>
      <c r="E1707" s="26"/>
      <c r="F1707" s="26">
        <v>480000</v>
      </c>
      <c r="G1707" s="31" t="s">
        <v>278</v>
      </c>
      <c r="H1707" s="7" t="s">
        <v>67</v>
      </c>
    </row>
    <row r="1708" spans="1:8" x14ac:dyDescent="0.3">
      <c r="A1708" s="24">
        <v>132</v>
      </c>
      <c r="B1708" s="24" t="s">
        <v>295</v>
      </c>
      <c r="C1708" s="25" t="s">
        <v>296</v>
      </c>
      <c r="D1708" s="25" t="s">
        <v>104</v>
      </c>
      <c r="E1708" s="26"/>
      <c r="F1708" s="26">
        <v>400000</v>
      </c>
      <c r="G1708" s="31" t="s">
        <v>278</v>
      </c>
      <c r="H1708" s="7" t="s">
        <v>67</v>
      </c>
    </row>
    <row r="1709" spans="1:8" x14ac:dyDescent="0.3">
      <c r="A1709" s="24">
        <v>133</v>
      </c>
      <c r="B1709" s="24" t="s">
        <v>297</v>
      </c>
      <c r="C1709" s="25" t="s">
        <v>298</v>
      </c>
      <c r="D1709" s="25" t="s">
        <v>22</v>
      </c>
      <c r="E1709" s="26"/>
      <c r="F1709" s="26">
        <v>480000</v>
      </c>
      <c r="G1709" s="31" t="s">
        <v>278</v>
      </c>
      <c r="H1709" s="7" t="s">
        <v>67</v>
      </c>
    </row>
    <row r="1710" spans="1:8" x14ac:dyDescent="0.3">
      <c r="A1710" s="24">
        <v>134</v>
      </c>
      <c r="B1710" s="24" t="s">
        <v>299</v>
      </c>
      <c r="C1710" s="25" t="s">
        <v>300</v>
      </c>
      <c r="D1710" s="25" t="s">
        <v>15</v>
      </c>
      <c r="E1710" s="26"/>
      <c r="F1710" s="26">
        <v>580000</v>
      </c>
      <c r="G1710" s="31" t="s">
        <v>278</v>
      </c>
      <c r="H1710" s="7" t="s">
        <v>67</v>
      </c>
    </row>
    <row r="1711" spans="1:8" x14ac:dyDescent="0.3">
      <c r="A1711" s="24">
        <v>135</v>
      </c>
      <c r="B1711" s="24" t="s">
        <v>301</v>
      </c>
      <c r="C1711" s="25" t="s">
        <v>302</v>
      </c>
      <c r="D1711" s="25" t="s">
        <v>76</v>
      </c>
      <c r="E1711" s="26"/>
      <c r="F1711" s="26">
        <v>780000</v>
      </c>
      <c r="G1711" s="31" t="s">
        <v>278</v>
      </c>
      <c r="H1711" s="7" t="s">
        <v>67</v>
      </c>
    </row>
    <row r="1712" spans="1:8" x14ac:dyDescent="0.3">
      <c r="A1712" s="24">
        <v>136</v>
      </c>
      <c r="B1712" s="24" t="s">
        <v>303</v>
      </c>
      <c r="C1712" s="25" t="s">
        <v>304</v>
      </c>
      <c r="D1712" s="25" t="s">
        <v>22</v>
      </c>
      <c r="E1712" s="26"/>
      <c r="F1712" s="26">
        <v>480000</v>
      </c>
      <c r="G1712" s="31" t="s">
        <v>278</v>
      </c>
      <c r="H1712" s="7" t="s">
        <v>67</v>
      </c>
    </row>
    <row r="1713" spans="1:8" x14ac:dyDescent="0.3">
      <c r="A1713" s="24">
        <v>137</v>
      </c>
      <c r="B1713" s="24" t="s">
        <v>305</v>
      </c>
      <c r="C1713" s="25" t="s">
        <v>306</v>
      </c>
      <c r="D1713" s="25" t="s">
        <v>22</v>
      </c>
      <c r="E1713" s="26"/>
      <c r="F1713" s="26">
        <v>480000</v>
      </c>
      <c r="G1713" s="31" t="s">
        <v>278</v>
      </c>
      <c r="H1713" s="7" t="s">
        <v>67</v>
      </c>
    </row>
    <row r="1714" spans="1:8" x14ac:dyDescent="0.3">
      <c r="A1714" s="24">
        <v>138</v>
      </c>
      <c r="B1714" s="24" t="s">
        <v>307</v>
      </c>
      <c r="C1714" s="25" t="s">
        <v>308</v>
      </c>
      <c r="D1714" s="25" t="s">
        <v>104</v>
      </c>
      <c r="E1714" s="26"/>
      <c r="F1714" s="26">
        <v>400000</v>
      </c>
      <c r="G1714" s="31" t="s">
        <v>278</v>
      </c>
      <c r="H1714" s="7" t="s">
        <v>67</v>
      </c>
    </row>
    <row r="1715" spans="1:8" x14ac:dyDescent="0.3">
      <c r="A1715" s="24">
        <v>139</v>
      </c>
      <c r="B1715" s="24" t="s">
        <v>309</v>
      </c>
      <c r="C1715" s="25" t="s">
        <v>310</v>
      </c>
      <c r="D1715" s="25" t="s">
        <v>15</v>
      </c>
      <c r="E1715" s="26">
        <v>580000</v>
      </c>
      <c r="F1715" s="25"/>
      <c r="G1715" s="28"/>
      <c r="H1715" s="7"/>
    </row>
    <row r="1716" spans="1:8" x14ac:dyDescent="0.3">
      <c r="A1716" s="24">
        <v>140</v>
      </c>
      <c r="B1716" s="24" t="s">
        <v>311</v>
      </c>
      <c r="C1716" s="25" t="s">
        <v>312</v>
      </c>
      <c r="D1716" s="25" t="s">
        <v>97</v>
      </c>
      <c r="E1716" s="26">
        <v>640000</v>
      </c>
      <c r="F1716" s="25"/>
      <c r="G1716" s="28"/>
      <c r="H1716" s="7"/>
    </row>
    <row r="1717" spans="1:8" x14ac:dyDescent="0.3">
      <c r="A1717" s="24">
        <v>141</v>
      </c>
      <c r="B1717" s="24" t="s">
        <v>313</v>
      </c>
      <c r="C1717" s="25" t="s">
        <v>314</v>
      </c>
      <c r="D1717" s="25" t="s">
        <v>97</v>
      </c>
      <c r="E1717" s="26">
        <v>640000</v>
      </c>
      <c r="F1717" s="25"/>
      <c r="G1717" s="28"/>
      <c r="H1717" s="7"/>
    </row>
    <row r="1718" spans="1:8" x14ac:dyDescent="0.3">
      <c r="A1718" s="24">
        <v>142</v>
      </c>
      <c r="B1718" s="24" t="s">
        <v>315</v>
      </c>
      <c r="C1718" s="25" t="s">
        <v>316</v>
      </c>
      <c r="D1718" s="25" t="s">
        <v>97</v>
      </c>
      <c r="E1718" s="26">
        <v>640000</v>
      </c>
      <c r="F1718" s="25"/>
      <c r="G1718" s="28"/>
      <c r="H1718" s="7"/>
    </row>
    <row r="1719" spans="1:8" x14ac:dyDescent="0.3">
      <c r="A1719" s="24">
        <v>143</v>
      </c>
      <c r="B1719" s="24" t="s">
        <v>317</v>
      </c>
      <c r="C1719" s="25" t="s">
        <v>318</v>
      </c>
      <c r="D1719" s="25" t="s">
        <v>97</v>
      </c>
      <c r="E1719" s="26">
        <v>640000</v>
      </c>
      <c r="F1719" s="25"/>
      <c r="G1719" s="28"/>
      <c r="H1719" s="7"/>
    </row>
    <row r="1720" spans="1:8" x14ac:dyDescent="0.3">
      <c r="A1720" s="24">
        <v>144</v>
      </c>
      <c r="B1720" s="24" t="s">
        <v>319</v>
      </c>
      <c r="C1720" s="25" t="s">
        <v>308</v>
      </c>
      <c r="D1720" s="25" t="s">
        <v>29</v>
      </c>
      <c r="E1720" s="26"/>
      <c r="F1720" s="26">
        <v>560000</v>
      </c>
      <c r="G1720" s="31" t="s">
        <v>278</v>
      </c>
      <c r="H1720" s="7" t="s">
        <v>67</v>
      </c>
    </row>
    <row r="1721" spans="1:8" x14ac:dyDescent="0.3">
      <c r="A1721" s="24">
        <v>145</v>
      </c>
      <c r="B1721" s="24" t="s">
        <v>320</v>
      </c>
      <c r="C1721" s="25" t="s">
        <v>321</v>
      </c>
      <c r="D1721" s="25" t="s">
        <v>15</v>
      </c>
      <c r="E1721" s="26"/>
      <c r="F1721" s="26">
        <v>580000</v>
      </c>
      <c r="G1721" s="31" t="s">
        <v>278</v>
      </c>
      <c r="H1721" s="7" t="s">
        <v>67</v>
      </c>
    </row>
    <row r="1722" spans="1:8" x14ac:dyDescent="0.3">
      <c r="A1722" s="24">
        <v>146</v>
      </c>
      <c r="B1722" s="24" t="s">
        <v>322</v>
      </c>
      <c r="C1722" s="25" t="s">
        <v>323</v>
      </c>
      <c r="D1722" s="25" t="s">
        <v>104</v>
      </c>
      <c r="E1722" s="26"/>
      <c r="F1722" s="26">
        <v>400000</v>
      </c>
      <c r="G1722" s="31" t="s">
        <v>324</v>
      </c>
      <c r="H1722" s="7" t="s">
        <v>67</v>
      </c>
    </row>
    <row r="1723" spans="1:8" x14ac:dyDescent="0.3">
      <c r="A1723" s="24">
        <v>147</v>
      </c>
      <c r="B1723" s="24" t="s">
        <v>325</v>
      </c>
      <c r="C1723" s="25" t="s">
        <v>326</v>
      </c>
      <c r="D1723" s="25" t="s">
        <v>104</v>
      </c>
      <c r="E1723" s="26"/>
      <c r="F1723" s="26">
        <v>400000</v>
      </c>
      <c r="G1723" s="31" t="s">
        <v>324</v>
      </c>
      <c r="H1723" s="7" t="s">
        <v>67</v>
      </c>
    </row>
    <row r="1724" spans="1:8" x14ac:dyDescent="0.3">
      <c r="A1724" s="24">
        <v>148</v>
      </c>
      <c r="B1724" s="24" t="s">
        <v>327</v>
      </c>
      <c r="C1724" s="25" t="s">
        <v>328</v>
      </c>
      <c r="D1724" s="25" t="s">
        <v>104</v>
      </c>
      <c r="E1724" s="26"/>
      <c r="F1724" s="26">
        <v>400000</v>
      </c>
      <c r="G1724" s="31" t="s">
        <v>324</v>
      </c>
      <c r="H1724" s="7" t="s">
        <v>67</v>
      </c>
    </row>
    <row r="1725" spans="1:8" x14ac:dyDescent="0.3">
      <c r="A1725" s="24">
        <v>149</v>
      </c>
      <c r="B1725" s="24" t="s">
        <v>329</v>
      </c>
      <c r="C1725" s="25" t="s">
        <v>330</v>
      </c>
      <c r="D1725" s="25" t="s">
        <v>104</v>
      </c>
      <c r="E1725" s="26"/>
      <c r="F1725" s="26">
        <v>400000</v>
      </c>
      <c r="G1725" s="31" t="s">
        <v>324</v>
      </c>
      <c r="H1725" s="7" t="s">
        <v>67</v>
      </c>
    </row>
    <row r="1726" spans="1:8" x14ac:dyDescent="0.3">
      <c r="A1726" s="24">
        <v>150</v>
      </c>
      <c r="B1726" s="24" t="s">
        <v>331</v>
      </c>
      <c r="C1726" s="25" t="s">
        <v>332</v>
      </c>
      <c r="D1726" s="25" t="s">
        <v>272</v>
      </c>
      <c r="E1726" s="26"/>
      <c r="F1726" s="26">
        <v>370000</v>
      </c>
      <c r="G1726" s="31" t="s">
        <v>324</v>
      </c>
      <c r="H1726" s="7" t="s">
        <v>67</v>
      </c>
    </row>
    <row r="1727" spans="1:8" x14ac:dyDescent="0.3">
      <c r="A1727" s="24">
        <v>151</v>
      </c>
      <c r="B1727" s="24" t="s">
        <v>333</v>
      </c>
      <c r="C1727" s="25" t="s">
        <v>334</v>
      </c>
      <c r="D1727" s="25" t="s">
        <v>104</v>
      </c>
      <c r="E1727" s="26"/>
      <c r="F1727" s="26">
        <v>400000</v>
      </c>
      <c r="G1727" s="31" t="s">
        <v>324</v>
      </c>
      <c r="H1727" s="7" t="s">
        <v>67</v>
      </c>
    </row>
    <row r="1728" spans="1:8" x14ac:dyDescent="0.3">
      <c r="A1728" s="24">
        <v>152</v>
      </c>
      <c r="B1728" s="24" t="s">
        <v>335</v>
      </c>
      <c r="C1728" s="25" t="s">
        <v>334</v>
      </c>
      <c r="D1728" s="25" t="s">
        <v>29</v>
      </c>
      <c r="E1728" s="26"/>
      <c r="F1728" s="26">
        <v>560000</v>
      </c>
      <c r="G1728" s="31" t="s">
        <v>324</v>
      </c>
      <c r="H1728" s="7" t="s">
        <v>67</v>
      </c>
    </row>
    <row r="1729" spans="1:8" x14ac:dyDescent="0.3">
      <c r="A1729" s="24">
        <v>153</v>
      </c>
      <c r="B1729" s="24" t="s">
        <v>336</v>
      </c>
      <c r="C1729" s="25" t="s">
        <v>298</v>
      </c>
      <c r="D1729" s="25" t="s">
        <v>29</v>
      </c>
      <c r="E1729" s="26"/>
      <c r="F1729" s="26">
        <v>560000</v>
      </c>
      <c r="G1729" s="31" t="s">
        <v>324</v>
      </c>
      <c r="H1729" s="7" t="s">
        <v>67</v>
      </c>
    </row>
    <row r="1730" spans="1:8" x14ac:dyDescent="0.3">
      <c r="A1730" s="24">
        <v>154</v>
      </c>
      <c r="B1730" s="24" t="s">
        <v>337</v>
      </c>
      <c r="C1730" s="25" t="s">
        <v>298</v>
      </c>
      <c r="D1730" s="25" t="s">
        <v>104</v>
      </c>
      <c r="E1730" s="26"/>
      <c r="F1730" s="26">
        <v>400000</v>
      </c>
      <c r="G1730" s="31" t="s">
        <v>324</v>
      </c>
      <c r="H1730" s="7" t="s">
        <v>67</v>
      </c>
    </row>
    <row r="1731" spans="1:8" x14ac:dyDescent="0.3">
      <c r="A1731" s="24">
        <v>155</v>
      </c>
      <c r="B1731" s="24" t="s">
        <v>338</v>
      </c>
      <c r="C1731" s="25" t="s">
        <v>339</v>
      </c>
      <c r="D1731" s="25" t="s">
        <v>104</v>
      </c>
      <c r="E1731" s="26"/>
      <c r="F1731" s="26">
        <v>400000</v>
      </c>
      <c r="G1731" s="31" t="s">
        <v>324</v>
      </c>
      <c r="H1731" s="7" t="s">
        <v>67</v>
      </c>
    </row>
    <row r="1732" spans="1:8" x14ac:dyDescent="0.3">
      <c r="A1732" s="24">
        <v>156</v>
      </c>
      <c r="B1732" s="24" t="s">
        <v>340</v>
      </c>
      <c r="C1732" s="25" t="s">
        <v>341</v>
      </c>
      <c r="D1732" s="25" t="s">
        <v>104</v>
      </c>
      <c r="E1732" s="26"/>
      <c r="F1732" s="26">
        <v>400000</v>
      </c>
      <c r="G1732" s="31" t="s">
        <v>324</v>
      </c>
      <c r="H1732" s="7" t="s">
        <v>67</v>
      </c>
    </row>
    <row r="1733" spans="1:8" x14ac:dyDescent="0.3">
      <c r="A1733" s="24">
        <v>157</v>
      </c>
      <c r="B1733" s="24" t="s">
        <v>342</v>
      </c>
      <c r="C1733" s="25" t="s">
        <v>343</v>
      </c>
      <c r="D1733" s="30" t="s">
        <v>219</v>
      </c>
      <c r="E1733" s="26"/>
      <c r="F1733" s="26">
        <v>400000</v>
      </c>
      <c r="G1733" s="31" t="s">
        <v>324</v>
      </c>
      <c r="H1733" s="7" t="s">
        <v>67</v>
      </c>
    </row>
    <row r="1734" spans="1:8" x14ac:dyDescent="0.3">
      <c r="A1734" s="24">
        <v>158</v>
      </c>
      <c r="B1734" s="24" t="s">
        <v>344</v>
      </c>
      <c r="C1734" s="25" t="s">
        <v>345</v>
      </c>
      <c r="D1734" s="30" t="s">
        <v>219</v>
      </c>
      <c r="E1734" s="26"/>
      <c r="F1734" s="26">
        <v>400000</v>
      </c>
      <c r="G1734" s="31" t="s">
        <v>346</v>
      </c>
      <c r="H1734" s="7" t="s">
        <v>67</v>
      </c>
    </row>
    <row r="1735" spans="1:8" x14ac:dyDescent="0.3">
      <c r="A1735" s="24">
        <v>159</v>
      </c>
      <c r="B1735" s="24" t="s">
        <v>347</v>
      </c>
      <c r="C1735" s="25" t="s">
        <v>348</v>
      </c>
      <c r="D1735" s="25" t="s">
        <v>104</v>
      </c>
      <c r="E1735" s="26"/>
      <c r="F1735" s="26">
        <v>400000</v>
      </c>
      <c r="G1735" s="31" t="s">
        <v>346</v>
      </c>
      <c r="H1735" s="7" t="s">
        <v>67</v>
      </c>
    </row>
    <row r="1736" spans="1:8" x14ac:dyDescent="0.3">
      <c r="A1736" s="24">
        <v>160</v>
      </c>
      <c r="B1736" s="24" t="s">
        <v>349</v>
      </c>
      <c r="C1736" s="25" t="s">
        <v>350</v>
      </c>
      <c r="D1736" s="25" t="s">
        <v>97</v>
      </c>
      <c r="E1736" s="26">
        <v>640000</v>
      </c>
      <c r="F1736" s="25"/>
      <c r="G1736" s="28"/>
      <c r="H1736" s="7"/>
    </row>
    <row r="1737" spans="1:8" x14ac:dyDescent="0.3">
      <c r="A1737" s="24">
        <v>161</v>
      </c>
      <c r="B1737" s="24" t="s">
        <v>351</v>
      </c>
      <c r="C1737" s="25" t="s">
        <v>352</v>
      </c>
      <c r="D1737" s="25" t="s">
        <v>22</v>
      </c>
      <c r="E1737" s="26"/>
      <c r="F1737" s="26">
        <v>480000</v>
      </c>
      <c r="G1737" s="31" t="s">
        <v>346</v>
      </c>
      <c r="H1737" s="7" t="s">
        <v>67</v>
      </c>
    </row>
    <row r="1738" spans="1:8" x14ac:dyDescent="0.3">
      <c r="A1738" s="24">
        <v>162</v>
      </c>
      <c r="B1738" s="24" t="s">
        <v>353</v>
      </c>
      <c r="C1738" s="25" t="s">
        <v>354</v>
      </c>
      <c r="D1738" s="40" t="s">
        <v>742</v>
      </c>
      <c r="E1738" s="26"/>
      <c r="F1738" s="26">
        <v>780000</v>
      </c>
      <c r="G1738" s="31" t="s">
        <v>346</v>
      </c>
      <c r="H1738" s="7" t="s">
        <v>67</v>
      </c>
    </row>
    <row r="1739" spans="1:8" x14ac:dyDescent="0.3">
      <c r="A1739" s="24">
        <v>163</v>
      </c>
      <c r="B1739" s="24" t="s">
        <v>355</v>
      </c>
      <c r="C1739" s="25" t="s">
        <v>356</v>
      </c>
      <c r="D1739" s="25" t="s">
        <v>51</v>
      </c>
      <c r="E1739" s="26"/>
      <c r="F1739" s="26">
        <v>910000</v>
      </c>
      <c r="G1739" s="31" t="s">
        <v>346</v>
      </c>
      <c r="H1739" s="7" t="s">
        <v>67</v>
      </c>
    </row>
    <row r="1740" spans="1:8" x14ac:dyDescent="0.3">
      <c r="A1740" s="24">
        <v>164</v>
      </c>
      <c r="B1740" s="24" t="s">
        <v>357</v>
      </c>
      <c r="C1740" s="25" t="s">
        <v>358</v>
      </c>
      <c r="D1740" s="30" t="s">
        <v>219</v>
      </c>
      <c r="E1740" s="26"/>
      <c r="F1740" s="26">
        <v>400000</v>
      </c>
      <c r="G1740" s="31" t="s">
        <v>346</v>
      </c>
      <c r="H1740" s="7" t="s">
        <v>67</v>
      </c>
    </row>
    <row r="1741" spans="1:8" x14ac:dyDescent="0.3">
      <c r="A1741" s="24">
        <v>165</v>
      </c>
      <c r="B1741" s="24" t="s">
        <v>359</v>
      </c>
      <c r="C1741" s="27" t="s">
        <v>360</v>
      </c>
      <c r="D1741" s="30" t="s">
        <v>219</v>
      </c>
      <c r="E1741" s="26"/>
      <c r="F1741" s="26">
        <v>400000</v>
      </c>
      <c r="G1741" s="31" t="s">
        <v>361</v>
      </c>
      <c r="H1741" s="7" t="s">
        <v>67</v>
      </c>
    </row>
    <row r="1742" spans="1:8" x14ac:dyDescent="0.3">
      <c r="A1742" s="24">
        <v>166</v>
      </c>
      <c r="B1742" s="24" t="s">
        <v>362</v>
      </c>
      <c r="C1742" s="27" t="s">
        <v>360</v>
      </c>
      <c r="D1742" s="34" t="s">
        <v>363</v>
      </c>
      <c r="E1742" s="26"/>
      <c r="F1742" s="26">
        <v>1870000</v>
      </c>
      <c r="G1742" s="31" t="s">
        <v>361</v>
      </c>
      <c r="H1742" s="7" t="s">
        <v>67</v>
      </c>
    </row>
    <row r="1743" spans="1:8" x14ac:dyDescent="0.3">
      <c r="A1743" s="24">
        <v>167</v>
      </c>
      <c r="B1743" s="24" t="s">
        <v>364</v>
      </c>
      <c r="C1743" s="25" t="s">
        <v>365</v>
      </c>
      <c r="D1743" s="25" t="s">
        <v>104</v>
      </c>
      <c r="E1743" s="26"/>
      <c r="F1743" s="26">
        <v>400000</v>
      </c>
      <c r="G1743" s="31" t="s">
        <v>361</v>
      </c>
      <c r="H1743" s="7" t="s">
        <v>67</v>
      </c>
    </row>
    <row r="1744" spans="1:8" x14ac:dyDescent="0.3">
      <c r="A1744" s="24">
        <v>168</v>
      </c>
      <c r="B1744" s="24" t="s">
        <v>366</v>
      </c>
      <c r="C1744" s="25" t="s">
        <v>367</v>
      </c>
      <c r="D1744" s="25" t="s">
        <v>22</v>
      </c>
      <c r="E1744" s="26"/>
      <c r="F1744" s="26">
        <v>480000</v>
      </c>
      <c r="G1744" s="31" t="s">
        <v>361</v>
      </c>
      <c r="H1744" s="7" t="s">
        <v>67</v>
      </c>
    </row>
    <row r="1745" spans="1:8" x14ac:dyDescent="0.3">
      <c r="A1745" s="24">
        <v>169</v>
      </c>
      <c r="B1745" s="24" t="s">
        <v>368</v>
      </c>
      <c r="C1745" s="25" t="s">
        <v>369</v>
      </c>
      <c r="D1745" s="25" t="s">
        <v>15</v>
      </c>
      <c r="E1745" s="26"/>
      <c r="F1745" s="26">
        <v>580000</v>
      </c>
      <c r="G1745" s="31" t="s">
        <v>361</v>
      </c>
      <c r="H1745" s="7" t="s">
        <v>67</v>
      </c>
    </row>
    <row r="1746" spans="1:8" x14ac:dyDescent="0.3">
      <c r="A1746" s="24">
        <v>170</v>
      </c>
      <c r="B1746" s="24" t="s">
        <v>370</v>
      </c>
      <c r="C1746" s="25" t="s">
        <v>371</v>
      </c>
      <c r="D1746" s="25" t="s">
        <v>15</v>
      </c>
      <c r="E1746" s="26"/>
      <c r="F1746" s="26">
        <v>580000</v>
      </c>
      <c r="G1746" s="31" t="s">
        <v>361</v>
      </c>
      <c r="H1746" s="7" t="s">
        <v>67</v>
      </c>
    </row>
    <row r="1747" spans="1:8" x14ac:dyDescent="0.3">
      <c r="A1747" s="24">
        <v>171</v>
      </c>
      <c r="B1747" s="24" t="s">
        <v>372</v>
      </c>
      <c r="C1747" s="25" t="s">
        <v>373</v>
      </c>
      <c r="D1747" s="25" t="s">
        <v>29</v>
      </c>
      <c r="E1747" s="26">
        <v>560000</v>
      </c>
      <c r="F1747" s="25"/>
      <c r="G1747" s="28"/>
      <c r="H1747" s="7"/>
    </row>
    <row r="1748" spans="1:8" x14ac:dyDescent="0.3">
      <c r="A1748" s="24">
        <v>172</v>
      </c>
      <c r="B1748" s="24" t="s">
        <v>374</v>
      </c>
      <c r="C1748" s="25" t="s">
        <v>375</v>
      </c>
      <c r="D1748" s="25" t="s">
        <v>97</v>
      </c>
      <c r="E1748" s="26">
        <v>640000</v>
      </c>
      <c r="F1748" s="25"/>
      <c r="G1748" s="28"/>
      <c r="H1748" s="7"/>
    </row>
    <row r="1749" spans="1:8" x14ac:dyDescent="0.3">
      <c r="A1749" s="24">
        <v>173</v>
      </c>
      <c r="B1749" s="24" t="s">
        <v>376</v>
      </c>
      <c r="C1749" s="25" t="s">
        <v>377</v>
      </c>
      <c r="D1749" s="25" t="s">
        <v>29</v>
      </c>
      <c r="E1749" s="26"/>
      <c r="F1749" s="26">
        <v>560000</v>
      </c>
      <c r="G1749" s="31" t="s">
        <v>378</v>
      </c>
      <c r="H1749" s="7" t="s">
        <v>67</v>
      </c>
    </row>
    <row r="1750" spans="1:8" x14ac:dyDescent="0.3">
      <c r="A1750" s="24">
        <v>174</v>
      </c>
      <c r="B1750" s="24" t="s">
        <v>379</v>
      </c>
      <c r="C1750" s="25" t="s">
        <v>380</v>
      </c>
      <c r="D1750" s="25" t="s">
        <v>29</v>
      </c>
      <c r="E1750" s="26"/>
      <c r="F1750" s="26">
        <v>560000</v>
      </c>
      <c r="G1750" s="31" t="s">
        <v>381</v>
      </c>
      <c r="H1750" s="7" t="s">
        <v>67</v>
      </c>
    </row>
    <row r="1751" spans="1:8" x14ac:dyDescent="0.3">
      <c r="A1751" s="24">
        <v>175</v>
      </c>
      <c r="B1751" s="24" t="s">
        <v>382</v>
      </c>
      <c r="C1751" s="25" t="s">
        <v>383</v>
      </c>
      <c r="D1751" s="25" t="s">
        <v>15</v>
      </c>
      <c r="E1751" s="26">
        <v>580000</v>
      </c>
      <c r="F1751" s="25"/>
      <c r="G1751" s="28"/>
      <c r="H1751" s="7"/>
    </row>
    <row r="1752" spans="1:8" x14ac:dyDescent="0.3">
      <c r="A1752" s="24">
        <v>176</v>
      </c>
      <c r="B1752" s="24" t="s">
        <v>384</v>
      </c>
      <c r="C1752" s="25" t="s">
        <v>385</v>
      </c>
      <c r="D1752" s="25" t="s">
        <v>15</v>
      </c>
      <c r="E1752" s="26">
        <v>580000</v>
      </c>
      <c r="F1752" s="25"/>
      <c r="G1752" s="28"/>
      <c r="H1752" s="7"/>
    </row>
    <row r="1753" spans="1:8" x14ac:dyDescent="0.3">
      <c r="A1753" s="24">
        <v>177</v>
      </c>
      <c r="B1753" s="24" t="s">
        <v>386</v>
      </c>
      <c r="C1753" s="25" t="s">
        <v>387</v>
      </c>
      <c r="D1753" s="25" t="s">
        <v>15</v>
      </c>
      <c r="E1753" s="26">
        <v>580000</v>
      </c>
      <c r="F1753" s="25"/>
      <c r="G1753" s="28"/>
      <c r="H1753" s="7"/>
    </row>
    <row r="1754" spans="1:8" x14ac:dyDescent="0.3">
      <c r="A1754" s="24">
        <v>178</v>
      </c>
      <c r="B1754" s="24" t="s">
        <v>388</v>
      </c>
      <c r="C1754" s="25" t="s">
        <v>389</v>
      </c>
      <c r="D1754" s="25" t="s">
        <v>15</v>
      </c>
      <c r="E1754" s="26">
        <v>580000</v>
      </c>
      <c r="F1754" s="25"/>
      <c r="G1754" s="28"/>
      <c r="H1754" s="7"/>
    </row>
    <row r="1755" spans="1:8" x14ac:dyDescent="0.3">
      <c r="A1755" s="24">
        <v>179</v>
      </c>
      <c r="B1755" s="24" t="s">
        <v>390</v>
      </c>
      <c r="C1755" s="25" t="s">
        <v>391</v>
      </c>
      <c r="D1755" s="25" t="s">
        <v>15</v>
      </c>
      <c r="E1755" s="26">
        <v>580000</v>
      </c>
      <c r="F1755" s="25"/>
      <c r="G1755" s="28"/>
      <c r="H1755" s="7"/>
    </row>
    <row r="1756" spans="1:8" x14ac:dyDescent="0.3">
      <c r="A1756" s="24">
        <v>180</v>
      </c>
      <c r="B1756" s="24" t="s">
        <v>392</v>
      </c>
      <c r="C1756" s="25" t="s">
        <v>393</v>
      </c>
      <c r="D1756" s="25" t="s">
        <v>394</v>
      </c>
      <c r="E1756" s="26">
        <v>780000</v>
      </c>
      <c r="F1756" s="25"/>
      <c r="G1756" s="28"/>
      <c r="H1756" s="7"/>
    </row>
    <row r="1757" spans="1:8" x14ac:dyDescent="0.3">
      <c r="A1757" s="24">
        <v>181</v>
      </c>
      <c r="B1757" s="24" t="s">
        <v>395</v>
      </c>
      <c r="C1757" s="25" t="s">
        <v>396</v>
      </c>
      <c r="D1757" s="25" t="s">
        <v>29</v>
      </c>
      <c r="E1757" s="26">
        <v>560000</v>
      </c>
      <c r="F1757" s="25"/>
      <c r="G1757" s="28"/>
      <c r="H1757" s="7"/>
    </row>
    <row r="1758" spans="1:8" x14ac:dyDescent="0.3">
      <c r="A1758" s="24">
        <v>182</v>
      </c>
      <c r="B1758" s="24" t="s">
        <v>397</v>
      </c>
      <c r="C1758" s="25" t="s">
        <v>398</v>
      </c>
      <c r="D1758" s="25" t="s">
        <v>29</v>
      </c>
      <c r="E1758" s="26">
        <v>560000</v>
      </c>
      <c r="F1758" s="25"/>
      <c r="G1758" s="28"/>
      <c r="H1758" s="7"/>
    </row>
    <row r="1759" spans="1:8" x14ac:dyDescent="0.3">
      <c r="A1759" s="24">
        <v>183</v>
      </c>
      <c r="B1759" s="24" t="s">
        <v>399</v>
      </c>
      <c r="C1759" s="25" t="s">
        <v>400</v>
      </c>
      <c r="D1759" s="25" t="s">
        <v>15</v>
      </c>
      <c r="E1759" s="26">
        <v>580000</v>
      </c>
      <c r="F1759" s="25"/>
      <c r="G1759" s="28"/>
      <c r="H1759" s="7"/>
    </row>
    <row r="1760" spans="1:8" x14ac:dyDescent="0.3">
      <c r="A1760" s="24">
        <v>184</v>
      </c>
      <c r="B1760" s="24" t="s">
        <v>401</v>
      </c>
      <c r="C1760" s="25" t="s">
        <v>402</v>
      </c>
      <c r="D1760" s="25" t="s">
        <v>97</v>
      </c>
      <c r="E1760" s="26">
        <v>640000</v>
      </c>
      <c r="F1760" s="25"/>
      <c r="G1760" s="28"/>
      <c r="H1760" s="7"/>
    </row>
    <row r="1761" spans="1:8" x14ac:dyDescent="0.3">
      <c r="A1761" s="24">
        <v>185</v>
      </c>
      <c r="B1761" s="24" t="s">
        <v>403</v>
      </c>
      <c r="C1761" s="25" t="s">
        <v>404</v>
      </c>
      <c r="D1761" s="25" t="s">
        <v>15</v>
      </c>
      <c r="E1761" s="26">
        <v>580000</v>
      </c>
      <c r="F1761" s="25"/>
      <c r="G1761" s="28"/>
      <c r="H1761" s="7"/>
    </row>
    <row r="1762" spans="1:8" x14ac:dyDescent="0.3">
      <c r="A1762" s="24">
        <v>186</v>
      </c>
      <c r="B1762" s="24" t="s">
        <v>405</v>
      </c>
      <c r="C1762" s="25" t="s">
        <v>406</v>
      </c>
      <c r="D1762" s="25" t="s">
        <v>97</v>
      </c>
      <c r="E1762" s="26">
        <v>640000</v>
      </c>
      <c r="F1762" s="25"/>
      <c r="G1762" s="28"/>
      <c r="H1762" s="7"/>
    </row>
    <row r="1763" spans="1:8" x14ac:dyDescent="0.3">
      <c r="A1763" s="24">
        <v>187</v>
      </c>
      <c r="B1763" s="24" t="s">
        <v>407</v>
      </c>
      <c r="C1763" s="25" t="s">
        <v>408</v>
      </c>
      <c r="D1763" s="25" t="s">
        <v>97</v>
      </c>
      <c r="E1763" s="26">
        <v>640000</v>
      </c>
      <c r="F1763" s="25"/>
      <c r="G1763" s="28"/>
      <c r="H1763" s="7"/>
    </row>
    <row r="1764" spans="1:8" x14ac:dyDescent="0.3">
      <c r="A1764" s="24">
        <v>188</v>
      </c>
      <c r="B1764" s="24" t="s">
        <v>409</v>
      </c>
      <c r="C1764" s="25" t="s">
        <v>410</v>
      </c>
      <c r="D1764" s="25" t="s">
        <v>76</v>
      </c>
      <c r="E1764" s="26">
        <v>780000</v>
      </c>
      <c r="F1764" s="25"/>
      <c r="G1764" s="28"/>
      <c r="H1764" s="7"/>
    </row>
    <row r="1765" spans="1:8" x14ac:dyDescent="0.3">
      <c r="A1765" s="24">
        <v>189</v>
      </c>
      <c r="B1765" s="24" t="s">
        <v>411</v>
      </c>
      <c r="C1765" s="25" t="s">
        <v>412</v>
      </c>
      <c r="D1765" s="25" t="s">
        <v>76</v>
      </c>
      <c r="E1765" s="26">
        <v>780000</v>
      </c>
      <c r="F1765" s="25"/>
      <c r="G1765" s="28"/>
      <c r="H1765" s="7"/>
    </row>
    <row r="1766" spans="1:8" x14ac:dyDescent="0.3">
      <c r="A1766" s="24">
        <v>190</v>
      </c>
      <c r="B1766" s="24" t="s">
        <v>413</v>
      </c>
      <c r="C1766" s="25" t="s">
        <v>414</v>
      </c>
      <c r="D1766" s="25" t="s">
        <v>15</v>
      </c>
      <c r="E1766" s="26">
        <v>580000</v>
      </c>
      <c r="F1766" s="25"/>
      <c r="G1766" s="28"/>
      <c r="H1766" s="7"/>
    </row>
    <row r="1767" spans="1:8" x14ac:dyDescent="0.3">
      <c r="A1767" s="24">
        <v>191</v>
      </c>
      <c r="B1767" s="24" t="s">
        <v>415</v>
      </c>
      <c r="C1767" s="25" t="s">
        <v>416</v>
      </c>
      <c r="D1767" s="25" t="s">
        <v>15</v>
      </c>
      <c r="E1767" s="26">
        <v>580000</v>
      </c>
      <c r="F1767" s="25"/>
      <c r="G1767" s="28"/>
      <c r="H1767" s="7"/>
    </row>
    <row r="1768" spans="1:8" x14ac:dyDescent="0.3">
      <c r="A1768" s="24">
        <v>192</v>
      </c>
      <c r="B1768" s="24" t="s">
        <v>417</v>
      </c>
      <c r="C1768" s="25" t="s">
        <v>418</v>
      </c>
      <c r="D1768" s="25" t="s">
        <v>15</v>
      </c>
      <c r="E1768" s="26">
        <v>580000</v>
      </c>
      <c r="F1768" s="25"/>
      <c r="G1768" s="28"/>
      <c r="H1768" s="7"/>
    </row>
    <row r="1769" spans="1:8" x14ac:dyDescent="0.3">
      <c r="A1769" s="24">
        <v>193</v>
      </c>
      <c r="B1769" s="24" t="s">
        <v>419</v>
      </c>
      <c r="C1769" s="25" t="s">
        <v>420</v>
      </c>
      <c r="D1769" s="25" t="s">
        <v>15</v>
      </c>
      <c r="E1769" s="26">
        <v>580000</v>
      </c>
      <c r="F1769" s="25"/>
      <c r="G1769" s="28"/>
      <c r="H1769" s="7"/>
    </row>
    <row r="1770" spans="1:8" x14ac:dyDescent="0.3">
      <c r="A1770" s="24">
        <v>194</v>
      </c>
      <c r="B1770" s="24" t="s">
        <v>421</v>
      </c>
      <c r="C1770" s="25" t="s">
        <v>422</v>
      </c>
      <c r="D1770" s="25" t="s">
        <v>22</v>
      </c>
      <c r="E1770" s="26">
        <v>480000</v>
      </c>
      <c r="F1770" s="25"/>
      <c r="G1770" s="28"/>
      <c r="H1770" s="7"/>
    </row>
    <row r="1771" spans="1:8" x14ac:dyDescent="0.3">
      <c r="A1771" s="24">
        <v>195</v>
      </c>
      <c r="B1771" s="24" t="s">
        <v>423</v>
      </c>
      <c r="C1771" s="25" t="s">
        <v>424</v>
      </c>
      <c r="D1771" s="25" t="s">
        <v>15</v>
      </c>
      <c r="E1771" s="26">
        <v>580000</v>
      </c>
      <c r="F1771" s="25"/>
      <c r="G1771" s="28"/>
      <c r="H1771" s="7"/>
    </row>
    <row r="1772" spans="1:8" x14ac:dyDescent="0.3">
      <c r="A1772" s="24">
        <v>196</v>
      </c>
      <c r="B1772" s="24" t="s">
        <v>425</v>
      </c>
      <c r="C1772" s="25" t="s">
        <v>426</v>
      </c>
      <c r="D1772" s="25" t="s">
        <v>15</v>
      </c>
      <c r="E1772" s="26">
        <v>580000</v>
      </c>
      <c r="F1772" s="25"/>
      <c r="G1772" s="28"/>
      <c r="H1772" s="7"/>
    </row>
    <row r="1773" spans="1:8" x14ac:dyDescent="0.3">
      <c r="A1773" s="24">
        <v>197</v>
      </c>
      <c r="B1773" s="24" t="s">
        <v>427</v>
      </c>
      <c r="C1773" s="25" t="s">
        <v>428</v>
      </c>
      <c r="D1773" s="25" t="s">
        <v>15</v>
      </c>
      <c r="E1773" s="26">
        <v>580000</v>
      </c>
      <c r="F1773" s="25"/>
      <c r="G1773" s="28"/>
      <c r="H1773" s="7"/>
    </row>
    <row r="1774" spans="1:8" x14ac:dyDescent="0.3">
      <c r="A1774" s="24">
        <v>198</v>
      </c>
      <c r="B1774" s="24" t="s">
        <v>429</v>
      </c>
      <c r="C1774" s="25" t="s">
        <v>430</v>
      </c>
      <c r="D1774" s="25" t="s">
        <v>15</v>
      </c>
      <c r="E1774" s="26">
        <v>580000</v>
      </c>
      <c r="F1774" s="25"/>
      <c r="G1774" s="28"/>
      <c r="H1774" s="7"/>
    </row>
    <row r="1775" spans="1:8" x14ac:dyDescent="0.3">
      <c r="A1775" s="24">
        <v>199</v>
      </c>
      <c r="B1775" s="24" t="s">
        <v>431</v>
      </c>
      <c r="C1775" s="25" t="s">
        <v>432</v>
      </c>
      <c r="D1775" s="25" t="s">
        <v>15</v>
      </c>
      <c r="E1775" s="26">
        <v>580000</v>
      </c>
      <c r="F1775" s="25"/>
      <c r="G1775" s="28"/>
      <c r="H1775" s="7"/>
    </row>
    <row r="1776" spans="1:8" x14ac:dyDescent="0.3">
      <c r="A1776" s="24">
        <v>200</v>
      </c>
      <c r="B1776" s="24" t="s">
        <v>433</v>
      </c>
      <c r="C1776" s="25" t="s">
        <v>434</v>
      </c>
      <c r="D1776" s="25" t="s">
        <v>29</v>
      </c>
      <c r="E1776" s="26">
        <v>560000</v>
      </c>
      <c r="F1776" s="25"/>
      <c r="G1776" s="28"/>
      <c r="H1776" s="7"/>
    </row>
    <row r="1777" spans="1:8" x14ac:dyDescent="0.3">
      <c r="A1777" s="24">
        <v>201</v>
      </c>
      <c r="B1777" s="24" t="s">
        <v>435</v>
      </c>
      <c r="C1777" s="25" t="s">
        <v>436</v>
      </c>
      <c r="D1777" s="27" t="s">
        <v>232</v>
      </c>
      <c r="E1777" s="26">
        <v>1470000</v>
      </c>
      <c r="F1777" s="25"/>
      <c r="G1777" s="28"/>
      <c r="H1777" s="7"/>
    </row>
    <row r="1778" spans="1:8" x14ac:dyDescent="0.3">
      <c r="A1778" s="24">
        <v>202</v>
      </c>
      <c r="B1778" s="24" t="s">
        <v>437</v>
      </c>
      <c r="C1778" s="25" t="s">
        <v>438</v>
      </c>
      <c r="D1778" s="27" t="s">
        <v>232</v>
      </c>
      <c r="E1778" s="26">
        <v>1470000</v>
      </c>
      <c r="F1778" s="25"/>
      <c r="G1778" s="28"/>
      <c r="H1778" s="7"/>
    </row>
    <row r="1779" spans="1:8" x14ac:dyDescent="0.3">
      <c r="A1779" s="24">
        <v>203</v>
      </c>
      <c r="B1779" s="24" t="s">
        <v>439</v>
      </c>
      <c r="C1779" s="25" t="s">
        <v>440</v>
      </c>
      <c r="D1779" s="25" t="s">
        <v>188</v>
      </c>
      <c r="E1779" s="26"/>
      <c r="F1779" s="26">
        <v>1040000</v>
      </c>
      <c r="G1779" s="31" t="s">
        <v>441</v>
      </c>
      <c r="H1779" s="7" t="s">
        <v>67</v>
      </c>
    </row>
    <row r="1780" spans="1:8" x14ac:dyDescent="0.3">
      <c r="A1780" s="24">
        <v>204</v>
      </c>
      <c r="B1780" s="24" t="s">
        <v>442</v>
      </c>
      <c r="C1780" s="25" t="s">
        <v>440</v>
      </c>
      <c r="D1780" s="25" t="s">
        <v>104</v>
      </c>
      <c r="E1780" s="26"/>
      <c r="F1780" s="26">
        <v>400000</v>
      </c>
      <c r="G1780" s="31" t="s">
        <v>441</v>
      </c>
      <c r="H1780" s="7" t="s">
        <v>67</v>
      </c>
    </row>
    <row r="1781" spans="1:8" x14ac:dyDescent="0.3">
      <c r="A1781" s="24">
        <v>205</v>
      </c>
      <c r="B1781" s="24" t="s">
        <v>443</v>
      </c>
      <c r="C1781" s="25" t="s">
        <v>444</v>
      </c>
      <c r="D1781" s="25" t="s">
        <v>104</v>
      </c>
      <c r="E1781" s="26"/>
      <c r="F1781" s="26">
        <v>400000</v>
      </c>
      <c r="G1781" s="31" t="s">
        <v>265</v>
      </c>
      <c r="H1781" s="7" t="s">
        <v>67</v>
      </c>
    </row>
    <row r="1782" spans="1:8" x14ac:dyDescent="0.3">
      <c r="A1782" s="24">
        <v>206</v>
      </c>
      <c r="B1782" s="24" t="s">
        <v>445</v>
      </c>
      <c r="C1782" s="25" t="s">
        <v>446</v>
      </c>
      <c r="D1782" s="25" t="s">
        <v>104</v>
      </c>
      <c r="E1782" s="26"/>
      <c r="F1782" s="26">
        <v>400000</v>
      </c>
      <c r="G1782" s="31" t="s">
        <v>169</v>
      </c>
      <c r="H1782" s="7" t="s">
        <v>67</v>
      </c>
    </row>
    <row r="1783" spans="1:8" x14ac:dyDescent="0.3">
      <c r="A1783" s="24">
        <v>207</v>
      </c>
      <c r="B1783" s="24" t="s">
        <v>447</v>
      </c>
      <c r="C1783" s="25" t="s">
        <v>448</v>
      </c>
      <c r="D1783" s="25" t="s">
        <v>15</v>
      </c>
      <c r="E1783" s="26">
        <v>580000</v>
      </c>
      <c r="F1783" s="25"/>
      <c r="G1783" s="28"/>
      <c r="H1783" s="7"/>
    </row>
    <row r="1784" spans="1:8" x14ac:dyDescent="0.3">
      <c r="A1784" s="24">
        <v>208</v>
      </c>
      <c r="B1784" s="24" t="s">
        <v>449</v>
      </c>
      <c r="C1784" s="25" t="s">
        <v>450</v>
      </c>
      <c r="D1784" s="25" t="s">
        <v>15</v>
      </c>
      <c r="E1784" s="26">
        <v>580000</v>
      </c>
      <c r="F1784" s="25"/>
      <c r="G1784" s="28"/>
      <c r="H1784" s="7"/>
    </row>
    <row r="1785" spans="1:8" x14ac:dyDescent="0.3">
      <c r="A1785" s="24">
        <v>209</v>
      </c>
      <c r="B1785" s="24" t="s">
        <v>451</v>
      </c>
      <c r="C1785" s="25" t="s">
        <v>452</v>
      </c>
      <c r="D1785" s="25" t="s">
        <v>97</v>
      </c>
      <c r="E1785" s="26">
        <v>640000</v>
      </c>
      <c r="F1785" s="25"/>
      <c r="G1785" s="28"/>
      <c r="H1785" s="7"/>
    </row>
    <row r="1786" spans="1:8" x14ac:dyDescent="0.3">
      <c r="A1786" s="24">
        <v>210</v>
      </c>
      <c r="B1786" s="24" t="s">
        <v>453</v>
      </c>
      <c r="C1786" s="25" t="s">
        <v>454</v>
      </c>
      <c r="D1786" s="25" t="s">
        <v>97</v>
      </c>
      <c r="E1786" s="26">
        <v>640000</v>
      </c>
      <c r="F1786" s="25"/>
      <c r="G1786" s="28"/>
      <c r="H1786" s="7"/>
    </row>
    <row r="1787" spans="1:8" x14ac:dyDescent="0.3">
      <c r="A1787" s="24">
        <v>211</v>
      </c>
      <c r="B1787" s="24" t="s">
        <v>455</v>
      </c>
      <c r="C1787" s="25" t="s">
        <v>456</v>
      </c>
      <c r="D1787" s="25" t="s">
        <v>97</v>
      </c>
      <c r="E1787" s="26">
        <v>640000</v>
      </c>
      <c r="F1787" s="25"/>
      <c r="G1787" s="28"/>
      <c r="H1787" s="7"/>
    </row>
    <row r="1788" spans="1:8" x14ac:dyDescent="0.3">
      <c r="A1788" s="24">
        <v>212</v>
      </c>
      <c r="B1788" s="24" t="s">
        <v>457</v>
      </c>
      <c r="C1788" s="25" t="s">
        <v>458</v>
      </c>
      <c r="D1788" s="25" t="s">
        <v>15</v>
      </c>
      <c r="E1788" s="26">
        <v>580000</v>
      </c>
      <c r="F1788" s="25"/>
      <c r="G1788" s="28"/>
      <c r="H1788" s="7"/>
    </row>
    <row r="1789" spans="1:8" x14ac:dyDescent="0.3">
      <c r="A1789" s="24">
        <v>213</v>
      </c>
      <c r="B1789" s="24" t="s">
        <v>459</v>
      </c>
      <c r="C1789" s="25" t="s">
        <v>460</v>
      </c>
      <c r="D1789" s="25" t="s">
        <v>15</v>
      </c>
      <c r="E1789" s="26">
        <v>580000</v>
      </c>
      <c r="F1789" s="25"/>
      <c r="G1789" s="28"/>
      <c r="H1789" s="7"/>
    </row>
    <row r="1790" spans="1:8" x14ac:dyDescent="0.3">
      <c r="A1790" s="24">
        <v>214</v>
      </c>
      <c r="B1790" s="24" t="s">
        <v>461</v>
      </c>
      <c r="C1790" s="25" t="s">
        <v>462</v>
      </c>
      <c r="D1790" s="25" t="s">
        <v>15</v>
      </c>
      <c r="E1790" s="26">
        <v>580000</v>
      </c>
      <c r="F1790" s="25"/>
      <c r="G1790" s="28"/>
      <c r="H1790" s="7"/>
    </row>
    <row r="1791" spans="1:8" x14ac:dyDescent="0.3">
      <c r="A1791" s="24">
        <v>215</v>
      </c>
      <c r="B1791" s="24" t="s">
        <v>463</v>
      </c>
      <c r="C1791" s="25" t="s">
        <v>464</v>
      </c>
      <c r="D1791" s="25" t="s">
        <v>15</v>
      </c>
      <c r="E1791" s="26">
        <v>580000</v>
      </c>
      <c r="F1791" s="25"/>
      <c r="G1791" s="28"/>
      <c r="H1791" s="7"/>
    </row>
    <row r="1792" spans="1:8" x14ac:dyDescent="0.3">
      <c r="A1792" s="24">
        <v>216</v>
      </c>
      <c r="B1792" s="24" t="s">
        <v>465</v>
      </c>
      <c r="C1792" s="25" t="s">
        <v>466</v>
      </c>
      <c r="D1792" s="25" t="s">
        <v>15</v>
      </c>
      <c r="E1792" s="26">
        <v>580000</v>
      </c>
      <c r="F1792" s="25"/>
      <c r="G1792" s="28"/>
      <c r="H1792" s="7"/>
    </row>
    <row r="1793" spans="1:8" x14ac:dyDescent="0.3">
      <c r="A1793" s="24">
        <v>217</v>
      </c>
      <c r="B1793" s="24" t="s">
        <v>467</v>
      </c>
      <c r="C1793" s="25" t="s">
        <v>468</v>
      </c>
      <c r="D1793" s="25" t="s">
        <v>15</v>
      </c>
      <c r="E1793" s="26">
        <v>580000</v>
      </c>
      <c r="F1793" s="25"/>
      <c r="G1793" s="28"/>
      <c r="H1793" s="7"/>
    </row>
    <row r="1794" spans="1:8" x14ac:dyDescent="0.3">
      <c r="A1794" s="24">
        <v>218</v>
      </c>
      <c r="B1794" s="24" t="s">
        <v>469</v>
      </c>
      <c r="C1794" s="25" t="s">
        <v>470</v>
      </c>
      <c r="D1794" s="25" t="s">
        <v>15</v>
      </c>
      <c r="E1794" s="26">
        <v>580000</v>
      </c>
      <c r="F1794" s="25"/>
      <c r="G1794" s="28"/>
      <c r="H1794" s="7"/>
    </row>
    <row r="1795" spans="1:8" x14ac:dyDescent="0.3">
      <c r="A1795" s="24">
        <v>219</v>
      </c>
      <c r="B1795" s="24" t="s">
        <v>471</v>
      </c>
      <c r="C1795" s="25" t="s">
        <v>472</v>
      </c>
      <c r="D1795" s="25" t="s">
        <v>15</v>
      </c>
      <c r="E1795" s="26">
        <v>580000</v>
      </c>
      <c r="F1795" s="25"/>
      <c r="G1795" s="28"/>
      <c r="H1795" s="7"/>
    </row>
    <row r="1796" spans="1:8" x14ac:dyDescent="0.3">
      <c r="A1796" s="24">
        <v>220</v>
      </c>
      <c r="B1796" s="24" t="s">
        <v>473</v>
      </c>
      <c r="C1796" s="25" t="s">
        <v>474</v>
      </c>
      <c r="D1796" s="25" t="s">
        <v>15</v>
      </c>
      <c r="E1796" s="26">
        <v>580000</v>
      </c>
      <c r="F1796" s="25"/>
      <c r="G1796" s="28"/>
      <c r="H1796" s="7"/>
    </row>
    <row r="1797" spans="1:8" x14ac:dyDescent="0.3">
      <c r="A1797" s="24">
        <v>221</v>
      </c>
      <c r="B1797" s="24" t="s">
        <v>475</v>
      </c>
      <c r="C1797" s="25" t="s">
        <v>476</v>
      </c>
      <c r="D1797" s="27" t="s">
        <v>208</v>
      </c>
      <c r="E1797" s="26">
        <v>935000</v>
      </c>
      <c r="F1797" s="25"/>
      <c r="G1797" s="28"/>
      <c r="H1797" s="7"/>
    </row>
    <row r="1798" spans="1:8" x14ac:dyDescent="0.3">
      <c r="A1798" s="24">
        <v>222</v>
      </c>
      <c r="B1798" s="24" t="s">
        <v>477</v>
      </c>
      <c r="C1798" s="25" t="s">
        <v>476</v>
      </c>
      <c r="D1798" s="25" t="s">
        <v>97</v>
      </c>
      <c r="E1798" s="26">
        <v>640000</v>
      </c>
      <c r="F1798" s="25"/>
      <c r="G1798" s="28"/>
      <c r="H1798" s="7"/>
    </row>
    <row r="1799" spans="1:8" x14ac:dyDescent="0.3">
      <c r="A1799" s="24">
        <v>223</v>
      </c>
      <c r="B1799" s="24" t="s">
        <v>478</v>
      </c>
      <c r="C1799" s="25" t="s">
        <v>479</v>
      </c>
      <c r="D1799" s="25" t="s">
        <v>15</v>
      </c>
      <c r="E1799" s="26"/>
      <c r="F1799" s="26">
        <v>580000</v>
      </c>
      <c r="G1799" s="31" t="s">
        <v>480</v>
      </c>
      <c r="H1799" s="7" t="s">
        <v>67</v>
      </c>
    </row>
    <row r="1800" spans="1:8" x14ac:dyDescent="0.3">
      <c r="A1800" s="24">
        <v>224</v>
      </c>
      <c r="B1800" s="24" t="s">
        <v>481</v>
      </c>
      <c r="C1800" s="25" t="s">
        <v>482</v>
      </c>
      <c r="D1800" s="25" t="s">
        <v>29</v>
      </c>
      <c r="E1800" s="26">
        <v>560000</v>
      </c>
      <c r="F1800" s="25"/>
      <c r="G1800" s="28"/>
      <c r="H1800" s="7"/>
    </row>
    <row r="1801" spans="1:8" x14ac:dyDescent="0.3">
      <c r="A1801" s="24">
        <v>225</v>
      </c>
      <c r="B1801" s="24" t="s">
        <v>483</v>
      </c>
      <c r="C1801" s="25" t="s">
        <v>484</v>
      </c>
      <c r="D1801" s="25" t="s">
        <v>29</v>
      </c>
      <c r="E1801" s="26">
        <v>560000</v>
      </c>
      <c r="F1801" s="25"/>
      <c r="G1801" s="28"/>
      <c r="H1801" s="7"/>
    </row>
    <row r="1802" spans="1:8" x14ac:dyDescent="0.3">
      <c r="A1802" s="24">
        <v>226</v>
      </c>
      <c r="B1802" s="24" t="s">
        <v>485</v>
      </c>
      <c r="C1802" s="25" t="s">
        <v>486</v>
      </c>
      <c r="D1802" s="25" t="s">
        <v>29</v>
      </c>
      <c r="E1802" s="26">
        <v>560000</v>
      </c>
      <c r="F1802" s="25"/>
      <c r="G1802" s="28"/>
      <c r="H1802" s="7"/>
    </row>
    <row r="1803" spans="1:8" x14ac:dyDescent="0.3">
      <c r="A1803" s="24">
        <v>227</v>
      </c>
      <c r="B1803" s="24" t="s">
        <v>487</v>
      </c>
      <c r="C1803" s="25" t="s">
        <v>488</v>
      </c>
      <c r="D1803" s="25" t="s">
        <v>22</v>
      </c>
      <c r="E1803" s="26">
        <v>480000</v>
      </c>
      <c r="F1803" s="25"/>
      <c r="G1803" s="28"/>
      <c r="H1803" s="7"/>
    </row>
    <row r="1804" spans="1:8" x14ac:dyDescent="0.3">
      <c r="A1804" s="24">
        <v>228</v>
      </c>
      <c r="B1804" s="24" t="s">
        <v>489</v>
      </c>
      <c r="C1804" s="25" t="s">
        <v>490</v>
      </c>
      <c r="D1804" s="25" t="s">
        <v>22</v>
      </c>
      <c r="E1804" s="26">
        <v>480000</v>
      </c>
      <c r="F1804" s="25"/>
      <c r="G1804" s="28"/>
      <c r="H1804" s="7"/>
    </row>
    <row r="1805" spans="1:8" x14ac:dyDescent="0.3">
      <c r="A1805" s="24">
        <v>229</v>
      </c>
      <c r="B1805" s="24" t="s">
        <v>491</v>
      </c>
      <c r="C1805" s="25" t="s">
        <v>492</v>
      </c>
      <c r="D1805" s="25" t="s">
        <v>22</v>
      </c>
      <c r="E1805" s="26">
        <v>480000</v>
      </c>
      <c r="F1805" s="25"/>
      <c r="G1805" s="28"/>
      <c r="H1805" s="7"/>
    </row>
    <row r="1806" spans="1:8" x14ac:dyDescent="0.3">
      <c r="A1806" s="24">
        <v>230</v>
      </c>
      <c r="B1806" s="24" t="s">
        <v>493</v>
      </c>
      <c r="C1806" s="25" t="s">
        <v>494</v>
      </c>
      <c r="D1806" s="25" t="s">
        <v>22</v>
      </c>
      <c r="E1806" s="26">
        <v>480000</v>
      </c>
      <c r="F1806" s="25"/>
      <c r="G1806" s="28"/>
      <c r="H1806" s="7"/>
    </row>
    <row r="1807" spans="1:8" x14ac:dyDescent="0.3">
      <c r="A1807" s="24">
        <v>231</v>
      </c>
      <c r="B1807" s="24" t="s">
        <v>495</v>
      </c>
      <c r="C1807" s="25" t="s">
        <v>496</v>
      </c>
      <c r="D1807" s="25" t="s">
        <v>22</v>
      </c>
      <c r="E1807" s="26">
        <v>480000</v>
      </c>
      <c r="F1807" s="25"/>
      <c r="G1807" s="28"/>
      <c r="H1807" s="7"/>
    </row>
    <row r="1808" spans="1:8" x14ac:dyDescent="0.3">
      <c r="A1808" s="24">
        <v>232</v>
      </c>
      <c r="B1808" s="24" t="s">
        <v>497</v>
      </c>
      <c r="C1808" s="25" t="s">
        <v>498</v>
      </c>
      <c r="D1808" s="25" t="s">
        <v>76</v>
      </c>
      <c r="E1808" s="26">
        <v>780000</v>
      </c>
      <c r="F1808" s="25"/>
      <c r="G1808" s="28"/>
      <c r="H1808" s="7"/>
    </row>
    <row r="1809" spans="1:8" x14ac:dyDescent="0.3">
      <c r="A1809" s="24">
        <v>233</v>
      </c>
      <c r="B1809" s="24" t="s">
        <v>499</v>
      </c>
      <c r="C1809" s="25" t="s">
        <v>500</v>
      </c>
      <c r="D1809" s="25" t="s">
        <v>76</v>
      </c>
      <c r="E1809" s="26">
        <v>780000</v>
      </c>
      <c r="F1809" s="25"/>
      <c r="G1809" s="28"/>
      <c r="H1809" s="7"/>
    </row>
    <row r="1810" spans="1:8" x14ac:dyDescent="0.3">
      <c r="A1810" s="24">
        <v>234</v>
      </c>
      <c r="B1810" s="24" t="s">
        <v>501</v>
      </c>
      <c r="C1810" s="25" t="s">
        <v>741</v>
      </c>
      <c r="D1810" s="25" t="s">
        <v>29</v>
      </c>
      <c r="E1810" s="26">
        <v>560000</v>
      </c>
      <c r="F1810" s="25"/>
      <c r="G1810" s="28"/>
      <c r="H1810" s="7"/>
    </row>
    <row r="1811" spans="1:8" x14ac:dyDescent="0.3">
      <c r="A1811" s="24">
        <v>235</v>
      </c>
      <c r="B1811" s="24" t="s">
        <v>502</v>
      </c>
      <c r="C1811" s="25" t="s">
        <v>503</v>
      </c>
      <c r="D1811" s="25" t="s">
        <v>29</v>
      </c>
      <c r="E1811" s="26">
        <v>560000</v>
      </c>
      <c r="F1811" s="25"/>
      <c r="G1811" s="28"/>
      <c r="H1811" s="7"/>
    </row>
    <row r="1812" spans="1:8" x14ac:dyDescent="0.3">
      <c r="A1812" s="24">
        <v>236</v>
      </c>
      <c r="B1812" s="24" t="s">
        <v>504</v>
      </c>
      <c r="C1812" s="25" t="s">
        <v>505</v>
      </c>
      <c r="D1812" s="25" t="s">
        <v>15</v>
      </c>
      <c r="E1812" s="26">
        <v>580000</v>
      </c>
      <c r="F1812" s="25"/>
      <c r="G1812" s="28"/>
      <c r="H1812" s="7"/>
    </row>
    <row r="1813" spans="1:8" x14ac:dyDescent="0.3">
      <c r="A1813" s="24">
        <v>237</v>
      </c>
      <c r="B1813" s="24" t="s">
        <v>506</v>
      </c>
      <c r="C1813" s="25" t="s">
        <v>507</v>
      </c>
      <c r="D1813" s="25" t="s">
        <v>15</v>
      </c>
      <c r="E1813" s="26">
        <v>580000</v>
      </c>
      <c r="F1813" s="25"/>
      <c r="G1813" s="28"/>
      <c r="H1813" s="7"/>
    </row>
    <row r="1814" spans="1:8" x14ac:dyDescent="0.3">
      <c r="A1814" s="24">
        <v>238</v>
      </c>
      <c r="B1814" s="24" t="s">
        <v>508</v>
      </c>
      <c r="C1814" s="25" t="s">
        <v>509</v>
      </c>
      <c r="D1814" s="25" t="s">
        <v>15</v>
      </c>
      <c r="E1814" s="26">
        <v>580000</v>
      </c>
      <c r="F1814" s="25"/>
      <c r="G1814" s="28"/>
      <c r="H1814" s="7"/>
    </row>
    <row r="1815" spans="1:8" x14ac:dyDescent="0.3">
      <c r="A1815" s="24">
        <v>239</v>
      </c>
      <c r="B1815" s="24" t="s">
        <v>510</v>
      </c>
      <c r="C1815" s="25" t="s">
        <v>511</v>
      </c>
      <c r="D1815" s="25" t="s">
        <v>15</v>
      </c>
      <c r="E1815" s="26">
        <v>580000</v>
      </c>
      <c r="F1815" s="25"/>
      <c r="G1815" s="28"/>
      <c r="H1815" s="7"/>
    </row>
    <row r="1816" spans="1:8" x14ac:dyDescent="0.3">
      <c r="A1816" s="24">
        <v>240</v>
      </c>
      <c r="B1816" s="24" t="s">
        <v>512</v>
      </c>
      <c r="C1816" s="25" t="s">
        <v>513</v>
      </c>
      <c r="D1816" s="25" t="s">
        <v>15</v>
      </c>
      <c r="E1816" s="26">
        <v>580000</v>
      </c>
      <c r="F1816" s="25"/>
      <c r="G1816" s="28"/>
      <c r="H1816" s="7"/>
    </row>
    <row r="1817" spans="1:8" x14ac:dyDescent="0.3">
      <c r="A1817" s="24">
        <v>241</v>
      </c>
      <c r="B1817" s="24" t="s">
        <v>514</v>
      </c>
      <c r="C1817" s="25" t="s">
        <v>515</v>
      </c>
      <c r="D1817" s="25" t="s">
        <v>15</v>
      </c>
      <c r="E1817" s="26">
        <v>580000</v>
      </c>
      <c r="F1817" s="25"/>
      <c r="G1817" s="28"/>
      <c r="H1817" s="7"/>
    </row>
    <row r="1818" spans="1:8" x14ac:dyDescent="0.3">
      <c r="A1818" s="24">
        <v>242</v>
      </c>
      <c r="B1818" s="24" t="s">
        <v>516</v>
      </c>
      <c r="C1818" s="25" t="s">
        <v>517</v>
      </c>
      <c r="D1818" s="25" t="s">
        <v>15</v>
      </c>
      <c r="E1818" s="26">
        <v>580000</v>
      </c>
      <c r="F1818" s="25"/>
      <c r="G1818" s="28"/>
      <c r="H1818" s="7"/>
    </row>
    <row r="1819" spans="1:8" x14ac:dyDescent="0.3">
      <c r="A1819" s="24">
        <v>243</v>
      </c>
      <c r="B1819" s="24" t="s">
        <v>518</v>
      </c>
      <c r="C1819" s="25" t="s">
        <v>519</v>
      </c>
      <c r="D1819" s="25" t="s">
        <v>15</v>
      </c>
      <c r="E1819" s="26">
        <v>580000</v>
      </c>
      <c r="F1819" s="25"/>
      <c r="G1819" s="28"/>
      <c r="H1819" s="7"/>
    </row>
    <row r="1820" spans="1:8" x14ac:dyDescent="0.3">
      <c r="A1820" s="24">
        <v>244</v>
      </c>
      <c r="B1820" s="24" t="s">
        <v>520</v>
      </c>
      <c r="C1820" s="25" t="s">
        <v>521</v>
      </c>
      <c r="D1820" s="25" t="s">
        <v>15</v>
      </c>
      <c r="E1820" s="26">
        <v>580000</v>
      </c>
      <c r="F1820" s="25"/>
      <c r="G1820" s="28"/>
      <c r="H1820" s="7"/>
    </row>
    <row r="1821" spans="1:8" x14ac:dyDescent="0.3">
      <c r="A1821" s="24">
        <v>245</v>
      </c>
      <c r="B1821" s="24" t="s">
        <v>522</v>
      </c>
      <c r="C1821" s="25" t="s">
        <v>523</v>
      </c>
      <c r="D1821" s="25" t="s">
        <v>97</v>
      </c>
      <c r="E1821" s="26">
        <v>640000</v>
      </c>
      <c r="F1821" s="25"/>
      <c r="G1821" s="28"/>
      <c r="H1821" s="7"/>
    </row>
    <row r="1822" spans="1:8" x14ac:dyDescent="0.3">
      <c r="A1822" s="24">
        <v>246</v>
      </c>
      <c r="B1822" s="24" t="s">
        <v>524</v>
      </c>
      <c r="C1822" s="25" t="s">
        <v>525</v>
      </c>
      <c r="D1822" s="25" t="s">
        <v>15</v>
      </c>
      <c r="E1822" s="26">
        <v>580000</v>
      </c>
      <c r="F1822" s="25"/>
      <c r="G1822" s="28"/>
      <c r="H1822" s="7"/>
    </row>
    <row r="1823" spans="1:8" x14ac:dyDescent="0.3">
      <c r="A1823" s="24">
        <v>247</v>
      </c>
      <c r="B1823" s="24" t="s">
        <v>526</v>
      </c>
      <c r="C1823" s="25" t="s">
        <v>527</v>
      </c>
      <c r="D1823" s="25" t="s">
        <v>15</v>
      </c>
      <c r="E1823" s="26">
        <v>580000</v>
      </c>
      <c r="F1823" s="25"/>
      <c r="G1823" s="28"/>
      <c r="H1823" s="7"/>
    </row>
    <row r="1824" spans="1:8" x14ac:dyDescent="0.3">
      <c r="A1824" s="24">
        <v>248</v>
      </c>
      <c r="B1824" s="24" t="s">
        <v>528</v>
      </c>
      <c r="C1824" s="25" t="s">
        <v>529</v>
      </c>
      <c r="D1824" s="25" t="s">
        <v>15</v>
      </c>
      <c r="E1824" s="26">
        <v>580000</v>
      </c>
      <c r="F1824" s="25"/>
      <c r="G1824" s="28"/>
      <c r="H1824" s="7"/>
    </row>
    <row r="1825" spans="1:8" x14ac:dyDescent="0.3">
      <c r="A1825" s="24">
        <v>249</v>
      </c>
      <c r="B1825" s="24" t="s">
        <v>530</v>
      </c>
      <c r="C1825" s="25" t="s">
        <v>531</v>
      </c>
      <c r="D1825" s="25" t="s">
        <v>15</v>
      </c>
      <c r="E1825" s="26">
        <v>580000</v>
      </c>
      <c r="F1825" s="25"/>
      <c r="G1825" s="28"/>
      <c r="H1825" s="7"/>
    </row>
    <row r="1826" spans="1:8" x14ac:dyDescent="0.3">
      <c r="A1826" s="24">
        <v>250</v>
      </c>
      <c r="B1826" s="24" t="s">
        <v>532</v>
      </c>
      <c r="C1826" s="25" t="s">
        <v>533</v>
      </c>
      <c r="D1826" s="25" t="s">
        <v>15</v>
      </c>
      <c r="E1826" s="26">
        <v>580000</v>
      </c>
      <c r="F1826" s="25"/>
      <c r="G1826" s="28"/>
      <c r="H1826" s="7"/>
    </row>
    <row r="1827" spans="1:8" x14ac:dyDescent="0.3">
      <c r="A1827" s="24">
        <v>251</v>
      </c>
      <c r="B1827" s="24" t="s">
        <v>534</v>
      </c>
      <c r="C1827" s="25" t="s">
        <v>535</v>
      </c>
      <c r="D1827" s="25" t="s">
        <v>15</v>
      </c>
      <c r="E1827" s="26">
        <v>580000</v>
      </c>
      <c r="F1827" s="25"/>
      <c r="G1827" s="28"/>
      <c r="H1827" s="7"/>
    </row>
    <row r="1828" spans="1:8" x14ac:dyDescent="0.3">
      <c r="A1828" s="24">
        <v>252</v>
      </c>
      <c r="B1828" s="24" t="s">
        <v>536</v>
      </c>
      <c r="C1828" s="25" t="s">
        <v>537</v>
      </c>
      <c r="D1828" s="25" t="s">
        <v>15</v>
      </c>
      <c r="E1828" s="26">
        <v>580000</v>
      </c>
      <c r="F1828" s="25"/>
      <c r="G1828" s="28"/>
      <c r="H1828" s="7"/>
    </row>
    <row r="1829" spans="1:8" x14ac:dyDescent="0.3">
      <c r="A1829" s="24">
        <v>253</v>
      </c>
      <c r="B1829" s="24" t="s">
        <v>538</v>
      </c>
      <c r="C1829" s="30" t="s">
        <v>539</v>
      </c>
      <c r="D1829" s="25" t="s">
        <v>15</v>
      </c>
      <c r="E1829" s="26">
        <v>580000</v>
      </c>
      <c r="F1829" s="25"/>
      <c r="G1829" s="28"/>
      <c r="H1829" s="7"/>
    </row>
    <row r="1830" spans="1:8" x14ac:dyDescent="0.3">
      <c r="A1830" s="24">
        <v>254</v>
      </c>
      <c r="B1830" s="24" t="s">
        <v>540</v>
      </c>
      <c r="C1830" s="25" t="s">
        <v>541</v>
      </c>
      <c r="D1830" s="25" t="s">
        <v>15</v>
      </c>
      <c r="E1830" s="26">
        <v>580000</v>
      </c>
      <c r="F1830" s="25"/>
      <c r="G1830" s="28"/>
      <c r="H1830" s="7"/>
    </row>
    <row r="1831" spans="1:8" x14ac:dyDescent="0.3">
      <c r="A1831" s="24">
        <v>255</v>
      </c>
      <c r="B1831" s="24" t="s">
        <v>542</v>
      </c>
      <c r="C1831" s="25" t="s">
        <v>543</v>
      </c>
      <c r="D1831" s="25" t="s">
        <v>97</v>
      </c>
      <c r="E1831" s="26">
        <v>640000</v>
      </c>
      <c r="F1831" s="25"/>
      <c r="G1831" s="28"/>
      <c r="H1831" s="7"/>
    </row>
    <row r="1832" spans="1:8" x14ac:dyDescent="0.3">
      <c r="A1832" s="24">
        <v>256</v>
      </c>
      <c r="B1832" s="24" t="s">
        <v>544</v>
      </c>
      <c r="C1832" s="25" t="s">
        <v>545</v>
      </c>
      <c r="D1832" s="25" t="s">
        <v>15</v>
      </c>
      <c r="E1832" s="26">
        <v>580000</v>
      </c>
      <c r="F1832" s="25"/>
      <c r="G1832" s="28"/>
      <c r="H1832" s="7"/>
    </row>
    <row r="1833" spans="1:8" x14ac:dyDescent="0.3">
      <c r="A1833" s="24">
        <v>257</v>
      </c>
      <c r="B1833" s="24" t="s">
        <v>546</v>
      </c>
      <c r="C1833" s="25" t="s">
        <v>547</v>
      </c>
      <c r="D1833" s="25" t="s">
        <v>15</v>
      </c>
      <c r="E1833" s="26">
        <v>580000</v>
      </c>
      <c r="F1833" s="25"/>
      <c r="G1833" s="28"/>
      <c r="H1833" s="7"/>
    </row>
    <row r="1834" spans="1:8" x14ac:dyDescent="0.3">
      <c r="A1834" s="24">
        <v>258</v>
      </c>
      <c r="B1834" s="24" t="s">
        <v>548</v>
      </c>
      <c r="C1834" s="25" t="s">
        <v>549</v>
      </c>
      <c r="D1834" s="25" t="s">
        <v>15</v>
      </c>
      <c r="E1834" s="26">
        <v>580000</v>
      </c>
      <c r="F1834" s="25"/>
      <c r="G1834" s="28"/>
      <c r="H1834" s="7"/>
    </row>
    <row r="1835" spans="1:8" x14ac:dyDescent="0.3">
      <c r="A1835" s="24">
        <v>259</v>
      </c>
      <c r="B1835" s="24" t="s">
        <v>550</v>
      </c>
      <c r="C1835" s="25" t="s">
        <v>551</v>
      </c>
      <c r="D1835" s="25" t="s">
        <v>15</v>
      </c>
      <c r="E1835" s="26">
        <v>580000</v>
      </c>
      <c r="F1835" s="25"/>
      <c r="G1835" s="28"/>
      <c r="H1835" s="7"/>
    </row>
    <row r="1836" spans="1:8" x14ac:dyDescent="0.3">
      <c r="A1836" s="24">
        <v>260</v>
      </c>
      <c r="B1836" s="24" t="s">
        <v>552</v>
      </c>
      <c r="C1836" s="25" t="s">
        <v>553</v>
      </c>
      <c r="D1836" s="25" t="s">
        <v>15</v>
      </c>
      <c r="E1836" s="26">
        <v>580000</v>
      </c>
      <c r="F1836" s="25"/>
      <c r="G1836" s="28"/>
      <c r="H1836" s="7"/>
    </row>
    <row r="1837" spans="1:8" x14ac:dyDescent="0.3">
      <c r="A1837" s="24">
        <v>261</v>
      </c>
      <c r="B1837" s="24" t="s">
        <v>554</v>
      </c>
      <c r="C1837" s="25" t="s">
        <v>555</v>
      </c>
      <c r="D1837" s="25" t="s">
        <v>15</v>
      </c>
      <c r="E1837" s="26">
        <v>580000</v>
      </c>
      <c r="F1837" s="25"/>
      <c r="G1837" s="28"/>
      <c r="H1837" s="7"/>
    </row>
    <row r="1838" spans="1:8" x14ac:dyDescent="0.3">
      <c r="A1838" s="24">
        <v>262</v>
      </c>
      <c r="B1838" s="24" t="s">
        <v>556</v>
      </c>
      <c r="C1838" s="25" t="s">
        <v>557</v>
      </c>
      <c r="D1838" s="25" t="s">
        <v>15</v>
      </c>
      <c r="E1838" s="26">
        <v>580000</v>
      </c>
      <c r="F1838" s="25"/>
      <c r="G1838" s="28"/>
      <c r="H1838" s="7"/>
    </row>
    <row r="1839" spans="1:8" x14ac:dyDescent="0.3">
      <c r="A1839" s="24">
        <v>263</v>
      </c>
      <c r="B1839" s="24" t="s">
        <v>558</v>
      </c>
      <c r="C1839" s="25" t="s">
        <v>559</v>
      </c>
      <c r="D1839" s="25" t="s">
        <v>15</v>
      </c>
      <c r="E1839" s="26">
        <v>580000</v>
      </c>
      <c r="F1839" s="25"/>
      <c r="G1839" s="28"/>
      <c r="H1839" s="7"/>
    </row>
    <row r="1840" spans="1:8" x14ac:dyDescent="0.3">
      <c r="A1840" s="24">
        <v>264</v>
      </c>
      <c r="B1840" s="24" t="s">
        <v>560</v>
      </c>
      <c r="C1840" s="25" t="s">
        <v>561</v>
      </c>
      <c r="D1840" s="25" t="s">
        <v>15</v>
      </c>
      <c r="E1840" s="26">
        <v>580000</v>
      </c>
      <c r="F1840" s="25"/>
      <c r="G1840" s="28"/>
      <c r="H1840" s="7"/>
    </row>
    <row r="1841" spans="1:8" x14ac:dyDescent="0.3">
      <c r="A1841" s="24">
        <v>265</v>
      </c>
      <c r="B1841" s="24" t="s">
        <v>562</v>
      </c>
      <c r="C1841" s="25" t="s">
        <v>563</v>
      </c>
      <c r="D1841" s="25" t="s">
        <v>15</v>
      </c>
      <c r="E1841" s="26">
        <v>580000</v>
      </c>
      <c r="F1841" s="25"/>
      <c r="G1841" s="28"/>
      <c r="H1841" s="7"/>
    </row>
    <row r="1842" spans="1:8" x14ac:dyDescent="0.3">
      <c r="A1842" s="24">
        <v>266</v>
      </c>
      <c r="B1842" s="24" t="s">
        <v>564</v>
      </c>
      <c r="C1842" s="25" t="s">
        <v>565</v>
      </c>
      <c r="D1842" s="25" t="s">
        <v>22</v>
      </c>
      <c r="E1842" s="26">
        <v>480000</v>
      </c>
      <c r="F1842" s="25"/>
      <c r="G1842" s="28"/>
      <c r="H1842" s="7"/>
    </row>
    <row r="1843" spans="1:8" x14ac:dyDescent="0.3">
      <c r="A1843" s="24">
        <v>267</v>
      </c>
      <c r="B1843" s="24" t="s">
        <v>566</v>
      </c>
      <c r="C1843" s="25" t="s">
        <v>567</v>
      </c>
      <c r="D1843" s="25" t="s">
        <v>15</v>
      </c>
      <c r="E1843" s="26">
        <v>580000</v>
      </c>
      <c r="F1843" s="25"/>
      <c r="G1843" s="28"/>
      <c r="H1843" s="7"/>
    </row>
    <row r="1844" spans="1:8" x14ac:dyDescent="0.3">
      <c r="A1844" s="24">
        <v>268</v>
      </c>
      <c r="B1844" s="24" t="s">
        <v>568</v>
      </c>
      <c r="C1844" s="25" t="s">
        <v>569</v>
      </c>
      <c r="D1844" s="25" t="s">
        <v>15</v>
      </c>
      <c r="E1844" s="26">
        <v>580000</v>
      </c>
      <c r="F1844" s="25"/>
      <c r="G1844" s="28"/>
      <c r="H1844" s="7"/>
    </row>
    <row r="1845" spans="1:8" x14ac:dyDescent="0.3">
      <c r="A1845" s="24">
        <v>269</v>
      </c>
      <c r="B1845" s="24" t="s">
        <v>570</v>
      </c>
      <c r="C1845" s="25" t="s">
        <v>571</v>
      </c>
      <c r="D1845" s="25" t="s">
        <v>15</v>
      </c>
      <c r="E1845" s="26">
        <v>580000</v>
      </c>
      <c r="F1845" s="25"/>
      <c r="G1845" s="28"/>
      <c r="H1845" s="7"/>
    </row>
    <row r="1846" spans="1:8" x14ac:dyDescent="0.3">
      <c r="A1846" s="24">
        <v>270</v>
      </c>
      <c r="B1846" s="24" t="s">
        <v>572</v>
      </c>
      <c r="C1846" s="25" t="s">
        <v>573</v>
      </c>
      <c r="D1846" s="25" t="s">
        <v>15</v>
      </c>
      <c r="E1846" s="26">
        <v>580000</v>
      </c>
      <c r="F1846" s="25"/>
      <c r="G1846" s="28"/>
      <c r="H1846" s="7"/>
    </row>
    <row r="1847" spans="1:8" x14ac:dyDescent="0.3">
      <c r="A1847" s="24">
        <v>271</v>
      </c>
      <c r="B1847" s="24" t="s">
        <v>574</v>
      </c>
      <c r="C1847" s="25" t="s">
        <v>575</v>
      </c>
      <c r="D1847" s="25" t="s">
        <v>22</v>
      </c>
      <c r="E1847" s="26">
        <v>480000</v>
      </c>
      <c r="F1847" s="25"/>
      <c r="G1847" s="28"/>
      <c r="H1847" s="7"/>
    </row>
    <row r="1848" spans="1:8" x14ac:dyDescent="0.3">
      <c r="A1848" s="24">
        <v>272</v>
      </c>
      <c r="B1848" s="24" t="s">
        <v>576</v>
      </c>
      <c r="C1848" s="25" t="s">
        <v>577</v>
      </c>
      <c r="D1848" s="25" t="s">
        <v>15</v>
      </c>
      <c r="E1848" s="26">
        <v>580000</v>
      </c>
      <c r="F1848" s="25"/>
      <c r="G1848" s="28"/>
      <c r="H1848" s="7"/>
    </row>
    <row r="1849" spans="1:8" x14ac:dyDescent="0.3">
      <c r="A1849" s="24">
        <v>273</v>
      </c>
      <c r="B1849" s="24" t="s">
        <v>578</v>
      </c>
      <c r="C1849" s="25" t="s">
        <v>579</v>
      </c>
      <c r="D1849" s="25" t="s">
        <v>15</v>
      </c>
      <c r="E1849" s="26">
        <v>580000</v>
      </c>
      <c r="F1849" s="25"/>
      <c r="G1849" s="28"/>
      <c r="H1849" s="7"/>
    </row>
    <row r="1850" spans="1:8" x14ac:dyDescent="0.3">
      <c r="A1850" s="24">
        <v>274</v>
      </c>
      <c r="B1850" s="24" t="s">
        <v>580</v>
      </c>
      <c r="C1850" s="25" t="s">
        <v>581</v>
      </c>
      <c r="D1850" s="25" t="s">
        <v>15</v>
      </c>
      <c r="E1850" s="26">
        <v>580000</v>
      </c>
      <c r="F1850" s="25"/>
      <c r="G1850" s="28"/>
      <c r="H1850" s="7"/>
    </row>
    <row r="1851" spans="1:8" x14ac:dyDescent="0.3">
      <c r="A1851" s="24">
        <v>275</v>
      </c>
      <c r="B1851" s="24" t="s">
        <v>582</v>
      </c>
      <c r="C1851" s="25" t="s">
        <v>583</v>
      </c>
      <c r="D1851" s="25" t="s">
        <v>51</v>
      </c>
      <c r="E1851" s="26">
        <v>910000</v>
      </c>
      <c r="F1851" s="25"/>
      <c r="G1851" s="28"/>
      <c r="H1851" s="7"/>
    </row>
    <row r="1852" spans="1:8" x14ac:dyDescent="0.3">
      <c r="A1852" s="24">
        <v>276</v>
      </c>
      <c r="B1852" s="24" t="s">
        <v>584</v>
      </c>
      <c r="C1852" s="25" t="s">
        <v>585</v>
      </c>
      <c r="D1852" s="25" t="s">
        <v>51</v>
      </c>
      <c r="E1852" s="26">
        <v>910000</v>
      </c>
      <c r="F1852" s="25"/>
      <c r="G1852" s="28"/>
      <c r="H1852" s="7"/>
    </row>
    <row r="1853" spans="1:8" x14ac:dyDescent="0.3">
      <c r="A1853" s="24">
        <v>277</v>
      </c>
      <c r="B1853" s="24" t="s">
        <v>586</v>
      </c>
      <c r="C1853" s="25" t="s">
        <v>587</v>
      </c>
      <c r="D1853" s="25" t="s">
        <v>51</v>
      </c>
      <c r="E1853" s="26">
        <v>910000</v>
      </c>
      <c r="F1853" s="25"/>
      <c r="G1853" s="28"/>
      <c r="H1853" s="7"/>
    </row>
    <row r="1854" spans="1:8" x14ac:dyDescent="0.3">
      <c r="A1854" s="24">
        <v>278</v>
      </c>
      <c r="B1854" s="24" t="s">
        <v>588</v>
      </c>
      <c r="C1854" s="25" t="s">
        <v>589</v>
      </c>
      <c r="D1854" s="25" t="s">
        <v>15</v>
      </c>
      <c r="E1854" s="26">
        <v>580000</v>
      </c>
      <c r="F1854" s="25"/>
      <c r="G1854" s="28"/>
      <c r="H1854" s="7"/>
    </row>
    <row r="1855" spans="1:8" x14ac:dyDescent="0.3">
      <c r="A1855" s="24">
        <v>279</v>
      </c>
      <c r="B1855" s="24" t="s">
        <v>590</v>
      </c>
      <c r="C1855" s="25" t="s">
        <v>591</v>
      </c>
      <c r="D1855" s="25" t="s">
        <v>15</v>
      </c>
      <c r="E1855" s="26">
        <v>580000</v>
      </c>
      <c r="F1855" s="25"/>
      <c r="G1855" s="28"/>
      <c r="H1855" s="7"/>
    </row>
    <row r="1856" spans="1:8" x14ac:dyDescent="0.3">
      <c r="A1856" s="24">
        <v>280</v>
      </c>
      <c r="B1856" s="24" t="s">
        <v>592</v>
      </c>
      <c r="C1856" s="25" t="s">
        <v>593</v>
      </c>
      <c r="D1856" s="25" t="s">
        <v>76</v>
      </c>
      <c r="E1856" s="26">
        <v>780000</v>
      </c>
      <c r="F1856" s="25"/>
      <c r="G1856" s="28"/>
      <c r="H1856" s="7"/>
    </row>
    <row r="1857" spans="1:8" x14ac:dyDescent="0.3">
      <c r="A1857" s="24">
        <v>281</v>
      </c>
      <c r="B1857" s="24" t="s">
        <v>594</v>
      </c>
      <c r="C1857" s="25" t="s">
        <v>595</v>
      </c>
      <c r="D1857" s="25" t="s">
        <v>15</v>
      </c>
      <c r="E1857" s="26">
        <v>580000</v>
      </c>
      <c r="F1857" s="25"/>
      <c r="G1857" s="28"/>
      <c r="H1857" s="7"/>
    </row>
    <row r="1858" spans="1:8" x14ac:dyDescent="0.3">
      <c r="A1858" s="24">
        <v>282</v>
      </c>
      <c r="B1858" s="24" t="s">
        <v>596</v>
      </c>
      <c r="C1858" s="25" t="s">
        <v>597</v>
      </c>
      <c r="D1858" s="25" t="s">
        <v>22</v>
      </c>
      <c r="E1858" s="26">
        <v>480000</v>
      </c>
      <c r="F1858" s="25"/>
      <c r="G1858" s="28"/>
      <c r="H1858" s="7"/>
    </row>
    <row r="1859" spans="1:8" x14ac:dyDescent="0.3">
      <c r="A1859" s="24">
        <v>283</v>
      </c>
      <c r="B1859" s="24" t="s">
        <v>598</v>
      </c>
      <c r="C1859" s="25" t="s">
        <v>599</v>
      </c>
      <c r="D1859" s="25" t="s">
        <v>15</v>
      </c>
      <c r="E1859" s="26">
        <v>580000</v>
      </c>
      <c r="F1859" s="25"/>
      <c r="G1859" s="28"/>
      <c r="H1859" s="7"/>
    </row>
    <row r="1860" spans="1:8" x14ac:dyDescent="0.3">
      <c r="A1860" s="24">
        <v>284</v>
      </c>
      <c r="B1860" s="24" t="s">
        <v>600</v>
      </c>
      <c r="C1860" s="25" t="s">
        <v>601</v>
      </c>
      <c r="D1860" s="25" t="s">
        <v>97</v>
      </c>
      <c r="E1860" s="26">
        <v>640000</v>
      </c>
      <c r="F1860" s="25"/>
      <c r="G1860" s="28"/>
      <c r="H1860" s="7"/>
    </row>
    <row r="1861" spans="1:8" x14ac:dyDescent="0.3">
      <c r="A1861" s="24">
        <v>285</v>
      </c>
      <c r="B1861" s="24" t="s">
        <v>602</v>
      </c>
      <c r="C1861" s="25" t="s">
        <v>603</v>
      </c>
      <c r="D1861" s="25" t="s">
        <v>97</v>
      </c>
      <c r="E1861" s="26">
        <v>640000</v>
      </c>
      <c r="F1861" s="25"/>
      <c r="G1861" s="28"/>
      <c r="H1861" s="7"/>
    </row>
    <row r="1862" spans="1:8" x14ac:dyDescent="0.3">
      <c r="A1862" s="24">
        <v>286</v>
      </c>
      <c r="B1862" s="24" t="s">
        <v>604</v>
      </c>
      <c r="C1862" s="25" t="s">
        <v>605</v>
      </c>
      <c r="D1862" s="25" t="s">
        <v>97</v>
      </c>
      <c r="E1862" s="26">
        <v>640000</v>
      </c>
      <c r="F1862" s="25"/>
      <c r="G1862" s="28"/>
      <c r="H1862" s="7"/>
    </row>
    <row r="1863" spans="1:8" x14ac:dyDescent="0.3">
      <c r="A1863" s="24">
        <v>287</v>
      </c>
      <c r="B1863" s="24" t="s">
        <v>606</v>
      </c>
      <c r="C1863" s="25" t="s">
        <v>607</v>
      </c>
      <c r="D1863" s="25" t="s">
        <v>97</v>
      </c>
      <c r="E1863" s="26">
        <v>640000</v>
      </c>
      <c r="F1863" s="25"/>
      <c r="G1863" s="28"/>
      <c r="H1863" s="7"/>
    </row>
    <row r="1864" spans="1:8" x14ac:dyDescent="0.3">
      <c r="A1864" s="24">
        <v>288</v>
      </c>
      <c r="B1864" s="24" t="s">
        <v>608</v>
      </c>
      <c r="C1864" s="25" t="s">
        <v>609</v>
      </c>
      <c r="D1864" s="25" t="s">
        <v>97</v>
      </c>
      <c r="E1864" s="26">
        <v>640000</v>
      </c>
      <c r="F1864" s="25"/>
      <c r="G1864" s="28"/>
      <c r="H1864" s="7"/>
    </row>
    <row r="1865" spans="1:8" x14ac:dyDescent="0.3">
      <c r="A1865" s="24">
        <v>289</v>
      </c>
      <c r="B1865" s="24" t="s">
        <v>610</v>
      </c>
      <c r="C1865" s="25" t="s">
        <v>611</v>
      </c>
      <c r="D1865" s="25" t="s">
        <v>97</v>
      </c>
      <c r="E1865" s="26">
        <v>640000</v>
      </c>
      <c r="F1865" s="25"/>
      <c r="G1865" s="28"/>
      <c r="H1865" s="7"/>
    </row>
    <row r="1866" spans="1:8" x14ac:dyDescent="0.3">
      <c r="A1866" s="24">
        <v>290</v>
      </c>
      <c r="B1866" s="24" t="s">
        <v>612</v>
      </c>
      <c r="C1866" s="25" t="s">
        <v>613</v>
      </c>
      <c r="D1866" s="25" t="s">
        <v>97</v>
      </c>
      <c r="E1866" s="26">
        <v>640000</v>
      </c>
      <c r="F1866" s="25"/>
      <c r="G1866" s="28"/>
      <c r="H1866" s="7"/>
    </row>
    <row r="1867" spans="1:8" x14ac:dyDescent="0.3">
      <c r="A1867" s="24">
        <v>291</v>
      </c>
      <c r="B1867" s="24" t="s">
        <v>614</v>
      </c>
      <c r="C1867" s="25" t="s">
        <v>615</v>
      </c>
      <c r="D1867" s="25" t="s">
        <v>15</v>
      </c>
      <c r="E1867" s="26">
        <v>580000</v>
      </c>
      <c r="F1867" s="25"/>
      <c r="G1867" s="28"/>
      <c r="H1867" s="7"/>
    </row>
    <row r="1868" spans="1:8" x14ac:dyDescent="0.3">
      <c r="A1868" s="24">
        <v>292</v>
      </c>
      <c r="B1868" s="24" t="s">
        <v>616</v>
      </c>
      <c r="C1868" s="25" t="s">
        <v>617</v>
      </c>
      <c r="D1868" s="25" t="s">
        <v>15</v>
      </c>
      <c r="E1868" s="26">
        <v>580000</v>
      </c>
      <c r="F1868" s="25"/>
      <c r="G1868" s="28"/>
      <c r="H1868" s="7"/>
    </row>
    <row r="1869" spans="1:8" x14ac:dyDescent="0.3">
      <c r="A1869" s="24">
        <v>293</v>
      </c>
      <c r="B1869" s="24" t="s">
        <v>618</v>
      </c>
      <c r="C1869" s="25" t="s">
        <v>619</v>
      </c>
      <c r="D1869" s="25" t="s">
        <v>97</v>
      </c>
      <c r="E1869" s="26">
        <v>640000</v>
      </c>
      <c r="F1869" s="25"/>
      <c r="G1869" s="28"/>
      <c r="H1869" s="7"/>
    </row>
    <row r="1870" spans="1:8" x14ac:dyDescent="0.3">
      <c r="A1870" s="24">
        <v>294</v>
      </c>
      <c r="B1870" s="24" t="s">
        <v>620</v>
      </c>
      <c r="C1870" s="25" t="s">
        <v>621</v>
      </c>
      <c r="D1870" s="25" t="s">
        <v>97</v>
      </c>
      <c r="E1870" s="26">
        <v>640000</v>
      </c>
      <c r="F1870" s="25"/>
      <c r="G1870" s="28"/>
      <c r="H1870" s="7"/>
    </row>
    <row r="1871" spans="1:8" x14ac:dyDescent="0.3">
      <c r="A1871" s="24">
        <v>295</v>
      </c>
      <c r="B1871" s="24" t="s">
        <v>622</v>
      </c>
      <c r="C1871" s="25" t="s">
        <v>623</v>
      </c>
      <c r="D1871" s="25" t="s">
        <v>15</v>
      </c>
      <c r="E1871" s="26">
        <v>580000</v>
      </c>
      <c r="F1871" s="25"/>
      <c r="G1871" s="28"/>
      <c r="H1871" s="7"/>
    </row>
    <row r="1872" spans="1:8" x14ac:dyDescent="0.3">
      <c r="A1872" s="24">
        <v>296</v>
      </c>
      <c r="B1872" s="24" t="s">
        <v>624</v>
      </c>
      <c r="C1872" s="25" t="s">
        <v>625</v>
      </c>
      <c r="D1872" s="25" t="s">
        <v>15</v>
      </c>
      <c r="E1872" s="26">
        <v>580000</v>
      </c>
      <c r="F1872" s="25"/>
      <c r="G1872" s="28"/>
      <c r="H1872" s="7"/>
    </row>
    <row r="1873" spans="1:8" x14ac:dyDescent="0.3">
      <c r="A1873" s="24">
        <v>297</v>
      </c>
      <c r="B1873" s="24" t="s">
        <v>626</v>
      </c>
      <c r="C1873" s="25" t="s">
        <v>627</v>
      </c>
      <c r="D1873" s="25" t="s">
        <v>15</v>
      </c>
      <c r="E1873" s="26">
        <v>580000</v>
      </c>
      <c r="F1873" s="25"/>
      <c r="G1873" s="28"/>
      <c r="H1873" s="7"/>
    </row>
    <row r="1874" spans="1:8" x14ac:dyDescent="0.3">
      <c r="A1874" s="24">
        <v>298</v>
      </c>
      <c r="B1874" s="24" t="s">
        <v>628</v>
      </c>
      <c r="C1874" s="25" t="s">
        <v>629</v>
      </c>
      <c r="D1874" s="25" t="s">
        <v>15</v>
      </c>
      <c r="E1874" s="26">
        <v>580000</v>
      </c>
      <c r="F1874" s="25"/>
      <c r="G1874" s="28"/>
      <c r="H1874" s="7"/>
    </row>
    <row r="1875" spans="1:8" x14ac:dyDescent="0.3">
      <c r="A1875" s="24">
        <v>299</v>
      </c>
      <c r="B1875" s="24" t="s">
        <v>630</v>
      </c>
      <c r="C1875" s="25" t="s">
        <v>631</v>
      </c>
      <c r="D1875" s="25" t="s">
        <v>15</v>
      </c>
      <c r="E1875" s="26">
        <v>580000</v>
      </c>
      <c r="F1875" s="25"/>
      <c r="G1875" s="28"/>
      <c r="H1875" s="7"/>
    </row>
    <row r="1876" spans="1:8" x14ac:dyDescent="0.3">
      <c r="A1876" s="24">
        <v>300</v>
      </c>
      <c r="B1876" s="24" t="s">
        <v>632</v>
      </c>
      <c r="C1876" s="25" t="s">
        <v>633</v>
      </c>
      <c r="D1876" s="25" t="s">
        <v>15</v>
      </c>
      <c r="E1876" s="26">
        <v>580000</v>
      </c>
      <c r="F1876" s="25"/>
      <c r="G1876" s="28"/>
      <c r="H1876" s="7"/>
    </row>
    <row r="1877" spans="1:8" x14ac:dyDescent="0.3">
      <c r="A1877" s="24">
        <v>301</v>
      </c>
      <c r="B1877" s="24" t="s">
        <v>634</v>
      </c>
      <c r="C1877" s="25" t="s">
        <v>635</v>
      </c>
      <c r="D1877" s="25" t="s">
        <v>15</v>
      </c>
      <c r="E1877" s="26">
        <v>580000</v>
      </c>
      <c r="F1877" s="25"/>
      <c r="G1877" s="28"/>
      <c r="H1877" s="7"/>
    </row>
    <row r="1878" spans="1:8" x14ac:dyDescent="0.3">
      <c r="A1878" s="24">
        <v>302</v>
      </c>
      <c r="B1878" s="24" t="s">
        <v>636</v>
      </c>
      <c r="C1878" s="25" t="s">
        <v>637</v>
      </c>
      <c r="D1878" s="25" t="s">
        <v>97</v>
      </c>
      <c r="E1878" s="26">
        <v>640000</v>
      </c>
      <c r="F1878" s="25"/>
      <c r="G1878" s="28"/>
      <c r="H1878" s="7"/>
    </row>
    <row r="1879" spans="1:8" x14ac:dyDescent="0.3">
      <c r="A1879" s="24">
        <v>303</v>
      </c>
      <c r="B1879" s="24" t="s">
        <v>638</v>
      </c>
      <c r="C1879" s="25" t="s">
        <v>639</v>
      </c>
      <c r="D1879" s="25" t="s">
        <v>15</v>
      </c>
      <c r="E1879" s="26">
        <v>580000</v>
      </c>
      <c r="F1879" s="25"/>
      <c r="G1879" s="28"/>
      <c r="H1879" s="7"/>
    </row>
    <row r="1880" spans="1:8" x14ac:dyDescent="0.3">
      <c r="A1880" s="24">
        <v>304</v>
      </c>
      <c r="B1880" s="24" t="s">
        <v>640</v>
      </c>
      <c r="C1880" s="25" t="s">
        <v>641</v>
      </c>
      <c r="D1880" s="25" t="s">
        <v>15</v>
      </c>
      <c r="E1880" s="26">
        <v>580000</v>
      </c>
      <c r="F1880" s="25"/>
      <c r="G1880" s="28"/>
      <c r="H1880" s="7"/>
    </row>
    <row r="1881" spans="1:8" x14ac:dyDescent="0.3">
      <c r="A1881" s="24">
        <v>305</v>
      </c>
      <c r="B1881" s="24" t="s">
        <v>642</v>
      </c>
      <c r="C1881" s="25" t="s">
        <v>643</v>
      </c>
      <c r="D1881" s="25" t="s">
        <v>15</v>
      </c>
      <c r="E1881" s="26">
        <v>580000</v>
      </c>
      <c r="F1881" s="25"/>
      <c r="G1881" s="28"/>
      <c r="H1881" s="7"/>
    </row>
    <row r="1882" spans="1:8" x14ac:dyDescent="0.3">
      <c r="A1882" s="24">
        <v>306</v>
      </c>
      <c r="B1882" s="24" t="s">
        <v>644</v>
      </c>
      <c r="C1882" s="25" t="s">
        <v>645</v>
      </c>
      <c r="D1882" s="25" t="s">
        <v>15</v>
      </c>
      <c r="E1882" s="26">
        <v>580000</v>
      </c>
      <c r="F1882" s="25"/>
      <c r="G1882" s="28"/>
      <c r="H1882" s="7"/>
    </row>
    <row r="1883" spans="1:8" x14ac:dyDescent="0.3">
      <c r="A1883" s="24">
        <v>307</v>
      </c>
      <c r="B1883" s="24" t="s">
        <v>646</v>
      </c>
      <c r="C1883" s="25" t="s">
        <v>647</v>
      </c>
      <c r="D1883" s="25" t="s">
        <v>15</v>
      </c>
      <c r="E1883" s="26">
        <v>580000</v>
      </c>
      <c r="F1883" s="25"/>
      <c r="G1883" s="28"/>
      <c r="H1883" s="7"/>
    </row>
    <row r="1884" spans="1:8" x14ac:dyDescent="0.3">
      <c r="A1884" s="24">
        <v>308</v>
      </c>
      <c r="B1884" s="24" t="s">
        <v>648</v>
      </c>
      <c r="C1884" s="25" t="s">
        <v>649</v>
      </c>
      <c r="D1884" s="25" t="s">
        <v>15</v>
      </c>
      <c r="E1884" s="26">
        <v>580000</v>
      </c>
      <c r="F1884" s="32"/>
      <c r="G1884" s="28"/>
      <c r="H1884" s="7"/>
    </row>
    <row r="1885" spans="1:8" x14ac:dyDescent="0.3">
      <c r="A1885" s="24">
        <v>309</v>
      </c>
      <c r="B1885" s="24" t="s">
        <v>650</v>
      </c>
      <c r="C1885" s="25" t="s">
        <v>651</v>
      </c>
      <c r="D1885" s="25" t="s">
        <v>15</v>
      </c>
      <c r="E1885" s="26">
        <v>580000</v>
      </c>
      <c r="F1885" s="32"/>
      <c r="G1885" s="28"/>
      <c r="H1885" s="7"/>
    </row>
    <row r="1886" spans="1:8" x14ac:dyDescent="0.3">
      <c r="A1886" s="24">
        <v>310</v>
      </c>
      <c r="B1886" s="24" t="s">
        <v>652</v>
      </c>
      <c r="C1886" s="25" t="s">
        <v>653</v>
      </c>
      <c r="D1886" s="25" t="s">
        <v>15</v>
      </c>
      <c r="E1886" s="26">
        <v>580000</v>
      </c>
      <c r="F1886" s="32"/>
      <c r="G1886" s="28"/>
      <c r="H1886" s="7"/>
    </row>
    <row r="1887" spans="1:8" x14ac:dyDescent="0.3">
      <c r="A1887" s="24">
        <v>311</v>
      </c>
      <c r="B1887" s="24" t="s">
        <v>654</v>
      </c>
      <c r="C1887" s="25" t="s">
        <v>655</v>
      </c>
      <c r="D1887" s="25" t="s">
        <v>15</v>
      </c>
      <c r="E1887" s="26">
        <v>580000</v>
      </c>
      <c r="F1887" s="32"/>
      <c r="G1887" s="28"/>
      <c r="H1887" s="7"/>
    </row>
    <row r="1888" spans="1:8" x14ac:dyDescent="0.3">
      <c r="A1888" s="24">
        <v>312</v>
      </c>
      <c r="B1888" s="24" t="s">
        <v>656</v>
      </c>
      <c r="C1888" s="25" t="s">
        <v>657</v>
      </c>
      <c r="D1888" s="25" t="s">
        <v>29</v>
      </c>
      <c r="E1888" s="26">
        <v>560000</v>
      </c>
      <c r="F1888" s="32"/>
      <c r="G1888" s="28"/>
      <c r="H1888" s="7"/>
    </row>
    <row r="1889" spans="1:8" x14ac:dyDescent="0.3">
      <c r="A1889" s="24">
        <v>313</v>
      </c>
      <c r="B1889" s="24" t="s">
        <v>658</v>
      </c>
      <c r="C1889" s="25" t="s">
        <v>659</v>
      </c>
      <c r="D1889" s="25" t="s">
        <v>29</v>
      </c>
      <c r="E1889" s="26">
        <v>560000</v>
      </c>
      <c r="F1889" s="32"/>
      <c r="G1889" s="28"/>
      <c r="H1889" s="7"/>
    </row>
    <row r="1890" spans="1:8" x14ac:dyDescent="0.3">
      <c r="A1890" s="24">
        <v>314</v>
      </c>
      <c r="B1890" s="24" t="s">
        <v>660</v>
      </c>
      <c r="C1890" s="25" t="s">
        <v>661</v>
      </c>
      <c r="D1890" s="25" t="s">
        <v>15</v>
      </c>
      <c r="E1890" s="26">
        <v>580000</v>
      </c>
      <c r="F1890" s="32"/>
      <c r="G1890" s="28"/>
      <c r="H1890" s="7"/>
    </row>
    <row r="1891" spans="1:8" x14ac:dyDescent="0.3">
      <c r="A1891" s="24">
        <v>315</v>
      </c>
      <c r="B1891" s="24" t="s">
        <v>662</v>
      </c>
      <c r="C1891" s="25" t="s">
        <v>663</v>
      </c>
      <c r="D1891" s="25" t="s">
        <v>15</v>
      </c>
      <c r="E1891" s="26">
        <v>580000</v>
      </c>
      <c r="F1891" s="32"/>
      <c r="G1891" s="28"/>
      <c r="H1891" s="7"/>
    </row>
    <row r="1892" spans="1:8" x14ac:dyDescent="0.3">
      <c r="A1892" s="24">
        <v>316</v>
      </c>
      <c r="B1892" s="24" t="s">
        <v>664</v>
      </c>
      <c r="C1892" s="25" t="s">
        <v>665</v>
      </c>
      <c r="D1892" s="25" t="s">
        <v>15</v>
      </c>
      <c r="E1892" s="26">
        <v>580000</v>
      </c>
      <c r="F1892" s="32"/>
      <c r="G1892" s="28"/>
      <c r="H1892" s="7"/>
    </row>
    <row r="1893" spans="1:8" x14ac:dyDescent="0.3">
      <c r="A1893" s="24">
        <v>317</v>
      </c>
      <c r="B1893" s="24" t="s">
        <v>666</v>
      </c>
      <c r="C1893" s="25" t="s">
        <v>667</v>
      </c>
      <c r="D1893" s="25" t="s">
        <v>15</v>
      </c>
      <c r="E1893" s="26">
        <v>580000</v>
      </c>
      <c r="F1893" s="32"/>
      <c r="G1893" s="28"/>
      <c r="H1893" s="7"/>
    </row>
    <row r="1894" spans="1:8" x14ac:dyDescent="0.3">
      <c r="A1894" s="24">
        <v>318</v>
      </c>
      <c r="B1894" s="24" t="s">
        <v>668</v>
      </c>
      <c r="C1894" s="25" t="s">
        <v>669</v>
      </c>
      <c r="D1894" s="25" t="s">
        <v>15</v>
      </c>
      <c r="E1894" s="26">
        <v>580000</v>
      </c>
      <c r="F1894" s="32"/>
      <c r="G1894" s="28"/>
      <c r="H1894" s="7"/>
    </row>
    <row r="1895" spans="1:8" x14ac:dyDescent="0.3">
      <c r="A1895" s="24">
        <v>319</v>
      </c>
      <c r="B1895" s="24" t="s">
        <v>670</v>
      </c>
      <c r="C1895" s="25" t="s">
        <v>671</v>
      </c>
      <c r="D1895" s="25" t="s">
        <v>15</v>
      </c>
      <c r="E1895" s="26">
        <v>580000</v>
      </c>
      <c r="F1895" s="32"/>
      <c r="G1895" s="28"/>
      <c r="H1895" s="7"/>
    </row>
    <row r="1896" spans="1:8" x14ac:dyDescent="0.3">
      <c r="A1896" s="24">
        <v>320</v>
      </c>
      <c r="B1896" s="24" t="s">
        <v>672</v>
      </c>
      <c r="C1896" s="25" t="s">
        <v>503</v>
      </c>
      <c r="D1896" s="25" t="s">
        <v>97</v>
      </c>
      <c r="E1896" s="26">
        <v>640000</v>
      </c>
      <c r="F1896" s="26"/>
      <c r="G1896" s="31"/>
      <c r="H1896" s="7"/>
    </row>
    <row r="1897" spans="1:8" x14ac:dyDescent="0.3">
      <c r="A1897" s="24">
        <v>321</v>
      </c>
      <c r="B1897" s="24" t="s">
        <v>673</v>
      </c>
      <c r="C1897" s="25" t="s">
        <v>674</v>
      </c>
      <c r="D1897" s="25" t="s">
        <v>15</v>
      </c>
      <c r="E1897" s="26"/>
      <c r="F1897" s="26">
        <v>580000</v>
      </c>
      <c r="G1897" s="31" t="s">
        <v>675</v>
      </c>
      <c r="H1897" s="7" t="s">
        <v>67</v>
      </c>
    </row>
    <row r="1898" spans="1:8" x14ac:dyDescent="0.3">
      <c r="A1898" s="24">
        <v>322</v>
      </c>
      <c r="B1898" s="24" t="s">
        <v>676</v>
      </c>
      <c r="C1898" s="25" t="s">
        <v>677</v>
      </c>
      <c r="D1898" s="25" t="s">
        <v>22</v>
      </c>
      <c r="E1898" s="26"/>
      <c r="F1898" s="26">
        <v>480000</v>
      </c>
      <c r="G1898" s="31" t="s">
        <v>675</v>
      </c>
      <c r="H1898" s="7" t="s">
        <v>67</v>
      </c>
    </row>
    <row r="1899" spans="1:8" x14ac:dyDescent="0.3">
      <c r="A1899" s="24">
        <v>323</v>
      </c>
      <c r="B1899" s="24" t="s">
        <v>678</v>
      </c>
      <c r="C1899" s="25" t="s">
        <v>679</v>
      </c>
      <c r="D1899" s="25" t="s">
        <v>22</v>
      </c>
      <c r="E1899" s="26"/>
      <c r="F1899" s="26">
        <v>480000</v>
      </c>
      <c r="G1899" s="31" t="s">
        <v>675</v>
      </c>
      <c r="H1899" s="7" t="s">
        <v>67</v>
      </c>
    </row>
    <row r="1900" spans="1:8" x14ac:dyDescent="0.3">
      <c r="A1900" s="24">
        <v>324</v>
      </c>
      <c r="B1900" s="24" t="s">
        <v>680</v>
      </c>
      <c r="C1900" s="25" t="s">
        <v>681</v>
      </c>
      <c r="D1900" s="25" t="s">
        <v>29</v>
      </c>
      <c r="E1900" s="26"/>
      <c r="F1900" s="26">
        <v>560000</v>
      </c>
      <c r="G1900" s="33" t="s">
        <v>682</v>
      </c>
      <c r="H1900" s="7" t="s">
        <v>67</v>
      </c>
    </row>
    <row r="1901" spans="1:8" x14ac:dyDescent="0.3">
      <c r="A1901" s="24">
        <v>325</v>
      </c>
      <c r="B1901" s="24" t="s">
        <v>683</v>
      </c>
      <c r="C1901" s="25" t="s">
        <v>684</v>
      </c>
      <c r="D1901" s="25" t="s">
        <v>29</v>
      </c>
      <c r="E1901" s="26"/>
      <c r="F1901" s="26">
        <v>560000</v>
      </c>
      <c r="G1901" s="31" t="s">
        <v>685</v>
      </c>
      <c r="H1901" s="7" t="s">
        <v>67</v>
      </c>
    </row>
    <row r="1902" spans="1:8" x14ac:dyDescent="0.3">
      <c r="A1902" s="24">
        <v>326</v>
      </c>
      <c r="B1902" s="24" t="s">
        <v>686</v>
      </c>
      <c r="C1902" s="25" t="s">
        <v>687</v>
      </c>
      <c r="D1902" s="25" t="s">
        <v>29</v>
      </c>
      <c r="E1902" s="26"/>
      <c r="F1902" s="26">
        <v>560000</v>
      </c>
      <c r="G1902" s="31" t="s">
        <v>688</v>
      </c>
      <c r="H1902" s="7" t="s">
        <v>67</v>
      </c>
    </row>
    <row r="1903" spans="1:8" x14ac:dyDescent="0.3">
      <c r="A1903" s="24">
        <v>327</v>
      </c>
      <c r="B1903" s="24" t="s">
        <v>689</v>
      </c>
      <c r="C1903" s="25" t="s">
        <v>690</v>
      </c>
      <c r="D1903" s="25" t="s">
        <v>29</v>
      </c>
      <c r="E1903" s="26"/>
      <c r="F1903" s="26">
        <v>560000</v>
      </c>
      <c r="G1903" s="31" t="s">
        <v>691</v>
      </c>
      <c r="H1903" s="7" t="s">
        <v>67</v>
      </c>
    </row>
    <row r="1904" spans="1:8" x14ac:dyDescent="0.3">
      <c r="A1904" s="24">
        <v>328</v>
      </c>
      <c r="B1904" s="24" t="s">
        <v>692</v>
      </c>
      <c r="C1904" s="25" t="s">
        <v>693</v>
      </c>
      <c r="D1904" s="25" t="s">
        <v>29</v>
      </c>
      <c r="E1904" s="26"/>
      <c r="F1904" s="26">
        <v>560000</v>
      </c>
      <c r="G1904" s="31" t="s">
        <v>694</v>
      </c>
      <c r="H1904" s="7" t="s">
        <v>67</v>
      </c>
    </row>
    <row r="1905" spans="1:8" x14ac:dyDescent="0.3">
      <c r="A1905" s="24">
        <v>329</v>
      </c>
      <c r="B1905" s="24" t="s">
        <v>695</v>
      </c>
      <c r="C1905" s="25" t="s">
        <v>696</v>
      </c>
      <c r="D1905" s="25" t="s">
        <v>97</v>
      </c>
      <c r="E1905" s="26"/>
      <c r="F1905" s="26">
        <v>640000</v>
      </c>
      <c r="G1905" s="31" t="s">
        <v>697</v>
      </c>
      <c r="H1905" s="7" t="s">
        <v>67</v>
      </c>
    </row>
    <row r="1906" spans="1:8" x14ac:dyDescent="0.3">
      <c r="A1906" s="24">
        <v>330</v>
      </c>
      <c r="B1906" s="24" t="s">
        <v>698</v>
      </c>
      <c r="C1906" s="25" t="s">
        <v>699</v>
      </c>
      <c r="D1906" s="25" t="s">
        <v>22</v>
      </c>
      <c r="E1906" s="26"/>
      <c r="F1906" s="26">
        <v>480000</v>
      </c>
      <c r="G1906" s="31" t="s">
        <v>700</v>
      </c>
      <c r="H1906" s="7" t="s">
        <v>67</v>
      </c>
    </row>
    <row r="1907" spans="1:8" x14ac:dyDescent="0.3">
      <c r="A1907" s="24">
        <v>331</v>
      </c>
      <c r="B1907" s="24" t="s">
        <v>701</v>
      </c>
      <c r="C1907" s="25" t="s">
        <v>702</v>
      </c>
      <c r="D1907" s="25" t="s">
        <v>15</v>
      </c>
      <c r="E1907" s="26"/>
      <c r="F1907" s="26">
        <v>580000</v>
      </c>
      <c r="G1907" s="31" t="s">
        <v>703</v>
      </c>
      <c r="H1907" s="7" t="s">
        <v>704</v>
      </c>
    </row>
    <row r="1908" spans="1:8" x14ac:dyDescent="0.3">
      <c r="A1908" s="24">
        <v>332</v>
      </c>
      <c r="B1908" s="24" t="s">
        <v>705</v>
      </c>
      <c r="C1908" s="25" t="s">
        <v>706</v>
      </c>
      <c r="D1908" s="25" t="s">
        <v>15</v>
      </c>
      <c r="E1908" s="26"/>
      <c r="F1908" s="26">
        <v>580000</v>
      </c>
      <c r="G1908" s="31" t="s">
        <v>480</v>
      </c>
      <c r="H1908" s="7" t="s">
        <v>704</v>
      </c>
    </row>
    <row r="1909" spans="1:8" x14ac:dyDescent="0.3">
      <c r="A1909" s="24">
        <v>333</v>
      </c>
      <c r="B1909" s="24" t="s">
        <v>707</v>
      </c>
      <c r="C1909" s="25" t="s">
        <v>708</v>
      </c>
      <c r="D1909" s="27" t="s">
        <v>208</v>
      </c>
      <c r="E1909" s="26"/>
      <c r="F1909" s="26">
        <v>935000</v>
      </c>
      <c r="G1909" s="31" t="s">
        <v>709</v>
      </c>
      <c r="H1909" s="7" t="s">
        <v>704</v>
      </c>
    </row>
    <row r="1910" spans="1:8" x14ac:dyDescent="0.3">
      <c r="A1910" s="24">
        <v>334</v>
      </c>
      <c r="B1910" s="24" t="s">
        <v>710</v>
      </c>
      <c r="C1910" s="25" t="s">
        <v>711</v>
      </c>
      <c r="D1910" s="25" t="s">
        <v>22</v>
      </c>
      <c r="E1910" s="26"/>
      <c r="F1910" s="26">
        <v>480000</v>
      </c>
      <c r="G1910" s="31" t="s">
        <v>712</v>
      </c>
      <c r="H1910" s="7" t="s">
        <v>704</v>
      </c>
    </row>
    <row r="1911" spans="1:8" x14ac:dyDescent="0.3">
      <c r="A1911" s="24">
        <v>335</v>
      </c>
      <c r="B1911" s="24" t="s">
        <v>713</v>
      </c>
      <c r="C1911" s="25" t="s">
        <v>714</v>
      </c>
      <c r="D1911" s="25" t="s">
        <v>15</v>
      </c>
      <c r="E1911" s="26"/>
      <c r="F1911" s="26">
        <v>580000</v>
      </c>
      <c r="G1911" s="31" t="s">
        <v>700</v>
      </c>
      <c r="H1911" s="7" t="s">
        <v>715</v>
      </c>
    </row>
    <row r="1912" spans="1:8" x14ac:dyDescent="0.3">
      <c r="A1912" s="24">
        <v>336</v>
      </c>
      <c r="B1912" s="24" t="s">
        <v>716</v>
      </c>
      <c r="C1912" s="25" t="s">
        <v>717</v>
      </c>
      <c r="D1912" s="25" t="s">
        <v>15</v>
      </c>
      <c r="E1912" s="26"/>
      <c r="F1912" s="26">
        <v>580000</v>
      </c>
      <c r="G1912" s="31" t="s">
        <v>718</v>
      </c>
      <c r="H1912" s="7" t="s">
        <v>715</v>
      </c>
    </row>
    <row r="1913" spans="1:8" x14ac:dyDescent="0.3">
      <c r="A1913" s="155" t="s">
        <v>719</v>
      </c>
      <c r="B1913" s="156"/>
      <c r="C1913" s="156"/>
      <c r="D1913" s="157"/>
      <c r="E1913" s="21">
        <v>120785000</v>
      </c>
      <c r="F1913" s="22">
        <v>78395000</v>
      </c>
      <c r="G1913" s="23"/>
      <c r="H1913" s="29"/>
    </row>
    <row r="1914" spans="1:8" x14ac:dyDescent="0.3">
      <c r="A1914" s="158" t="s">
        <v>740</v>
      </c>
      <c r="B1914" s="159"/>
      <c r="C1914" s="159"/>
      <c r="D1914" s="159"/>
      <c r="E1914" s="159"/>
      <c r="F1914" s="159"/>
      <c r="G1914" s="159"/>
      <c r="H1914" s="160"/>
    </row>
    <row r="1915" spans="1:8" x14ac:dyDescent="0.3">
      <c r="A1915" s="145" t="s">
        <v>720</v>
      </c>
      <c r="B1915" s="145"/>
      <c r="C1915" s="145"/>
      <c r="D1915" s="145"/>
      <c r="E1915" s="145"/>
      <c r="F1915" s="145"/>
      <c r="G1915" s="145"/>
      <c r="H1915" s="145"/>
    </row>
    <row r="1916" spans="1:8" x14ac:dyDescent="0.3">
      <c r="A1916" s="141" t="s">
        <v>721</v>
      </c>
      <c r="B1916" s="141"/>
      <c r="C1916" s="36" t="s">
        <v>722</v>
      </c>
      <c r="D1916" s="141" t="s">
        <v>723</v>
      </c>
      <c r="E1916" s="141"/>
      <c r="F1916" s="142" t="s">
        <v>724</v>
      </c>
      <c r="G1916" s="142"/>
      <c r="H1916" s="142"/>
    </row>
    <row r="1917" spans="1:8" x14ac:dyDescent="0.3">
      <c r="A1917" s="36"/>
      <c r="B1917" s="36"/>
      <c r="C1917" s="36"/>
      <c r="D1917" s="36"/>
      <c r="E1917" s="36"/>
      <c r="F1917" s="35"/>
      <c r="G1917" s="10"/>
      <c r="H1917" s="5"/>
    </row>
    <row r="1918" spans="1:8" x14ac:dyDescent="0.3">
      <c r="A1918" s="36"/>
      <c r="B1918" s="36"/>
      <c r="C1918" s="36"/>
      <c r="D1918" s="36"/>
      <c r="E1918" s="36"/>
      <c r="F1918" s="35"/>
      <c r="G1918" s="10"/>
      <c r="H1918" s="5"/>
    </row>
    <row r="1919" spans="1:8" x14ac:dyDescent="0.3">
      <c r="A1919" s="36"/>
      <c r="B1919" s="36"/>
      <c r="C1919" s="36"/>
      <c r="D1919" s="36"/>
      <c r="E1919" s="36"/>
      <c r="F1919" s="35"/>
      <c r="G1919" s="10"/>
      <c r="H1919" s="5"/>
    </row>
    <row r="1920" spans="1:8" x14ac:dyDescent="0.3">
      <c r="A1920" s="36"/>
      <c r="B1920" s="36"/>
      <c r="C1920" s="36" t="s">
        <v>725</v>
      </c>
      <c r="D1920" s="141" t="s">
        <v>726</v>
      </c>
      <c r="E1920" s="141"/>
      <c r="F1920" s="142" t="s">
        <v>727</v>
      </c>
      <c r="G1920" s="142"/>
      <c r="H1920" s="142"/>
    </row>
    <row r="1921" spans="1:8" x14ac:dyDescent="0.3">
      <c r="A1921" s="36"/>
      <c r="B1921" s="36"/>
      <c r="C1921" s="36"/>
      <c r="D1921" s="36"/>
      <c r="E1921" s="36"/>
      <c r="F1921" s="35"/>
      <c r="G1921" s="35"/>
      <c r="H1921" s="35"/>
    </row>
    <row r="1922" spans="1:8" x14ac:dyDescent="0.3">
      <c r="A1922" s="3"/>
      <c r="B1922" s="3"/>
      <c r="C1922" s="4"/>
      <c r="D1922" s="36"/>
      <c r="E1922" s="36"/>
      <c r="F1922" s="35"/>
      <c r="G1922" s="10"/>
      <c r="H1922" s="5"/>
    </row>
    <row r="1923" spans="1:8" x14ac:dyDescent="0.3">
      <c r="A1923" s="3"/>
      <c r="B1923" s="3" t="s">
        <v>728</v>
      </c>
      <c r="C1923" s="3"/>
      <c r="D1923" s="5"/>
      <c r="E1923" s="8"/>
      <c r="F1923" s="5"/>
      <c r="G1923" s="11"/>
      <c r="H1923" s="5"/>
    </row>
    <row r="1924" spans="1:8" x14ac:dyDescent="0.3">
      <c r="A1924" s="3"/>
      <c r="B1924" s="3" t="s">
        <v>729</v>
      </c>
      <c r="C1924" s="3"/>
      <c r="D1924" s="5"/>
      <c r="E1924" s="8"/>
      <c r="F1924" s="5"/>
      <c r="G1924" s="19"/>
      <c r="H1924" s="5"/>
    </row>
    <row r="1925" spans="1:8" x14ac:dyDescent="0.3">
      <c r="A1925" s="3"/>
      <c r="B1925" s="3" t="s">
        <v>730</v>
      </c>
      <c r="C1925" s="3"/>
      <c r="D1925" s="5"/>
      <c r="E1925" s="8"/>
      <c r="F1925" s="5"/>
      <c r="G1925" s="19"/>
      <c r="H1925" s="5"/>
    </row>
    <row r="1926" spans="1:8" x14ac:dyDescent="0.3">
      <c r="A1926" s="3"/>
      <c r="B1926" s="3" t="s">
        <v>731</v>
      </c>
      <c r="C1926" s="3"/>
      <c r="D1926" s="5"/>
      <c r="E1926" s="5"/>
      <c r="F1926" s="5"/>
      <c r="G1926" s="19"/>
      <c r="H1926" s="5"/>
    </row>
    <row r="1927" spans="1:8" x14ac:dyDescent="0.3">
      <c r="A1927" s="3"/>
      <c r="B1927" s="3" t="s">
        <v>732</v>
      </c>
      <c r="C1927" s="3"/>
      <c r="D1927" s="5"/>
      <c r="E1927" s="5"/>
      <c r="F1927" s="5"/>
      <c r="G1927" s="19"/>
      <c r="H1927" s="5"/>
    </row>
    <row r="1928" spans="1:8" x14ac:dyDescent="0.3">
      <c r="A1928" s="3"/>
      <c r="B1928" s="16" t="s">
        <v>733</v>
      </c>
      <c r="C1928" s="3"/>
      <c r="D1928" s="16"/>
      <c r="E1928" s="5"/>
      <c r="F1928" s="5"/>
      <c r="G1928" s="19"/>
      <c r="H1928" s="5"/>
    </row>
    <row r="1929" spans="1:8" x14ac:dyDescent="0.3">
      <c r="A1929" s="3"/>
      <c r="B1929" s="16" t="s">
        <v>734</v>
      </c>
      <c r="C1929" s="3"/>
      <c r="D1929" s="16"/>
      <c r="E1929" s="5"/>
      <c r="F1929" s="5"/>
      <c r="G1929" s="19"/>
      <c r="H1929" s="5"/>
    </row>
    <row r="1930" spans="1:8" x14ac:dyDescent="0.3">
      <c r="A1930" s="3"/>
      <c r="B1930" s="16" t="s">
        <v>738</v>
      </c>
      <c r="C1930" s="16"/>
      <c r="D1930" s="16"/>
      <c r="E1930" s="5"/>
      <c r="F1930" s="5"/>
      <c r="G1930" s="19"/>
      <c r="H1930" s="5"/>
    </row>
    <row r="1931" spans="1:8" x14ac:dyDescent="0.3">
      <c r="A1931" s="5"/>
      <c r="B1931" s="16" t="s">
        <v>739</v>
      </c>
      <c r="C1931" s="16"/>
      <c r="D1931" s="16"/>
      <c r="E1931" s="8"/>
      <c r="F1931" s="5"/>
      <c r="G1931" s="19"/>
      <c r="H1931" s="5"/>
    </row>
    <row r="1932" spans="1:8" x14ac:dyDescent="0.3">
      <c r="A1932" s="5"/>
      <c r="B1932" s="16" t="s">
        <v>737</v>
      </c>
      <c r="C1932" s="16"/>
      <c r="D1932" s="16"/>
      <c r="E1932" s="8"/>
      <c r="F1932" s="5"/>
      <c r="G1932" s="19"/>
      <c r="H1932" s="5"/>
    </row>
    <row r="1933" spans="1:8" x14ac:dyDescent="0.3">
      <c r="A1933" s="5"/>
      <c r="B1933" s="16" t="s">
        <v>735</v>
      </c>
      <c r="C1933" s="16"/>
      <c r="D1933" s="16"/>
      <c r="E1933" s="8"/>
      <c r="F1933" s="5"/>
      <c r="G1933" s="19"/>
      <c r="H1933" s="5"/>
    </row>
    <row r="1934" spans="1:8" x14ac:dyDescent="0.3">
      <c r="A1934" s="1"/>
      <c r="B1934" s="16" t="s">
        <v>736</v>
      </c>
      <c r="C1934" s="1"/>
      <c r="D1934" s="1"/>
      <c r="E1934" s="1"/>
      <c r="F1934" s="1"/>
      <c r="G1934" s="20"/>
      <c r="H1934" s="1"/>
    </row>
  </sheetData>
  <mergeCells count="108">
    <mergeCell ref="D234:E234"/>
    <mergeCell ref="F234:H234"/>
    <mergeCell ref="A227:D227"/>
    <mergeCell ref="B7:B8"/>
    <mergeCell ref="C7:C8"/>
    <mergeCell ref="D7:D8"/>
    <mergeCell ref="E7:F7"/>
    <mergeCell ref="G7:H7"/>
    <mergeCell ref="A228:H228"/>
    <mergeCell ref="A229:H229"/>
    <mergeCell ref="A230:B230"/>
    <mergeCell ref="D230:E230"/>
    <mergeCell ref="F230:H230"/>
    <mergeCell ref="A1:H1"/>
    <mergeCell ref="A2:H2"/>
    <mergeCell ref="A4:H4"/>
    <mergeCell ref="A7:A8"/>
    <mergeCell ref="D419:E419"/>
    <mergeCell ref="F419:H419"/>
    <mergeCell ref="A413:H413"/>
    <mergeCell ref="A414:H414"/>
    <mergeCell ref="A415:B415"/>
    <mergeCell ref="D415:E415"/>
    <mergeCell ref="F415:H415"/>
    <mergeCell ref="A275:H275"/>
    <mergeCell ref="A276:H276"/>
    <mergeCell ref="A278:H278"/>
    <mergeCell ref="A280:A281"/>
    <mergeCell ref="A412:D412"/>
    <mergeCell ref="D1114:E1114"/>
    <mergeCell ref="F1114:H1114"/>
    <mergeCell ref="A721:H721"/>
    <mergeCell ref="A718:H718"/>
    <mergeCell ref="A719:H719"/>
    <mergeCell ref="G723:H723"/>
    <mergeCell ref="A1107:D1107"/>
    <mergeCell ref="A1108:H1108"/>
    <mergeCell ref="A1109:H1109"/>
    <mergeCell ref="A1110:B1110"/>
    <mergeCell ref="D1110:E1110"/>
    <mergeCell ref="F1110:H1110"/>
    <mergeCell ref="A723:A724"/>
    <mergeCell ref="B723:B724"/>
    <mergeCell ref="C723:C724"/>
    <mergeCell ref="D723:D724"/>
    <mergeCell ref="E723:F723"/>
    <mergeCell ref="D1345:E1345"/>
    <mergeCell ref="F1345:H1345"/>
    <mergeCell ref="D1153:D1154"/>
    <mergeCell ref="E1153:F1153"/>
    <mergeCell ref="G1153:H1153"/>
    <mergeCell ref="A1148:H1148"/>
    <mergeCell ref="A1338:D1338"/>
    <mergeCell ref="A1339:H1339"/>
    <mergeCell ref="A1340:H1340"/>
    <mergeCell ref="A1341:B1341"/>
    <mergeCell ref="D1341:E1341"/>
    <mergeCell ref="F1341:H1341"/>
    <mergeCell ref="A1149:H1149"/>
    <mergeCell ref="A1151:H1151"/>
    <mergeCell ref="A1153:A1154"/>
    <mergeCell ref="C1153:C1154"/>
    <mergeCell ref="A1525:B1525"/>
    <mergeCell ref="A1570:H1570"/>
    <mergeCell ref="A1571:H1571"/>
    <mergeCell ref="D1525:E1525"/>
    <mergeCell ref="F1525:H1525"/>
    <mergeCell ref="D1529:E1529"/>
    <mergeCell ref="F1529:H1529"/>
    <mergeCell ref="A1522:D1522"/>
    <mergeCell ref="A1523:H1523"/>
    <mergeCell ref="A1524:H1524"/>
    <mergeCell ref="A1362:H1362"/>
    <mergeCell ref="A1364:H1364"/>
    <mergeCell ref="A1366:A1367"/>
    <mergeCell ref="C1366:C1367"/>
    <mergeCell ref="D1920:E1920"/>
    <mergeCell ref="F1920:H1920"/>
    <mergeCell ref="A1913:D1913"/>
    <mergeCell ref="A1914:H1914"/>
    <mergeCell ref="A1915:H1915"/>
    <mergeCell ref="A1916:B1916"/>
    <mergeCell ref="D1916:E1916"/>
    <mergeCell ref="F1916:H1916"/>
    <mergeCell ref="A448:H448"/>
    <mergeCell ref="A449:H449"/>
    <mergeCell ref="A451:H451"/>
    <mergeCell ref="A453:A454"/>
    <mergeCell ref="G1575:H1575"/>
    <mergeCell ref="A1575:A1576"/>
    <mergeCell ref="B1575:B1576"/>
    <mergeCell ref="C1575:C1576"/>
    <mergeCell ref="D1575:D1576"/>
    <mergeCell ref="E1575:F1575"/>
    <mergeCell ref="B1366:B1367"/>
    <mergeCell ref="D1366:D1367"/>
    <mergeCell ref="E1366:F1366"/>
    <mergeCell ref="G1366:H1366"/>
    <mergeCell ref="A1573:H1573"/>
    <mergeCell ref="B1153:B1154"/>
    <mergeCell ref="D690:E690"/>
    <mergeCell ref="F690:H690"/>
    <mergeCell ref="A683:D683"/>
    <mergeCell ref="A684:H684"/>
    <mergeCell ref="A685:H685"/>
    <mergeCell ref="A686:B686"/>
    <mergeCell ref="D686:E686"/>
    <mergeCell ref="F686:H686"/>
  </mergeCells>
  <pageMargins left="0.45" right="0" top="0.4" bottom="0.2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638"/>
  <sheetViews>
    <sheetView tabSelected="1" topLeftCell="A1408" workbookViewId="0">
      <selection activeCell="A1421" sqref="A1421:D1421"/>
    </sheetView>
  </sheetViews>
  <sheetFormatPr defaultRowHeight="14.4" x14ac:dyDescent="0.3"/>
  <cols>
    <col min="1" max="1" width="6.109375" customWidth="1"/>
    <col min="2" max="2" width="13.21875" customWidth="1"/>
    <col min="3" max="3" width="20.109375" customWidth="1"/>
    <col min="4" max="4" width="19.88671875" customWidth="1"/>
    <col min="5" max="5" width="12.109375" customWidth="1"/>
    <col min="6" max="6" width="12.44140625" customWidth="1"/>
    <col min="8" max="8" width="11.44140625" customWidth="1"/>
    <col min="10" max="10" width="11.6640625" customWidth="1"/>
  </cols>
  <sheetData>
    <row r="1" spans="1:8" ht="15.6" x14ac:dyDescent="0.3">
      <c r="A1" s="146" t="s">
        <v>0</v>
      </c>
      <c r="B1" s="146"/>
      <c r="C1" s="146"/>
      <c r="D1" s="146"/>
      <c r="E1" s="146"/>
      <c r="F1" s="146"/>
      <c r="G1" s="146"/>
      <c r="H1" s="146"/>
    </row>
    <row r="2" spans="1:8" ht="15.6" x14ac:dyDescent="0.3">
      <c r="A2" s="147" t="s">
        <v>1</v>
      </c>
      <c r="B2" s="147"/>
      <c r="C2" s="147"/>
      <c r="D2" s="147"/>
      <c r="E2" s="147"/>
      <c r="F2" s="147"/>
      <c r="G2" s="147"/>
      <c r="H2" s="147"/>
    </row>
    <row r="3" spans="1:8" ht="15.6" x14ac:dyDescent="0.3">
      <c r="A3" s="41"/>
      <c r="B3" s="41"/>
      <c r="C3" s="41"/>
      <c r="D3" s="41"/>
      <c r="E3" s="41"/>
      <c r="F3" s="41"/>
      <c r="G3" s="9"/>
      <c r="H3" s="2"/>
    </row>
    <row r="4" spans="1:8" ht="37.200000000000003" customHeight="1" x14ac:dyDescent="0.3">
      <c r="A4" s="153" t="s">
        <v>2</v>
      </c>
      <c r="B4" s="153"/>
      <c r="C4" s="153"/>
      <c r="D4" s="153"/>
      <c r="E4" s="153"/>
      <c r="F4" s="153"/>
      <c r="G4" s="153"/>
      <c r="H4" s="153"/>
    </row>
    <row r="5" spans="1:8" ht="17.399999999999999" x14ac:dyDescent="0.3">
      <c r="A5" s="42"/>
      <c r="B5" s="42"/>
      <c r="C5" s="42"/>
      <c r="D5" s="42"/>
      <c r="E5" s="42"/>
      <c r="F5" s="42"/>
      <c r="G5" s="42"/>
      <c r="H5" s="42"/>
    </row>
    <row r="6" spans="1:8" x14ac:dyDescent="0.3">
      <c r="A6" s="150" t="s">
        <v>3</v>
      </c>
      <c r="B6" s="150" t="s">
        <v>4</v>
      </c>
      <c r="C6" s="151" t="s">
        <v>5</v>
      </c>
      <c r="D6" s="150" t="s">
        <v>6</v>
      </c>
      <c r="E6" s="150" t="s">
        <v>7</v>
      </c>
      <c r="F6" s="150"/>
      <c r="G6" s="150" t="s">
        <v>8</v>
      </c>
      <c r="H6" s="150"/>
    </row>
    <row r="7" spans="1:8" x14ac:dyDescent="0.3">
      <c r="A7" s="150"/>
      <c r="B7" s="150"/>
      <c r="C7" s="151"/>
      <c r="D7" s="150"/>
      <c r="E7" s="43" t="s">
        <v>9</v>
      </c>
      <c r="F7" s="17" t="s">
        <v>10</v>
      </c>
      <c r="G7" s="18" t="s">
        <v>11</v>
      </c>
      <c r="H7" s="6" t="s">
        <v>12</v>
      </c>
    </row>
    <row r="8" spans="1:8" x14ac:dyDescent="0.3">
      <c r="A8" s="24">
        <v>1</v>
      </c>
      <c r="B8" s="24" t="s">
        <v>13</v>
      </c>
      <c r="C8" s="25" t="s">
        <v>14</v>
      </c>
      <c r="D8" s="25" t="s">
        <v>15</v>
      </c>
      <c r="E8" s="26">
        <v>580000</v>
      </c>
      <c r="F8" s="25"/>
      <c r="G8" s="28"/>
      <c r="H8" s="7"/>
    </row>
    <row r="9" spans="1:8" x14ac:dyDescent="0.3">
      <c r="A9" s="24">
        <v>2</v>
      </c>
      <c r="B9" s="24" t="s">
        <v>16</v>
      </c>
      <c r="C9" s="25" t="s">
        <v>17</v>
      </c>
      <c r="D9" s="25" t="s">
        <v>15</v>
      </c>
      <c r="E9" s="26">
        <v>580000</v>
      </c>
      <c r="F9" s="25"/>
      <c r="G9" s="28"/>
      <c r="H9" s="7"/>
    </row>
    <row r="10" spans="1:8" x14ac:dyDescent="0.3">
      <c r="A10" s="24">
        <v>3</v>
      </c>
      <c r="B10" s="24" t="s">
        <v>18</v>
      </c>
      <c r="C10" s="25" t="s">
        <v>19</v>
      </c>
      <c r="D10" s="25" t="s">
        <v>15</v>
      </c>
      <c r="E10" s="26">
        <v>580000</v>
      </c>
      <c r="F10" s="25"/>
      <c r="G10" s="28"/>
      <c r="H10" s="7"/>
    </row>
    <row r="11" spans="1:8" x14ac:dyDescent="0.3">
      <c r="A11" s="24">
        <v>4</v>
      </c>
      <c r="B11" s="24" t="s">
        <v>20</v>
      </c>
      <c r="C11" s="25" t="s">
        <v>21</v>
      </c>
      <c r="D11" s="25" t="s">
        <v>22</v>
      </c>
      <c r="E11" s="26">
        <v>480000</v>
      </c>
      <c r="F11" s="25"/>
      <c r="G11" s="28"/>
      <c r="H11" s="7"/>
    </row>
    <row r="12" spans="1:8" x14ac:dyDescent="0.3">
      <c r="A12" s="24">
        <v>5</v>
      </c>
      <c r="B12" s="24" t="s">
        <v>23</v>
      </c>
      <c r="C12" s="25" t="s">
        <v>24</v>
      </c>
      <c r="D12" s="25" t="s">
        <v>22</v>
      </c>
      <c r="E12" s="26">
        <v>480000</v>
      </c>
      <c r="F12" s="25"/>
      <c r="G12" s="28"/>
      <c r="H12" s="7"/>
    </row>
    <row r="13" spans="1:8" x14ac:dyDescent="0.3">
      <c r="A13" s="24">
        <v>6</v>
      </c>
      <c r="B13" s="24" t="s">
        <v>25</v>
      </c>
      <c r="C13" s="25" t="s">
        <v>26</v>
      </c>
      <c r="D13" s="25" t="s">
        <v>15</v>
      </c>
      <c r="E13" s="26">
        <v>580000</v>
      </c>
      <c r="F13" s="25"/>
      <c r="G13" s="28"/>
      <c r="H13" s="7"/>
    </row>
    <row r="14" spans="1:8" x14ac:dyDescent="0.3">
      <c r="A14" s="24">
        <v>7</v>
      </c>
      <c r="B14" s="24" t="s">
        <v>27</v>
      </c>
      <c r="C14" s="25" t="s">
        <v>28</v>
      </c>
      <c r="D14" s="25" t="s">
        <v>29</v>
      </c>
      <c r="E14" s="26">
        <v>560000</v>
      </c>
      <c r="F14" s="25"/>
      <c r="G14" s="28"/>
      <c r="H14" s="7"/>
    </row>
    <row r="15" spans="1:8" x14ac:dyDescent="0.3">
      <c r="A15" s="24">
        <v>8</v>
      </c>
      <c r="B15" s="24" t="s">
        <v>30</v>
      </c>
      <c r="C15" s="25" t="s">
        <v>31</v>
      </c>
      <c r="D15" s="25" t="s">
        <v>15</v>
      </c>
      <c r="E15" s="26">
        <v>3750000</v>
      </c>
      <c r="F15" s="25"/>
      <c r="G15" s="28"/>
      <c r="H15" s="7" t="s">
        <v>32</v>
      </c>
    </row>
    <row r="16" spans="1:8" x14ac:dyDescent="0.3">
      <c r="A16" s="24">
        <v>9</v>
      </c>
      <c r="B16" s="24" t="s">
        <v>33</v>
      </c>
      <c r="C16" s="25" t="s">
        <v>34</v>
      </c>
      <c r="D16" s="25" t="s">
        <v>15</v>
      </c>
      <c r="E16" s="26">
        <v>580000</v>
      </c>
      <c r="F16" s="25"/>
      <c r="G16" s="28"/>
      <c r="H16" s="7"/>
    </row>
    <row r="17" spans="1:8" x14ac:dyDescent="0.3">
      <c r="A17" s="24">
        <v>10</v>
      </c>
      <c r="B17" s="24" t="s">
        <v>35</v>
      </c>
      <c r="C17" s="25" t="s">
        <v>36</v>
      </c>
      <c r="D17" s="25" t="s">
        <v>15</v>
      </c>
      <c r="E17" s="26">
        <v>580000</v>
      </c>
      <c r="F17" s="25"/>
      <c r="G17" s="28"/>
      <c r="H17" s="7"/>
    </row>
    <row r="18" spans="1:8" x14ac:dyDescent="0.3">
      <c r="A18" s="24">
        <v>11</v>
      </c>
      <c r="B18" s="24" t="s">
        <v>37</v>
      </c>
      <c r="C18" s="25" t="s">
        <v>38</v>
      </c>
      <c r="D18" s="25" t="s">
        <v>15</v>
      </c>
      <c r="E18" s="26">
        <v>580000</v>
      </c>
      <c r="F18" s="25"/>
      <c r="G18" s="28"/>
      <c r="H18" s="7"/>
    </row>
    <row r="19" spans="1:8" x14ac:dyDescent="0.3">
      <c r="A19" s="24">
        <v>12</v>
      </c>
      <c r="B19" s="24" t="s">
        <v>39</v>
      </c>
      <c r="C19" s="25" t="s">
        <v>40</v>
      </c>
      <c r="D19" s="25" t="s">
        <v>15</v>
      </c>
      <c r="E19" s="26">
        <v>580000</v>
      </c>
      <c r="F19" s="25"/>
      <c r="G19" s="28"/>
      <c r="H19" s="7"/>
    </row>
    <row r="20" spans="1:8" x14ac:dyDescent="0.3">
      <c r="A20" s="24">
        <v>13</v>
      </c>
      <c r="B20" s="24" t="s">
        <v>41</v>
      </c>
      <c r="C20" s="25" t="s">
        <v>42</v>
      </c>
      <c r="D20" s="25" t="s">
        <v>15</v>
      </c>
      <c r="E20" s="26">
        <v>580000</v>
      </c>
      <c r="F20" s="25"/>
      <c r="G20" s="28"/>
      <c r="H20" s="7"/>
    </row>
    <row r="21" spans="1:8" x14ac:dyDescent="0.3">
      <c r="A21" s="24">
        <v>14</v>
      </c>
      <c r="B21" s="24" t="s">
        <v>43</v>
      </c>
      <c r="C21" s="25" t="s">
        <v>44</v>
      </c>
      <c r="D21" s="25" t="s">
        <v>15</v>
      </c>
      <c r="E21" s="26">
        <v>580000</v>
      </c>
      <c r="F21" s="25"/>
      <c r="G21" s="28"/>
      <c r="H21" s="7"/>
    </row>
    <row r="22" spans="1:8" x14ac:dyDescent="0.3">
      <c r="A22" s="24">
        <v>15</v>
      </c>
      <c r="B22" s="24" t="s">
        <v>45</v>
      </c>
      <c r="C22" s="25" t="s">
        <v>46</v>
      </c>
      <c r="D22" s="25" t="s">
        <v>15</v>
      </c>
      <c r="E22" s="26">
        <v>580000</v>
      </c>
      <c r="F22" s="25"/>
      <c r="G22" s="28"/>
      <c r="H22" s="7"/>
    </row>
    <row r="23" spans="1:8" x14ac:dyDescent="0.3">
      <c r="A23" s="24">
        <v>16</v>
      </c>
      <c r="B23" s="24" t="s">
        <v>47</v>
      </c>
      <c r="C23" s="25" t="s">
        <v>48</v>
      </c>
      <c r="D23" s="25" t="s">
        <v>15</v>
      </c>
      <c r="E23" s="26">
        <v>580000</v>
      </c>
      <c r="F23" s="25"/>
      <c r="G23" s="28"/>
      <c r="H23" s="7"/>
    </row>
    <row r="24" spans="1:8" x14ac:dyDescent="0.3">
      <c r="A24" s="24">
        <v>17</v>
      </c>
      <c r="B24" s="24" t="s">
        <v>49</v>
      </c>
      <c r="C24" s="25" t="s">
        <v>50</v>
      </c>
      <c r="D24" s="25" t="s">
        <v>51</v>
      </c>
      <c r="E24" s="26">
        <v>910000</v>
      </c>
      <c r="F24" s="25"/>
      <c r="G24" s="28"/>
      <c r="H24" s="7"/>
    </row>
    <row r="25" spans="1:8" x14ac:dyDescent="0.3">
      <c r="A25" s="24">
        <v>18</v>
      </c>
      <c r="B25" s="24" t="s">
        <v>52</v>
      </c>
      <c r="C25" s="25" t="s">
        <v>53</v>
      </c>
      <c r="D25" s="25" t="s">
        <v>29</v>
      </c>
      <c r="E25" s="26">
        <v>560000</v>
      </c>
      <c r="F25" s="25"/>
      <c r="G25" s="28"/>
      <c r="H25" s="7"/>
    </row>
    <row r="26" spans="1:8" x14ac:dyDescent="0.3">
      <c r="A26" s="24">
        <v>19</v>
      </c>
      <c r="B26" s="24" t="s">
        <v>54</v>
      </c>
      <c r="C26" s="25" t="s">
        <v>55</v>
      </c>
      <c r="D26" s="25" t="s">
        <v>29</v>
      </c>
      <c r="E26" s="26">
        <v>560000</v>
      </c>
      <c r="F26" s="25"/>
      <c r="G26" s="28"/>
      <c r="H26" s="7"/>
    </row>
    <row r="27" spans="1:8" x14ac:dyDescent="0.3">
      <c r="A27" s="24">
        <v>20</v>
      </c>
      <c r="B27" s="24" t="s">
        <v>56</v>
      </c>
      <c r="C27" s="25" t="s">
        <v>57</v>
      </c>
      <c r="D27" s="25" t="s">
        <v>29</v>
      </c>
      <c r="E27" s="26">
        <v>560000</v>
      </c>
      <c r="F27" s="25"/>
      <c r="G27" s="28"/>
      <c r="H27" s="7"/>
    </row>
    <row r="28" spans="1:8" x14ac:dyDescent="0.3">
      <c r="A28" s="24">
        <v>21</v>
      </c>
      <c r="B28" s="24" t="s">
        <v>58</v>
      </c>
      <c r="C28" s="25" t="s">
        <v>59</v>
      </c>
      <c r="D28" s="25" t="s">
        <v>29</v>
      </c>
      <c r="E28" s="26">
        <v>560000</v>
      </c>
      <c r="F28" s="25"/>
      <c r="G28" s="28"/>
      <c r="H28" s="7"/>
    </row>
    <row r="29" spans="1:8" x14ac:dyDescent="0.3">
      <c r="A29" s="24">
        <v>22</v>
      </c>
      <c r="B29" s="24" t="s">
        <v>60</v>
      </c>
      <c r="C29" s="25" t="s">
        <v>61</v>
      </c>
      <c r="D29" s="25" t="s">
        <v>29</v>
      </c>
      <c r="E29" s="26">
        <v>560000</v>
      </c>
      <c r="F29" s="25"/>
      <c r="G29" s="28"/>
      <c r="H29" s="7"/>
    </row>
    <row r="30" spans="1:8" x14ac:dyDescent="0.3">
      <c r="A30" s="24">
        <v>23</v>
      </c>
      <c r="B30" s="24" t="s">
        <v>62</v>
      </c>
      <c r="C30" s="25" t="s">
        <v>63</v>
      </c>
      <c r="D30" s="25" t="s">
        <v>22</v>
      </c>
      <c r="E30" s="26">
        <v>480000</v>
      </c>
      <c r="F30" s="25"/>
      <c r="G30" s="28"/>
      <c r="H30" s="7"/>
    </row>
    <row r="31" spans="1:8" x14ac:dyDescent="0.3">
      <c r="A31" s="24">
        <v>24</v>
      </c>
      <c r="B31" s="24" t="s">
        <v>64</v>
      </c>
      <c r="C31" s="25" t="s">
        <v>65</v>
      </c>
      <c r="D31" s="25" t="s">
        <v>15</v>
      </c>
      <c r="E31" s="26"/>
      <c r="F31" s="26">
        <v>580000</v>
      </c>
      <c r="G31" s="31" t="s">
        <v>66</v>
      </c>
      <c r="H31" s="7" t="s">
        <v>67</v>
      </c>
    </row>
    <row r="32" spans="1:8" x14ac:dyDescent="0.3">
      <c r="A32" s="24">
        <v>25</v>
      </c>
      <c r="B32" s="24" t="s">
        <v>68</v>
      </c>
      <c r="C32" s="25" t="s">
        <v>69</v>
      </c>
      <c r="D32" s="25" t="s">
        <v>15</v>
      </c>
      <c r="E32" s="26"/>
      <c r="F32" s="26">
        <v>580000</v>
      </c>
      <c r="G32" s="31" t="s">
        <v>66</v>
      </c>
      <c r="H32" s="7" t="s">
        <v>67</v>
      </c>
    </row>
    <row r="33" spans="1:8" x14ac:dyDescent="0.3">
      <c r="A33" s="24">
        <v>26</v>
      </c>
      <c r="B33" s="24" t="s">
        <v>70</v>
      </c>
      <c r="C33" s="25" t="s">
        <v>71</v>
      </c>
      <c r="D33" s="25" t="s">
        <v>15</v>
      </c>
      <c r="E33" s="26"/>
      <c r="F33" s="26">
        <v>580000</v>
      </c>
      <c r="G33" s="31" t="s">
        <v>66</v>
      </c>
      <c r="H33" s="7" t="s">
        <v>67</v>
      </c>
    </row>
    <row r="34" spans="1:8" x14ac:dyDescent="0.3">
      <c r="A34" s="24">
        <v>27</v>
      </c>
      <c r="B34" s="24" t="s">
        <v>72</v>
      </c>
      <c r="C34" s="25" t="s">
        <v>73</v>
      </c>
      <c r="D34" s="25" t="s">
        <v>22</v>
      </c>
      <c r="E34" s="26"/>
      <c r="F34" s="26">
        <v>480000</v>
      </c>
      <c r="G34" s="31" t="s">
        <v>66</v>
      </c>
      <c r="H34" s="7" t="s">
        <v>67</v>
      </c>
    </row>
    <row r="35" spans="1:8" x14ac:dyDescent="0.3">
      <c r="A35" s="24">
        <v>28</v>
      </c>
      <c r="B35" s="24" t="s">
        <v>74</v>
      </c>
      <c r="C35" s="25" t="s">
        <v>75</v>
      </c>
      <c r="D35" s="25" t="s">
        <v>76</v>
      </c>
      <c r="E35" s="26"/>
      <c r="F35" s="26">
        <v>780000</v>
      </c>
      <c r="G35" s="31" t="s">
        <v>66</v>
      </c>
      <c r="H35" s="7" t="s">
        <v>67</v>
      </c>
    </row>
    <row r="36" spans="1:8" x14ac:dyDescent="0.3">
      <c r="A36" s="24">
        <v>29</v>
      </c>
      <c r="B36" s="24" t="s">
        <v>77</v>
      </c>
      <c r="C36" s="25" t="s">
        <v>78</v>
      </c>
      <c r="D36" s="25" t="s">
        <v>15</v>
      </c>
      <c r="E36" s="26"/>
      <c r="F36" s="26">
        <v>580000</v>
      </c>
      <c r="G36" s="31" t="s">
        <v>79</v>
      </c>
      <c r="H36" s="7" t="s">
        <v>67</v>
      </c>
    </row>
    <row r="37" spans="1:8" x14ac:dyDescent="0.3">
      <c r="A37" s="24">
        <v>30</v>
      </c>
      <c r="B37" s="24" t="s">
        <v>80</v>
      </c>
      <c r="C37" s="25" t="s">
        <v>81</v>
      </c>
      <c r="D37" s="25" t="s">
        <v>15</v>
      </c>
      <c r="E37" s="26"/>
      <c r="F37" s="26">
        <v>580000</v>
      </c>
      <c r="G37" s="31" t="s">
        <v>82</v>
      </c>
      <c r="H37" s="7" t="s">
        <v>67</v>
      </c>
    </row>
    <row r="38" spans="1:8" x14ac:dyDescent="0.3">
      <c r="A38" s="24">
        <v>31</v>
      </c>
      <c r="B38" s="24" t="s">
        <v>83</v>
      </c>
      <c r="C38" s="25" t="s">
        <v>84</v>
      </c>
      <c r="D38" s="25" t="s">
        <v>15</v>
      </c>
      <c r="E38" s="26"/>
      <c r="F38" s="26">
        <v>580000</v>
      </c>
      <c r="G38" s="31" t="s">
        <v>82</v>
      </c>
      <c r="H38" s="7" t="s">
        <v>67</v>
      </c>
    </row>
    <row r="39" spans="1:8" x14ac:dyDescent="0.3">
      <c r="A39" s="24">
        <v>32</v>
      </c>
      <c r="B39" s="24" t="s">
        <v>85</v>
      </c>
      <c r="C39" s="25" t="s">
        <v>86</v>
      </c>
      <c r="D39" s="25" t="s">
        <v>15</v>
      </c>
      <c r="E39" s="26"/>
      <c r="F39" s="26">
        <v>580000</v>
      </c>
      <c r="G39" s="31" t="s">
        <v>82</v>
      </c>
      <c r="H39" s="7" t="s">
        <v>67</v>
      </c>
    </row>
    <row r="40" spans="1:8" x14ac:dyDescent="0.3">
      <c r="A40" s="24">
        <v>33</v>
      </c>
      <c r="B40" s="24" t="s">
        <v>87</v>
      </c>
      <c r="C40" s="25" t="s">
        <v>88</v>
      </c>
      <c r="D40" s="25" t="s">
        <v>15</v>
      </c>
      <c r="E40" s="26"/>
      <c r="F40" s="26">
        <v>580000</v>
      </c>
      <c r="G40" s="31" t="s">
        <v>82</v>
      </c>
      <c r="H40" s="7" t="s">
        <v>67</v>
      </c>
    </row>
    <row r="41" spans="1:8" x14ac:dyDescent="0.3">
      <c r="A41" s="24">
        <v>34</v>
      </c>
      <c r="B41" s="24" t="s">
        <v>89</v>
      </c>
      <c r="C41" s="25" t="s">
        <v>90</v>
      </c>
      <c r="D41" s="25" t="s">
        <v>15</v>
      </c>
      <c r="E41" s="26"/>
      <c r="F41" s="26">
        <v>580000</v>
      </c>
      <c r="G41" s="31" t="s">
        <v>82</v>
      </c>
      <c r="H41" s="7" t="s">
        <v>67</v>
      </c>
    </row>
    <row r="42" spans="1:8" x14ac:dyDescent="0.3">
      <c r="A42" s="24">
        <v>35</v>
      </c>
      <c r="B42" s="24" t="s">
        <v>91</v>
      </c>
      <c r="C42" s="25" t="s">
        <v>92</v>
      </c>
      <c r="D42" s="25" t="s">
        <v>15</v>
      </c>
      <c r="E42" s="26"/>
      <c r="F42" s="26">
        <v>580000</v>
      </c>
      <c r="G42" s="31" t="s">
        <v>82</v>
      </c>
      <c r="H42" s="7" t="s">
        <v>67</v>
      </c>
    </row>
    <row r="43" spans="1:8" x14ac:dyDescent="0.3">
      <c r="A43" s="24">
        <v>36</v>
      </c>
      <c r="B43" s="24" t="s">
        <v>93</v>
      </c>
      <c r="C43" s="25" t="s">
        <v>94</v>
      </c>
      <c r="D43" s="25" t="s">
        <v>15</v>
      </c>
      <c r="E43" s="26"/>
      <c r="F43" s="26">
        <v>580000</v>
      </c>
      <c r="G43" s="31" t="s">
        <v>82</v>
      </c>
      <c r="H43" s="7" t="s">
        <v>67</v>
      </c>
    </row>
    <row r="44" spans="1:8" x14ac:dyDescent="0.3">
      <c r="A44" s="24">
        <v>37</v>
      </c>
      <c r="B44" s="24" t="s">
        <v>95</v>
      </c>
      <c r="C44" s="25" t="s">
        <v>96</v>
      </c>
      <c r="D44" s="25" t="s">
        <v>97</v>
      </c>
      <c r="E44" s="26">
        <v>640000</v>
      </c>
      <c r="F44" s="25"/>
      <c r="G44" s="28"/>
      <c r="H44" s="7"/>
    </row>
    <row r="45" spans="1:8" x14ac:dyDescent="0.3">
      <c r="A45" s="24">
        <v>38</v>
      </c>
      <c r="B45" s="24" t="s">
        <v>98</v>
      </c>
      <c r="C45" s="25" t="s">
        <v>99</v>
      </c>
      <c r="D45" s="25" t="s">
        <v>15</v>
      </c>
      <c r="E45" s="26"/>
      <c r="F45" s="26">
        <v>580000</v>
      </c>
      <c r="G45" s="31" t="s">
        <v>82</v>
      </c>
      <c r="H45" s="7" t="s">
        <v>67</v>
      </c>
    </row>
    <row r="46" spans="1:8" x14ac:dyDescent="0.3">
      <c r="A46" s="24">
        <v>39</v>
      </c>
      <c r="B46" s="24" t="s">
        <v>100</v>
      </c>
      <c r="C46" s="25" t="s">
        <v>101</v>
      </c>
      <c r="D46" s="25" t="s">
        <v>15</v>
      </c>
      <c r="E46" s="26"/>
      <c r="F46" s="26">
        <v>580000</v>
      </c>
      <c r="G46" s="31" t="s">
        <v>82</v>
      </c>
      <c r="H46" s="7" t="s">
        <v>67</v>
      </c>
    </row>
    <row r="47" spans="1:8" x14ac:dyDescent="0.3">
      <c r="A47" s="24">
        <v>40</v>
      </c>
      <c r="B47" s="24" t="s">
        <v>102</v>
      </c>
      <c r="C47" s="25" t="s">
        <v>103</v>
      </c>
      <c r="D47" s="25" t="s">
        <v>104</v>
      </c>
      <c r="E47" s="26"/>
      <c r="F47" s="26">
        <v>400000</v>
      </c>
      <c r="G47" s="31" t="s">
        <v>82</v>
      </c>
      <c r="H47" s="7" t="s">
        <v>67</v>
      </c>
    </row>
    <row r="48" spans="1:8" x14ac:dyDescent="0.3">
      <c r="A48" s="24">
        <v>41</v>
      </c>
      <c r="B48" s="24" t="s">
        <v>105</v>
      </c>
      <c r="C48" s="25" t="s">
        <v>106</v>
      </c>
      <c r="D48" s="30" t="s">
        <v>107</v>
      </c>
      <c r="E48" s="26"/>
      <c r="F48" s="26">
        <v>1360000</v>
      </c>
      <c r="G48" s="31" t="s">
        <v>82</v>
      </c>
      <c r="H48" s="7" t="s">
        <v>67</v>
      </c>
    </row>
    <row r="49" spans="1:8" x14ac:dyDescent="0.3">
      <c r="A49" s="24">
        <v>42</v>
      </c>
      <c r="B49" s="24" t="s">
        <v>108</v>
      </c>
      <c r="C49" s="25" t="s">
        <v>109</v>
      </c>
      <c r="D49" s="25" t="s">
        <v>15</v>
      </c>
      <c r="E49" s="26"/>
      <c r="F49" s="26">
        <v>580000</v>
      </c>
      <c r="G49" s="31" t="s">
        <v>82</v>
      </c>
      <c r="H49" s="7" t="s">
        <v>67</v>
      </c>
    </row>
    <row r="50" spans="1:8" x14ac:dyDescent="0.3">
      <c r="A50" s="24">
        <v>43</v>
      </c>
      <c r="B50" s="24" t="s">
        <v>110</v>
      </c>
      <c r="C50" s="25" t="s">
        <v>111</v>
      </c>
      <c r="D50" s="25" t="s">
        <v>15</v>
      </c>
      <c r="E50" s="26"/>
      <c r="F50" s="26">
        <v>580000</v>
      </c>
      <c r="G50" s="31" t="s">
        <v>82</v>
      </c>
      <c r="H50" s="7" t="s">
        <v>67</v>
      </c>
    </row>
    <row r="51" spans="1:8" x14ac:dyDescent="0.3">
      <c r="A51" s="24">
        <v>44</v>
      </c>
      <c r="B51" s="24" t="s">
        <v>112</v>
      </c>
      <c r="C51" s="25" t="s">
        <v>113</v>
      </c>
      <c r="D51" s="25" t="s">
        <v>15</v>
      </c>
      <c r="E51" s="26"/>
      <c r="F51" s="26">
        <v>580000</v>
      </c>
      <c r="G51" s="31" t="s">
        <v>82</v>
      </c>
      <c r="H51" s="7" t="s">
        <v>67</v>
      </c>
    </row>
    <row r="52" spans="1:8" x14ac:dyDescent="0.3">
      <c r="A52" s="24">
        <v>45</v>
      </c>
      <c r="B52" s="24" t="s">
        <v>114</v>
      </c>
      <c r="C52" s="25" t="s">
        <v>115</v>
      </c>
      <c r="D52" s="25" t="s">
        <v>15</v>
      </c>
      <c r="E52" s="26"/>
      <c r="F52" s="26">
        <v>580000</v>
      </c>
      <c r="G52" s="31" t="s">
        <v>82</v>
      </c>
      <c r="H52" s="7" t="s">
        <v>67</v>
      </c>
    </row>
    <row r="53" spans="1:8" x14ac:dyDescent="0.3">
      <c r="A53" s="24">
        <v>46</v>
      </c>
      <c r="B53" s="24" t="s">
        <v>116</v>
      </c>
      <c r="C53" s="25" t="s">
        <v>117</v>
      </c>
      <c r="D53" s="25" t="s">
        <v>15</v>
      </c>
      <c r="E53" s="26"/>
      <c r="F53" s="26">
        <v>580000</v>
      </c>
      <c r="G53" s="31" t="s">
        <v>82</v>
      </c>
      <c r="H53" s="7" t="s">
        <v>67</v>
      </c>
    </row>
    <row r="54" spans="1:8" x14ac:dyDescent="0.3">
      <c r="A54" s="24">
        <v>47</v>
      </c>
      <c r="B54" s="24" t="s">
        <v>118</v>
      </c>
      <c r="C54" s="25" t="s">
        <v>24</v>
      </c>
      <c r="D54" s="25" t="s">
        <v>119</v>
      </c>
      <c r="E54" s="26"/>
      <c r="F54" s="26">
        <v>430000</v>
      </c>
      <c r="G54" s="31" t="s">
        <v>120</v>
      </c>
      <c r="H54" s="7" t="s">
        <v>67</v>
      </c>
    </row>
    <row r="55" spans="1:8" x14ac:dyDescent="0.3">
      <c r="A55" s="24">
        <v>48</v>
      </c>
      <c r="B55" s="24" t="s">
        <v>121</v>
      </c>
      <c r="C55" s="25" t="s">
        <v>122</v>
      </c>
      <c r="D55" s="25" t="s">
        <v>22</v>
      </c>
      <c r="E55" s="26"/>
      <c r="F55" s="26">
        <v>480000</v>
      </c>
      <c r="G55" s="31" t="s">
        <v>120</v>
      </c>
      <c r="H55" s="7" t="s">
        <v>67</v>
      </c>
    </row>
    <row r="56" spans="1:8" x14ac:dyDescent="0.3">
      <c r="A56" s="24">
        <v>49</v>
      </c>
      <c r="B56" s="24" t="s">
        <v>123</v>
      </c>
      <c r="C56" s="25" t="s">
        <v>124</v>
      </c>
      <c r="D56" s="25" t="s">
        <v>15</v>
      </c>
      <c r="E56" s="26"/>
      <c r="F56" s="26">
        <v>580000</v>
      </c>
      <c r="G56" s="31" t="s">
        <v>120</v>
      </c>
      <c r="H56" s="7" t="s">
        <v>67</v>
      </c>
    </row>
    <row r="57" spans="1:8" x14ac:dyDescent="0.3">
      <c r="A57" s="24">
        <v>50</v>
      </c>
      <c r="B57" s="24" t="s">
        <v>125</v>
      </c>
      <c r="C57" s="25" t="s">
        <v>126</v>
      </c>
      <c r="D57" s="25" t="s">
        <v>119</v>
      </c>
      <c r="E57" s="26"/>
      <c r="F57" s="26">
        <v>430000</v>
      </c>
      <c r="G57" s="31" t="s">
        <v>120</v>
      </c>
      <c r="H57" s="7" t="s">
        <v>67</v>
      </c>
    </row>
    <row r="58" spans="1:8" x14ac:dyDescent="0.3">
      <c r="A58" s="24">
        <v>51</v>
      </c>
      <c r="B58" s="24" t="s">
        <v>127</v>
      </c>
      <c r="C58" s="25" t="s">
        <v>128</v>
      </c>
      <c r="D58" s="25" t="s">
        <v>119</v>
      </c>
      <c r="E58" s="26"/>
      <c r="F58" s="26">
        <v>430000</v>
      </c>
      <c r="G58" s="31" t="s">
        <v>120</v>
      </c>
      <c r="H58" s="7" t="s">
        <v>67</v>
      </c>
    </row>
    <row r="59" spans="1:8" x14ac:dyDescent="0.3">
      <c r="A59" s="24">
        <v>52</v>
      </c>
      <c r="B59" s="24" t="s">
        <v>129</v>
      </c>
      <c r="C59" s="25" t="s">
        <v>130</v>
      </c>
      <c r="D59" s="25" t="s">
        <v>119</v>
      </c>
      <c r="E59" s="26"/>
      <c r="F59" s="26">
        <v>430000</v>
      </c>
      <c r="G59" s="31" t="s">
        <v>120</v>
      </c>
      <c r="H59" s="7" t="s">
        <v>67</v>
      </c>
    </row>
    <row r="60" spans="1:8" x14ac:dyDescent="0.3">
      <c r="A60" s="24">
        <v>53</v>
      </c>
      <c r="B60" s="24" t="s">
        <v>131</v>
      </c>
      <c r="C60" s="25" t="s">
        <v>132</v>
      </c>
      <c r="D60" s="25" t="s">
        <v>15</v>
      </c>
      <c r="E60" s="26"/>
      <c r="F60" s="26">
        <v>580000</v>
      </c>
      <c r="G60" s="31" t="s">
        <v>120</v>
      </c>
      <c r="H60" s="7" t="s">
        <v>67</v>
      </c>
    </row>
    <row r="61" spans="1:8" x14ac:dyDescent="0.3">
      <c r="A61" s="24">
        <v>54</v>
      </c>
      <c r="B61" s="24" t="s">
        <v>133</v>
      </c>
      <c r="C61" s="25" t="s">
        <v>134</v>
      </c>
      <c r="D61" s="25" t="s">
        <v>15</v>
      </c>
      <c r="E61" s="26"/>
      <c r="F61" s="26">
        <v>580000</v>
      </c>
      <c r="G61" s="31" t="s">
        <v>120</v>
      </c>
      <c r="H61" s="7" t="s">
        <v>67</v>
      </c>
    </row>
    <row r="62" spans="1:8" x14ac:dyDescent="0.3">
      <c r="A62" s="24">
        <v>55</v>
      </c>
      <c r="B62" s="24" t="s">
        <v>135</v>
      </c>
      <c r="C62" s="25" t="s">
        <v>136</v>
      </c>
      <c r="D62" s="25" t="s">
        <v>22</v>
      </c>
      <c r="E62" s="26"/>
      <c r="F62" s="26">
        <v>480000</v>
      </c>
      <c r="G62" s="31" t="s">
        <v>120</v>
      </c>
      <c r="H62" s="7" t="s">
        <v>67</v>
      </c>
    </row>
    <row r="63" spans="1:8" x14ac:dyDescent="0.3">
      <c r="A63" s="24">
        <v>56</v>
      </c>
      <c r="B63" s="24" t="s">
        <v>137</v>
      </c>
      <c r="C63" s="25" t="s">
        <v>138</v>
      </c>
      <c r="D63" s="25" t="s">
        <v>22</v>
      </c>
      <c r="E63" s="26"/>
      <c r="F63" s="26">
        <v>480000</v>
      </c>
      <c r="G63" s="31" t="s">
        <v>120</v>
      </c>
      <c r="H63" s="7" t="s">
        <v>67</v>
      </c>
    </row>
    <row r="64" spans="1:8" x14ac:dyDescent="0.3">
      <c r="A64" s="24">
        <v>57</v>
      </c>
      <c r="B64" s="24" t="s">
        <v>139</v>
      </c>
      <c r="C64" s="25" t="s">
        <v>28</v>
      </c>
      <c r="D64" s="25" t="s">
        <v>22</v>
      </c>
      <c r="E64" s="26"/>
      <c r="F64" s="26">
        <v>480000</v>
      </c>
      <c r="G64" s="31" t="s">
        <v>120</v>
      </c>
      <c r="H64" s="7" t="s">
        <v>67</v>
      </c>
    </row>
    <row r="65" spans="1:8" x14ac:dyDescent="0.3">
      <c r="A65" s="24">
        <v>58</v>
      </c>
      <c r="B65" s="24" t="s">
        <v>140</v>
      </c>
      <c r="C65" s="25" t="s">
        <v>141</v>
      </c>
      <c r="D65" s="25" t="s">
        <v>22</v>
      </c>
      <c r="E65" s="26"/>
      <c r="F65" s="26">
        <v>480000</v>
      </c>
      <c r="G65" s="31" t="s">
        <v>120</v>
      </c>
      <c r="H65" s="7" t="s">
        <v>67</v>
      </c>
    </row>
    <row r="66" spans="1:8" x14ac:dyDescent="0.3">
      <c r="A66" s="24">
        <v>59</v>
      </c>
      <c r="B66" s="24" t="s">
        <v>142</v>
      </c>
      <c r="C66" s="25" t="s">
        <v>143</v>
      </c>
      <c r="D66" s="25" t="s">
        <v>15</v>
      </c>
      <c r="E66" s="26"/>
      <c r="F66" s="26">
        <v>580000</v>
      </c>
      <c r="G66" s="31" t="s">
        <v>120</v>
      </c>
      <c r="H66" s="7" t="s">
        <v>67</v>
      </c>
    </row>
    <row r="67" spans="1:8" x14ac:dyDescent="0.3">
      <c r="A67" s="24">
        <v>60</v>
      </c>
      <c r="B67" s="24" t="s">
        <v>144</v>
      </c>
      <c r="C67" s="25" t="s">
        <v>145</v>
      </c>
      <c r="D67" s="25" t="s">
        <v>15</v>
      </c>
      <c r="E67" s="26"/>
      <c r="F67" s="26">
        <v>580000</v>
      </c>
      <c r="G67" s="31" t="s">
        <v>120</v>
      </c>
      <c r="H67" s="7" t="s">
        <v>67</v>
      </c>
    </row>
    <row r="68" spans="1:8" x14ac:dyDescent="0.3">
      <c r="A68" s="24">
        <v>61</v>
      </c>
      <c r="B68" s="24" t="s">
        <v>146</v>
      </c>
      <c r="C68" s="25" t="s">
        <v>147</v>
      </c>
      <c r="D68" s="25" t="s">
        <v>119</v>
      </c>
      <c r="E68" s="26"/>
      <c r="F68" s="26">
        <v>430000</v>
      </c>
      <c r="G68" s="31" t="s">
        <v>120</v>
      </c>
      <c r="H68" s="7" t="s">
        <v>67</v>
      </c>
    </row>
    <row r="69" spans="1:8" x14ac:dyDescent="0.3">
      <c r="A69" s="24">
        <v>62</v>
      </c>
      <c r="B69" s="24" t="s">
        <v>148</v>
      </c>
      <c r="C69" s="25" t="s">
        <v>141</v>
      </c>
      <c r="D69" s="25" t="s">
        <v>119</v>
      </c>
      <c r="E69" s="26"/>
      <c r="F69" s="26">
        <v>430000</v>
      </c>
      <c r="G69" s="31" t="s">
        <v>149</v>
      </c>
      <c r="H69" s="7" t="s">
        <v>67</v>
      </c>
    </row>
    <row r="70" spans="1:8" x14ac:dyDescent="0.3">
      <c r="A70" s="24">
        <v>63</v>
      </c>
      <c r="B70" s="24" t="s">
        <v>150</v>
      </c>
      <c r="C70" s="25" t="s">
        <v>151</v>
      </c>
      <c r="D70" s="25" t="s">
        <v>104</v>
      </c>
      <c r="E70" s="26"/>
      <c r="F70" s="26">
        <v>400000</v>
      </c>
      <c r="G70" s="31" t="s">
        <v>152</v>
      </c>
      <c r="H70" s="7" t="s">
        <v>67</v>
      </c>
    </row>
    <row r="71" spans="1:8" x14ac:dyDescent="0.3">
      <c r="A71" s="24">
        <v>64</v>
      </c>
      <c r="B71" s="24" t="s">
        <v>153</v>
      </c>
      <c r="C71" s="25" t="s">
        <v>154</v>
      </c>
      <c r="D71" s="25" t="s">
        <v>29</v>
      </c>
      <c r="E71" s="26"/>
      <c r="F71" s="26">
        <v>560000</v>
      </c>
      <c r="G71" s="31" t="s">
        <v>149</v>
      </c>
      <c r="H71" s="7" t="s">
        <v>67</v>
      </c>
    </row>
    <row r="72" spans="1:8" x14ac:dyDescent="0.3">
      <c r="A72" s="24">
        <v>65</v>
      </c>
      <c r="B72" s="24" t="s">
        <v>155</v>
      </c>
      <c r="C72" s="25" t="s">
        <v>156</v>
      </c>
      <c r="D72" s="25" t="s">
        <v>29</v>
      </c>
      <c r="E72" s="26"/>
      <c r="F72" s="26">
        <v>560000</v>
      </c>
      <c r="G72" s="31" t="s">
        <v>157</v>
      </c>
      <c r="H72" s="7" t="s">
        <v>67</v>
      </c>
    </row>
    <row r="73" spans="1:8" x14ac:dyDescent="0.3">
      <c r="A73" s="24">
        <v>66</v>
      </c>
      <c r="B73" s="24" t="s">
        <v>158</v>
      </c>
      <c r="C73" s="25" t="s">
        <v>156</v>
      </c>
      <c r="D73" s="25" t="s">
        <v>104</v>
      </c>
      <c r="E73" s="26"/>
      <c r="F73" s="26">
        <v>400000</v>
      </c>
      <c r="G73" s="31" t="s">
        <v>157</v>
      </c>
      <c r="H73" s="7" t="s">
        <v>67</v>
      </c>
    </row>
    <row r="74" spans="1:8" x14ac:dyDescent="0.3">
      <c r="A74" s="24">
        <v>67</v>
      </c>
      <c r="B74" s="24" t="s">
        <v>159</v>
      </c>
      <c r="C74" s="25" t="s">
        <v>160</v>
      </c>
      <c r="D74" s="25" t="s">
        <v>29</v>
      </c>
      <c r="E74" s="26"/>
      <c r="F74" s="26">
        <v>560000</v>
      </c>
      <c r="G74" s="31" t="s">
        <v>157</v>
      </c>
      <c r="H74" s="7" t="s">
        <v>67</v>
      </c>
    </row>
    <row r="75" spans="1:8" x14ac:dyDescent="0.3">
      <c r="A75" s="24">
        <v>68</v>
      </c>
      <c r="B75" s="24" t="s">
        <v>161</v>
      </c>
      <c r="C75" s="25" t="s">
        <v>162</v>
      </c>
      <c r="D75" s="25" t="s">
        <v>119</v>
      </c>
      <c r="E75" s="26"/>
      <c r="F75" s="26">
        <v>430000</v>
      </c>
      <c r="G75" s="31" t="s">
        <v>157</v>
      </c>
      <c r="H75" s="7" t="s">
        <v>67</v>
      </c>
    </row>
    <row r="76" spans="1:8" x14ac:dyDescent="0.3">
      <c r="A76" s="24">
        <v>69</v>
      </c>
      <c r="B76" s="24" t="s">
        <v>163</v>
      </c>
      <c r="C76" s="25" t="s">
        <v>164</v>
      </c>
      <c r="D76" s="25" t="s">
        <v>15</v>
      </c>
      <c r="E76" s="26"/>
      <c r="F76" s="26">
        <v>580000</v>
      </c>
      <c r="G76" s="31" t="s">
        <v>157</v>
      </c>
      <c r="H76" s="7" t="s">
        <v>67</v>
      </c>
    </row>
    <row r="77" spans="1:8" x14ac:dyDescent="0.3">
      <c r="A77" s="24">
        <v>70</v>
      </c>
      <c r="B77" s="24" t="s">
        <v>165</v>
      </c>
      <c r="C77" s="25" t="s">
        <v>166</v>
      </c>
      <c r="D77" s="25" t="s">
        <v>15</v>
      </c>
      <c r="E77" s="26"/>
      <c r="F77" s="26">
        <v>580000</v>
      </c>
      <c r="G77" s="31" t="s">
        <v>157</v>
      </c>
      <c r="H77" s="7" t="s">
        <v>67</v>
      </c>
    </row>
    <row r="78" spans="1:8" x14ac:dyDescent="0.3">
      <c r="A78" s="24">
        <v>71</v>
      </c>
      <c r="B78" s="24" t="s">
        <v>167</v>
      </c>
      <c r="C78" s="25" t="s">
        <v>168</v>
      </c>
      <c r="D78" s="25" t="s">
        <v>104</v>
      </c>
      <c r="E78" s="26"/>
      <c r="F78" s="26">
        <v>400000</v>
      </c>
      <c r="G78" s="31" t="s">
        <v>169</v>
      </c>
      <c r="H78" s="7" t="s">
        <v>67</v>
      </c>
    </row>
    <row r="79" spans="1:8" x14ac:dyDescent="0.3">
      <c r="A79" s="24">
        <v>72</v>
      </c>
      <c r="B79" s="24" t="s">
        <v>170</v>
      </c>
      <c r="C79" s="25" t="s">
        <v>171</v>
      </c>
      <c r="D79" s="25" t="s">
        <v>104</v>
      </c>
      <c r="E79" s="26"/>
      <c r="F79" s="26">
        <v>400000</v>
      </c>
      <c r="G79" s="31" t="s">
        <v>169</v>
      </c>
      <c r="H79" s="7" t="s">
        <v>67</v>
      </c>
    </row>
    <row r="80" spans="1:8" x14ac:dyDescent="0.3">
      <c r="A80" s="24">
        <v>73</v>
      </c>
      <c r="B80" s="24" t="s">
        <v>172</v>
      </c>
      <c r="C80" s="25" t="s">
        <v>173</v>
      </c>
      <c r="D80" s="25" t="s">
        <v>104</v>
      </c>
      <c r="E80" s="26"/>
      <c r="F80" s="26">
        <v>400000</v>
      </c>
      <c r="G80" s="31" t="s">
        <v>169</v>
      </c>
      <c r="H80" s="7" t="s">
        <v>67</v>
      </c>
    </row>
    <row r="81" spans="1:8" x14ac:dyDescent="0.3">
      <c r="A81" s="24">
        <v>74</v>
      </c>
      <c r="B81" s="24" t="s">
        <v>174</v>
      </c>
      <c r="C81" s="25" t="s">
        <v>175</v>
      </c>
      <c r="D81" s="25" t="s">
        <v>104</v>
      </c>
      <c r="E81" s="26"/>
      <c r="F81" s="26">
        <v>400000</v>
      </c>
      <c r="G81" s="31" t="s">
        <v>176</v>
      </c>
      <c r="H81" s="7" t="s">
        <v>67</v>
      </c>
    </row>
    <row r="82" spans="1:8" x14ac:dyDescent="0.3">
      <c r="A82" s="24">
        <v>75</v>
      </c>
      <c r="B82" s="24" t="s">
        <v>177</v>
      </c>
      <c r="C82" s="25" t="s">
        <v>178</v>
      </c>
      <c r="D82" s="25" t="s">
        <v>15</v>
      </c>
      <c r="E82" s="26"/>
      <c r="F82" s="26">
        <v>580000</v>
      </c>
      <c r="G82" s="31" t="s">
        <v>176</v>
      </c>
      <c r="H82" s="7" t="s">
        <v>67</v>
      </c>
    </row>
    <row r="83" spans="1:8" x14ac:dyDescent="0.3">
      <c r="A83" s="24">
        <v>76</v>
      </c>
      <c r="B83" s="24" t="s">
        <v>179</v>
      </c>
      <c r="C83" s="25" t="s">
        <v>180</v>
      </c>
      <c r="D83" s="25" t="s">
        <v>15</v>
      </c>
      <c r="E83" s="26"/>
      <c r="F83" s="26">
        <v>580000</v>
      </c>
      <c r="G83" s="31" t="s">
        <v>176</v>
      </c>
      <c r="H83" s="7" t="s">
        <v>67</v>
      </c>
    </row>
    <row r="84" spans="1:8" x14ac:dyDescent="0.3">
      <c r="A84" s="24">
        <v>77</v>
      </c>
      <c r="B84" s="24" t="s">
        <v>181</v>
      </c>
      <c r="C84" s="25" t="s">
        <v>182</v>
      </c>
      <c r="D84" s="25" t="s">
        <v>104</v>
      </c>
      <c r="E84" s="26"/>
      <c r="F84" s="26">
        <v>400000</v>
      </c>
      <c r="G84" s="31" t="s">
        <v>183</v>
      </c>
      <c r="H84" s="7" t="s">
        <v>67</v>
      </c>
    </row>
    <row r="85" spans="1:8" x14ac:dyDescent="0.3">
      <c r="A85" s="24">
        <v>78</v>
      </c>
      <c r="B85" s="24" t="s">
        <v>184</v>
      </c>
      <c r="C85" s="25" t="s">
        <v>185</v>
      </c>
      <c r="D85" s="25" t="s">
        <v>104</v>
      </c>
      <c r="E85" s="26"/>
      <c r="F85" s="26">
        <v>400000</v>
      </c>
      <c r="G85" s="31" t="s">
        <v>183</v>
      </c>
      <c r="H85" s="7" t="s">
        <v>67</v>
      </c>
    </row>
    <row r="86" spans="1:8" x14ac:dyDescent="0.3">
      <c r="A86" s="24">
        <v>79</v>
      </c>
      <c r="B86" s="24" t="s">
        <v>186</v>
      </c>
      <c r="C86" s="25" t="s">
        <v>187</v>
      </c>
      <c r="D86" s="25" t="s">
        <v>188</v>
      </c>
      <c r="E86" s="26"/>
      <c r="F86" s="26">
        <v>1040000</v>
      </c>
      <c r="G86" s="31" t="s">
        <v>183</v>
      </c>
      <c r="H86" s="7" t="s">
        <v>67</v>
      </c>
    </row>
    <row r="87" spans="1:8" x14ac:dyDescent="0.3">
      <c r="A87" s="24">
        <v>80</v>
      </c>
      <c r="B87" s="24" t="s">
        <v>189</v>
      </c>
      <c r="C87" s="25" t="s">
        <v>190</v>
      </c>
      <c r="D87" s="25" t="s">
        <v>22</v>
      </c>
      <c r="E87" s="26"/>
      <c r="F87" s="26">
        <v>480000</v>
      </c>
      <c r="G87" s="31" t="s">
        <v>183</v>
      </c>
      <c r="H87" s="7" t="s">
        <v>67</v>
      </c>
    </row>
    <row r="88" spans="1:8" x14ac:dyDescent="0.3">
      <c r="A88" s="24">
        <v>81</v>
      </c>
      <c r="B88" s="24" t="s">
        <v>191</v>
      </c>
      <c r="C88" s="25" t="s">
        <v>192</v>
      </c>
      <c r="D88" s="25" t="s">
        <v>22</v>
      </c>
      <c r="E88" s="26"/>
      <c r="F88" s="26">
        <v>480000</v>
      </c>
      <c r="G88" s="31" t="s">
        <v>183</v>
      </c>
      <c r="H88" s="7" t="s">
        <v>67</v>
      </c>
    </row>
    <row r="89" spans="1:8" x14ac:dyDescent="0.3">
      <c r="A89" s="24">
        <v>82</v>
      </c>
      <c r="B89" s="24" t="s">
        <v>193</v>
      </c>
      <c r="C89" s="25" t="s">
        <v>194</v>
      </c>
      <c r="D89" s="25" t="s">
        <v>22</v>
      </c>
      <c r="E89" s="26"/>
      <c r="F89" s="26">
        <v>480000</v>
      </c>
      <c r="G89" s="31" t="s">
        <v>183</v>
      </c>
      <c r="H89" s="7" t="s">
        <v>67</v>
      </c>
    </row>
    <row r="90" spans="1:8" x14ac:dyDescent="0.3">
      <c r="A90" s="24">
        <v>83</v>
      </c>
      <c r="B90" s="24" t="s">
        <v>195</v>
      </c>
      <c r="C90" s="25" t="s">
        <v>196</v>
      </c>
      <c r="D90" s="25" t="s">
        <v>22</v>
      </c>
      <c r="E90" s="26"/>
      <c r="F90" s="26">
        <v>480000</v>
      </c>
      <c r="G90" s="31" t="s">
        <v>197</v>
      </c>
      <c r="H90" s="7" t="s">
        <v>67</v>
      </c>
    </row>
    <row r="91" spans="1:8" x14ac:dyDescent="0.3">
      <c r="A91" s="24">
        <v>84</v>
      </c>
      <c r="B91" s="24" t="s">
        <v>198</v>
      </c>
      <c r="C91" s="25" t="s">
        <v>199</v>
      </c>
      <c r="D91" s="25" t="s">
        <v>29</v>
      </c>
      <c r="E91" s="26"/>
      <c r="F91" s="26">
        <v>560000</v>
      </c>
      <c r="G91" s="31" t="s">
        <v>183</v>
      </c>
      <c r="H91" s="7" t="s">
        <v>67</v>
      </c>
    </row>
    <row r="92" spans="1:8" x14ac:dyDescent="0.3">
      <c r="A92" s="24">
        <v>85</v>
      </c>
      <c r="B92" s="24" t="s">
        <v>200</v>
      </c>
      <c r="C92" s="25" t="s">
        <v>201</v>
      </c>
      <c r="D92" s="25" t="s">
        <v>29</v>
      </c>
      <c r="E92" s="26"/>
      <c r="F92" s="26">
        <v>560000</v>
      </c>
      <c r="G92" s="31" t="s">
        <v>197</v>
      </c>
      <c r="H92" s="7" t="s">
        <v>67</v>
      </c>
    </row>
    <row r="93" spans="1:8" x14ac:dyDescent="0.3">
      <c r="A93" s="24">
        <v>86</v>
      </c>
      <c r="B93" s="24" t="s">
        <v>202</v>
      </c>
      <c r="C93" s="25" t="s">
        <v>203</v>
      </c>
      <c r="D93" s="25" t="s">
        <v>15</v>
      </c>
      <c r="E93" s="26"/>
      <c r="F93" s="26">
        <v>580000</v>
      </c>
      <c r="G93" s="31" t="s">
        <v>197</v>
      </c>
      <c r="H93" s="7" t="s">
        <v>67</v>
      </c>
    </row>
    <row r="94" spans="1:8" x14ac:dyDescent="0.3">
      <c r="A94" s="24">
        <v>87</v>
      </c>
      <c r="B94" s="24" t="s">
        <v>204</v>
      </c>
      <c r="C94" s="25" t="s">
        <v>205</v>
      </c>
      <c r="D94" s="25" t="s">
        <v>15</v>
      </c>
      <c r="E94" s="26"/>
      <c r="F94" s="26">
        <v>580000</v>
      </c>
      <c r="G94" s="31" t="s">
        <v>197</v>
      </c>
      <c r="H94" s="7" t="s">
        <v>67</v>
      </c>
    </row>
    <row r="95" spans="1:8" x14ac:dyDescent="0.3">
      <c r="A95" s="24">
        <v>88</v>
      </c>
      <c r="B95" s="24" t="s">
        <v>206</v>
      </c>
      <c r="C95" s="25" t="s">
        <v>207</v>
      </c>
      <c r="D95" s="27" t="s">
        <v>208</v>
      </c>
      <c r="E95" s="26"/>
      <c r="F95" s="26">
        <v>935000</v>
      </c>
      <c r="G95" s="31" t="s">
        <v>197</v>
      </c>
      <c r="H95" s="7" t="s">
        <v>67</v>
      </c>
    </row>
    <row r="96" spans="1:8" x14ac:dyDescent="0.3">
      <c r="A96" s="24">
        <v>89</v>
      </c>
      <c r="B96" s="24" t="s">
        <v>209</v>
      </c>
      <c r="C96" s="25" t="s">
        <v>210</v>
      </c>
      <c r="D96" s="27" t="s">
        <v>208</v>
      </c>
      <c r="E96" s="26"/>
      <c r="F96" s="26">
        <v>935000</v>
      </c>
      <c r="G96" s="31" t="s">
        <v>211</v>
      </c>
      <c r="H96" s="7" t="s">
        <v>67</v>
      </c>
    </row>
    <row r="97" spans="1:8" x14ac:dyDescent="0.3">
      <c r="A97" s="24">
        <v>90</v>
      </c>
      <c r="B97" s="24" t="s">
        <v>212</v>
      </c>
      <c r="C97" s="25" t="s">
        <v>213</v>
      </c>
      <c r="D97" s="25" t="s">
        <v>29</v>
      </c>
      <c r="E97" s="26"/>
      <c r="F97" s="26">
        <v>560000</v>
      </c>
      <c r="G97" s="31" t="s">
        <v>197</v>
      </c>
      <c r="H97" s="7" t="s">
        <v>67</v>
      </c>
    </row>
    <row r="98" spans="1:8" x14ac:dyDescent="0.3">
      <c r="A98" s="24">
        <v>91</v>
      </c>
      <c r="B98" s="24" t="s">
        <v>214</v>
      </c>
      <c r="C98" s="25" t="s">
        <v>215</v>
      </c>
      <c r="D98" s="25" t="s">
        <v>29</v>
      </c>
      <c r="E98" s="26"/>
      <c r="F98" s="26">
        <v>560000</v>
      </c>
      <c r="G98" s="31" t="s">
        <v>197</v>
      </c>
      <c r="H98" s="7" t="s">
        <v>67</v>
      </c>
    </row>
    <row r="99" spans="1:8" x14ac:dyDescent="0.3">
      <c r="A99" s="24">
        <v>92</v>
      </c>
      <c r="B99" s="24" t="s">
        <v>216</v>
      </c>
      <c r="C99" s="25" t="s">
        <v>217</v>
      </c>
      <c r="D99" s="25" t="s">
        <v>104</v>
      </c>
      <c r="E99" s="26"/>
      <c r="F99" s="26">
        <v>400000</v>
      </c>
      <c r="G99" s="31" t="s">
        <v>197</v>
      </c>
      <c r="H99" s="7" t="s">
        <v>67</v>
      </c>
    </row>
    <row r="100" spans="1:8" x14ac:dyDescent="0.3">
      <c r="A100" s="24">
        <v>93</v>
      </c>
      <c r="B100" s="24" t="s">
        <v>218</v>
      </c>
      <c r="C100" s="25" t="s">
        <v>207</v>
      </c>
      <c r="D100" s="30" t="s">
        <v>219</v>
      </c>
      <c r="E100" s="26"/>
      <c r="F100" s="26">
        <v>400000</v>
      </c>
      <c r="G100" s="31" t="s">
        <v>211</v>
      </c>
      <c r="H100" s="7" t="s">
        <v>67</v>
      </c>
    </row>
    <row r="101" spans="1:8" x14ac:dyDescent="0.3">
      <c r="A101" s="24">
        <v>94</v>
      </c>
      <c r="B101" s="24" t="s">
        <v>220</v>
      </c>
      <c r="C101" s="25" t="s">
        <v>210</v>
      </c>
      <c r="D101" s="30" t="s">
        <v>219</v>
      </c>
      <c r="E101" s="26"/>
      <c r="F101" s="26">
        <v>400000</v>
      </c>
      <c r="G101" s="31" t="s">
        <v>211</v>
      </c>
      <c r="H101" s="7" t="s">
        <v>67</v>
      </c>
    </row>
    <row r="102" spans="1:8" x14ac:dyDescent="0.3">
      <c r="A102" s="24">
        <v>95</v>
      </c>
      <c r="B102" s="24" t="s">
        <v>221</v>
      </c>
      <c r="C102" s="25" t="s">
        <v>222</v>
      </c>
      <c r="D102" s="25" t="s">
        <v>15</v>
      </c>
      <c r="E102" s="26"/>
      <c r="F102" s="26">
        <v>580000</v>
      </c>
      <c r="G102" s="31" t="s">
        <v>211</v>
      </c>
      <c r="H102" s="7" t="s">
        <v>67</v>
      </c>
    </row>
    <row r="103" spans="1:8" x14ac:dyDescent="0.3">
      <c r="A103" s="24">
        <v>96</v>
      </c>
      <c r="B103" s="24" t="s">
        <v>223</v>
      </c>
      <c r="C103" s="25" t="s">
        <v>224</v>
      </c>
      <c r="D103" s="25" t="s">
        <v>22</v>
      </c>
      <c r="E103" s="26"/>
      <c r="F103" s="26">
        <v>480000</v>
      </c>
      <c r="G103" s="31" t="s">
        <v>211</v>
      </c>
      <c r="H103" s="7" t="s">
        <v>67</v>
      </c>
    </row>
    <row r="104" spans="1:8" x14ac:dyDescent="0.3">
      <c r="A104" s="24">
        <v>97</v>
      </c>
      <c r="B104" s="24" t="s">
        <v>225</v>
      </c>
      <c r="C104" s="25" t="s">
        <v>226</v>
      </c>
      <c r="D104" s="25" t="s">
        <v>22</v>
      </c>
      <c r="E104" s="26"/>
      <c r="F104" s="26">
        <v>480000</v>
      </c>
      <c r="G104" s="31" t="s">
        <v>211</v>
      </c>
      <c r="H104" s="7" t="s">
        <v>67</v>
      </c>
    </row>
    <row r="105" spans="1:8" x14ac:dyDescent="0.3">
      <c r="A105" s="24">
        <v>98</v>
      </c>
      <c r="B105" s="24" t="s">
        <v>227</v>
      </c>
      <c r="C105" s="25" t="s">
        <v>228</v>
      </c>
      <c r="D105" s="25" t="s">
        <v>29</v>
      </c>
      <c r="E105" s="26">
        <v>560000</v>
      </c>
      <c r="F105" s="25"/>
      <c r="G105" s="28"/>
      <c r="H105" s="7"/>
    </row>
    <row r="106" spans="1:8" x14ac:dyDescent="0.3">
      <c r="A106" s="24">
        <v>99</v>
      </c>
      <c r="B106" s="24" t="s">
        <v>229</v>
      </c>
      <c r="C106" s="25" t="s">
        <v>228</v>
      </c>
      <c r="D106" s="25" t="s">
        <v>22</v>
      </c>
      <c r="E106" s="26">
        <v>480000</v>
      </c>
      <c r="F106" s="25"/>
      <c r="G106" s="28"/>
      <c r="H106" s="7"/>
    </row>
    <row r="107" spans="1:8" x14ac:dyDescent="0.3">
      <c r="A107" s="24">
        <v>100</v>
      </c>
      <c r="B107" s="24" t="s">
        <v>230</v>
      </c>
      <c r="C107" s="25" t="s">
        <v>231</v>
      </c>
      <c r="D107" s="30" t="s">
        <v>232</v>
      </c>
      <c r="E107" s="26">
        <v>1470000</v>
      </c>
      <c r="F107" s="25"/>
      <c r="G107" s="28"/>
      <c r="H107" s="7"/>
    </row>
    <row r="108" spans="1:8" x14ac:dyDescent="0.3">
      <c r="A108" s="24">
        <v>101</v>
      </c>
      <c r="B108" s="24" t="s">
        <v>233</v>
      </c>
      <c r="C108" s="25" t="s">
        <v>234</v>
      </c>
      <c r="D108" s="25" t="s">
        <v>97</v>
      </c>
      <c r="E108" s="26">
        <v>640000</v>
      </c>
      <c r="F108" s="25"/>
      <c r="G108" s="28"/>
      <c r="H108" s="7"/>
    </row>
    <row r="109" spans="1:8" x14ac:dyDescent="0.3">
      <c r="A109" s="24">
        <v>102</v>
      </c>
      <c r="B109" s="24" t="s">
        <v>235</v>
      </c>
      <c r="C109" s="25" t="s">
        <v>236</v>
      </c>
      <c r="D109" s="25" t="s">
        <v>97</v>
      </c>
      <c r="E109" s="26">
        <v>640000</v>
      </c>
      <c r="F109" s="25"/>
      <c r="G109" s="28"/>
      <c r="H109" s="7"/>
    </row>
    <row r="110" spans="1:8" x14ac:dyDescent="0.3">
      <c r="A110" s="24">
        <v>103</v>
      </c>
      <c r="B110" s="24" t="s">
        <v>237</v>
      </c>
      <c r="C110" s="25" t="s">
        <v>238</v>
      </c>
      <c r="D110" s="25" t="s">
        <v>119</v>
      </c>
      <c r="E110" s="26">
        <v>430000</v>
      </c>
      <c r="F110" s="25"/>
      <c r="G110" s="28"/>
      <c r="H110" s="7"/>
    </row>
    <row r="111" spans="1:8" x14ac:dyDescent="0.3">
      <c r="A111" s="24">
        <v>104</v>
      </c>
      <c r="B111" s="24" t="s">
        <v>239</v>
      </c>
      <c r="C111" s="25" t="s">
        <v>240</v>
      </c>
      <c r="D111" s="25" t="s">
        <v>97</v>
      </c>
      <c r="E111" s="26">
        <v>640000</v>
      </c>
      <c r="F111" s="25"/>
      <c r="G111" s="28"/>
      <c r="H111" s="7"/>
    </row>
    <row r="112" spans="1:8" x14ac:dyDescent="0.3">
      <c r="A112" s="24">
        <v>105</v>
      </c>
      <c r="B112" s="24" t="s">
        <v>241</v>
      </c>
      <c r="C112" s="25" t="s">
        <v>242</v>
      </c>
      <c r="D112" s="25" t="s">
        <v>97</v>
      </c>
      <c r="E112" s="26">
        <v>640000</v>
      </c>
      <c r="F112" s="25"/>
      <c r="G112" s="28"/>
      <c r="H112" s="7"/>
    </row>
    <row r="113" spans="1:8" x14ac:dyDescent="0.3">
      <c r="A113" s="24">
        <v>106</v>
      </c>
      <c r="B113" s="24" t="s">
        <v>243</v>
      </c>
      <c r="C113" s="25" t="s">
        <v>244</v>
      </c>
      <c r="D113" s="25" t="s">
        <v>29</v>
      </c>
      <c r="E113" s="26">
        <v>560000</v>
      </c>
      <c r="F113" s="25"/>
      <c r="G113" s="28"/>
      <c r="H113" s="7"/>
    </row>
    <row r="114" spans="1:8" x14ac:dyDescent="0.3">
      <c r="A114" s="24">
        <v>107</v>
      </c>
      <c r="B114" s="24" t="s">
        <v>245</v>
      </c>
      <c r="C114" s="25" t="s">
        <v>246</v>
      </c>
      <c r="D114" s="25" t="s">
        <v>97</v>
      </c>
      <c r="E114" s="26">
        <v>640000</v>
      </c>
      <c r="F114" s="25"/>
      <c r="G114" s="28"/>
      <c r="H114" s="7"/>
    </row>
    <row r="115" spans="1:8" x14ac:dyDescent="0.3">
      <c r="A115" s="24">
        <v>108</v>
      </c>
      <c r="B115" s="24" t="s">
        <v>247</v>
      </c>
      <c r="C115" s="25" t="s">
        <v>147</v>
      </c>
      <c r="D115" s="25" t="s">
        <v>22</v>
      </c>
      <c r="E115" s="26">
        <v>480000</v>
      </c>
      <c r="F115" s="25"/>
      <c r="G115" s="28"/>
      <c r="H115" s="7"/>
    </row>
    <row r="116" spans="1:8" x14ac:dyDescent="0.3">
      <c r="A116" s="24">
        <v>109</v>
      </c>
      <c r="B116" s="24" t="s">
        <v>248</v>
      </c>
      <c r="C116" s="25" t="s">
        <v>249</v>
      </c>
      <c r="D116" s="25" t="s">
        <v>250</v>
      </c>
      <c r="E116" s="26">
        <v>1500000</v>
      </c>
      <c r="F116" s="25"/>
      <c r="G116" s="28"/>
      <c r="H116" s="7"/>
    </row>
    <row r="117" spans="1:8" x14ac:dyDescent="0.3">
      <c r="A117" s="24">
        <v>110</v>
      </c>
      <c r="B117" s="24" t="s">
        <v>251</v>
      </c>
      <c r="C117" s="25" t="s">
        <v>252</v>
      </c>
      <c r="D117" s="25" t="s">
        <v>250</v>
      </c>
      <c r="E117" s="26"/>
      <c r="F117" s="26">
        <v>1050000</v>
      </c>
      <c r="G117" s="28"/>
      <c r="H117" s="7" t="s">
        <v>67</v>
      </c>
    </row>
    <row r="118" spans="1:8" x14ac:dyDescent="0.3">
      <c r="A118" s="24">
        <v>111</v>
      </c>
      <c r="B118" s="24" t="s">
        <v>253</v>
      </c>
      <c r="C118" s="25" t="s">
        <v>254</v>
      </c>
      <c r="D118" s="25" t="s">
        <v>29</v>
      </c>
      <c r="E118" s="26">
        <v>560000</v>
      </c>
      <c r="F118" s="25"/>
      <c r="G118" s="28"/>
      <c r="H118" s="7"/>
    </row>
    <row r="119" spans="1:8" x14ac:dyDescent="0.3">
      <c r="A119" s="24">
        <v>112</v>
      </c>
      <c r="B119" s="24" t="s">
        <v>255</v>
      </c>
      <c r="C119" s="25" t="s">
        <v>256</v>
      </c>
      <c r="D119" s="25" t="s">
        <v>188</v>
      </c>
      <c r="E119" s="26">
        <v>1040000</v>
      </c>
      <c r="F119" s="25"/>
      <c r="G119" s="28"/>
      <c r="H119" s="7"/>
    </row>
    <row r="120" spans="1:8" x14ac:dyDescent="0.3">
      <c r="A120" s="24">
        <v>113</v>
      </c>
      <c r="B120" s="24" t="s">
        <v>257</v>
      </c>
      <c r="C120" s="25" t="s">
        <v>258</v>
      </c>
      <c r="D120" s="25" t="s">
        <v>29</v>
      </c>
      <c r="E120" s="26">
        <v>560000</v>
      </c>
      <c r="F120" s="25"/>
      <c r="G120" s="28"/>
      <c r="H120" s="7"/>
    </row>
    <row r="121" spans="1:8" x14ac:dyDescent="0.3">
      <c r="A121" s="24">
        <v>114</v>
      </c>
      <c r="B121" s="24" t="s">
        <v>259</v>
      </c>
      <c r="C121" s="25" t="s">
        <v>260</v>
      </c>
      <c r="D121" s="25" t="s">
        <v>15</v>
      </c>
      <c r="E121" s="26"/>
      <c r="F121" s="26">
        <v>580000</v>
      </c>
      <c r="G121" s="31" t="s">
        <v>176</v>
      </c>
      <c r="H121" s="7" t="s">
        <v>67</v>
      </c>
    </row>
    <row r="122" spans="1:8" x14ac:dyDescent="0.3">
      <c r="A122" s="24">
        <v>115</v>
      </c>
      <c r="B122" s="24" t="s">
        <v>261</v>
      </c>
      <c r="C122" s="27" t="s">
        <v>262</v>
      </c>
      <c r="D122" s="25" t="s">
        <v>22</v>
      </c>
      <c r="E122" s="26"/>
      <c r="F122" s="26">
        <v>480000</v>
      </c>
      <c r="G122" s="31" t="s">
        <v>211</v>
      </c>
      <c r="H122" s="7" t="s">
        <v>67</v>
      </c>
    </row>
    <row r="123" spans="1:8" x14ac:dyDescent="0.3">
      <c r="A123" s="24">
        <v>116</v>
      </c>
      <c r="B123" s="24" t="s">
        <v>263</v>
      </c>
      <c r="C123" s="25" t="s">
        <v>264</v>
      </c>
      <c r="D123" s="25" t="s">
        <v>104</v>
      </c>
      <c r="E123" s="26"/>
      <c r="F123" s="26">
        <v>400000</v>
      </c>
      <c r="G123" s="31" t="s">
        <v>265</v>
      </c>
      <c r="H123" s="7" t="s">
        <v>67</v>
      </c>
    </row>
    <row r="124" spans="1:8" x14ac:dyDescent="0.3">
      <c r="A124" s="24">
        <v>117</v>
      </c>
      <c r="B124" s="24" t="s">
        <v>266</v>
      </c>
      <c r="C124" s="25" t="s">
        <v>267</v>
      </c>
      <c r="D124" s="25" t="s">
        <v>29</v>
      </c>
      <c r="E124" s="26">
        <v>560000</v>
      </c>
      <c r="F124" s="25"/>
      <c r="G124" s="28"/>
      <c r="H124" s="7"/>
    </row>
    <row r="125" spans="1:8" x14ac:dyDescent="0.3">
      <c r="A125" s="24">
        <v>118</v>
      </c>
      <c r="B125" s="24" t="s">
        <v>268</v>
      </c>
      <c r="C125" s="25" t="s">
        <v>269</v>
      </c>
      <c r="D125" s="25" t="s">
        <v>29</v>
      </c>
      <c r="E125" s="26">
        <v>560000</v>
      </c>
      <c r="F125" s="25"/>
      <c r="G125" s="28"/>
      <c r="H125" s="7"/>
    </row>
    <row r="126" spans="1:8" x14ac:dyDescent="0.3">
      <c r="A126" s="24">
        <v>119</v>
      </c>
      <c r="B126" s="24" t="s">
        <v>270</v>
      </c>
      <c r="C126" s="25" t="s">
        <v>271</v>
      </c>
      <c r="D126" s="25" t="s">
        <v>272</v>
      </c>
      <c r="E126" s="26"/>
      <c r="F126" s="26">
        <v>370000</v>
      </c>
      <c r="G126" s="31" t="s">
        <v>265</v>
      </c>
      <c r="H126" s="7" t="s">
        <v>67</v>
      </c>
    </row>
    <row r="127" spans="1:8" x14ac:dyDescent="0.3">
      <c r="A127" s="24">
        <v>120</v>
      </c>
      <c r="B127" s="24" t="s">
        <v>273</v>
      </c>
      <c r="C127" s="25" t="s">
        <v>274</v>
      </c>
      <c r="D127" s="25" t="s">
        <v>272</v>
      </c>
      <c r="E127" s="26"/>
      <c r="F127" s="26">
        <v>370000</v>
      </c>
      <c r="G127" s="31" t="s">
        <v>265</v>
      </c>
      <c r="H127" s="7" t="s">
        <v>67</v>
      </c>
    </row>
    <row r="128" spans="1:8" x14ac:dyDescent="0.3">
      <c r="A128" s="24">
        <v>121</v>
      </c>
      <c r="B128" s="24" t="s">
        <v>275</v>
      </c>
      <c r="C128" s="25" t="s">
        <v>276</v>
      </c>
      <c r="D128" s="25" t="s">
        <v>104</v>
      </c>
      <c r="E128" s="26"/>
      <c r="F128" s="26">
        <v>400000</v>
      </c>
      <c r="G128" s="31" t="s">
        <v>265</v>
      </c>
      <c r="H128" s="7" t="s">
        <v>67</v>
      </c>
    </row>
    <row r="129" spans="1:8" x14ac:dyDescent="0.3">
      <c r="A129" s="24">
        <v>122</v>
      </c>
      <c r="B129" s="24" t="s">
        <v>277</v>
      </c>
      <c r="C129" s="25" t="s">
        <v>215</v>
      </c>
      <c r="D129" s="25" t="s">
        <v>104</v>
      </c>
      <c r="E129" s="26"/>
      <c r="F129" s="26">
        <v>400000</v>
      </c>
      <c r="G129" s="31" t="s">
        <v>278</v>
      </c>
      <c r="H129" s="7" t="s">
        <v>67</v>
      </c>
    </row>
    <row r="130" spans="1:8" x14ac:dyDescent="0.3">
      <c r="A130" s="24">
        <v>123</v>
      </c>
      <c r="B130" s="24" t="s">
        <v>279</v>
      </c>
      <c r="C130" s="25" t="s">
        <v>280</v>
      </c>
      <c r="D130" s="25" t="s">
        <v>104</v>
      </c>
      <c r="E130" s="26"/>
      <c r="F130" s="26">
        <v>400000</v>
      </c>
      <c r="G130" s="31" t="s">
        <v>278</v>
      </c>
      <c r="H130" s="7" t="s">
        <v>67</v>
      </c>
    </row>
    <row r="131" spans="1:8" x14ac:dyDescent="0.3">
      <c r="A131" s="24">
        <v>124</v>
      </c>
      <c r="B131" s="24" t="s">
        <v>281</v>
      </c>
      <c r="C131" s="25" t="s">
        <v>282</v>
      </c>
      <c r="D131" s="25" t="s">
        <v>29</v>
      </c>
      <c r="E131" s="26"/>
      <c r="F131" s="26">
        <v>560000</v>
      </c>
      <c r="G131" s="31" t="s">
        <v>278</v>
      </c>
      <c r="H131" s="7" t="s">
        <v>67</v>
      </c>
    </row>
    <row r="132" spans="1:8" x14ac:dyDescent="0.3">
      <c r="A132" s="24">
        <v>125</v>
      </c>
      <c r="B132" s="24" t="s">
        <v>283</v>
      </c>
      <c r="C132" s="25" t="s">
        <v>284</v>
      </c>
      <c r="D132" s="25" t="s">
        <v>29</v>
      </c>
      <c r="E132" s="26"/>
      <c r="F132" s="26">
        <v>560000</v>
      </c>
      <c r="G132" s="31" t="s">
        <v>278</v>
      </c>
      <c r="H132" s="7" t="s">
        <v>67</v>
      </c>
    </row>
    <row r="133" spans="1:8" x14ac:dyDescent="0.3">
      <c r="A133" s="24">
        <v>126</v>
      </c>
      <c r="B133" s="24" t="s">
        <v>285</v>
      </c>
      <c r="C133" s="25" t="s">
        <v>284</v>
      </c>
      <c r="D133" s="25" t="s">
        <v>104</v>
      </c>
      <c r="E133" s="26"/>
      <c r="F133" s="26">
        <v>400000</v>
      </c>
      <c r="G133" s="31" t="s">
        <v>278</v>
      </c>
      <c r="H133" s="7" t="s">
        <v>67</v>
      </c>
    </row>
    <row r="134" spans="1:8" x14ac:dyDescent="0.3">
      <c r="A134" s="24">
        <v>127</v>
      </c>
      <c r="B134" s="24" t="s">
        <v>286</v>
      </c>
      <c r="C134" s="25" t="s">
        <v>282</v>
      </c>
      <c r="D134" s="25" t="s">
        <v>104</v>
      </c>
      <c r="E134" s="26"/>
      <c r="F134" s="26">
        <v>400000</v>
      </c>
      <c r="G134" s="31" t="s">
        <v>278</v>
      </c>
      <c r="H134" s="7" t="s">
        <v>67</v>
      </c>
    </row>
    <row r="135" spans="1:8" x14ac:dyDescent="0.3">
      <c r="A135" s="24">
        <v>128</v>
      </c>
      <c r="B135" s="24" t="s">
        <v>287</v>
      </c>
      <c r="C135" s="25" t="s">
        <v>288</v>
      </c>
      <c r="D135" s="25" t="s">
        <v>22</v>
      </c>
      <c r="E135" s="26"/>
      <c r="F135" s="26">
        <v>480000</v>
      </c>
      <c r="G135" s="31" t="s">
        <v>278</v>
      </c>
      <c r="H135" s="7" t="s">
        <v>67</v>
      </c>
    </row>
    <row r="136" spans="1:8" x14ac:dyDescent="0.3">
      <c r="A136" s="24">
        <v>129</v>
      </c>
      <c r="B136" s="24" t="s">
        <v>289</v>
      </c>
      <c r="C136" s="25" t="s">
        <v>290</v>
      </c>
      <c r="D136" s="25" t="s">
        <v>15</v>
      </c>
      <c r="E136" s="26">
        <v>580000</v>
      </c>
      <c r="F136" s="25"/>
      <c r="G136" s="28"/>
      <c r="H136" s="7"/>
    </row>
    <row r="137" spans="1:8" x14ac:dyDescent="0.3">
      <c r="A137" s="24">
        <v>130</v>
      </c>
      <c r="B137" s="24" t="s">
        <v>291</v>
      </c>
      <c r="C137" s="25" t="s">
        <v>292</v>
      </c>
      <c r="D137" s="25" t="s">
        <v>22</v>
      </c>
      <c r="E137" s="26"/>
      <c r="F137" s="26">
        <v>480000</v>
      </c>
      <c r="G137" s="31" t="s">
        <v>278</v>
      </c>
      <c r="H137" s="7" t="s">
        <v>67</v>
      </c>
    </row>
    <row r="138" spans="1:8" x14ac:dyDescent="0.3">
      <c r="A138" s="24">
        <v>131</v>
      </c>
      <c r="B138" s="24" t="s">
        <v>293</v>
      </c>
      <c r="C138" s="25" t="s">
        <v>294</v>
      </c>
      <c r="D138" s="25" t="s">
        <v>22</v>
      </c>
      <c r="E138" s="26"/>
      <c r="F138" s="26">
        <v>480000</v>
      </c>
      <c r="G138" s="31" t="s">
        <v>278</v>
      </c>
      <c r="H138" s="7" t="s">
        <v>67</v>
      </c>
    </row>
    <row r="139" spans="1:8" x14ac:dyDescent="0.3">
      <c r="A139" s="24">
        <v>132</v>
      </c>
      <c r="B139" s="24" t="s">
        <v>295</v>
      </c>
      <c r="C139" s="25" t="s">
        <v>296</v>
      </c>
      <c r="D139" s="25" t="s">
        <v>104</v>
      </c>
      <c r="E139" s="26"/>
      <c r="F139" s="26">
        <v>400000</v>
      </c>
      <c r="G139" s="31" t="s">
        <v>278</v>
      </c>
      <c r="H139" s="7" t="s">
        <v>67</v>
      </c>
    </row>
    <row r="140" spans="1:8" x14ac:dyDescent="0.3">
      <c r="A140" s="24">
        <v>133</v>
      </c>
      <c r="B140" s="24" t="s">
        <v>297</v>
      </c>
      <c r="C140" s="25" t="s">
        <v>298</v>
      </c>
      <c r="D140" s="25" t="s">
        <v>22</v>
      </c>
      <c r="E140" s="26"/>
      <c r="F140" s="26">
        <v>480000</v>
      </c>
      <c r="G140" s="31" t="s">
        <v>278</v>
      </c>
      <c r="H140" s="7" t="s">
        <v>67</v>
      </c>
    </row>
    <row r="141" spans="1:8" x14ac:dyDescent="0.3">
      <c r="A141" s="24">
        <v>134</v>
      </c>
      <c r="B141" s="24" t="s">
        <v>299</v>
      </c>
      <c r="C141" s="25" t="s">
        <v>300</v>
      </c>
      <c r="D141" s="25" t="s">
        <v>15</v>
      </c>
      <c r="E141" s="26"/>
      <c r="F141" s="26">
        <v>580000</v>
      </c>
      <c r="G141" s="31" t="s">
        <v>278</v>
      </c>
      <c r="H141" s="7" t="s">
        <v>67</v>
      </c>
    </row>
    <row r="142" spans="1:8" x14ac:dyDescent="0.3">
      <c r="A142" s="24">
        <v>135</v>
      </c>
      <c r="B142" s="24" t="s">
        <v>301</v>
      </c>
      <c r="C142" s="25" t="s">
        <v>302</v>
      </c>
      <c r="D142" s="25" t="s">
        <v>76</v>
      </c>
      <c r="E142" s="26"/>
      <c r="F142" s="26">
        <v>780000</v>
      </c>
      <c r="G142" s="31" t="s">
        <v>278</v>
      </c>
      <c r="H142" s="7" t="s">
        <v>67</v>
      </c>
    </row>
    <row r="143" spans="1:8" x14ac:dyDescent="0.3">
      <c r="A143" s="24">
        <v>136</v>
      </c>
      <c r="B143" s="24" t="s">
        <v>303</v>
      </c>
      <c r="C143" s="25" t="s">
        <v>304</v>
      </c>
      <c r="D143" s="25" t="s">
        <v>22</v>
      </c>
      <c r="E143" s="26"/>
      <c r="F143" s="26">
        <v>480000</v>
      </c>
      <c r="G143" s="31" t="s">
        <v>278</v>
      </c>
      <c r="H143" s="7" t="s">
        <v>67</v>
      </c>
    </row>
    <row r="144" spans="1:8" x14ac:dyDescent="0.3">
      <c r="A144" s="24">
        <v>137</v>
      </c>
      <c r="B144" s="24" t="s">
        <v>305</v>
      </c>
      <c r="C144" s="25" t="s">
        <v>306</v>
      </c>
      <c r="D144" s="25" t="s">
        <v>22</v>
      </c>
      <c r="E144" s="26"/>
      <c r="F144" s="26">
        <v>480000</v>
      </c>
      <c r="G144" s="31" t="s">
        <v>278</v>
      </c>
      <c r="H144" s="7" t="s">
        <v>67</v>
      </c>
    </row>
    <row r="145" spans="1:8" x14ac:dyDescent="0.3">
      <c r="A145" s="24">
        <v>138</v>
      </c>
      <c r="B145" s="24" t="s">
        <v>307</v>
      </c>
      <c r="C145" s="25" t="s">
        <v>308</v>
      </c>
      <c r="D145" s="25" t="s">
        <v>104</v>
      </c>
      <c r="E145" s="26"/>
      <c r="F145" s="26">
        <v>400000</v>
      </c>
      <c r="G145" s="31" t="s">
        <v>278</v>
      </c>
      <c r="H145" s="7" t="s">
        <v>67</v>
      </c>
    </row>
    <row r="146" spans="1:8" x14ac:dyDescent="0.3">
      <c r="A146" s="24">
        <v>139</v>
      </c>
      <c r="B146" s="24" t="s">
        <v>309</v>
      </c>
      <c r="C146" s="25" t="s">
        <v>310</v>
      </c>
      <c r="D146" s="25" t="s">
        <v>15</v>
      </c>
      <c r="E146" s="26">
        <v>580000</v>
      </c>
      <c r="F146" s="25"/>
      <c r="G146" s="28"/>
      <c r="H146" s="7"/>
    </row>
    <row r="147" spans="1:8" x14ac:dyDescent="0.3">
      <c r="A147" s="24">
        <v>140</v>
      </c>
      <c r="B147" s="24" t="s">
        <v>311</v>
      </c>
      <c r="C147" s="25" t="s">
        <v>312</v>
      </c>
      <c r="D147" s="25" t="s">
        <v>97</v>
      </c>
      <c r="E147" s="26">
        <v>640000</v>
      </c>
      <c r="F147" s="25"/>
      <c r="G147" s="28"/>
      <c r="H147" s="7"/>
    </row>
    <row r="148" spans="1:8" x14ac:dyDescent="0.3">
      <c r="A148" s="24">
        <v>141</v>
      </c>
      <c r="B148" s="24" t="s">
        <v>313</v>
      </c>
      <c r="C148" s="25" t="s">
        <v>314</v>
      </c>
      <c r="D148" s="25" t="s">
        <v>97</v>
      </c>
      <c r="E148" s="26">
        <v>640000</v>
      </c>
      <c r="F148" s="25"/>
      <c r="G148" s="28"/>
      <c r="H148" s="7"/>
    </row>
    <row r="149" spans="1:8" x14ac:dyDescent="0.3">
      <c r="A149" s="24">
        <v>142</v>
      </c>
      <c r="B149" s="24" t="s">
        <v>315</v>
      </c>
      <c r="C149" s="25" t="s">
        <v>316</v>
      </c>
      <c r="D149" s="25" t="s">
        <v>97</v>
      </c>
      <c r="E149" s="26">
        <v>640000</v>
      </c>
      <c r="F149" s="25"/>
      <c r="G149" s="28"/>
      <c r="H149" s="7"/>
    </row>
    <row r="150" spans="1:8" x14ac:dyDescent="0.3">
      <c r="A150" s="24">
        <v>143</v>
      </c>
      <c r="B150" s="24" t="s">
        <v>317</v>
      </c>
      <c r="C150" s="25" t="s">
        <v>318</v>
      </c>
      <c r="D150" s="25" t="s">
        <v>97</v>
      </c>
      <c r="E150" s="26">
        <v>640000</v>
      </c>
      <c r="F150" s="25"/>
      <c r="G150" s="28"/>
      <c r="H150" s="7"/>
    </row>
    <row r="151" spans="1:8" x14ac:dyDescent="0.3">
      <c r="A151" s="24">
        <v>144</v>
      </c>
      <c r="B151" s="24" t="s">
        <v>319</v>
      </c>
      <c r="C151" s="25" t="s">
        <v>308</v>
      </c>
      <c r="D151" s="25" t="s">
        <v>29</v>
      </c>
      <c r="E151" s="26"/>
      <c r="F151" s="26">
        <v>560000</v>
      </c>
      <c r="G151" s="31" t="s">
        <v>278</v>
      </c>
      <c r="H151" s="7" t="s">
        <v>67</v>
      </c>
    </row>
    <row r="152" spans="1:8" x14ac:dyDescent="0.3">
      <c r="A152" s="24">
        <v>145</v>
      </c>
      <c r="B152" s="24" t="s">
        <v>320</v>
      </c>
      <c r="C152" s="25" t="s">
        <v>321</v>
      </c>
      <c r="D152" s="25" t="s">
        <v>15</v>
      </c>
      <c r="E152" s="26"/>
      <c r="F152" s="26">
        <v>580000</v>
      </c>
      <c r="G152" s="31" t="s">
        <v>278</v>
      </c>
      <c r="H152" s="7" t="s">
        <v>67</v>
      </c>
    </row>
    <row r="153" spans="1:8" x14ac:dyDescent="0.3">
      <c r="A153" s="24">
        <v>146</v>
      </c>
      <c r="B153" s="24" t="s">
        <v>322</v>
      </c>
      <c r="C153" s="25" t="s">
        <v>323</v>
      </c>
      <c r="D153" s="25" t="s">
        <v>104</v>
      </c>
      <c r="E153" s="26"/>
      <c r="F153" s="26">
        <v>400000</v>
      </c>
      <c r="G153" s="31" t="s">
        <v>324</v>
      </c>
      <c r="H153" s="7" t="s">
        <v>67</v>
      </c>
    </row>
    <row r="154" spans="1:8" x14ac:dyDescent="0.3">
      <c r="A154" s="24">
        <v>147</v>
      </c>
      <c r="B154" s="24" t="s">
        <v>325</v>
      </c>
      <c r="C154" s="25" t="s">
        <v>326</v>
      </c>
      <c r="D154" s="25" t="s">
        <v>104</v>
      </c>
      <c r="E154" s="26"/>
      <c r="F154" s="26">
        <v>400000</v>
      </c>
      <c r="G154" s="31" t="s">
        <v>324</v>
      </c>
      <c r="H154" s="7" t="s">
        <v>67</v>
      </c>
    </row>
    <row r="155" spans="1:8" x14ac:dyDescent="0.3">
      <c r="A155" s="24">
        <v>148</v>
      </c>
      <c r="B155" s="24" t="s">
        <v>327</v>
      </c>
      <c r="C155" s="25" t="s">
        <v>328</v>
      </c>
      <c r="D155" s="25" t="s">
        <v>104</v>
      </c>
      <c r="E155" s="26"/>
      <c r="F155" s="26">
        <v>400000</v>
      </c>
      <c r="G155" s="31" t="s">
        <v>324</v>
      </c>
      <c r="H155" s="7" t="s">
        <v>67</v>
      </c>
    </row>
    <row r="156" spans="1:8" x14ac:dyDescent="0.3">
      <c r="A156" s="24">
        <v>149</v>
      </c>
      <c r="B156" s="24" t="s">
        <v>329</v>
      </c>
      <c r="C156" s="25" t="s">
        <v>330</v>
      </c>
      <c r="D156" s="25" t="s">
        <v>104</v>
      </c>
      <c r="E156" s="26"/>
      <c r="F156" s="26">
        <v>400000</v>
      </c>
      <c r="G156" s="31" t="s">
        <v>324</v>
      </c>
      <c r="H156" s="7" t="s">
        <v>67</v>
      </c>
    </row>
    <row r="157" spans="1:8" x14ac:dyDescent="0.3">
      <c r="A157" s="24">
        <v>150</v>
      </c>
      <c r="B157" s="24" t="s">
        <v>331</v>
      </c>
      <c r="C157" s="25" t="s">
        <v>332</v>
      </c>
      <c r="D157" s="25" t="s">
        <v>272</v>
      </c>
      <c r="E157" s="26"/>
      <c r="F157" s="26">
        <v>370000</v>
      </c>
      <c r="G157" s="31" t="s">
        <v>324</v>
      </c>
      <c r="H157" s="7" t="s">
        <v>67</v>
      </c>
    </row>
    <row r="158" spans="1:8" x14ac:dyDescent="0.3">
      <c r="A158" s="24">
        <v>151</v>
      </c>
      <c r="B158" s="24" t="s">
        <v>333</v>
      </c>
      <c r="C158" s="25" t="s">
        <v>334</v>
      </c>
      <c r="D158" s="25" t="s">
        <v>104</v>
      </c>
      <c r="E158" s="26"/>
      <c r="F158" s="26">
        <v>400000</v>
      </c>
      <c r="G158" s="31" t="s">
        <v>324</v>
      </c>
      <c r="H158" s="7" t="s">
        <v>67</v>
      </c>
    </row>
    <row r="159" spans="1:8" x14ac:dyDescent="0.3">
      <c r="A159" s="24">
        <v>152</v>
      </c>
      <c r="B159" s="24" t="s">
        <v>335</v>
      </c>
      <c r="C159" s="25" t="s">
        <v>334</v>
      </c>
      <c r="D159" s="25" t="s">
        <v>29</v>
      </c>
      <c r="E159" s="26"/>
      <c r="F159" s="26">
        <v>560000</v>
      </c>
      <c r="G159" s="31" t="s">
        <v>324</v>
      </c>
      <c r="H159" s="7" t="s">
        <v>67</v>
      </c>
    </row>
    <row r="160" spans="1:8" x14ac:dyDescent="0.3">
      <c r="A160" s="24">
        <v>153</v>
      </c>
      <c r="B160" s="24" t="s">
        <v>336</v>
      </c>
      <c r="C160" s="25" t="s">
        <v>298</v>
      </c>
      <c r="D160" s="25" t="s">
        <v>29</v>
      </c>
      <c r="E160" s="26"/>
      <c r="F160" s="26">
        <v>560000</v>
      </c>
      <c r="G160" s="31" t="s">
        <v>324</v>
      </c>
      <c r="H160" s="7" t="s">
        <v>67</v>
      </c>
    </row>
    <row r="161" spans="1:8" x14ac:dyDescent="0.3">
      <c r="A161" s="24">
        <v>154</v>
      </c>
      <c r="B161" s="24" t="s">
        <v>337</v>
      </c>
      <c r="C161" s="25" t="s">
        <v>298</v>
      </c>
      <c r="D161" s="25" t="s">
        <v>104</v>
      </c>
      <c r="E161" s="26"/>
      <c r="F161" s="26">
        <v>400000</v>
      </c>
      <c r="G161" s="31" t="s">
        <v>324</v>
      </c>
      <c r="H161" s="7" t="s">
        <v>67</v>
      </c>
    </row>
    <row r="162" spans="1:8" x14ac:dyDescent="0.3">
      <c r="A162" s="24">
        <v>155</v>
      </c>
      <c r="B162" s="24" t="s">
        <v>338</v>
      </c>
      <c r="C162" s="25" t="s">
        <v>339</v>
      </c>
      <c r="D162" s="25" t="s">
        <v>104</v>
      </c>
      <c r="E162" s="26"/>
      <c r="F162" s="26">
        <v>400000</v>
      </c>
      <c r="G162" s="31" t="s">
        <v>324</v>
      </c>
      <c r="H162" s="7" t="s">
        <v>67</v>
      </c>
    </row>
    <row r="163" spans="1:8" x14ac:dyDescent="0.3">
      <c r="A163" s="24">
        <v>156</v>
      </c>
      <c r="B163" s="24" t="s">
        <v>340</v>
      </c>
      <c r="C163" s="25" t="s">
        <v>341</v>
      </c>
      <c r="D163" s="25" t="s">
        <v>104</v>
      </c>
      <c r="E163" s="26"/>
      <c r="F163" s="26">
        <v>400000</v>
      </c>
      <c r="G163" s="31" t="s">
        <v>324</v>
      </c>
      <c r="H163" s="7" t="s">
        <v>67</v>
      </c>
    </row>
    <row r="164" spans="1:8" x14ac:dyDescent="0.3">
      <c r="A164" s="24">
        <v>157</v>
      </c>
      <c r="B164" s="24" t="s">
        <v>342</v>
      </c>
      <c r="C164" s="25" t="s">
        <v>343</v>
      </c>
      <c r="D164" s="30" t="s">
        <v>219</v>
      </c>
      <c r="E164" s="26"/>
      <c r="F164" s="26">
        <v>400000</v>
      </c>
      <c r="G164" s="31" t="s">
        <v>324</v>
      </c>
      <c r="H164" s="7" t="s">
        <v>67</v>
      </c>
    </row>
    <row r="165" spans="1:8" x14ac:dyDescent="0.3">
      <c r="A165" s="24">
        <v>158</v>
      </c>
      <c r="B165" s="24" t="s">
        <v>344</v>
      </c>
      <c r="C165" s="25" t="s">
        <v>345</v>
      </c>
      <c r="D165" s="30" t="s">
        <v>219</v>
      </c>
      <c r="E165" s="26"/>
      <c r="F165" s="26">
        <v>400000</v>
      </c>
      <c r="G165" s="31" t="s">
        <v>346</v>
      </c>
      <c r="H165" s="7" t="s">
        <v>67</v>
      </c>
    </row>
    <row r="166" spans="1:8" x14ac:dyDescent="0.3">
      <c r="A166" s="24">
        <v>159</v>
      </c>
      <c r="B166" s="24" t="s">
        <v>347</v>
      </c>
      <c r="C166" s="25" t="s">
        <v>348</v>
      </c>
      <c r="D166" s="25" t="s">
        <v>104</v>
      </c>
      <c r="E166" s="26"/>
      <c r="F166" s="26">
        <v>400000</v>
      </c>
      <c r="G166" s="31" t="s">
        <v>346</v>
      </c>
      <c r="H166" s="7" t="s">
        <v>67</v>
      </c>
    </row>
    <row r="167" spans="1:8" x14ac:dyDescent="0.3">
      <c r="A167" s="24">
        <v>160</v>
      </c>
      <c r="B167" s="24" t="s">
        <v>349</v>
      </c>
      <c r="C167" s="25" t="s">
        <v>350</v>
      </c>
      <c r="D167" s="25" t="s">
        <v>97</v>
      </c>
      <c r="E167" s="26">
        <v>640000</v>
      </c>
      <c r="F167" s="25"/>
      <c r="G167" s="28"/>
      <c r="H167" s="7"/>
    </row>
    <row r="168" spans="1:8" x14ac:dyDescent="0.3">
      <c r="A168" s="24">
        <v>161</v>
      </c>
      <c r="B168" s="24" t="s">
        <v>351</v>
      </c>
      <c r="C168" s="25" t="s">
        <v>352</v>
      </c>
      <c r="D168" s="25" t="s">
        <v>22</v>
      </c>
      <c r="E168" s="26"/>
      <c r="F168" s="26">
        <v>480000</v>
      </c>
      <c r="G168" s="31" t="s">
        <v>346</v>
      </c>
      <c r="H168" s="7" t="s">
        <v>67</v>
      </c>
    </row>
    <row r="169" spans="1:8" x14ac:dyDescent="0.3">
      <c r="A169" s="24">
        <v>162</v>
      </c>
      <c r="B169" s="24" t="s">
        <v>353</v>
      </c>
      <c r="C169" s="25" t="s">
        <v>354</v>
      </c>
      <c r="D169" s="40" t="s">
        <v>742</v>
      </c>
      <c r="E169" s="26"/>
      <c r="F169" s="26">
        <v>780000</v>
      </c>
      <c r="G169" s="31" t="s">
        <v>346</v>
      </c>
      <c r="H169" s="7" t="s">
        <v>67</v>
      </c>
    </row>
    <row r="170" spans="1:8" x14ac:dyDescent="0.3">
      <c r="A170" s="24">
        <v>163</v>
      </c>
      <c r="B170" s="24" t="s">
        <v>355</v>
      </c>
      <c r="C170" s="25" t="s">
        <v>356</v>
      </c>
      <c r="D170" s="25" t="s">
        <v>51</v>
      </c>
      <c r="E170" s="26"/>
      <c r="F170" s="26">
        <v>910000</v>
      </c>
      <c r="G170" s="31" t="s">
        <v>346</v>
      </c>
      <c r="H170" s="7" t="s">
        <v>67</v>
      </c>
    </row>
    <row r="171" spans="1:8" x14ac:dyDescent="0.3">
      <c r="A171" s="24">
        <v>164</v>
      </c>
      <c r="B171" s="24" t="s">
        <v>357</v>
      </c>
      <c r="C171" s="25" t="s">
        <v>358</v>
      </c>
      <c r="D171" s="30" t="s">
        <v>219</v>
      </c>
      <c r="E171" s="26"/>
      <c r="F171" s="26">
        <v>400000</v>
      </c>
      <c r="G171" s="31" t="s">
        <v>346</v>
      </c>
      <c r="H171" s="7" t="s">
        <v>67</v>
      </c>
    </row>
    <row r="172" spans="1:8" x14ac:dyDescent="0.3">
      <c r="A172" s="24">
        <v>165</v>
      </c>
      <c r="B172" s="24" t="s">
        <v>359</v>
      </c>
      <c r="C172" s="27" t="s">
        <v>360</v>
      </c>
      <c r="D172" s="30" t="s">
        <v>219</v>
      </c>
      <c r="E172" s="26"/>
      <c r="F172" s="26">
        <v>400000</v>
      </c>
      <c r="G172" s="31" t="s">
        <v>361</v>
      </c>
      <c r="H172" s="7" t="s">
        <v>67</v>
      </c>
    </row>
    <row r="173" spans="1:8" x14ac:dyDescent="0.3">
      <c r="A173" s="24">
        <v>166</v>
      </c>
      <c r="B173" s="24" t="s">
        <v>362</v>
      </c>
      <c r="C173" s="27" t="s">
        <v>360</v>
      </c>
      <c r="D173" s="34" t="s">
        <v>363</v>
      </c>
      <c r="E173" s="26"/>
      <c r="F173" s="26">
        <v>1870000</v>
      </c>
      <c r="G173" s="31" t="s">
        <v>361</v>
      </c>
      <c r="H173" s="7" t="s">
        <v>67</v>
      </c>
    </row>
    <row r="174" spans="1:8" x14ac:dyDescent="0.3">
      <c r="A174" s="24">
        <v>167</v>
      </c>
      <c r="B174" s="24" t="s">
        <v>364</v>
      </c>
      <c r="C174" s="25" t="s">
        <v>365</v>
      </c>
      <c r="D174" s="25" t="s">
        <v>104</v>
      </c>
      <c r="E174" s="26"/>
      <c r="F174" s="26">
        <v>400000</v>
      </c>
      <c r="G174" s="31" t="s">
        <v>361</v>
      </c>
      <c r="H174" s="7" t="s">
        <v>67</v>
      </c>
    </row>
    <row r="175" spans="1:8" x14ac:dyDescent="0.3">
      <c r="A175" s="24">
        <v>168</v>
      </c>
      <c r="B175" s="24" t="s">
        <v>366</v>
      </c>
      <c r="C175" s="25" t="s">
        <v>367</v>
      </c>
      <c r="D175" s="25" t="s">
        <v>22</v>
      </c>
      <c r="E175" s="26"/>
      <c r="F175" s="26">
        <v>480000</v>
      </c>
      <c r="G175" s="31" t="s">
        <v>361</v>
      </c>
      <c r="H175" s="7" t="s">
        <v>67</v>
      </c>
    </row>
    <row r="176" spans="1:8" x14ac:dyDescent="0.3">
      <c r="A176" s="24">
        <v>169</v>
      </c>
      <c r="B176" s="24" t="s">
        <v>368</v>
      </c>
      <c r="C176" s="25" t="s">
        <v>369</v>
      </c>
      <c r="D176" s="25" t="s">
        <v>15</v>
      </c>
      <c r="E176" s="26"/>
      <c r="F176" s="26">
        <v>580000</v>
      </c>
      <c r="G176" s="31" t="s">
        <v>361</v>
      </c>
      <c r="H176" s="7" t="s">
        <v>67</v>
      </c>
    </row>
    <row r="177" spans="1:8" x14ac:dyDescent="0.3">
      <c r="A177" s="24">
        <v>170</v>
      </c>
      <c r="B177" s="24" t="s">
        <v>370</v>
      </c>
      <c r="C177" s="25" t="s">
        <v>371</v>
      </c>
      <c r="D177" s="25" t="s">
        <v>15</v>
      </c>
      <c r="E177" s="26"/>
      <c r="F177" s="26">
        <v>580000</v>
      </c>
      <c r="G177" s="31" t="s">
        <v>361</v>
      </c>
      <c r="H177" s="7" t="s">
        <v>67</v>
      </c>
    </row>
    <row r="178" spans="1:8" x14ac:dyDescent="0.3">
      <c r="A178" s="24">
        <v>171</v>
      </c>
      <c r="B178" s="24" t="s">
        <v>372</v>
      </c>
      <c r="C178" s="25" t="s">
        <v>373</v>
      </c>
      <c r="D178" s="25" t="s">
        <v>29</v>
      </c>
      <c r="E178" s="26">
        <v>560000</v>
      </c>
      <c r="F178" s="25"/>
      <c r="G178" s="28"/>
      <c r="H178" s="7"/>
    </row>
    <row r="179" spans="1:8" x14ac:dyDescent="0.3">
      <c r="A179" s="24">
        <v>172</v>
      </c>
      <c r="B179" s="24" t="s">
        <v>374</v>
      </c>
      <c r="C179" s="25" t="s">
        <v>375</v>
      </c>
      <c r="D179" s="25" t="s">
        <v>97</v>
      </c>
      <c r="E179" s="26">
        <v>640000</v>
      </c>
      <c r="F179" s="25"/>
      <c r="G179" s="28"/>
      <c r="H179" s="7"/>
    </row>
    <row r="180" spans="1:8" x14ac:dyDescent="0.3">
      <c r="A180" s="24">
        <v>173</v>
      </c>
      <c r="B180" s="24" t="s">
        <v>376</v>
      </c>
      <c r="C180" s="25" t="s">
        <v>377</v>
      </c>
      <c r="D180" s="25" t="s">
        <v>29</v>
      </c>
      <c r="E180" s="26"/>
      <c r="F180" s="26">
        <v>560000</v>
      </c>
      <c r="G180" s="31" t="s">
        <v>378</v>
      </c>
      <c r="H180" s="7" t="s">
        <v>67</v>
      </c>
    </row>
    <row r="181" spans="1:8" x14ac:dyDescent="0.3">
      <c r="A181" s="24">
        <v>174</v>
      </c>
      <c r="B181" s="24" t="s">
        <v>379</v>
      </c>
      <c r="C181" s="25" t="s">
        <v>380</v>
      </c>
      <c r="D181" s="25" t="s">
        <v>29</v>
      </c>
      <c r="E181" s="26"/>
      <c r="F181" s="26">
        <v>560000</v>
      </c>
      <c r="G181" s="31" t="s">
        <v>381</v>
      </c>
      <c r="H181" s="7" t="s">
        <v>67</v>
      </c>
    </row>
    <row r="182" spans="1:8" x14ac:dyDescent="0.3">
      <c r="A182" s="24">
        <v>175</v>
      </c>
      <c r="B182" s="24" t="s">
        <v>382</v>
      </c>
      <c r="C182" s="25" t="s">
        <v>383</v>
      </c>
      <c r="D182" s="25" t="s">
        <v>15</v>
      </c>
      <c r="E182" s="26">
        <v>580000</v>
      </c>
      <c r="F182" s="25"/>
      <c r="G182" s="28"/>
      <c r="H182" s="7"/>
    </row>
    <row r="183" spans="1:8" x14ac:dyDescent="0.3">
      <c r="A183" s="24">
        <v>176</v>
      </c>
      <c r="B183" s="24" t="s">
        <v>384</v>
      </c>
      <c r="C183" s="25" t="s">
        <v>385</v>
      </c>
      <c r="D183" s="25" t="s">
        <v>15</v>
      </c>
      <c r="E183" s="26">
        <v>580000</v>
      </c>
      <c r="F183" s="25"/>
      <c r="G183" s="28"/>
      <c r="H183" s="7"/>
    </row>
    <row r="184" spans="1:8" x14ac:dyDescent="0.3">
      <c r="A184" s="24">
        <v>177</v>
      </c>
      <c r="B184" s="24" t="s">
        <v>386</v>
      </c>
      <c r="C184" s="25" t="s">
        <v>387</v>
      </c>
      <c r="D184" s="25" t="s">
        <v>15</v>
      </c>
      <c r="E184" s="26">
        <v>580000</v>
      </c>
      <c r="F184" s="25"/>
      <c r="G184" s="28"/>
      <c r="H184" s="7"/>
    </row>
    <row r="185" spans="1:8" x14ac:dyDescent="0.3">
      <c r="A185" s="24">
        <v>178</v>
      </c>
      <c r="B185" s="24" t="s">
        <v>388</v>
      </c>
      <c r="C185" s="25" t="s">
        <v>389</v>
      </c>
      <c r="D185" s="25" t="s">
        <v>15</v>
      </c>
      <c r="E185" s="26">
        <v>580000</v>
      </c>
      <c r="F185" s="25"/>
      <c r="G185" s="28"/>
      <c r="H185" s="7"/>
    </row>
    <row r="186" spans="1:8" x14ac:dyDescent="0.3">
      <c r="A186" s="24">
        <v>179</v>
      </c>
      <c r="B186" s="24" t="s">
        <v>390</v>
      </c>
      <c r="C186" s="25" t="s">
        <v>391</v>
      </c>
      <c r="D186" s="25" t="s">
        <v>15</v>
      </c>
      <c r="E186" s="26">
        <v>580000</v>
      </c>
      <c r="F186" s="25"/>
      <c r="G186" s="28"/>
      <c r="H186" s="7"/>
    </row>
    <row r="187" spans="1:8" x14ac:dyDescent="0.3">
      <c r="A187" s="24">
        <v>180</v>
      </c>
      <c r="B187" s="24" t="s">
        <v>392</v>
      </c>
      <c r="C187" s="25" t="s">
        <v>393</v>
      </c>
      <c r="D187" s="25" t="s">
        <v>394</v>
      </c>
      <c r="E187" s="26">
        <v>780000</v>
      </c>
      <c r="F187" s="25"/>
      <c r="G187" s="28"/>
      <c r="H187" s="7"/>
    </row>
    <row r="188" spans="1:8" x14ac:dyDescent="0.3">
      <c r="A188" s="24">
        <v>181</v>
      </c>
      <c r="B188" s="24" t="s">
        <v>395</v>
      </c>
      <c r="C188" s="25" t="s">
        <v>396</v>
      </c>
      <c r="D188" s="25" t="s">
        <v>29</v>
      </c>
      <c r="E188" s="26">
        <v>560000</v>
      </c>
      <c r="F188" s="25"/>
      <c r="G188" s="28"/>
      <c r="H188" s="7"/>
    </row>
    <row r="189" spans="1:8" x14ac:dyDescent="0.3">
      <c r="A189" s="24">
        <v>182</v>
      </c>
      <c r="B189" s="24" t="s">
        <v>397</v>
      </c>
      <c r="C189" s="25" t="s">
        <v>398</v>
      </c>
      <c r="D189" s="25" t="s">
        <v>29</v>
      </c>
      <c r="E189" s="26">
        <v>560000</v>
      </c>
      <c r="F189" s="25"/>
      <c r="G189" s="28"/>
      <c r="H189" s="7"/>
    </row>
    <row r="190" spans="1:8" x14ac:dyDescent="0.3">
      <c r="A190" s="24">
        <v>183</v>
      </c>
      <c r="B190" s="24" t="s">
        <v>399</v>
      </c>
      <c r="C190" s="25" t="s">
        <v>400</v>
      </c>
      <c r="D190" s="25" t="s">
        <v>15</v>
      </c>
      <c r="E190" s="26">
        <v>580000</v>
      </c>
      <c r="F190" s="25"/>
      <c r="G190" s="28"/>
      <c r="H190" s="7"/>
    </row>
    <row r="191" spans="1:8" x14ac:dyDescent="0.3">
      <c r="A191" s="24">
        <v>184</v>
      </c>
      <c r="B191" s="24" t="s">
        <v>401</v>
      </c>
      <c r="C191" s="25" t="s">
        <v>402</v>
      </c>
      <c r="D191" s="25" t="s">
        <v>97</v>
      </c>
      <c r="E191" s="26">
        <v>640000</v>
      </c>
      <c r="F191" s="25"/>
      <c r="G191" s="28"/>
      <c r="H191" s="7"/>
    </row>
    <row r="192" spans="1:8" x14ac:dyDescent="0.3">
      <c r="A192" s="24">
        <v>185</v>
      </c>
      <c r="B192" s="24" t="s">
        <v>403</v>
      </c>
      <c r="C192" s="25" t="s">
        <v>404</v>
      </c>
      <c r="D192" s="25" t="s">
        <v>15</v>
      </c>
      <c r="E192" s="26">
        <v>580000</v>
      </c>
      <c r="F192" s="25"/>
      <c r="G192" s="28"/>
      <c r="H192" s="7"/>
    </row>
    <row r="193" spans="1:8" x14ac:dyDescent="0.3">
      <c r="A193" s="24">
        <v>186</v>
      </c>
      <c r="B193" s="24" t="s">
        <v>405</v>
      </c>
      <c r="C193" s="25" t="s">
        <v>406</v>
      </c>
      <c r="D193" s="25" t="s">
        <v>97</v>
      </c>
      <c r="E193" s="26">
        <v>640000</v>
      </c>
      <c r="F193" s="25"/>
      <c r="G193" s="28"/>
      <c r="H193" s="7"/>
    </row>
    <row r="194" spans="1:8" x14ac:dyDescent="0.3">
      <c r="A194" s="24">
        <v>187</v>
      </c>
      <c r="B194" s="24" t="s">
        <v>407</v>
      </c>
      <c r="C194" s="25" t="s">
        <v>408</v>
      </c>
      <c r="D194" s="25" t="s">
        <v>97</v>
      </c>
      <c r="E194" s="26">
        <v>640000</v>
      </c>
      <c r="F194" s="25"/>
      <c r="G194" s="28"/>
      <c r="H194" s="7"/>
    </row>
    <row r="195" spans="1:8" x14ac:dyDescent="0.3">
      <c r="A195" s="24">
        <v>188</v>
      </c>
      <c r="B195" s="24" t="s">
        <v>409</v>
      </c>
      <c r="C195" s="25" t="s">
        <v>410</v>
      </c>
      <c r="D195" s="25" t="s">
        <v>76</v>
      </c>
      <c r="E195" s="26">
        <v>780000</v>
      </c>
      <c r="F195" s="25"/>
      <c r="G195" s="28"/>
      <c r="H195" s="7"/>
    </row>
    <row r="196" spans="1:8" x14ac:dyDescent="0.3">
      <c r="A196" s="24">
        <v>189</v>
      </c>
      <c r="B196" s="24" t="s">
        <v>411</v>
      </c>
      <c r="C196" s="25" t="s">
        <v>412</v>
      </c>
      <c r="D196" s="25" t="s">
        <v>76</v>
      </c>
      <c r="E196" s="26">
        <v>780000</v>
      </c>
      <c r="F196" s="25"/>
      <c r="G196" s="28"/>
      <c r="H196" s="7"/>
    </row>
    <row r="197" spans="1:8" x14ac:dyDescent="0.3">
      <c r="A197" s="24">
        <v>190</v>
      </c>
      <c r="B197" s="24" t="s">
        <v>413</v>
      </c>
      <c r="C197" s="25" t="s">
        <v>414</v>
      </c>
      <c r="D197" s="25" t="s">
        <v>15</v>
      </c>
      <c r="E197" s="26">
        <v>580000</v>
      </c>
      <c r="F197" s="25"/>
      <c r="G197" s="28"/>
      <c r="H197" s="7"/>
    </row>
    <row r="198" spans="1:8" x14ac:dyDescent="0.3">
      <c r="A198" s="24">
        <v>191</v>
      </c>
      <c r="B198" s="24" t="s">
        <v>415</v>
      </c>
      <c r="C198" s="25" t="s">
        <v>416</v>
      </c>
      <c r="D198" s="25" t="s">
        <v>15</v>
      </c>
      <c r="E198" s="26">
        <v>580000</v>
      </c>
      <c r="F198" s="25"/>
      <c r="G198" s="28"/>
      <c r="H198" s="7"/>
    </row>
    <row r="199" spans="1:8" x14ac:dyDescent="0.3">
      <c r="A199" s="24">
        <v>192</v>
      </c>
      <c r="B199" s="24" t="s">
        <v>417</v>
      </c>
      <c r="C199" s="25" t="s">
        <v>418</v>
      </c>
      <c r="D199" s="25" t="s">
        <v>15</v>
      </c>
      <c r="E199" s="26">
        <v>580000</v>
      </c>
      <c r="F199" s="25"/>
      <c r="G199" s="28"/>
      <c r="H199" s="7"/>
    </row>
    <row r="200" spans="1:8" x14ac:dyDescent="0.3">
      <c r="A200" s="24">
        <v>193</v>
      </c>
      <c r="B200" s="24" t="s">
        <v>419</v>
      </c>
      <c r="C200" s="25" t="s">
        <v>420</v>
      </c>
      <c r="D200" s="25" t="s">
        <v>15</v>
      </c>
      <c r="E200" s="26">
        <v>580000</v>
      </c>
      <c r="F200" s="25"/>
      <c r="G200" s="28"/>
      <c r="H200" s="7"/>
    </row>
    <row r="201" spans="1:8" x14ac:dyDescent="0.3">
      <c r="A201" s="24">
        <v>194</v>
      </c>
      <c r="B201" s="24" t="s">
        <v>421</v>
      </c>
      <c r="C201" s="25" t="s">
        <v>422</v>
      </c>
      <c r="D201" s="25" t="s">
        <v>22</v>
      </c>
      <c r="E201" s="26">
        <v>480000</v>
      </c>
      <c r="F201" s="25"/>
      <c r="G201" s="28"/>
      <c r="H201" s="7"/>
    </row>
    <row r="202" spans="1:8" x14ac:dyDescent="0.3">
      <c r="A202" s="24">
        <v>195</v>
      </c>
      <c r="B202" s="24" t="s">
        <v>423</v>
      </c>
      <c r="C202" s="25" t="s">
        <v>424</v>
      </c>
      <c r="D202" s="25" t="s">
        <v>15</v>
      </c>
      <c r="E202" s="26">
        <v>580000</v>
      </c>
      <c r="F202" s="25"/>
      <c r="G202" s="28"/>
      <c r="H202" s="7"/>
    </row>
    <row r="203" spans="1:8" x14ac:dyDescent="0.3">
      <c r="A203" s="24">
        <v>196</v>
      </c>
      <c r="B203" s="24" t="s">
        <v>425</v>
      </c>
      <c r="C203" s="25" t="s">
        <v>426</v>
      </c>
      <c r="D203" s="25" t="s">
        <v>15</v>
      </c>
      <c r="E203" s="26">
        <v>580000</v>
      </c>
      <c r="F203" s="25"/>
      <c r="G203" s="28"/>
      <c r="H203" s="7"/>
    </row>
    <row r="204" spans="1:8" x14ac:dyDescent="0.3">
      <c r="A204" s="24">
        <v>197</v>
      </c>
      <c r="B204" s="24" t="s">
        <v>427</v>
      </c>
      <c r="C204" s="25" t="s">
        <v>428</v>
      </c>
      <c r="D204" s="25" t="s">
        <v>15</v>
      </c>
      <c r="E204" s="26">
        <v>580000</v>
      </c>
      <c r="F204" s="25"/>
      <c r="G204" s="28"/>
      <c r="H204" s="7"/>
    </row>
    <row r="205" spans="1:8" x14ac:dyDescent="0.3">
      <c r="A205" s="24">
        <v>198</v>
      </c>
      <c r="B205" s="24" t="s">
        <v>429</v>
      </c>
      <c r="C205" s="25" t="s">
        <v>430</v>
      </c>
      <c r="D205" s="25" t="s">
        <v>15</v>
      </c>
      <c r="E205" s="26">
        <v>580000</v>
      </c>
      <c r="F205" s="25"/>
      <c r="G205" s="28"/>
      <c r="H205" s="7"/>
    </row>
    <row r="206" spans="1:8" x14ac:dyDescent="0.3">
      <c r="A206" s="24">
        <v>199</v>
      </c>
      <c r="B206" s="24" t="s">
        <v>431</v>
      </c>
      <c r="C206" s="25" t="s">
        <v>432</v>
      </c>
      <c r="D206" s="25" t="s">
        <v>15</v>
      </c>
      <c r="E206" s="26">
        <v>580000</v>
      </c>
      <c r="F206" s="25"/>
      <c r="G206" s="28"/>
      <c r="H206" s="7"/>
    </row>
    <row r="207" spans="1:8" x14ac:dyDescent="0.3">
      <c r="A207" s="24">
        <v>200</v>
      </c>
      <c r="B207" s="24" t="s">
        <v>433</v>
      </c>
      <c r="C207" s="25" t="s">
        <v>434</v>
      </c>
      <c r="D207" s="25" t="s">
        <v>29</v>
      </c>
      <c r="E207" s="26">
        <v>560000</v>
      </c>
      <c r="F207" s="25"/>
      <c r="G207" s="28"/>
      <c r="H207" s="7"/>
    </row>
    <row r="208" spans="1:8" x14ac:dyDescent="0.3">
      <c r="A208" s="24">
        <v>201</v>
      </c>
      <c r="B208" s="24" t="s">
        <v>435</v>
      </c>
      <c r="C208" s="25" t="s">
        <v>436</v>
      </c>
      <c r="D208" s="27" t="s">
        <v>232</v>
      </c>
      <c r="E208" s="26">
        <v>1470000</v>
      </c>
      <c r="F208" s="25"/>
      <c r="G208" s="28"/>
      <c r="H208" s="7"/>
    </row>
    <row r="209" spans="1:8" x14ac:dyDescent="0.3">
      <c r="A209" s="24">
        <v>202</v>
      </c>
      <c r="B209" s="24" t="s">
        <v>437</v>
      </c>
      <c r="C209" s="25" t="s">
        <v>438</v>
      </c>
      <c r="D209" s="27" t="s">
        <v>232</v>
      </c>
      <c r="E209" s="26">
        <v>1470000</v>
      </c>
      <c r="F209" s="25"/>
      <c r="G209" s="28"/>
      <c r="H209" s="7"/>
    </row>
    <row r="210" spans="1:8" x14ac:dyDescent="0.3">
      <c r="A210" s="24">
        <v>203</v>
      </c>
      <c r="B210" s="24" t="s">
        <v>439</v>
      </c>
      <c r="C210" s="25" t="s">
        <v>440</v>
      </c>
      <c r="D210" s="25" t="s">
        <v>188</v>
      </c>
      <c r="E210" s="26"/>
      <c r="F210" s="26">
        <v>1040000</v>
      </c>
      <c r="G210" s="31" t="s">
        <v>441</v>
      </c>
      <c r="H210" s="7" t="s">
        <v>67</v>
      </c>
    </row>
    <row r="211" spans="1:8" x14ac:dyDescent="0.3">
      <c r="A211" s="24">
        <v>204</v>
      </c>
      <c r="B211" s="24" t="s">
        <v>442</v>
      </c>
      <c r="C211" s="25" t="s">
        <v>440</v>
      </c>
      <c r="D211" s="25" t="s">
        <v>104</v>
      </c>
      <c r="E211" s="26"/>
      <c r="F211" s="26">
        <v>400000</v>
      </c>
      <c r="G211" s="31" t="s">
        <v>441</v>
      </c>
      <c r="H211" s="7" t="s">
        <v>67</v>
      </c>
    </row>
    <row r="212" spans="1:8" x14ac:dyDescent="0.3">
      <c r="A212" s="24">
        <v>205</v>
      </c>
      <c r="B212" s="24" t="s">
        <v>443</v>
      </c>
      <c r="C212" s="25" t="s">
        <v>444</v>
      </c>
      <c r="D212" s="25" t="s">
        <v>104</v>
      </c>
      <c r="E212" s="26"/>
      <c r="F212" s="26">
        <v>400000</v>
      </c>
      <c r="G212" s="31" t="s">
        <v>265</v>
      </c>
      <c r="H212" s="7" t="s">
        <v>67</v>
      </c>
    </row>
    <row r="213" spans="1:8" x14ac:dyDescent="0.3">
      <c r="A213" s="24">
        <v>206</v>
      </c>
      <c r="B213" s="24" t="s">
        <v>445</v>
      </c>
      <c r="C213" s="25" t="s">
        <v>446</v>
      </c>
      <c r="D213" s="25" t="s">
        <v>104</v>
      </c>
      <c r="E213" s="26"/>
      <c r="F213" s="26">
        <v>400000</v>
      </c>
      <c r="G213" s="31" t="s">
        <v>169</v>
      </c>
      <c r="H213" s="7" t="s">
        <v>67</v>
      </c>
    </row>
    <row r="214" spans="1:8" x14ac:dyDescent="0.3">
      <c r="A214" s="24">
        <v>207</v>
      </c>
      <c r="B214" s="24" t="s">
        <v>447</v>
      </c>
      <c r="C214" s="25" t="s">
        <v>448</v>
      </c>
      <c r="D214" s="25" t="s">
        <v>15</v>
      </c>
      <c r="E214" s="26">
        <v>580000</v>
      </c>
      <c r="F214" s="25"/>
      <c r="G214" s="28"/>
      <c r="H214" s="7"/>
    </row>
    <row r="215" spans="1:8" x14ac:dyDescent="0.3">
      <c r="A215" s="24">
        <v>208</v>
      </c>
      <c r="B215" s="24" t="s">
        <v>449</v>
      </c>
      <c r="C215" s="25" t="s">
        <v>450</v>
      </c>
      <c r="D215" s="25" t="s">
        <v>15</v>
      </c>
      <c r="E215" s="26">
        <v>580000</v>
      </c>
      <c r="F215" s="25"/>
      <c r="G215" s="28"/>
      <c r="H215" s="7"/>
    </row>
    <row r="216" spans="1:8" x14ac:dyDescent="0.3">
      <c r="A216" s="24">
        <v>209</v>
      </c>
      <c r="B216" s="24" t="s">
        <v>451</v>
      </c>
      <c r="C216" s="25" t="s">
        <v>452</v>
      </c>
      <c r="D216" s="25" t="s">
        <v>97</v>
      </c>
      <c r="E216" s="26">
        <v>640000</v>
      </c>
      <c r="F216" s="25"/>
      <c r="G216" s="28"/>
      <c r="H216" s="7"/>
    </row>
    <row r="217" spans="1:8" x14ac:dyDescent="0.3">
      <c r="A217" s="24">
        <v>210</v>
      </c>
      <c r="B217" s="24" t="s">
        <v>453</v>
      </c>
      <c r="C217" s="25" t="s">
        <v>454</v>
      </c>
      <c r="D217" s="25" t="s">
        <v>97</v>
      </c>
      <c r="E217" s="26">
        <v>640000</v>
      </c>
      <c r="F217" s="25"/>
      <c r="G217" s="28"/>
      <c r="H217" s="7"/>
    </row>
    <row r="218" spans="1:8" x14ac:dyDescent="0.3">
      <c r="A218" s="24">
        <v>211</v>
      </c>
      <c r="B218" s="24" t="s">
        <v>455</v>
      </c>
      <c r="C218" s="25" t="s">
        <v>456</v>
      </c>
      <c r="D218" s="25" t="s">
        <v>97</v>
      </c>
      <c r="E218" s="26">
        <v>640000</v>
      </c>
      <c r="F218" s="25"/>
      <c r="G218" s="28"/>
      <c r="H218" s="7"/>
    </row>
    <row r="219" spans="1:8" x14ac:dyDescent="0.3">
      <c r="A219" s="24">
        <v>212</v>
      </c>
      <c r="B219" s="24" t="s">
        <v>457</v>
      </c>
      <c r="C219" s="25" t="s">
        <v>458</v>
      </c>
      <c r="D219" s="25" t="s">
        <v>15</v>
      </c>
      <c r="E219" s="26">
        <v>580000</v>
      </c>
      <c r="F219" s="25"/>
      <c r="G219" s="28"/>
      <c r="H219" s="7"/>
    </row>
    <row r="220" spans="1:8" x14ac:dyDescent="0.3">
      <c r="A220" s="24">
        <v>213</v>
      </c>
      <c r="B220" s="24" t="s">
        <v>459</v>
      </c>
      <c r="C220" s="25" t="s">
        <v>460</v>
      </c>
      <c r="D220" s="25" t="s">
        <v>15</v>
      </c>
      <c r="E220" s="26">
        <v>580000</v>
      </c>
      <c r="F220" s="25"/>
      <c r="G220" s="28"/>
      <c r="H220" s="7"/>
    </row>
    <row r="221" spans="1:8" x14ac:dyDescent="0.3">
      <c r="A221" s="24">
        <v>214</v>
      </c>
      <c r="B221" s="24" t="s">
        <v>461</v>
      </c>
      <c r="C221" s="25" t="s">
        <v>462</v>
      </c>
      <c r="D221" s="25" t="s">
        <v>15</v>
      </c>
      <c r="E221" s="26">
        <v>580000</v>
      </c>
      <c r="F221" s="25"/>
      <c r="G221" s="28"/>
      <c r="H221" s="7"/>
    </row>
    <row r="222" spans="1:8" x14ac:dyDescent="0.3">
      <c r="A222" s="24">
        <v>215</v>
      </c>
      <c r="B222" s="24" t="s">
        <v>463</v>
      </c>
      <c r="C222" s="25" t="s">
        <v>464</v>
      </c>
      <c r="D222" s="25" t="s">
        <v>15</v>
      </c>
      <c r="E222" s="26">
        <v>580000</v>
      </c>
      <c r="F222" s="25"/>
      <c r="G222" s="28"/>
      <c r="H222" s="7"/>
    </row>
    <row r="223" spans="1:8" x14ac:dyDescent="0.3">
      <c r="A223" s="24">
        <v>216</v>
      </c>
      <c r="B223" s="24" t="s">
        <v>465</v>
      </c>
      <c r="C223" s="25" t="s">
        <v>466</v>
      </c>
      <c r="D223" s="25" t="s">
        <v>15</v>
      </c>
      <c r="E223" s="26">
        <v>580000</v>
      </c>
      <c r="F223" s="25"/>
      <c r="G223" s="28"/>
      <c r="H223" s="7"/>
    </row>
    <row r="224" spans="1:8" x14ac:dyDescent="0.3">
      <c r="A224" s="24">
        <v>217</v>
      </c>
      <c r="B224" s="24" t="s">
        <v>467</v>
      </c>
      <c r="C224" s="25" t="s">
        <v>468</v>
      </c>
      <c r="D224" s="25" t="s">
        <v>15</v>
      </c>
      <c r="E224" s="26">
        <v>580000</v>
      </c>
      <c r="F224" s="25"/>
      <c r="G224" s="28"/>
      <c r="H224" s="7"/>
    </row>
    <row r="225" spans="1:8" x14ac:dyDescent="0.3">
      <c r="A225" s="24">
        <v>218</v>
      </c>
      <c r="B225" s="24" t="s">
        <v>469</v>
      </c>
      <c r="C225" s="25" t="s">
        <v>470</v>
      </c>
      <c r="D225" s="25" t="s">
        <v>15</v>
      </c>
      <c r="E225" s="26">
        <v>580000</v>
      </c>
      <c r="F225" s="25"/>
      <c r="G225" s="28"/>
      <c r="H225" s="7"/>
    </row>
    <row r="226" spans="1:8" x14ac:dyDescent="0.3">
      <c r="A226" s="24">
        <v>219</v>
      </c>
      <c r="B226" s="24" t="s">
        <v>471</v>
      </c>
      <c r="C226" s="25" t="s">
        <v>472</v>
      </c>
      <c r="D226" s="25" t="s">
        <v>15</v>
      </c>
      <c r="E226" s="26">
        <v>580000</v>
      </c>
      <c r="F226" s="25"/>
      <c r="G226" s="28"/>
      <c r="H226" s="7"/>
    </row>
    <row r="227" spans="1:8" x14ac:dyDescent="0.3">
      <c r="A227" s="24">
        <v>220</v>
      </c>
      <c r="B227" s="24" t="s">
        <v>473</v>
      </c>
      <c r="C227" s="25" t="s">
        <v>474</v>
      </c>
      <c r="D227" s="25" t="s">
        <v>15</v>
      </c>
      <c r="E227" s="26">
        <v>580000</v>
      </c>
      <c r="F227" s="25"/>
      <c r="G227" s="28"/>
      <c r="H227" s="7"/>
    </row>
    <row r="228" spans="1:8" x14ac:dyDescent="0.3">
      <c r="A228" s="24">
        <v>221</v>
      </c>
      <c r="B228" s="24" t="s">
        <v>475</v>
      </c>
      <c r="C228" s="25" t="s">
        <v>476</v>
      </c>
      <c r="D228" s="27" t="s">
        <v>208</v>
      </c>
      <c r="E228" s="26">
        <v>935000</v>
      </c>
      <c r="F228" s="25"/>
      <c r="G228" s="28"/>
      <c r="H228" s="7"/>
    </row>
    <row r="229" spans="1:8" x14ac:dyDescent="0.3">
      <c r="A229" s="24">
        <v>222</v>
      </c>
      <c r="B229" s="24" t="s">
        <v>477</v>
      </c>
      <c r="C229" s="25" t="s">
        <v>476</v>
      </c>
      <c r="D229" s="25" t="s">
        <v>97</v>
      </c>
      <c r="E229" s="26">
        <v>640000</v>
      </c>
      <c r="F229" s="25"/>
      <c r="G229" s="28"/>
      <c r="H229" s="7"/>
    </row>
    <row r="230" spans="1:8" x14ac:dyDescent="0.3">
      <c r="A230" s="24">
        <v>223</v>
      </c>
      <c r="B230" s="24" t="s">
        <v>478</v>
      </c>
      <c r="C230" s="25" t="s">
        <v>479</v>
      </c>
      <c r="D230" s="25" t="s">
        <v>15</v>
      </c>
      <c r="E230" s="26"/>
      <c r="F230" s="26">
        <v>580000</v>
      </c>
      <c r="G230" s="31" t="s">
        <v>480</v>
      </c>
      <c r="H230" s="7" t="s">
        <v>67</v>
      </c>
    </row>
    <row r="231" spans="1:8" x14ac:dyDescent="0.3">
      <c r="A231" s="24">
        <v>224</v>
      </c>
      <c r="B231" s="24" t="s">
        <v>481</v>
      </c>
      <c r="C231" s="25" t="s">
        <v>482</v>
      </c>
      <c r="D231" s="25" t="s">
        <v>29</v>
      </c>
      <c r="E231" s="26">
        <v>560000</v>
      </c>
      <c r="F231" s="25"/>
      <c r="G231" s="28"/>
      <c r="H231" s="7"/>
    </row>
    <row r="232" spans="1:8" x14ac:dyDescent="0.3">
      <c r="A232" s="24">
        <v>225</v>
      </c>
      <c r="B232" s="24" t="s">
        <v>483</v>
      </c>
      <c r="C232" s="25" t="s">
        <v>484</v>
      </c>
      <c r="D232" s="25" t="s">
        <v>29</v>
      </c>
      <c r="E232" s="26">
        <v>560000</v>
      </c>
      <c r="F232" s="25"/>
      <c r="G232" s="28"/>
      <c r="H232" s="7"/>
    </row>
    <row r="233" spans="1:8" x14ac:dyDescent="0.3">
      <c r="A233" s="24">
        <v>226</v>
      </c>
      <c r="B233" s="24" t="s">
        <v>485</v>
      </c>
      <c r="C233" s="25" t="s">
        <v>486</v>
      </c>
      <c r="D233" s="25" t="s">
        <v>29</v>
      </c>
      <c r="E233" s="26">
        <v>560000</v>
      </c>
      <c r="F233" s="25"/>
      <c r="G233" s="28"/>
      <c r="H233" s="7"/>
    </row>
    <row r="234" spans="1:8" x14ac:dyDescent="0.3">
      <c r="A234" s="24">
        <v>227</v>
      </c>
      <c r="B234" s="24" t="s">
        <v>487</v>
      </c>
      <c r="C234" s="25" t="s">
        <v>488</v>
      </c>
      <c r="D234" s="25" t="s">
        <v>22</v>
      </c>
      <c r="E234" s="26">
        <v>480000</v>
      </c>
      <c r="F234" s="25"/>
      <c r="G234" s="28"/>
      <c r="H234" s="7"/>
    </row>
    <row r="235" spans="1:8" x14ac:dyDescent="0.3">
      <c r="A235" s="24">
        <v>228</v>
      </c>
      <c r="B235" s="24" t="s">
        <v>489</v>
      </c>
      <c r="C235" s="25" t="s">
        <v>490</v>
      </c>
      <c r="D235" s="25" t="s">
        <v>22</v>
      </c>
      <c r="E235" s="26">
        <v>480000</v>
      </c>
      <c r="F235" s="25"/>
      <c r="G235" s="28"/>
      <c r="H235" s="7"/>
    </row>
    <row r="236" spans="1:8" x14ac:dyDescent="0.3">
      <c r="A236" s="24">
        <v>229</v>
      </c>
      <c r="B236" s="24" t="s">
        <v>491</v>
      </c>
      <c r="C236" s="25" t="s">
        <v>492</v>
      </c>
      <c r="D236" s="25" t="s">
        <v>22</v>
      </c>
      <c r="E236" s="26">
        <v>480000</v>
      </c>
      <c r="F236" s="25"/>
      <c r="G236" s="28"/>
      <c r="H236" s="7"/>
    </row>
    <row r="237" spans="1:8" x14ac:dyDescent="0.3">
      <c r="A237" s="24">
        <v>230</v>
      </c>
      <c r="B237" s="24" t="s">
        <v>493</v>
      </c>
      <c r="C237" s="25" t="s">
        <v>494</v>
      </c>
      <c r="D237" s="25" t="s">
        <v>22</v>
      </c>
      <c r="E237" s="26">
        <v>480000</v>
      </c>
      <c r="F237" s="25"/>
      <c r="G237" s="28"/>
      <c r="H237" s="7"/>
    </row>
    <row r="238" spans="1:8" x14ac:dyDescent="0.3">
      <c r="A238" s="24">
        <v>231</v>
      </c>
      <c r="B238" s="24" t="s">
        <v>495</v>
      </c>
      <c r="C238" s="25" t="s">
        <v>496</v>
      </c>
      <c r="D238" s="25" t="s">
        <v>22</v>
      </c>
      <c r="E238" s="26">
        <v>480000</v>
      </c>
      <c r="F238" s="25"/>
      <c r="G238" s="28"/>
      <c r="H238" s="7"/>
    </row>
    <row r="239" spans="1:8" x14ac:dyDescent="0.3">
      <c r="A239" s="24">
        <v>232</v>
      </c>
      <c r="B239" s="24" t="s">
        <v>497</v>
      </c>
      <c r="C239" s="25" t="s">
        <v>498</v>
      </c>
      <c r="D239" s="25" t="s">
        <v>76</v>
      </c>
      <c r="E239" s="26">
        <v>780000</v>
      </c>
      <c r="F239" s="25"/>
      <c r="G239" s="28"/>
      <c r="H239" s="7"/>
    </row>
    <row r="240" spans="1:8" x14ac:dyDescent="0.3">
      <c r="A240" s="24">
        <v>233</v>
      </c>
      <c r="B240" s="24" t="s">
        <v>499</v>
      </c>
      <c r="C240" s="25" t="s">
        <v>500</v>
      </c>
      <c r="D240" s="25" t="s">
        <v>76</v>
      </c>
      <c r="E240" s="26">
        <v>780000</v>
      </c>
      <c r="F240" s="25"/>
      <c r="G240" s="28"/>
      <c r="H240" s="7"/>
    </row>
    <row r="241" spans="1:8" x14ac:dyDescent="0.3">
      <c r="A241" s="24">
        <v>234</v>
      </c>
      <c r="B241" s="24" t="s">
        <v>501</v>
      </c>
      <c r="C241" s="25" t="s">
        <v>741</v>
      </c>
      <c r="D241" s="25" t="s">
        <v>29</v>
      </c>
      <c r="E241" s="26">
        <v>560000</v>
      </c>
      <c r="F241" s="25"/>
      <c r="G241" s="28"/>
      <c r="H241" s="7"/>
    </row>
    <row r="242" spans="1:8" x14ac:dyDescent="0.3">
      <c r="A242" s="24">
        <v>235</v>
      </c>
      <c r="B242" s="24" t="s">
        <v>502</v>
      </c>
      <c r="C242" s="25" t="s">
        <v>503</v>
      </c>
      <c r="D242" s="25" t="s">
        <v>29</v>
      </c>
      <c r="E242" s="26">
        <v>560000</v>
      </c>
      <c r="F242" s="25"/>
      <c r="G242" s="28"/>
      <c r="H242" s="7"/>
    </row>
    <row r="243" spans="1:8" x14ac:dyDescent="0.3">
      <c r="A243" s="24">
        <v>236</v>
      </c>
      <c r="B243" s="24" t="s">
        <v>504</v>
      </c>
      <c r="C243" s="25" t="s">
        <v>505</v>
      </c>
      <c r="D243" s="25" t="s">
        <v>15</v>
      </c>
      <c r="E243" s="26">
        <v>580000</v>
      </c>
      <c r="F243" s="25"/>
      <c r="G243" s="28"/>
      <c r="H243" s="7"/>
    </row>
    <row r="244" spans="1:8" x14ac:dyDescent="0.3">
      <c r="A244" s="24">
        <v>237</v>
      </c>
      <c r="B244" s="24" t="s">
        <v>506</v>
      </c>
      <c r="C244" s="25" t="s">
        <v>507</v>
      </c>
      <c r="D244" s="25" t="s">
        <v>15</v>
      </c>
      <c r="E244" s="26">
        <v>580000</v>
      </c>
      <c r="F244" s="25"/>
      <c r="G244" s="28"/>
      <c r="H244" s="7"/>
    </row>
    <row r="245" spans="1:8" x14ac:dyDescent="0.3">
      <c r="A245" s="24">
        <v>238</v>
      </c>
      <c r="B245" s="24" t="s">
        <v>508</v>
      </c>
      <c r="C245" s="25" t="s">
        <v>509</v>
      </c>
      <c r="D245" s="25" t="s">
        <v>15</v>
      </c>
      <c r="E245" s="26">
        <v>580000</v>
      </c>
      <c r="F245" s="25"/>
      <c r="G245" s="28"/>
      <c r="H245" s="7"/>
    </row>
    <row r="246" spans="1:8" x14ac:dyDescent="0.3">
      <c r="A246" s="24">
        <v>239</v>
      </c>
      <c r="B246" s="24" t="s">
        <v>510</v>
      </c>
      <c r="C246" s="25" t="s">
        <v>511</v>
      </c>
      <c r="D246" s="25" t="s">
        <v>15</v>
      </c>
      <c r="E246" s="26">
        <v>580000</v>
      </c>
      <c r="F246" s="25"/>
      <c r="G246" s="28"/>
      <c r="H246" s="7"/>
    </row>
    <row r="247" spans="1:8" x14ac:dyDescent="0.3">
      <c r="A247" s="24">
        <v>240</v>
      </c>
      <c r="B247" s="24" t="s">
        <v>512</v>
      </c>
      <c r="C247" s="25" t="s">
        <v>513</v>
      </c>
      <c r="D247" s="25" t="s">
        <v>15</v>
      </c>
      <c r="E247" s="26">
        <v>580000</v>
      </c>
      <c r="F247" s="25"/>
      <c r="G247" s="28"/>
      <c r="H247" s="7"/>
    </row>
    <row r="248" spans="1:8" x14ac:dyDescent="0.3">
      <c r="A248" s="24">
        <v>241</v>
      </c>
      <c r="B248" s="24" t="s">
        <v>514</v>
      </c>
      <c r="C248" s="25" t="s">
        <v>515</v>
      </c>
      <c r="D248" s="25" t="s">
        <v>15</v>
      </c>
      <c r="E248" s="26">
        <v>580000</v>
      </c>
      <c r="F248" s="25"/>
      <c r="G248" s="28"/>
      <c r="H248" s="7"/>
    </row>
    <row r="249" spans="1:8" x14ac:dyDescent="0.3">
      <c r="A249" s="24">
        <v>242</v>
      </c>
      <c r="B249" s="24" t="s">
        <v>516</v>
      </c>
      <c r="C249" s="25" t="s">
        <v>517</v>
      </c>
      <c r="D249" s="25" t="s">
        <v>15</v>
      </c>
      <c r="E249" s="26">
        <v>580000</v>
      </c>
      <c r="F249" s="25"/>
      <c r="G249" s="28"/>
      <c r="H249" s="7"/>
    </row>
    <row r="250" spans="1:8" x14ac:dyDescent="0.3">
      <c r="A250" s="24">
        <v>243</v>
      </c>
      <c r="B250" s="24" t="s">
        <v>518</v>
      </c>
      <c r="C250" s="25" t="s">
        <v>519</v>
      </c>
      <c r="D250" s="25" t="s">
        <v>15</v>
      </c>
      <c r="E250" s="26">
        <v>580000</v>
      </c>
      <c r="F250" s="25"/>
      <c r="G250" s="28"/>
      <c r="H250" s="7"/>
    </row>
    <row r="251" spans="1:8" x14ac:dyDescent="0.3">
      <c r="A251" s="24">
        <v>244</v>
      </c>
      <c r="B251" s="24" t="s">
        <v>520</v>
      </c>
      <c r="C251" s="25" t="s">
        <v>521</v>
      </c>
      <c r="D251" s="25" t="s">
        <v>15</v>
      </c>
      <c r="E251" s="26">
        <v>580000</v>
      </c>
      <c r="F251" s="25"/>
      <c r="G251" s="28"/>
      <c r="H251" s="7"/>
    </row>
    <row r="252" spans="1:8" x14ac:dyDescent="0.3">
      <c r="A252" s="24">
        <v>245</v>
      </c>
      <c r="B252" s="24" t="s">
        <v>522</v>
      </c>
      <c r="C252" s="25" t="s">
        <v>523</v>
      </c>
      <c r="D252" s="25" t="s">
        <v>97</v>
      </c>
      <c r="E252" s="26">
        <v>640000</v>
      </c>
      <c r="F252" s="25"/>
      <c r="G252" s="28"/>
      <c r="H252" s="7"/>
    </row>
    <row r="253" spans="1:8" x14ac:dyDescent="0.3">
      <c r="A253" s="24">
        <v>246</v>
      </c>
      <c r="B253" s="24" t="s">
        <v>524</v>
      </c>
      <c r="C253" s="25" t="s">
        <v>525</v>
      </c>
      <c r="D253" s="25" t="s">
        <v>15</v>
      </c>
      <c r="E253" s="26">
        <v>580000</v>
      </c>
      <c r="F253" s="25"/>
      <c r="G253" s="28"/>
      <c r="H253" s="7"/>
    </row>
    <row r="254" spans="1:8" x14ac:dyDescent="0.3">
      <c r="A254" s="24">
        <v>247</v>
      </c>
      <c r="B254" s="24" t="s">
        <v>526</v>
      </c>
      <c r="C254" s="25" t="s">
        <v>527</v>
      </c>
      <c r="D254" s="25" t="s">
        <v>15</v>
      </c>
      <c r="E254" s="26">
        <v>580000</v>
      </c>
      <c r="F254" s="25"/>
      <c r="G254" s="28"/>
      <c r="H254" s="7"/>
    </row>
    <row r="255" spans="1:8" x14ac:dyDescent="0.3">
      <c r="A255" s="24">
        <v>248</v>
      </c>
      <c r="B255" s="24" t="s">
        <v>528</v>
      </c>
      <c r="C255" s="25" t="s">
        <v>529</v>
      </c>
      <c r="D255" s="25" t="s">
        <v>15</v>
      </c>
      <c r="E255" s="26">
        <v>580000</v>
      </c>
      <c r="F255" s="25"/>
      <c r="G255" s="28"/>
      <c r="H255" s="7"/>
    </row>
    <row r="256" spans="1:8" x14ac:dyDescent="0.3">
      <c r="A256" s="24">
        <v>249</v>
      </c>
      <c r="B256" s="24" t="s">
        <v>530</v>
      </c>
      <c r="C256" s="25" t="s">
        <v>531</v>
      </c>
      <c r="D256" s="25" t="s">
        <v>15</v>
      </c>
      <c r="E256" s="26">
        <v>580000</v>
      </c>
      <c r="F256" s="25"/>
      <c r="G256" s="28"/>
      <c r="H256" s="7"/>
    </row>
    <row r="257" spans="1:8" x14ac:dyDescent="0.3">
      <c r="A257" s="24">
        <v>250</v>
      </c>
      <c r="B257" s="24" t="s">
        <v>532</v>
      </c>
      <c r="C257" s="25" t="s">
        <v>533</v>
      </c>
      <c r="D257" s="25" t="s">
        <v>15</v>
      </c>
      <c r="E257" s="26">
        <v>580000</v>
      </c>
      <c r="F257" s="25"/>
      <c r="G257" s="28"/>
      <c r="H257" s="7"/>
    </row>
    <row r="258" spans="1:8" x14ac:dyDescent="0.3">
      <c r="A258" s="24">
        <v>251</v>
      </c>
      <c r="B258" s="24" t="s">
        <v>534</v>
      </c>
      <c r="C258" s="25" t="s">
        <v>535</v>
      </c>
      <c r="D258" s="25" t="s">
        <v>15</v>
      </c>
      <c r="E258" s="26">
        <v>580000</v>
      </c>
      <c r="F258" s="25"/>
      <c r="G258" s="28"/>
      <c r="H258" s="7"/>
    </row>
    <row r="259" spans="1:8" x14ac:dyDescent="0.3">
      <c r="A259" s="24">
        <v>252</v>
      </c>
      <c r="B259" s="24" t="s">
        <v>536</v>
      </c>
      <c r="C259" s="25" t="s">
        <v>537</v>
      </c>
      <c r="D259" s="25" t="s">
        <v>15</v>
      </c>
      <c r="E259" s="26">
        <v>580000</v>
      </c>
      <c r="F259" s="25"/>
      <c r="G259" s="28"/>
      <c r="H259" s="7"/>
    </row>
    <row r="260" spans="1:8" x14ac:dyDescent="0.3">
      <c r="A260" s="24">
        <v>253</v>
      </c>
      <c r="B260" s="24" t="s">
        <v>538</v>
      </c>
      <c r="C260" s="30" t="s">
        <v>539</v>
      </c>
      <c r="D260" s="25" t="s">
        <v>15</v>
      </c>
      <c r="E260" s="26">
        <v>580000</v>
      </c>
      <c r="F260" s="25"/>
      <c r="G260" s="28"/>
      <c r="H260" s="7"/>
    </row>
    <row r="261" spans="1:8" x14ac:dyDescent="0.3">
      <c r="A261" s="24">
        <v>254</v>
      </c>
      <c r="B261" s="24" t="s">
        <v>540</v>
      </c>
      <c r="C261" s="25" t="s">
        <v>541</v>
      </c>
      <c r="D261" s="25" t="s">
        <v>15</v>
      </c>
      <c r="E261" s="26">
        <v>580000</v>
      </c>
      <c r="F261" s="25"/>
      <c r="G261" s="28"/>
      <c r="H261" s="7"/>
    </row>
    <row r="262" spans="1:8" x14ac:dyDescent="0.3">
      <c r="A262" s="24">
        <v>255</v>
      </c>
      <c r="B262" s="24" t="s">
        <v>542</v>
      </c>
      <c r="C262" s="25" t="s">
        <v>543</v>
      </c>
      <c r="D262" s="25" t="s">
        <v>97</v>
      </c>
      <c r="E262" s="26">
        <v>640000</v>
      </c>
      <c r="F262" s="25"/>
      <c r="G262" s="28"/>
      <c r="H262" s="7"/>
    </row>
    <row r="263" spans="1:8" x14ac:dyDescent="0.3">
      <c r="A263" s="24">
        <v>256</v>
      </c>
      <c r="B263" s="24" t="s">
        <v>544</v>
      </c>
      <c r="C263" s="25" t="s">
        <v>545</v>
      </c>
      <c r="D263" s="25" t="s">
        <v>15</v>
      </c>
      <c r="E263" s="26">
        <v>580000</v>
      </c>
      <c r="F263" s="25"/>
      <c r="G263" s="28"/>
      <c r="H263" s="7"/>
    </row>
    <row r="264" spans="1:8" x14ac:dyDescent="0.3">
      <c r="A264" s="24">
        <v>257</v>
      </c>
      <c r="B264" s="24" t="s">
        <v>546</v>
      </c>
      <c r="C264" s="25" t="s">
        <v>547</v>
      </c>
      <c r="D264" s="25" t="s">
        <v>15</v>
      </c>
      <c r="E264" s="26">
        <v>580000</v>
      </c>
      <c r="F264" s="25"/>
      <c r="G264" s="28"/>
      <c r="H264" s="7"/>
    </row>
    <row r="265" spans="1:8" x14ac:dyDescent="0.3">
      <c r="A265" s="24">
        <v>258</v>
      </c>
      <c r="B265" s="24" t="s">
        <v>548</v>
      </c>
      <c r="C265" s="25" t="s">
        <v>549</v>
      </c>
      <c r="D265" s="25" t="s">
        <v>15</v>
      </c>
      <c r="E265" s="26">
        <v>580000</v>
      </c>
      <c r="F265" s="25"/>
      <c r="G265" s="28"/>
      <c r="H265" s="7"/>
    </row>
    <row r="266" spans="1:8" x14ac:dyDescent="0.3">
      <c r="A266" s="24">
        <v>259</v>
      </c>
      <c r="B266" s="24" t="s">
        <v>550</v>
      </c>
      <c r="C266" s="25" t="s">
        <v>551</v>
      </c>
      <c r="D266" s="25" t="s">
        <v>15</v>
      </c>
      <c r="E266" s="26">
        <v>580000</v>
      </c>
      <c r="F266" s="25"/>
      <c r="G266" s="28"/>
      <c r="H266" s="7"/>
    </row>
    <row r="267" spans="1:8" x14ac:dyDescent="0.3">
      <c r="A267" s="24">
        <v>260</v>
      </c>
      <c r="B267" s="24" t="s">
        <v>552</v>
      </c>
      <c r="C267" s="25" t="s">
        <v>553</v>
      </c>
      <c r="D267" s="25" t="s">
        <v>15</v>
      </c>
      <c r="E267" s="26">
        <v>580000</v>
      </c>
      <c r="F267" s="25"/>
      <c r="G267" s="28"/>
      <c r="H267" s="7"/>
    </row>
    <row r="268" spans="1:8" x14ac:dyDescent="0.3">
      <c r="A268" s="24">
        <v>261</v>
      </c>
      <c r="B268" s="24" t="s">
        <v>554</v>
      </c>
      <c r="C268" s="25" t="s">
        <v>555</v>
      </c>
      <c r="D268" s="25" t="s">
        <v>15</v>
      </c>
      <c r="E268" s="26">
        <v>580000</v>
      </c>
      <c r="F268" s="25"/>
      <c r="G268" s="28"/>
      <c r="H268" s="7"/>
    </row>
    <row r="269" spans="1:8" x14ac:dyDescent="0.3">
      <c r="A269" s="24">
        <v>262</v>
      </c>
      <c r="B269" s="24" t="s">
        <v>556</v>
      </c>
      <c r="C269" s="25" t="s">
        <v>557</v>
      </c>
      <c r="D269" s="25" t="s">
        <v>15</v>
      </c>
      <c r="E269" s="26">
        <v>580000</v>
      </c>
      <c r="F269" s="25"/>
      <c r="G269" s="28"/>
      <c r="H269" s="7"/>
    </row>
    <row r="270" spans="1:8" x14ac:dyDescent="0.3">
      <c r="A270" s="24">
        <v>263</v>
      </c>
      <c r="B270" s="24" t="s">
        <v>558</v>
      </c>
      <c r="C270" s="25" t="s">
        <v>559</v>
      </c>
      <c r="D270" s="25" t="s">
        <v>15</v>
      </c>
      <c r="E270" s="26">
        <v>580000</v>
      </c>
      <c r="F270" s="25"/>
      <c r="G270" s="28"/>
      <c r="H270" s="7"/>
    </row>
    <row r="271" spans="1:8" x14ac:dyDescent="0.3">
      <c r="A271" s="24">
        <v>264</v>
      </c>
      <c r="B271" s="24" t="s">
        <v>560</v>
      </c>
      <c r="C271" s="25" t="s">
        <v>561</v>
      </c>
      <c r="D271" s="25" t="s">
        <v>15</v>
      </c>
      <c r="E271" s="26">
        <v>580000</v>
      </c>
      <c r="F271" s="25"/>
      <c r="G271" s="28"/>
      <c r="H271" s="7"/>
    </row>
    <row r="272" spans="1:8" x14ac:dyDescent="0.3">
      <c r="A272" s="24">
        <v>265</v>
      </c>
      <c r="B272" s="24" t="s">
        <v>562</v>
      </c>
      <c r="C272" s="25" t="s">
        <v>563</v>
      </c>
      <c r="D272" s="25" t="s">
        <v>15</v>
      </c>
      <c r="E272" s="26">
        <v>580000</v>
      </c>
      <c r="F272" s="25"/>
      <c r="G272" s="28"/>
      <c r="H272" s="7"/>
    </row>
    <row r="273" spans="1:8" x14ac:dyDescent="0.3">
      <c r="A273" s="24">
        <v>266</v>
      </c>
      <c r="B273" s="24" t="s">
        <v>564</v>
      </c>
      <c r="C273" s="25" t="s">
        <v>565</v>
      </c>
      <c r="D273" s="25" t="s">
        <v>22</v>
      </c>
      <c r="E273" s="26">
        <v>480000</v>
      </c>
      <c r="F273" s="25"/>
      <c r="G273" s="28"/>
      <c r="H273" s="7"/>
    </row>
    <row r="274" spans="1:8" x14ac:dyDescent="0.3">
      <c r="A274" s="24">
        <v>267</v>
      </c>
      <c r="B274" s="24" t="s">
        <v>566</v>
      </c>
      <c r="C274" s="25" t="s">
        <v>567</v>
      </c>
      <c r="D274" s="25" t="s">
        <v>15</v>
      </c>
      <c r="E274" s="26">
        <v>580000</v>
      </c>
      <c r="F274" s="25"/>
      <c r="G274" s="28"/>
      <c r="H274" s="7"/>
    </row>
    <row r="275" spans="1:8" x14ac:dyDescent="0.3">
      <c r="A275" s="24">
        <v>268</v>
      </c>
      <c r="B275" s="24" t="s">
        <v>568</v>
      </c>
      <c r="C275" s="25" t="s">
        <v>569</v>
      </c>
      <c r="D275" s="25" t="s">
        <v>15</v>
      </c>
      <c r="E275" s="26">
        <v>580000</v>
      </c>
      <c r="F275" s="25"/>
      <c r="G275" s="28"/>
      <c r="H275" s="7"/>
    </row>
    <row r="276" spans="1:8" x14ac:dyDescent="0.3">
      <c r="A276" s="24">
        <v>269</v>
      </c>
      <c r="B276" s="24" t="s">
        <v>570</v>
      </c>
      <c r="C276" s="25" t="s">
        <v>571</v>
      </c>
      <c r="D276" s="25" t="s">
        <v>15</v>
      </c>
      <c r="E276" s="26">
        <v>580000</v>
      </c>
      <c r="F276" s="25"/>
      <c r="G276" s="28"/>
      <c r="H276" s="7"/>
    </row>
    <row r="277" spans="1:8" x14ac:dyDescent="0.3">
      <c r="A277" s="24">
        <v>270</v>
      </c>
      <c r="B277" s="24" t="s">
        <v>572</v>
      </c>
      <c r="C277" s="25" t="s">
        <v>573</v>
      </c>
      <c r="D277" s="25" t="s">
        <v>15</v>
      </c>
      <c r="E277" s="26">
        <v>580000</v>
      </c>
      <c r="F277" s="25"/>
      <c r="G277" s="28"/>
      <c r="H277" s="7"/>
    </row>
    <row r="278" spans="1:8" x14ac:dyDescent="0.3">
      <c r="A278" s="24">
        <v>271</v>
      </c>
      <c r="B278" s="24" t="s">
        <v>574</v>
      </c>
      <c r="C278" s="25" t="s">
        <v>575</v>
      </c>
      <c r="D278" s="25" t="s">
        <v>22</v>
      </c>
      <c r="E278" s="26">
        <v>480000</v>
      </c>
      <c r="F278" s="25"/>
      <c r="G278" s="28"/>
      <c r="H278" s="7"/>
    </row>
    <row r="279" spans="1:8" x14ac:dyDescent="0.3">
      <c r="A279" s="24">
        <v>272</v>
      </c>
      <c r="B279" s="24" t="s">
        <v>576</v>
      </c>
      <c r="C279" s="25" t="s">
        <v>577</v>
      </c>
      <c r="D279" s="25" t="s">
        <v>15</v>
      </c>
      <c r="E279" s="26">
        <v>580000</v>
      </c>
      <c r="F279" s="25"/>
      <c r="G279" s="28"/>
      <c r="H279" s="7"/>
    </row>
    <row r="280" spans="1:8" x14ac:dyDescent="0.3">
      <c r="A280" s="24">
        <v>273</v>
      </c>
      <c r="B280" s="24" t="s">
        <v>578</v>
      </c>
      <c r="C280" s="25" t="s">
        <v>579</v>
      </c>
      <c r="D280" s="25" t="s">
        <v>15</v>
      </c>
      <c r="E280" s="26">
        <v>580000</v>
      </c>
      <c r="F280" s="25"/>
      <c r="G280" s="28"/>
      <c r="H280" s="7"/>
    </row>
    <row r="281" spans="1:8" x14ac:dyDescent="0.3">
      <c r="A281" s="24">
        <v>274</v>
      </c>
      <c r="B281" s="24" t="s">
        <v>580</v>
      </c>
      <c r="C281" s="25" t="s">
        <v>581</v>
      </c>
      <c r="D281" s="25" t="s">
        <v>15</v>
      </c>
      <c r="E281" s="26">
        <v>580000</v>
      </c>
      <c r="F281" s="25"/>
      <c r="G281" s="28"/>
      <c r="H281" s="7"/>
    </row>
    <row r="282" spans="1:8" x14ac:dyDescent="0.3">
      <c r="A282" s="24">
        <v>275</v>
      </c>
      <c r="B282" s="24" t="s">
        <v>582</v>
      </c>
      <c r="C282" s="25" t="s">
        <v>583</v>
      </c>
      <c r="D282" s="25" t="s">
        <v>51</v>
      </c>
      <c r="E282" s="26">
        <v>910000</v>
      </c>
      <c r="F282" s="25"/>
      <c r="G282" s="28"/>
      <c r="H282" s="7"/>
    </row>
    <row r="283" spans="1:8" x14ac:dyDescent="0.3">
      <c r="A283" s="24">
        <v>276</v>
      </c>
      <c r="B283" s="24" t="s">
        <v>584</v>
      </c>
      <c r="C283" s="25" t="s">
        <v>585</v>
      </c>
      <c r="D283" s="25" t="s">
        <v>51</v>
      </c>
      <c r="E283" s="26">
        <v>910000</v>
      </c>
      <c r="F283" s="25"/>
      <c r="G283" s="28"/>
      <c r="H283" s="7"/>
    </row>
    <row r="284" spans="1:8" x14ac:dyDescent="0.3">
      <c r="A284" s="24">
        <v>277</v>
      </c>
      <c r="B284" s="24" t="s">
        <v>586</v>
      </c>
      <c r="C284" s="25" t="s">
        <v>587</v>
      </c>
      <c r="D284" s="25" t="s">
        <v>51</v>
      </c>
      <c r="E284" s="26">
        <v>910000</v>
      </c>
      <c r="F284" s="25"/>
      <c r="G284" s="28"/>
      <c r="H284" s="7"/>
    </row>
    <row r="285" spans="1:8" x14ac:dyDescent="0.3">
      <c r="A285" s="24">
        <v>278</v>
      </c>
      <c r="B285" s="24" t="s">
        <v>588</v>
      </c>
      <c r="C285" s="25" t="s">
        <v>589</v>
      </c>
      <c r="D285" s="25" t="s">
        <v>15</v>
      </c>
      <c r="E285" s="26">
        <v>580000</v>
      </c>
      <c r="F285" s="25"/>
      <c r="G285" s="28"/>
      <c r="H285" s="7"/>
    </row>
    <row r="286" spans="1:8" x14ac:dyDescent="0.3">
      <c r="A286" s="24">
        <v>279</v>
      </c>
      <c r="B286" s="24" t="s">
        <v>590</v>
      </c>
      <c r="C286" s="25" t="s">
        <v>591</v>
      </c>
      <c r="D286" s="25" t="s">
        <v>15</v>
      </c>
      <c r="E286" s="26">
        <v>580000</v>
      </c>
      <c r="F286" s="25"/>
      <c r="G286" s="28"/>
      <c r="H286" s="7"/>
    </row>
    <row r="287" spans="1:8" x14ac:dyDescent="0.3">
      <c r="A287" s="24">
        <v>280</v>
      </c>
      <c r="B287" s="24" t="s">
        <v>592</v>
      </c>
      <c r="C287" s="25" t="s">
        <v>593</v>
      </c>
      <c r="D287" s="25" t="s">
        <v>76</v>
      </c>
      <c r="E287" s="26">
        <v>780000</v>
      </c>
      <c r="F287" s="25"/>
      <c r="G287" s="28"/>
      <c r="H287" s="7"/>
    </row>
    <row r="288" spans="1:8" x14ac:dyDescent="0.3">
      <c r="A288" s="24">
        <v>281</v>
      </c>
      <c r="B288" s="24" t="s">
        <v>594</v>
      </c>
      <c r="C288" s="25" t="s">
        <v>595</v>
      </c>
      <c r="D288" s="25" t="s">
        <v>15</v>
      </c>
      <c r="E288" s="26">
        <v>580000</v>
      </c>
      <c r="F288" s="25"/>
      <c r="G288" s="28"/>
      <c r="H288" s="7"/>
    </row>
    <row r="289" spans="1:8" x14ac:dyDescent="0.3">
      <c r="A289" s="24">
        <v>282</v>
      </c>
      <c r="B289" s="24" t="s">
        <v>596</v>
      </c>
      <c r="C289" s="25" t="s">
        <v>597</v>
      </c>
      <c r="D289" s="25" t="s">
        <v>22</v>
      </c>
      <c r="E289" s="26">
        <v>480000</v>
      </c>
      <c r="F289" s="25"/>
      <c r="G289" s="28"/>
      <c r="H289" s="7"/>
    </row>
    <row r="290" spans="1:8" x14ac:dyDescent="0.3">
      <c r="A290" s="24">
        <v>283</v>
      </c>
      <c r="B290" s="24" t="s">
        <v>598</v>
      </c>
      <c r="C290" s="25" t="s">
        <v>599</v>
      </c>
      <c r="D290" s="25" t="s">
        <v>15</v>
      </c>
      <c r="E290" s="26">
        <v>580000</v>
      </c>
      <c r="F290" s="25"/>
      <c r="G290" s="28"/>
      <c r="H290" s="7"/>
    </row>
    <row r="291" spans="1:8" x14ac:dyDescent="0.3">
      <c r="A291" s="24">
        <v>284</v>
      </c>
      <c r="B291" s="24" t="s">
        <v>600</v>
      </c>
      <c r="C291" s="25" t="s">
        <v>601</v>
      </c>
      <c r="D291" s="25" t="s">
        <v>97</v>
      </c>
      <c r="E291" s="26">
        <v>640000</v>
      </c>
      <c r="F291" s="25"/>
      <c r="G291" s="28"/>
      <c r="H291" s="7"/>
    </row>
    <row r="292" spans="1:8" x14ac:dyDescent="0.3">
      <c r="A292" s="24">
        <v>285</v>
      </c>
      <c r="B292" s="24" t="s">
        <v>602</v>
      </c>
      <c r="C292" s="25" t="s">
        <v>603</v>
      </c>
      <c r="D292" s="25" t="s">
        <v>97</v>
      </c>
      <c r="E292" s="26">
        <v>640000</v>
      </c>
      <c r="F292" s="25"/>
      <c r="G292" s="28"/>
      <c r="H292" s="7"/>
    </row>
    <row r="293" spans="1:8" x14ac:dyDescent="0.3">
      <c r="A293" s="24">
        <v>286</v>
      </c>
      <c r="B293" s="24" t="s">
        <v>604</v>
      </c>
      <c r="C293" s="25" t="s">
        <v>605</v>
      </c>
      <c r="D293" s="25" t="s">
        <v>97</v>
      </c>
      <c r="E293" s="26">
        <v>640000</v>
      </c>
      <c r="F293" s="25"/>
      <c r="G293" s="28"/>
      <c r="H293" s="7"/>
    </row>
    <row r="294" spans="1:8" x14ac:dyDescent="0.3">
      <c r="A294" s="24">
        <v>287</v>
      </c>
      <c r="B294" s="24" t="s">
        <v>606</v>
      </c>
      <c r="C294" s="25" t="s">
        <v>607</v>
      </c>
      <c r="D294" s="25" t="s">
        <v>97</v>
      </c>
      <c r="E294" s="26">
        <v>640000</v>
      </c>
      <c r="F294" s="25"/>
      <c r="G294" s="28"/>
      <c r="H294" s="7"/>
    </row>
    <row r="295" spans="1:8" x14ac:dyDescent="0.3">
      <c r="A295" s="24">
        <v>288</v>
      </c>
      <c r="B295" s="24" t="s">
        <v>608</v>
      </c>
      <c r="C295" s="25" t="s">
        <v>609</v>
      </c>
      <c r="D295" s="25" t="s">
        <v>97</v>
      </c>
      <c r="E295" s="26">
        <v>640000</v>
      </c>
      <c r="F295" s="25"/>
      <c r="G295" s="28"/>
      <c r="H295" s="7"/>
    </row>
    <row r="296" spans="1:8" x14ac:dyDescent="0.3">
      <c r="A296" s="24">
        <v>289</v>
      </c>
      <c r="B296" s="24" t="s">
        <v>610</v>
      </c>
      <c r="C296" s="25" t="s">
        <v>611</v>
      </c>
      <c r="D296" s="25" t="s">
        <v>97</v>
      </c>
      <c r="E296" s="26">
        <v>640000</v>
      </c>
      <c r="F296" s="25"/>
      <c r="G296" s="28"/>
      <c r="H296" s="7"/>
    </row>
    <row r="297" spans="1:8" x14ac:dyDescent="0.3">
      <c r="A297" s="24">
        <v>290</v>
      </c>
      <c r="B297" s="24" t="s">
        <v>612</v>
      </c>
      <c r="C297" s="25" t="s">
        <v>613</v>
      </c>
      <c r="D297" s="25" t="s">
        <v>97</v>
      </c>
      <c r="E297" s="26">
        <v>640000</v>
      </c>
      <c r="F297" s="25"/>
      <c r="G297" s="28"/>
      <c r="H297" s="7"/>
    </row>
    <row r="298" spans="1:8" x14ac:dyDescent="0.3">
      <c r="A298" s="24">
        <v>291</v>
      </c>
      <c r="B298" s="24" t="s">
        <v>614</v>
      </c>
      <c r="C298" s="25" t="s">
        <v>615</v>
      </c>
      <c r="D298" s="25" t="s">
        <v>15</v>
      </c>
      <c r="E298" s="26">
        <v>580000</v>
      </c>
      <c r="F298" s="25"/>
      <c r="G298" s="28"/>
      <c r="H298" s="7"/>
    </row>
    <row r="299" spans="1:8" x14ac:dyDescent="0.3">
      <c r="A299" s="24">
        <v>292</v>
      </c>
      <c r="B299" s="24" t="s">
        <v>616</v>
      </c>
      <c r="C299" s="25" t="s">
        <v>617</v>
      </c>
      <c r="D299" s="25" t="s">
        <v>15</v>
      </c>
      <c r="E299" s="26">
        <v>580000</v>
      </c>
      <c r="F299" s="25"/>
      <c r="G299" s="28"/>
      <c r="H299" s="7"/>
    </row>
    <row r="300" spans="1:8" x14ac:dyDescent="0.3">
      <c r="A300" s="24">
        <v>293</v>
      </c>
      <c r="B300" s="24" t="s">
        <v>618</v>
      </c>
      <c r="C300" s="25" t="s">
        <v>619</v>
      </c>
      <c r="D300" s="25" t="s">
        <v>97</v>
      </c>
      <c r="E300" s="26">
        <v>640000</v>
      </c>
      <c r="F300" s="25"/>
      <c r="G300" s="28"/>
      <c r="H300" s="7"/>
    </row>
    <row r="301" spans="1:8" x14ac:dyDescent="0.3">
      <c r="A301" s="24">
        <v>294</v>
      </c>
      <c r="B301" s="24" t="s">
        <v>620</v>
      </c>
      <c r="C301" s="25" t="s">
        <v>621</v>
      </c>
      <c r="D301" s="25" t="s">
        <v>97</v>
      </c>
      <c r="E301" s="26">
        <v>640000</v>
      </c>
      <c r="F301" s="25"/>
      <c r="G301" s="28"/>
      <c r="H301" s="7"/>
    </row>
    <row r="302" spans="1:8" x14ac:dyDescent="0.3">
      <c r="A302" s="24">
        <v>295</v>
      </c>
      <c r="B302" s="24" t="s">
        <v>622</v>
      </c>
      <c r="C302" s="25" t="s">
        <v>623</v>
      </c>
      <c r="D302" s="25" t="s">
        <v>15</v>
      </c>
      <c r="E302" s="26">
        <v>580000</v>
      </c>
      <c r="F302" s="25"/>
      <c r="G302" s="28"/>
      <c r="H302" s="7"/>
    </row>
    <row r="303" spans="1:8" x14ac:dyDescent="0.3">
      <c r="A303" s="24">
        <v>296</v>
      </c>
      <c r="B303" s="24" t="s">
        <v>624</v>
      </c>
      <c r="C303" s="25" t="s">
        <v>625</v>
      </c>
      <c r="D303" s="25" t="s">
        <v>15</v>
      </c>
      <c r="E303" s="26">
        <v>580000</v>
      </c>
      <c r="F303" s="25"/>
      <c r="G303" s="28"/>
      <c r="H303" s="7"/>
    </row>
    <row r="304" spans="1:8" x14ac:dyDescent="0.3">
      <c r="A304" s="24">
        <v>297</v>
      </c>
      <c r="B304" s="24" t="s">
        <v>626</v>
      </c>
      <c r="C304" s="25" t="s">
        <v>627</v>
      </c>
      <c r="D304" s="25" t="s">
        <v>15</v>
      </c>
      <c r="E304" s="26">
        <v>580000</v>
      </c>
      <c r="F304" s="25"/>
      <c r="G304" s="28"/>
      <c r="H304" s="7"/>
    </row>
    <row r="305" spans="1:8" x14ac:dyDescent="0.3">
      <c r="A305" s="24">
        <v>298</v>
      </c>
      <c r="B305" s="24" t="s">
        <v>628</v>
      </c>
      <c r="C305" s="25" t="s">
        <v>629</v>
      </c>
      <c r="D305" s="25" t="s">
        <v>15</v>
      </c>
      <c r="E305" s="26">
        <v>580000</v>
      </c>
      <c r="F305" s="25"/>
      <c r="G305" s="28"/>
      <c r="H305" s="7"/>
    </row>
    <row r="306" spans="1:8" x14ac:dyDescent="0.3">
      <c r="A306" s="24">
        <v>299</v>
      </c>
      <c r="B306" s="24" t="s">
        <v>630</v>
      </c>
      <c r="C306" s="25" t="s">
        <v>631</v>
      </c>
      <c r="D306" s="25" t="s">
        <v>15</v>
      </c>
      <c r="E306" s="26">
        <v>580000</v>
      </c>
      <c r="F306" s="25"/>
      <c r="G306" s="28"/>
      <c r="H306" s="7"/>
    </row>
    <row r="307" spans="1:8" x14ac:dyDescent="0.3">
      <c r="A307" s="24">
        <v>300</v>
      </c>
      <c r="B307" s="24" t="s">
        <v>632</v>
      </c>
      <c r="C307" s="25" t="s">
        <v>633</v>
      </c>
      <c r="D307" s="25" t="s">
        <v>15</v>
      </c>
      <c r="E307" s="26">
        <v>580000</v>
      </c>
      <c r="F307" s="25"/>
      <c r="G307" s="28"/>
      <c r="H307" s="7"/>
    </row>
    <row r="308" spans="1:8" x14ac:dyDescent="0.3">
      <c r="A308" s="24">
        <v>301</v>
      </c>
      <c r="B308" s="24" t="s">
        <v>634</v>
      </c>
      <c r="C308" s="25" t="s">
        <v>635</v>
      </c>
      <c r="D308" s="25" t="s">
        <v>15</v>
      </c>
      <c r="E308" s="26">
        <v>580000</v>
      </c>
      <c r="F308" s="25"/>
      <c r="G308" s="28"/>
      <c r="H308" s="7"/>
    </row>
    <row r="309" spans="1:8" x14ac:dyDescent="0.3">
      <c r="A309" s="24">
        <v>302</v>
      </c>
      <c r="B309" s="24" t="s">
        <v>636</v>
      </c>
      <c r="C309" s="25" t="s">
        <v>637</v>
      </c>
      <c r="D309" s="25" t="s">
        <v>97</v>
      </c>
      <c r="E309" s="26">
        <v>640000</v>
      </c>
      <c r="F309" s="25"/>
      <c r="G309" s="28"/>
      <c r="H309" s="7"/>
    </row>
    <row r="310" spans="1:8" x14ac:dyDescent="0.3">
      <c r="A310" s="24">
        <v>303</v>
      </c>
      <c r="B310" s="24" t="s">
        <v>638</v>
      </c>
      <c r="C310" s="25" t="s">
        <v>639</v>
      </c>
      <c r="D310" s="25" t="s">
        <v>15</v>
      </c>
      <c r="E310" s="26">
        <v>580000</v>
      </c>
      <c r="F310" s="25"/>
      <c r="G310" s="28"/>
      <c r="H310" s="7"/>
    </row>
    <row r="311" spans="1:8" x14ac:dyDescent="0.3">
      <c r="A311" s="24">
        <v>304</v>
      </c>
      <c r="B311" s="24" t="s">
        <v>640</v>
      </c>
      <c r="C311" s="25" t="s">
        <v>641</v>
      </c>
      <c r="D311" s="25" t="s">
        <v>15</v>
      </c>
      <c r="E311" s="26">
        <v>580000</v>
      </c>
      <c r="F311" s="25"/>
      <c r="G311" s="28"/>
      <c r="H311" s="7"/>
    </row>
    <row r="312" spans="1:8" x14ac:dyDescent="0.3">
      <c r="A312" s="24">
        <v>305</v>
      </c>
      <c r="B312" s="24" t="s">
        <v>642</v>
      </c>
      <c r="C312" s="25" t="s">
        <v>643</v>
      </c>
      <c r="D312" s="25" t="s">
        <v>15</v>
      </c>
      <c r="E312" s="26">
        <v>580000</v>
      </c>
      <c r="F312" s="25"/>
      <c r="G312" s="28"/>
      <c r="H312" s="7"/>
    </row>
    <row r="313" spans="1:8" x14ac:dyDescent="0.3">
      <c r="A313" s="24">
        <v>306</v>
      </c>
      <c r="B313" s="24" t="s">
        <v>644</v>
      </c>
      <c r="C313" s="25" t="s">
        <v>645</v>
      </c>
      <c r="D313" s="25" t="s">
        <v>15</v>
      </c>
      <c r="E313" s="26">
        <v>580000</v>
      </c>
      <c r="F313" s="25"/>
      <c r="G313" s="28"/>
      <c r="H313" s="7"/>
    </row>
    <row r="314" spans="1:8" x14ac:dyDescent="0.3">
      <c r="A314" s="24">
        <v>307</v>
      </c>
      <c r="B314" s="24" t="s">
        <v>646</v>
      </c>
      <c r="C314" s="25" t="s">
        <v>647</v>
      </c>
      <c r="D314" s="25" t="s">
        <v>15</v>
      </c>
      <c r="E314" s="26">
        <v>580000</v>
      </c>
      <c r="F314" s="25"/>
      <c r="G314" s="28"/>
      <c r="H314" s="7"/>
    </row>
    <row r="315" spans="1:8" x14ac:dyDescent="0.3">
      <c r="A315" s="24">
        <v>308</v>
      </c>
      <c r="B315" s="24" t="s">
        <v>648</v>
      </c>
      <c r="C315" s="25" t="s">
        <v>649</v>
      </c>
      <c r="D315" s="25" t="s">
        <v>15</v>
      </c>
      <c r="E315" s="26">
        <v>580000</v>
      </c>
      <c r="F315" s="32"/>
      <c r="G315" s="28"/>
      <c r="H315" s="7"/>
    </row>
    <row r="316" spans="1:8" x14ac:dyDescent="0.3">
      <c r="A316" s="24">
        <v>309</v>
      </c>
      <c r="B316" s="24" t="s">
        <v>650</v>
      </c>
      <c r="C316" s="25" t="s">
        <v>651</v>
      </c>
      <c r="D316" s="25" t="s">
        <v>15</v>
      </c>
      <c r="E316" s="26">
        <v>580000</v>
      </c>
      <c r="F316" s="32"/>
      <c r="G316" s="28"/>
      <c r="H316" s="7"/>
    </row>
    <row r="317" spans="1:8" x14ac:dyDescent="0.3">
      <c r="A317" s="24">
        <v>310</v>
      </c>
      <c r="B317" s="24" t="s">
        <v>652</v>
      </c>
      <c r="C317" s="25" t="s">
        <v>653</v>
      </c>
      <c r="D317" s="25" t="s">
        <v>15</v>
      </c>
      <c r="E317" s="26">
        <v>580000</v>
      </c>
      <c r="F317" s="32"/>
      <c r="G317" s="28"/>
      <c r="H317" s="7"/>
    </row>
    <row r="318" spans="1:8" x14ac:dyDescent="0.3">
      <c r="A318" s="24">
        <v>311</v>
      </c>
      <c r="B318" s="24" t="s">
        <v>654</v>
      </c>
      <c r="C318" s="25" t="s">
        <v>655</v>
      </c>
      <c r="D318" s="25" t="s">
        <v>15</v>
      </c>
      <c r="E318" s="26">
        <v>580000</v>
      </c>
      <c r="F318" s="32"/>
      <c r="G318" s="28"/>
      <c r="H318" s="7"/>
    </row>
    <row r="319" spans="1:8" x14ac:dyDescent="0.3">
      <c r="A319" s="24">
        <v>312</v>
      </c>
      <c r="B319" s="24" t="s">
        <v>656</v>
      </c>
      <c r="C319" s="25" t="s">
        <v>657</v>
      </c>
      <c r="D319" s="25" t="s">
        <v>29</v>
      </c>
      <c r="E319" s="26">
        <v>560000</v>
      </c>
      <c r="F319" s="32"/>
      <c r="G319" s="28"/>
      <c r="H319" s="7"/>
    </row>
    <row r="320" spans="1:8" x14ac:dyDescent="0.3">
      <c r="A320" s="24">
        <v>313</v>
      </c>
      <c r="B320" s="24" t="s">
        <v>658</v>
      </c>
      <c r="C320" s="25" t="s">
        <v>659</v>
      </c>
      <c r="D320" s="25" t="s">
        <v>29</v>
      </c>
      <c r="E320" s="26">
        <v>560000</v>
      </c>
      <c r="F320" s="32"/>
      <c r="G320" s="28"/>
      <c r="H320" s="7"/>
    </row>
    <row r="321" spans="1:8" x14ac:dyDescent="0.3">
      <c r="A321" s="24">
        <v>314</v>
      </c>
      <c r="B321" s="24" t="s">
        <v>660</v>
      </c>
      <c r="C321" s="25" t="s">
        <v>661</v>
      </c>
      <c r="D321" s="25" t="s">
        <v>15</v>
      </c>
      <c r="E321" s="26">
        <v>580000</v>
      </c>
      <c r="F321" s="32"/>
      <c r="G321" s="28"/>
      <c r="H321" s="7"/>
    </row>
    <row r="322" spans="1:8" x14ac:dyDescent="0.3">
      <c r="A322" s="24">
        <v>315</v>
      </c>
      <c r="B322" s="24" t="s">
        <v>662</v>
      </c>
      <c r="C322" s="25" t="s">
        <v>663</v>
      </c>
      <c r="D322" s="25" t="s">
        <v>15</v>
      </c>
      <c r="E322" s="26">
        <v>580000</v>
      </c>
      <c r="F322" s="32"/>
      <c r="G322" s="28"/>
      <c r="H322" s="7"/>
    </row>
    <row r="323" spans="1:8" x14ac:dyDescent="0.3">
      <c r="A323" s="24">
        <v>316</v>
      </c>
      <c r="B323" s="24" t="s">
        <v>664</v>
      </c>
      <c r="C323" s="25" t="s">
        <v>665</v>
      </c>
      <c r="D323" s="25" t="s">
        <v>15</v>
      </c>
      <c r="E323" s="26">
        <v>580000</v>
      </c>
      <c r="F323" s="32"/>
      <c r="G323" s="28"/>
      <c r="H323" s="7"/>
    </row>
    <row r="324" spans="1:8" x14ac:dyDescent="0.3">
      <c r="A324" s="24">
        <v>317</v>
      </c>
      <c r="B324" s="24" t="s">
        <v>666</v>
      </c>
      <c r="C324" s="25" t="s">
        <v>667</v>
      </c>
      <c r="D324" s="25" t="s">
        <v>15</v>
      </c>
      <c r="E324" s="26">
        <v>580000</v>
      </c>
      <c r="F324" s="32"/>
      <c r="G324" s="28"/>
      <c r="H324" s="7"/>
    </row>
    <row r="325" spans="1:8" x14ac:dyDescent="0.3">
      <c r="A325" s="24">
        <v>318</v>
      </c>
      <c r="B325" s="24" t="s">
        <v>668</v>
      </c>
      <c r="C325" s="25" t="s">
        <v>669</v>
      </c>
      <c r="D325" s="25" t="s">
        <v>15</v>
      </c>
      <c r="E325" s="26">
        <v>580000</v>
      </c>
      <c r="F325" s="32"/>
      <c r="G325" s="28"/>
      <c r="H325" s="7"/>
    </row>
    <row r="326" spans="1:8" x14ac:dyDescent="0.3">
      <c r="A326" s="24">
        <v>319</v>
      </c>
      <c r="B326" s="24" t="s">
        <v>670</v>
      </c>
      <c r="C326" s="25" t="s">
        <v>671</v>
      </c>
      <c r="D326" s="25" t="s">
        <v>15</v>
      </c>
      <c r="E326" s="26">
        <v>580000</v>
      </c>
      <c r="F326" s="32"/>
      <c r="G326" s="28"/>
      <c r="H326" s="7"/>
    </row>
    <row r="327" spans="1:8" x14ac:dyDescent="0.3">
      <c r="A327" s="24">
        <v>320</v>
      </c>
      <c r="B327" s="24" t="s">
        <v>672</v>
      </c>
      <c r="C327" s="25" t="s">
        <v>503</v>
      </c>
      <c r="D327" s="25" t="s">
        <v>97</v>
      </c>
      <c r="E327" s="26">
        <v>640000</v>
      </c>
      <c r="F327" s="26"/>
      <c r="G327" s="31"/>
      <c r="H327" s="7"/>
    </row>
    <row r="328" spans="1:8" x14ac:dyDescent="0.3">
      <c r="A328" s="24">
        <v>321</v>
      </c>
      <c r="B328" s="24" t="s">
        <v>673</v>
      </c>
      <c r="C328" s="25" t="s">
        <v>674</v>
      </c>
      <c r="D328" s="25" t="s">
        <v>15</v>
      </c>
      <c r="E328" s="26"/>
      <c r="F328" s="26">
        <v>580000</v>
      </c>
      <c r="G328" s="31" t="s">
        <v>675</v>
      </c>
      <c r="H328" s="7" t="s">
        <v>67</v>
      </c>
    </row>
    <row r="329" spans="1:8" x14ac:dyDescent="0.3">
      <c r="A329" s="24">
        <v>322</v>
      </c>
      <c r="B329" s="24" t="s">
        <v>676</v>
      </c>
      <c r="C329" s="25" t="s">
        <v>677</v>
      </c>
      <c r="D329" s="25" t="s">
        <v>22</v>
      </c>
      <c r="E329" s="26"/>
      <c r="F329" s="26">
        <v>480000</v>
      </c>
      <c r="G329" s="31" t="s">
        <v>675</v>
      </c>
      <c r="H329" s="7" t="s">
        <v>67</v>
      </c>
    </row>
    <row r="330" spans="1:8" x14ac:dyDescent="0.3">
      <c r="A330" s="24">
        <v>323</v>
      </c>
      <c r="B330" s="24" t="s">
        <v>678</v>
      </c>
      <c r="C330" s="25" t="s">
        <v>679</v>
      </c>
      <c r="D330" s="25" t="s">
        <v>22</v>
      </c>
      <c r="E330" s="26"/>
      <c r="F330" s="26">
        <v>480000</v>
      </c>
      <c r="G330" s="31" t="s">
        <v>675</v>
      </c>
      <c r="H330" s="7" t="s">
        <v>67</v>
      </c>
    </row>
    <row r="331" spans="1:8" x14ac:dyDescent="0.3">
      <c r="A331" s="24">
        <v>324</v>
      </c>
      <c r="B331" s="24" t="s">
        <v>680</v>
      </c>
      <c r="C331" s="25" t="s">
        <v>681</v>
      </c>
      <c r="D331" s="25" t="s">
        <v>29</v>
      </c>
      <c r="E331" s="26"/>
      <c r="F331" s="26">
        <v>560000</v>
      </c>
      <c r="G331" s="33" t="s">
        <v>682</v>
      </c>
      <c r="H331" s="7" t="s">
        <v>67</v>
      </c>
    </row>
    <row r="332" spans="1:8" x14ac:dyDescent="0.3">
      <c r="A332" s="24">
        <v>325</v>
      </c>
      <c r="B332" s="24" t="s">
        <v>683</v>
      </c>
      <c r="C332" s="25" t="s">
        <v>684</v>
      </c>
      <c r="D332" s="25" t="s">
        <v>29</v>
      </c>
      <c r="E332" s="26"/>
      <c r="F332" s="26">
        <v>560000</v>
      </c>
      <c r="G332" s="31" t="s">
        <v>685</v>
      </c>
      <c r="H332" s="7" t="s">
        <v>67</v>
      </c>
    </row>
    <row r="333" spans="1:8" x14ac:dyDescent="0.3">
      <c r="A333" s="24">
        <v>326</v>
      </c>
      <c r="B333" s="24" t="s">
        <v>686</v>
      </c>
      <c r="C333" s="25" t="s">
        <v>687</v>
      </c>
      <c r="D333" s="25" t="s">
        <v>29</v>
      </c>
      <c r="E333" s="26"/>
      <c r="F333" s="26">
        <v>560000</v>
      </c>
      <c r="G333" s="31" t="s">
        <v>688</v>
      </c>
      <c r="H333" s="7" t="s">
        <v>67</v>
      </c>
    </row>
    <row r="334" spans="1:8" x14ac:dyDescent="0.3">
      <c r="A334" s="24">
        <v>327</v>
      </c>
      <c r="B334" s="24" t="s">
        <v>689</v>
      </c>
      <c r="C334" s="25" t="s">
        <v>690</v>
      </c>
      <c r="D334" s="25" t="s">
        <v>29</v>
      </c>
      <c r="E334" s="26"/>
      <c r="F334" s="26">
        <v>560000</v>
      </c>
      <c r="G334" s="31" t="s">
        <v>691</v>
      </c>
      <c r="H334" s="7" t="s">
        <v>67</v>
      </c>
    </row>
    <row r="335" spans="1:8" x14ac:dyDescent="0.3">
      <c r="A335" s="24">
        <v>328</v>
      </c>
      <c r="B335" s="24" t="s">
        <v>692</v>
      </c>
      <c r="C335" s="25" t="s">
        <v>693</v>
      </c>
      <c r="D335" s="25" t="s">
        <v>29</v>
      </c>
      <c r="E335" s="26"/>
      <c r="F335" s="26">
        <v>560000</v>
      </c>
      <c r="G335" s="31" t="s">
        <v>694</v>
      </c>
      <c r="H335" s="7" t="s">
        <v>67</v>
      </c>
    </row>
    <row r="336" spans="1:8" x14ac:dyDescent="0.3">
      <c r="A336" s="24">
        <v>329</v>
      </c>
      <c r="B336" s="24" t="s">
        <v>695</v>
      </c>
      <c r="C336" s="25" t="s">
        <v>696</v>
      </c>
      <c r="D336" s="25" t="s">
        <v>97</v>
      </c>
      <c r="E336" s="26"/>
      <c r="F336" s="26">
        <v>640000</v>
      </c>
      <c r="G336" s="31" t="s">
        <v>697</v>
      </c>
      <c r="H336" s="7" t="s">
        <v>67</v>
      </c>
    </row>
    <row r="337" spans="1:11" x14ac:dyDescent="0.3">
      <c r="A337" s="24">
        <v>330</v>
      </c>
      <c r="B337" s="24" t="s">
        <v>698</v>
      </c>
      <c r="C337" s="25" t="s">
        <v>699</v>
      </c>
      <c r="D337" s="25" t="s">
        <v>22</v>
      </c>
      <c r="E337" s="26"/>
      <c r="F337" s="26">
        <v>480000</v>
      </c>
      <c r="G337" s="31" t="s">
        <v>700</v>
      </c>
      <c r="H337" s="7" t="s">
        <v>67</v>
      </c>
    </row>
    <row r="338" spans="1:11" x14ac:dyDescent="0.3">
      <c r="A338" s="24">
        <v>331</v>
      </c>
      <c r="B338" s="24" t="s">
        <v>701</v>
      </c>
      <c r="C338" s="25" t="s">
        <v>702</v>
      </c>
      <c r="D338" s="25" t="s">
        <v>15</v>
      </c>
      <c r="E338" s="26"/>
      <c r="F338" s="26">
        <v>580000</v>
      </c>
      <c r="G338" s="31" t="s">
        <v>703</v>
      </c>
      <c r="H338" s="7" t="s">
        <v>704</v>
      </c>
    </row>
    <row r="339" spans="1:11" x14ac:dyDescent="0.3">
      <c r="A339" s="24">
        <v>332</v>
      </c>
      <c r="B339" s="24" t="s">
        <v>705</v>
      </c>
      <c r="C339" s="25" t="s">
        <v>706</v>
      </c>
      <c r="D339" s="25" t="s">
        <v>15</v>
      </c>
      <c r="E339" s="26"/>
      <c r="F339" s="26">
        <v>580000</v>
      </c>
      <c r="G339" s="31" t="s">
        <v>480</v>
      </c>
      <c r="H339" s="7" t="s">
        <v>704</v>
      </c>
    </row>
    <row r="340" spans="1:11" x14ac:dyDescent="0.3">
      <c r="A340" s="24">
        <v>333</v>
      </c>
      <c r="B340" s="24" t="s">
        <v>707</v>
      </c>
      <c r="C340" s="25" t="s">
        <v>708</v>
      </c>
      <c r="D340" s="27" t="s">
        <v>208</v>
      </c>
      <c r="E340" s="26"/>
      <c r="F340" s="26">
        <v>935000</v>
      </c>
      <c r="G340" s="31" t="s">
        <v>709</v>
      </c>
      <c r="H340" s="7" t="s">
        <v>704</v>
      </c>
    </row>
    <row r="341" spans="1:11" x14ac:dyDescent="0.3">
      <c r="A341" s="24">
        <v>334</v>
      </c>
      <c r="B341" s="24" t="s">
        <v>710</v>
      </c>
      <c r="C341" s="25" t="s">
        <v>711</v>
      </c>
      <c r="D341" s="25" t="s">
        <v>22</v>
      </c>
      <c r="E341" s="26"/>
      <c r="F341" s="26">
        <v>480000</v>
      </c>
      <c r="G341" s="31" t="s">
        <v>712</v>
      </c>
      <c r="H341" s="7" t="s">
        <v>704</v>
      </c>
    </row>
    <row r="342" spans="1:11" x14ac:dyDescent="0.3">
      <c r="A342" s="24">
        <v>335</v>
      </c>
      <c r="B342" s="24" t="s">
        <v>713</v>
      </c>
      <c r="C342" s="25" t="s">
        <v>714</v>
      </c>
      <c r="D342" s="25" t="s">
        <v>15</v>
      </c>
      <c r="E342" s="26"/>
      <c r="F342" s="26">
        <v>580000</v>
      </c>
      <c r="G342" s="31" t="s">
        <v>700</v>
      </c>
      <c r="H342" s="7" t="s">
        <v>715</v>
      </c>
    </row>
    <row r="343" spans="1:11" x14ac:dyDescent="0.3">
      <c r="A343" s="24">
        <v>336</v>
      </c>
      <c r="B343" s="24" t="s">
        <v>716</v>
      </c>
      <c r="C343" s="25" t="s">
        <v>717</v>
      </c>
      <c r="D343" s="25" t="s">
        <v>15</v>
      </c>
      <c r="E343" s="26"/>
      <c r="F343" s="26">
        <v>580000</v>
      </c>
      <c r="G343" s="31" t="s">
        <v>718</v>
      </c>
      <c r="H343" s="7" t="s">
        <v>715</v>
      </c>
    </row>
    <row r="344" spans="1:11" x14ac:dyDescent="0.3">
      <c r="B344" s="44" t="s">
        <v>887</v>
      </c>
      <c r="C344" s="48" t="s">
        <v>743</v>
      </c>
      <c r="D344" s="48" t="s">
        <v>1041</v>
      </c>
      <c r="E344" s="51">
        <v>580000</v>
      </c>
      <c r="F344" s="48"/>
      <c r="G344" s="49"/>
      <c r="H344" s="57"/>
      <c r="I344" s="51">
        <v>580000</v>
      </c>
      <c r="J344" s="55"/>
      <c r="K344" s="1"/>
    </row>
    <row r="345" spans="1:11" x14ac:dyDescent="0.3">
      <c r="B345" s="44" t="s">
        <v>888</v>
      </c>
      <c r="C345" s="48" t="s">
        <v>744</v>
      </c>
      <c r="D345" s="48" t="s">
        <v>1041</v>
      </c>
      <c r="E345" s="51">
        <v>580000</v>
      </c>
      <c r="F345" s="48"/>
      <c r="G345" s="49"/>
      <c r="H345" s="57"/>
      <c r="I345" s="51">
        <v>580000</v>
      </c>
      <c r="J345" s="55"/>
      <c r="K345" s="1"/>
    </row>
    <row r="346" spans="1:11" x14ac:dyDescent="0.3">
      <c r="B346" s="44" t="s">
        <v>889</v>
      </c>
      <c r="C346" s="48" t="s">
        <v>745</v>
      </c>
      <c r="D346" s="48" t="s">
        <v>1041</v>
      </c>
      <c r="E346" s="51">
        <v>580000</v>
      </c>
      <c r="F346" s="48"/>
      <c r="G346" s="49"/>
      <c r="H346" s="57"/>
      <c r="I346" s="51">
        <v>580000</v>
      </c>
      <c r="J346" s="55"/>
      <c r="K346" s="1"/>
    </row>
    <row r="347" spans="1:11" x14ac:dyDescent="0.3">
      <c r="B347" s="44" t="s">
        <v>890</v>
      </c>
      <c r="C347" s="48" t="s">
        <v>746</v>
      </c>
      <c r="D347" s="48" t="s">
        <v>1041</v>
      </c>
      <c r="E347" s="51">
        <v>580000</v>
      </c>
      <c r="F347" s="48"/>
      <c r="G347" s="49"/>
      <c r="H347" s="57"/>
      <c r="I347" s="51">
        <v>580000</v>
      </c>
      <c r="J347" s="55"/>
      <c r="K347" s="1"/>
    </row>
    <row r="348" spans="1:11" x14ac:dyDescent="0.3">
      <c r="B348" s="44" t="s">
        <v>891</v>
      </c>
      <c r="C348" s="48" t="s">
        <v>747</v>
      </c>
      <c r="D348" s="48" t="s">
        <v>1041</v>
      </c>
      <c r="E348" s="51">
        <v>580000</v>
      </c>
      <c r="F348" s="48"/>
      <c r="G348" s="49"/>
      <c r="H348" s="57"/>
      <c r="I348" s="51">
        <v>580000</v>
      </c>
      <c r="J348" s="55"/>
      <c r="K348" s="1"/>
    </row>
    <row r="349" spans="1:11" x14ac:dyDescent="0.3">
      <c r="B349" s="44" t="s">
        <v>892</v>
      </c>
      <c r="C349" s="48" t="s">
        <v>748</v>
      </c>
      <c r="D349" s="48" t="s">
        <v>1041</v>
      </c>
      <c r="E349" s="51">
        <v>580000</v>
      </c>
      <c r="F349" s="48"/>
      <c r="G349" s="49"/>
      <c r="H349" s="57"/>
      <c r="I349" s="51">
        <v>580000</v>
      </c>
      <c r="J349" s="55"/>
      <c r="K349" s="1"/>
    </row>
    <row r="350" spans="1:11" x14ac:dyDescent="0.3">
      <c r="B350" s="44" t="s">
        <v>893</v>
      </c>
      <c r="C350" s="48" t="s">
        <v>749</v>
      </c>
      <c r="D350" s="48" t="s">
        <v>1041</v>
      </c>
      <c r="E350" s="51">
        <v>580000</v>
      </c>
      <c r="F350" s="48"/>
      <c r="G350" s="49"/>
      <c r="H350" s="57"/>
      <c r="I350" s="51">
        <v>580000</v>
      </c>
      <c r="J350" s="55"/>
      <c r="K350" s="1"/>
    </row>
    <row r="351" spans="1:11" x14ac:dyDescent="0.3">
      <c r="B351" s="44" t="s">
        <v>894</v>
      </c>
      <c r="C351" s="48" t="s">
        <v>750</v>
      </c>
      <c r="D351" s="48" t="s">
        <v>1041</v>
      </c>
      <c r="E351" s="51">
        <v>580000</v>
      </c>
      <c r="F351" s="48"/>
      <c r="G351" s="49"/>
      <c r="H351" s="57"/>
      <c r="I351" s="51">
        <v>580000</v>
      </c>
      <c r="J351" s="55"/>
      <c r="K351" s="1"/>
    </row>
    <row r="352" spans="1:11" x14ac:dyDescent="0.3">
      <c r="B352" s="44" t="s">
        <v>895</v>
      </c>
      <c r="C352" s="48" t="s">
        <v>751</v>
      </c>
      <c r="D352" s="48" t="s">
        <v>1041</v>
      </c>
      <c r="E352" s="51">
        <v>580000</v>
      </c>
      <c r="F352" s="48"/>
      <c r="G352" s="49"/>
      <c r="H352" s="57"/>
      <c r="I352" s="51">
        <v>580000</v>
      </c>
      <c r="J352" s="55"/>
      <c r="K352" s="1"/>
    </row>
    <row r="353" spans="2:11" x14ac:dyDescent="0.3">
      <c r="B353" s="44" t="s">
        <v>896</v>
      </c>
      <c r="C353" s="48" t="s">
        <v>752</v>
      </c>
      <c r="D353" s="48" t="s">
        <v>1041</v>
      </c>
      <c r="E353" s="51">
        <v>580000</v>
      </c>
      <c r="F353" s="48"/>
      <c r="G353" s="49"/>
      <c r="H353" s="57"/>
      <c r="I353" s="51">
        <v>580000</v>
      </c>
      <c r="J353" s="55"/>
      <c r="K353" s="1"/>
    </row>
    <row r="354" spans="2:11" x14ac:dyDescent="0.3">
      <c r="B354" s="44" t="s">
        <v>897</v>
      </c>
      <c r="C354" s="48" t="s">
        <v>753</v>
      </c>
      <c r="D354" s="48" t="s">
        <v>1041</v>
      </c>
      <c r="E354" s="51">
        <v>580000</v>
      </c>
      <c r="F354" s="48"/>
      <c r="G354" s="49"/>
      <c r="H354" s="57"/>
      <c r="I354" s="51">
        <v>580000</v>
      </c>
      <c r="J354" s="55"/>
      <c r="K354" s="1"/>
    </row>
    <row r="355" spans="2:11" x14ac:dyDescent="0.3">
      <c r="B355" s="44" t="s">
        <v>898</v>
      </c>
      <c r="C355" s="48" t="s">
        <v>754</v>
      </c>
      <c r="D355" s="48" t="s">
        <v>1041</v>
      </c>
      <c r="E355" s="51">
        <v>580000</v>
      </c>
      <c r="F355" s="48"/>
      <c r="G355" s="49"/>
      <c r="H355" s="57"/>
      <c r="I355" s="54"/>
      <c r="J355" s="51">
        <v>580000</v>
      </c>
      <c r="K355" s="1"/>
    </row>
    <row r="356" spans="2:11" x14ac:dyDescent="0.3">
      <c r="B356" s="44" t="s">
        <v>899</v>
      </c>
      <c r="C356" s="48" t="s">
        <v>755</v>
      </c>
      <c r="D356" s="48" t="s">
        <v>1042</v>
      </c>
      <c r="E356" s="51">
        <v>580000</v>
      </c>
      <c r="F356" s="48"/>
      <c r="G356" s="49"/>
      <c r="H356" s="57"/>
      <c r="I356" s="54"/>
      <c r="J356" s="51">
        <v>580000</v>
      </c>
      <c r="K356" s="1"/>
    </row>
    <row r="357" spans="2:11" x14ac:dyDescent="0.3">
      <c r="B357" s="44" t="s">
        <v>900</v>
      </c>
      <c r="C357" s="48" t="s">
        <v>756</v>
      </c>
      <c r="D357" s="48" t="s">
        <v>1041</v>
      </c>
      <c r="E357" s="51">
        <v>580000</v>
      </c>
      <c r="F357" s="48"/>
      <c r="G357" s="49"/>
      <c r="H357" s="57"/>
      <c r="I357" s="54"/>
      <c r="J357" s="51">
        <v>580000</v>
      </c>
      <c r="K357" s="1"/>
    </row>
    <row r="358" spans="2:11" x14ac:dyDescent="0.3">
      <c r="B358" s="44" t="s">
        <v>901</v>
      </c>
      <c r="C358" s="48" t="s">
        <v>757</v>
      </c>
      <c r="D358" s="48" t="s">
        <v>1041</v>
      </c>
      <c r="E358" s="51">
        <v>580000</v>
      </c>
      <c r="F358" s="48"/>
      <c r="G358" s="49"/>
      <c r="H358" s="57"/>
      <c r="I358" s="56"/>
      <c r="J358" s="51">
        <v>580000</v>
      </c>
      <c r="K358" s="1"/>
    </row>
    <row r="359" spans="2:11" x14ac:dyDescent="0.3">
      <c r="B359" s="44" t="s">
        <v>902</v>
      </c>
      <c r="C359" s="48" t="s">
        <v>758</v>
      </c>
      <c r="D359" s="48" t="s">
        <v>1042</v>
      </c>
      <c r="E359" s="51">
        <v>560000</v>
      </c>
      <c r="F359" s="48"/>
      <c r="G359" s="49"/>
      <c r="H359" s="57"/>
      <c r="I359" s="56"/>
      <c r="J359" s="51">
        <v>560000</v>
      </c>
      <c r="K359" s="1"/>
    </row>
    <row r="360" spans="2:11" x14ac:dyDescent="0.3">
      <c r="B360" s="44" t="s">
        <v>903</v>
      </c>
      <c r="C360" s="48" t="s">
        <v>759</v>
      </c>
      <c r="D360" s="48" t="s">
        <v>1043</v>
      </c>
      <c r="E360" s="51">
        <v>640000</v>
      </c>
      <c r="F360" s="48"/>
      <c r="G360" s="49"/>
      <c r="H360" s="57"/>
      <c r="I360" s="56"/>
      <c r="J360" s="51">
        <v>640000</v>
      </c>
      <c r="K360" s="1"/>
    </row>
    <row r="361" spans="2:11" x14ac:dyDescent="0.3">
      <c r="B361" s="44" t="s">
        <v>904</v>
      </c>
      <c r="C361" s="48" t="s">
        <v>760</v>
      </c>
      <c r="D361" s="52" t="s">
        <v>232</v>
      </c>
      <c r="E361" s="51">
        <v>1470000</v>
      </c>
      <c r="F361" s="48"/>
      <c r="G361" s="49"/>
      <c r="H361" s="57"/>
      <c r="I361" s="56"/>
      <c r="J361" s="51">
        <v>1470000</v>
      </c>
      <c r="K361" s="1"/>
    </row>
    <row r="362" spans="2:11" x14ac:dyDescent="0.3">
      <c r="B362" s="44" t="s">
        <v>905</v>
      </c>
      <c r="C362" s="48" t="s">
        <v>760</v>
      </c>
      <c r="D362" s="48" t="s">
        <v>1043</v>
      </c>
      <c r="E362" s="51">
        <v>640000</v>
      </c>
      <c r="F362" s="48"/>
      <c r="G362" s="49"/>
      <c r="H362" s="57"/>
      <c r="I362" s="56"/>
      <c r="J362" s="51">
        <v>640000</v>
      </c>
      <c r="K362" s="1"/>
    </row>
    <row r="363" spans="2:11" x14ac:dyDescent="0.3">
      <c r="B363" s="44" t="s">
        <v>906</v>
      </c>
      <c r="C363" s="48" t="s">
        <v>761</v>
      </c>
      <c r="D363" s="48" t="s">
        <v>1042</v>
      </c>
      <c r="E363" s="51">
        <v>560000</v>
      </c>
      <c r="F363" s="48"/>
      <c r="G363" s="49"/>
      <c r="H363" s="57"/>
      <c r="I363" s="56"/>
      <c r="J363" s="51">
        <v>560000</v>
      </c>
      <c r="K363" s="1"/>
    </row>
    <row r="364" spans="2:11" x14ac:dyDescent="0.3">
      <c r="B364" s="44" t="s">
        <v>907</v>
      </c>
      <c r="C364" s="48" t="s">
        <v>762</v>
      </c>
      <c r="D364" s="48" t="s">
        <v>1042</v>
      </c>
      <c r="E364" s="51">
        <v>560000</v>
      </c>
      <c r="F364" s="48"/>
      <c r="G364" s="49"/>
      <c r="H364" s="57"/>
      <c r="I364" s="56"/>
      <c r="J364" s="51">
        <v>560000</v>
      </c>
      <c r="K364" s="1"/>
    </row>
    <row r="365" spans="2:11" x14ac:dyDescent="0.3">
      <c r="B365" s="44" t="s">
        <v>908</v>
      </c>
      <c r="C365" s="48" t="s">
        <v>763</v>
      </c>
      <c r="D365" s="48" t="s">
        <v>1041</v>
      </c>
      <c r="E365" s="51"/>
      <c r="F365" s="51">
        <v>580000</v>
      </c>
      <c r="G365" s="50">
        <v>44623</v>
      </c>
      <c r="H365" s="57" t="s">
        <v>67</v>
      </c>
      <c r="I365" s="56"/>
      <c r="J365" s="54"/>
      <c r="K365" s="1"/>
    </row>
    <row r="366" spans="2:11" x14ac:dyDescent="0.3">
      <c r="B366" s="44" t="s">
        <v>909</v>
      </c>
      <c r="C366" s="48" t="s">
        <v>764</v>
      </c>
      <c r="D366" s="48" t="s">
        <v>1041</v>
      </c>
      <c r="E366" s="51"/>
      <c r="F366" s="51">
        <v>580000</v>
      </c>
      <c r="G366" s="50">
        <v>44623</v>
      </c>
      <c r="H366" s="57" t="s">
        <v>67</v>
      </c>
      <c r="I366" s="56"/>
      <c r="J366" s="54"/>
      <c r="K366" s="1"/>
    </row>
    <row r="367" spans="2:11" x14ac:dyDescent="0.3">
      <c r="B367" s="44" t="s">
        <v>910</v>
      </c>
      <c r="C367" s="48" t="s">
        <v>765</v>
      </c>
      <c r="D367" s="48" t="s">
        <v>1041</v>
      </c>
      <c r="E367" s="51"/>
      <c r="F367" s="51">
        <v>580000</v>
      </c>
      <c r="G367" s="50">
        <v>44623</v>
      </c>
      <c r="H367" s="57" t="s">
        <v>67</v>
      </c>
      <c r="I367" s="56"/>
      <c r="J367" s="55"/>
      <c r="K367" s="1"/>
    </row>
    <row r="368" spans="2:11" x14ac:dyDescent="0.3">
      <c r="B368" s="44" t="s">
        <v>911</v>
      </c>
      <c r="C368" s="48" t="s">
        <v>766</v>
      </c>
      <c r="D368" s="48" t="s">
        <v>1041</v>
      </c>
      <c r="E368" s="51"/>
      <c r="F368" s="51">
        <v>580000</v>
      </c>
      <c r="G368" s="50">
        <v>44623</v>
      </c>
      <c r="H368" s="57" t="s">
        <v>67</v>
      </c>
      <c r="I368" s="56"/>
      <c r="J368" s="55"/>
      <c r="K368" s="1"/>
    </row>
    <row r="369" spans="2:11" x14ac:dyDescent="0.3">
      <c r="B369" s="44" t="s">
        <v>912</v>
      </c>
      <c r="C369" s="48" t="s">
        <v>767</v>
      </c>
      <c r="D369" s="48" t="s">
        <v>1041</v>
      </c>
      <c r="E369" s="51"/>
      <c r="F369" s="51">
        <v>580000</v>
      </c>
      <c r="G369" s="50">
        <v>44623</v>
      </c>
      <c r="H369" s="57" t="s">
        <v>67</v>
      </c>
      <c r="I369" s="56"/>
      <c r="J369" s="55"/>
      <c r="K369" s="1"/>
    </row>
    <row r="370" spans="2:11" x14ac:dyDescent="0.3">
      <c r="B370" s="44" t="s">
        <v>913</v>
      </c>
      <c r="C370" s="48" t="s">
        <v>768</v>
      </c>
      <c r="D370" s="48" t="s">
        <v>1041</v>
      </c>
      <c r="E370" s="51"/>
      <c r="F370" s="51">
        <v>580000</v>
      </c>
      <c r="G370" s="50">
        <v>44654</v>
      </c>
      <c r="H370" s="57" t="s">
        <v>67</v>
      </c>
      <c r="I370" s="56"/>
      <c r="J370" s="55"/>
      <c r="K370" s="1"/>
    </row>
    <row r="371" spans="2:11" x14ac:dyDescent="0.3">
      <c r="B371" s="44" t="s">
        <v>914</v>
      </c>
      <c r="C371" s="48" t="s">
        <v>769</v>
      </c>
      <c r="D371" s="48" t="s">
        <v>1041</v>
      </c>
      <c r="E371" s="51"/>
      <c r="F371" s="51">
        <v>580000</v>
      </c>
      <c r="G371" s="50">
        <v>44595</v>
      </c>
      <c r="H371" s="57" t="s">
        <v>67</v>
      </c>
      <c r="I371" s="56"/>
      <c r="J371" s="55"/>
      <c r="K371" s="1"/>
    </row>
    <row r="372" spans="2:11" x14ac:dyDescent="0.3">
      <c r="B372" s="44" t="s">
        <v>915</v>
      </c>
      <c r="C372" s="48" t="s">
        <v>770</v>
      </c>
      <c r="D372" s="48" t="s">
        <v>1041</v>
      </c>
      <c r="E372" s="51">
        <v>580000</v>
      </c>
      <c r="F372" s="48"/>
      <c r="G372" s="50"/>
      <c r="H372" s="57"/>
      <c r="I372" s="51">
        <v>580000</v>
      </c>
      <c r="J372" s="55"/>
      <c r="K372" s="1"/>
    </row>
    <row r="373" spans="2:11" x14ac:dyDescent="0.3">
      <c r="B373" s="44" t="s">
        <v>916</v>
      </c>
      <c r="C373" s="48" t="s">
        <v>771</v>
      </c>
      <c r="D373" s="48" t="s">
        <v>1044</v>
      </c>
      <c r="E373" s="51">
        <v>780000</v>
      </c>
      <c r="F373" s="48"/>
      <c r="G373" s="50"/>
      <c r="H373" s="57"/>
      <c r="I373" s="51">
        <v>780000</v>
      </c>
      <c r="J373" s="55"/>
      <c r="K373" s="1"/>
    </row>
    <row r="374" spans="2:11" x14ac:dyDescent="0.3">
      <c r="B374" s="44" t="s">
        <v>917</v>
      </c>
      <c r="C374" s="48" t="s">
        <v>772</v>
      </c>
      <c r="D374" s="48" t="s">
        <v>1041</v>
      </c>
      <c r="E374" s="51">
        <v>580000</v>
      </c>
      <c r="F374" s="48"/>
      <c r="G374" s="50"/>
      <c r="H374" s="57"/>
      <c r="I374" s="51">
        <v>580000</v>
      </c>
      <c r="J374" s="55"/>
      <c r="K374" s="1"/>
    </row>
    <row r="375" spans="2:11" x14ac:dyDescent="0.3">
      <c r="B375" s="44" t="s">
        <v>918</v>
      </c>
      <c r="C375" s="48" t="s">
        <v>773</v>
      </c>
      <c r="D375" s="48" t="s">
        <v>1041</v>
      </c>
      <c r="E375" s="51">
        <v>580000</v>
      </c>
      <c r="F375" s="48"/>
      <c r="G375" s="50"/>
      <c r="H375" s="57"/>
      <c r="I375" s="51">
        <v>580000</v>
      </c>
      <c r="J375" s="55"/>
      <c r="K375" s="1"/>
    </row>
    <row r="376" spans="2:11" x14ac:dyDescent="0.3">
      <c r="B376" s="44" t="s">
        <v>919</v>
      </c>
      <c r="C376" s="48" t="s">
        <v>774</v>
      </c>
      <c r="D376" s="48" t="s">
        <v>1041</v>
      </c>
      <c r="E376" s="51">
        <v>580000</v>
      </c>
      <c r="F376" s="48"/>
      <c r="G376" s="50"/>
      <c r="H376" s="57"/>
      <c r="I376" s="51">
        <v>580000</v>
      </c>
      <c r="J376" s="55"/>
      <c r="K376" s="1"/>
    </row>
    <row r="377" spans="2:11" x14ac:dyDescent="0.3">
      <c r="B377" s="44" t="s">
        <v>920</v>
      </c>
      <c r="C377" s="48" t="s">
        <v>775</v>
      </c>
      <c r="D377" s="48" t="s">
        <v>1049</v>
      </c>
      <c r="E377" s="51">
        <v>935000</v>
      </c>
      <c r="F377" s="48"/>
      <c r="G377" s="50"/>
      <c r="H377" s="57"/>
      <c r="I377" s="56"/>
      <c r="J377" s="51">
        <v>935000</v>
      </c>
      <c r="K377" s="1"/>
    </row>
    <row r="378" spans="2:11" x14ac:dyDescent="0.3">
      <c r="B378" s="44" t="s">
        <v>921</v>
      </c>
      <c r="C378" s="48" t="s">
        <v>776</v>
      </c>
      <c r="D378" s="48" t="s">
        <v>1049</v>
      </c>
      <c r="E378" s="51">
        <v>935000</v>
      </c>
      <c r="F378" s="48"/>
      <c r="G378" s="50"/>
      <c r="H378" s="57"/>
      <c r="I378" s="56"/>
      <c r="J378" s="51">
        <v>935000</v>
      </c>
      <c r="K378" s="1"/>
    </row>
    <row r="379" spans="2:11" x14ac:dyDescent="0.3">
      <c r="B379" s="44" t="s">
        <v>922</v>
      </c>
      <c r="C379" s="48" t="s">
        <v>777</v>
      </c>
      <c r="D379" s="48" t="s">
        <v>1043</v>
      </c>
      <c r="E379" s="51">
        <v>640000</v>
      </c>
      <c r="F379" s="48"/>
      <c r="G379" s="50"/>
      <c r="H379" s="57"/>
      <c r="I379" s="56"/>
      <c r="J379" s="51">
        <v>640000</v>
      </c>
      <c r="K379" s="1"/>
    </row>
    <row r="380" spans="2:11" x14ac:dyDescent="0.3">
      <c r="B380" s="44" t="s">
        <v>923</v>
      </c>
      <c r="C380" s="48" t="s">
        <v>778</v>
      </c>
      <c r="D380" s="48" t="s">
        <v>1041</v>
      </c>
      <c r="E380" s="51">
        <v>580000</v>
      </c>
      <c r="F380" s="48"/>
      <c r="G380" s="49"/>
      <c r="H380" s="57"/>
      <c r="I380" s="54"/>
      <c r="J380" s="51">
        <v>580000</v>
      </c>
      <c r="K380" s="1"/>
    </row>
    <row r="381" spans="2:11" x14ac:dyDescent="0.3">
      <c r="B381" s="44" t="s">
        <v>924</v>
      </c>
      <c r="C381" s="48" t="s">
        <v>779</v>
      </c>
      <c r="D381" s="48" t="s">
        <v>1043</v>
      </c>
      <c r="E381" s="51">
        <v>640000</v>
      </c>
      <c r="F381" s="48"/>
      <c r="G381" s="50"/>
      <c r="H381" s="57"/>
      <c r="I381" s="56"/>
      <c r="J381" s="51">
        <v>640000</v>
      </c>
      <c r="K381" s="1"/>
    </row>
    <row r="382" spans="2:11" x14ac:dyDescent="0.3">
      <c r="B382" s="44" t="s">
        <v>925</v>
      </c>
      <c r="C382" s="48" t="s">
        <v>780</v>
      </c>
      <c r="D382" s="48" t="s">
        <v>1043</v>
      </c>
      <c r="E382" s="51">
        <v>640000</v>
      </c>
      <c r="F382" s="48"/>
      <c r="G382" s="50"/>
      <c r="H382" s="57"/>
      <c r="I382" s="56"/>
      <c r="J382" s="51">
        <v>640000</v>
      </c>
      <c r="K382" s="1"/>
    </row>
    <row r="383" spans="2:11" x14ac:dyDescent="0.3">
      <c r="B383" s="44" t="s">
        <v>926</v>
      </c>
      <c r="C383" s="48" t="s">
        <v>755</v>
      </c>
      <c r="D383" s="48" t="s">
        <v>1042</v>
      </c>
      <c r="E383" s="51">
        <v>560000</v>
      </c>
      <c r="F383" s="48"/>
      <c r="G383" s="50"/>
      <c r="H383" s="57"/>
      <c r="I383" s="56"/>
      <c r="J383" s="51">
        <v>560000</v>
      </c>
      <c r="K383" s="1"/>
    </row>
    <row r="384" spans="2:11" x14ac:dyDescent="0.3">
      <c r="B384" s="44" t="s">
        <v>927</v>
      </c>
      <c r="C384" s="48" t="s">
        <v>781</v>
      </c>
      <c r="D384" s="48" t="s">
        <v>1042</v>
      </c>
      <c r="E384" s="51">
        <v>560000</v>
      </c>
      <c r="F384" s="48"/>
      <c r="G384" s="50"/>
      <c r="H384" s="57"/>
      <c r="I384" s="51">
        <v>560000</v>
      </c>
      <c r="J384" s="55"/>
      <c r="K384" s="1"/>
    </row>
    <row r="385" spans="2:11" x14ac:dyDescent="0.3">
      <c r="B385" s="44" t="s">
        <v>928</v>
      </c>
      <c r="C385" s="48" t="s">
        <v>782</v>
      </c>
      <c r="D385" s="48" t="s">
        <v>1041</v>
      </c>
      <c r="E385" s="51">
        <v>580000</v>
      </c>
      <c r="F385" s="48"/>
      <c r="G385" s="50"/>
      <c r="H385" s="57"/>
      <c r="I385" s="51">
        <v>580000</v>
      </c>
      <c r="J385" s="55"/>
      <c r="K385" s="1"/>
    </row>
    <row r="386" spans="2:11" x14ac:dyDescent="0.3">
      <c r="B386" s="44" t="s">
        <v>929</v>
      </c>
      <c r="C386" s="48" t="s">
        <v>783</v>
      </c>
      <c r="D386" s="48" t="s">
        <v>1041</v>
      </c>
      <c r="E386" s="51">
        <v>580000</v>
      </c>
      <c r="F386" s="48"/>
      <c r="G386" s="50"/>
      <c r="H386" s="57"/>
      <c r="I386" s="51">
        <v>580000</v>
      </c>
      <c r="J386" s="55"/>
      <c r="K386" s="1"/>
    </row>
    <row r="387" spans="2:11" x14ac:dyDescent="0.3">
      <c r="B387" s="44" t="s">
        <v>930</v>
      </c>
      <c r="C387" s="48" t="s">
        <v>784</v>
      </c>
      <c r="D387" s="48" t="s">
        <v>1041</v>
      </c>
      <c r="E387" s="51">
        <v>580000</v>
      </c>
      <c r="F387" s="48"/>
      <c r="G387" s="50"/>
      <c r="H387" s="57"/>
      <c r="I387" s="51">
        <v>580000</v>
      </c>
      <c r="J387" s="55"/>
      <c r="K387" s="1"/>
    </row>
    <row r="388" spans="2:11" x14ac:dyDescent="0.3">
      <c r="B388" s="44" t="s">
        <v>931</v>
      </c>
      <c r="C388" s="48" t="s">
        <v>785</v>
      </c>
      <c r="D388" s="48" t="s">
        <v>1041</v>
      </c>
      <c r="E388" s="51">
        <v>580000</v>
      </c>
      <c r="F388" s="48"/>
      <c r="G388" s="50"/>
      <c r="H388" s="57"/>
      <c r="I388" s="51">
        <v>580000</v>
      </c>
      <c r="J388" s="55"/>
      <c r="K388" s="1"/>
    </row>
    <row r="389" spans="2:11" x14ac:dyDescent="0.3">
      <c r="B389" s="44" t="s">
        <v>932</v>
      </c>
      <c r="C389" s="48" t="s">
        <v>786</v>
      </c>
      <c r="D389" s="48" t="s">
        <v>1041</v>
      </c>
      <c r="E389" s="51">
        <v>580000</v>
      </c>
      <c r="F389" s="48"/>
      <c r="G389" s="50"/>
      <c r="H389" s="57"/>
      <c r="I389" s="51">
        <v>580000</v>
      </c>
      <c r="J389" s="55"/>
      <c r="K389" s="1"/>
    </row>
    <row r="390" spans="2:11" x14ac:dyDescent="0.3">
      <c r="B390" s="44" t="s">
        <v>933</v>
      </c>
      <c r="C390" s="48" t="s">
        <v>787</v>
      </c>
      <c r="D390" s="48" t="s">
        <v>1041</v>
      </c>
      <c r="E390" s="51">
        <v>580000</v>
      </c>
      <c r="F390" s="48"/>
      <c r="G390" s="50"/>
      <c r="H390" s="57"/>
      <c r="I390" s="51">
        <v>580000</v>
      </c>
      <c r="J390" s="55"/>
      <c r="K390" s="1"/>
    </row>
    <row r="391" spans="2:11" x14ac:dyDescent="0.3">
      <c r="B391" s="44" t="s">
        <v>934</v>
      </c>
      <c r="C391" s="48" t="s">
        <v>788</v>
      </c>
      <c r="D391" s="48" t="s">
        <v>1041</v>
      </c>
      <c r="E391" s="51">
        <v>580000</v>
      </c>
      <c r="F391" s="48"/>
      <c r="G391" s="50"/>
      <c r="H391" s="57"/>
      <c r="I391" s="51">
        <v>580000</v>
      </c>
      <c r="J391" s="55"/>
      <c r="K391" s="1"/>
    </row>
    <row r="392" spans="2:11" x14ac:dyDescent="0.3">
      <c r="B392" s="44" t="s">
        <v>935</v>
      </c>
      <c r="C392" s="48" t="s">
        <v>789</v>
      </c>
      <c r="D392" s="48" t="s">
        <v>1043</v>
      </c>
      <c r="E392" s="51">
        <v>640000</v>
      </c>
      <c r="F392" s="48"/>
      <c r="G392" s="50"/>
      <c r="H392" s="57"/>
      <c r="I392" s="51">
        <v>640000</v>
      </c>
      <c r="J392" s="55"/>
      <c r="K392" s="1"/>
    </row>
    <row r="393" spans="2:11" x14ac:dyDescent="0.3">
      <c r="B393" s="44" t="s">
        <v>936</v>
      </c>
      <c r="C393" s="48" t="s">
        <v>790</v>
      </c>
      <c r="D393" s="48" t="s">
        <v>1044</v>
      </c>
      <c r="E393" s="51">
        <v>780000</v>
      </c>
      <c r="F393" s="48"/>
      <c r="G393" s="50"/>
      <c r="H393" s="57"/>
      <c r="I393" s="51">
        <v>780000</v>
      </c>
      <c r="J393" s="55"/>
      <c r="K393" s="1"/>
    </row>
    <row r="394" spans="2:11" x14ac:dyDescent="0.3">
      <c r="B394" s="44" t="s">
        <v>937</v>
      </c>
      <c r="C394" s="48" t="s">
        <v>791</v>
      </c>
      <c r="D394" s="48" t="s">
        <v>1041</v>
      </c>
      <c r="E394" s="51">
        <v>580000</v>
      </c>
      <c r="F394" s="48"/>
      <c r="G394" s="50"/>
      <c r="H394" s="57"/>
      <c r="I394" s="51">
        <v>580000</v>
      </c>
      <c r="J394" s="55"/>
      <c r="K394" s="1"/>
    </row>
    <row r="395" spans="2:11" x14ac:dyDescent="0.3">
      <c r="B395" s="44" t="s">
        <v>938</v>
      </c>
      <c r="C395" s="48" t="s">
        <v>792</v>
      </c>
      <c r="D395" s="48" t="s">
        <v>1041</v>
      </c>
      <c r="E395" s="51">
        <v>580000</v>
      </c>
      <c r="F395" s="48"/>
      <c r="G395" s="50"/>
      <c r="H395" s="57"/>
      <c r="I395" s="51">
        <v>580000</v>
      </c>
      <c r="J395" s="55"/>
      <c r="K395" s="1"/>
    </row>
    <row r="396" spans="2:11" x14ac:dyDescent="0.3">
      <c r="B396" s="44" t="s">
        <v>939</v>
      </c>
      <c r="C396" s="48" t="s">
        <v>793</v>
      </c>
      <c r="D396" s="48" t="s">
        <v>1041</v>
      </c>
      <c r="E396" s="51">
        <v>580000</v>
      </c>
      <c r="F396" s="48"/>
      <c r="G396" s="50"/>
      <c r="H396" s="57"/>
      <c r="I396" s="51">
        <v>580000</v>
      </c>
      <c r="J396" s="55"/>
      <c r="K396" s="1"/>
    </row>
    <row r="397" spans="2:11" x14ac:dyDescent="0.3">
      <c r="B397" s="44" t="s">
        <v>940</v>
      </c>
      <c r="C397" s="48" t="s">
        <v>794</v>
      </c>
      <c r="D397" s="48" t="s">
        <v>1041</v>
      </c>
      <c r="E397" s="51">
        <v>580000</v>
      </c>
      <c r="F397" s="48"/>
      <c r="G397" s="50"/>
      <c r="H397" s="57"/>
      <c r="I397" s="51">
        <v>580000</v>
      </c>
      <c r="J397" s="55"/>
      <c r="K397" s="1"/>
    </row>
    <row r="398" spans="2:11" x14ac:dyDescent="0.3">
      <c r="B398" s="44" t="s">
        <v>941</v>
      </c>
      <c r="C398" s="48" t="s">
        <v>795</v>
      </c>
      <c r="D398" s="48" t="s">
        <v>1041</v>
      </c>
      <c r="E398" s="51">
        <v>580000</v>
      </c>
      <c r="F398" s="48"/>
      <c r="G398" s="50"/>
      <c r="H398" s="57"/>
      <c r="I398" s="51">
        <v>580000</v>
      </c>
      <c r="J398" s="55"/>
      <c r="K398" s="1"/>
    </row>
    <row r="399" spans="2:11" x14ac:dyDescent="0.3">
      <c r="B399" s="44" t="s">
        <v>942</v>
      </c>
      <c r="C399" s="48" t="s">
        <v>796</v>
      </c>
      <c r="D399" s="48" t="s">
        <v>1041</v>
      </c>
      <c r="E399" s="51">
        <v>580000</v>
      </c>
      <c r="F399" s="48"/>
      <c r="G399" s="50"/>
      <c r="H399" s="57"/>
      <c r="I399" s="51">
        <v>580000</v>
      </c>
      <c r="J399" s="55"/>
      <c r="K399" s="1"/>
    </row>
    <row r="400" spans="2:11" x14ac:dyDescent="0.3">
      <c r="B400" s="44" t="s">
        <v>943</v>
      </c>
      <c r="C400" s="48" t="s">
        <v>797</v>
      </c>
      <c r="D400" s="48" t="s">
        <v>1041</v>
      </c>
      <c r="E400" s="51">
        <v>580000</v>
      </c>
      <c r="F400" s="48"/>
      <c r="G400" s="50"/>
      <c r="H400" s="57"/>
      <c r="I400" s="51">
        <v>580000</v>
      </c>
      <c r="J400" s="55"/>
      <c r="K400" s="1"/>
    </row>
    <row r="401" spans="2:11" x14ac:dyDescent="0.3">
      <c r="B401" s="44" t="s">
        <v>944</v>
      </c>
      <c r="C401" s="48" t="s">
        <v>798</v>
      </c>
      <c r="D401" s="48" t="s">
        <v>1043</v>
      </c>
      <c r="E401" s="51">
        <v>640000</v>
      </c>
      <c r="F401" s="48"/>
      <c r="G401" s="50"/>
      <c r="H401" s="57"/>
      <c r="I401" s="51">
        <v>640000</v>
      </c>
      <c r="J401" s="55"/>
      <c r="K401" s="1"/>
    </row>
    <row r="402" spans="2:11" x14ac:dyDescent="0.3">
      <c r="B402" s="44" t="s">
        <v>945</v>
      </c>
      <c r="C402" s="48" t="s">
        <v>799</v>
      </c>
      <c r="D402" s="48" t="s">
        <v>1044</v>
      </c>
      <c r="E402" s="51">
        <v>780000</v>
      </c>
      <c r="F402" s="48"/>
      <c r="G402" s="50"/>
      <c r="H402" s="57"/>
      <c r="I402" s="51">
        <v>780000</v>
      </c>
      <c r="J402" s="55"/>
      <c r="K402" s="1"/>
    </row>
    <row r="403" spans="2:11" x14ac:dyDescent="0.3">
      <c r="B403" s="44" t="s">
        <v>946</v>
      </c>
      <c r="C403" s="48" t="s">
        <v>800</v>
      </c>
      <c r="D403" s="48" t="s">
        <v>1041</v>
      </c>
      <c r="E403" s="51">
        <v>580000</v>
      </c>
      <c r="F403" s="48"/>
      <c r="G403" s="50"/>
      <c r="H403" s="57"/>
      <c r="I403" s="51">
        <v>580000</v>
      </c>
      <c r="J403" s="55"/>
      <c r="K403" s="1"/>
    </row>
    <row r="404" spans="2:11" x14ac:dyDescent="0.3">
      <c r="B404" s="44" t="s">
        <v>947</v>
      </c>
      <c r="C404" s="48" t="s">
        <v>801</v>
      </c>
      <c r="D404" s="48" t="s">
        <v>1044</v>
      </c>
      <c r="E404" s="51">
        <v>780000</v>
      </c>
      <c r="F404" s="48"/>
      <c r="G404" s="50"/>
      <c r="H404" s="57"/>
      <c r="I404" s="51">
        <v>780000</v>
      </c>
      <c r="J404" s="55"/>
      <c r="K404" s="1"/>
    </row>
    <row r="405" spans="2:11" x14ac:dyDescent="0.3">
      <c r="B405" s="44" t="s">
        <v>948</v>
      </c>
      <c r="C405" s="48" t="s">
        <v>802</v>
      </c>
      <c r="D405" s="48" t="s">
        <v>1041</v>
      </c>
      <c r="E405" s="51">
        <v>580000</v>
      </c>
      <c r="F405" s="48"/>
      <c r="G405" s="50"/>
      <c r="H405" s="57"/>
      <c r="I405" s="51">
        <v>580000</v>
      </c>
      <c r="J405" s="55"/>
      <c r="K405" s="1"/>
    </row>
    <row r="406" spans="2:11" x14ac:dyDescent="0.3">
      <c r="B406" s="44" t="s">
        <v>949</v>
      </c>
      <c r="C406" s="48" t="s">
        <v>803</v>
      </c>
      <c r="D406" s="48" t="s">
        <v>1041</v>
      </c>
      <c r="E406" s="51">
        <v>580000</v>
      </c>
      <c r="F406" s="48"/>
      <c r="G406" s="50"/>
      <c r="H406" s="57"/>
      <c r="I406" s="51">
        <v>580000</v>
      </c>
      <c r="J406" s="55"/>
      <c r="K406" s="1"/>
    </row>
    <row r="407" spans="2:11" x14ac:dyDescent="0.3">
      <c r="B407" s="44" t="s">
        <v>950</v>
      </c>
      <c r="C407" s="48" t="s">
        <v>804</v>
      </c>
      <c r="D407" s="48" t="s">
        <v>1041</v>
      </c>
      <c r="E407" s="51">
        <v>580000</v>
      </c>
      <c r="F407" s="48"/>
      <c r="G407" s="50"/>
      <c r="H407" s="57"/>
      <c r="I407" s="51">
        <v>580000</v>
      </c>
      <c r="J407" s="55"/>
      <c r="K407" s="1"/>
    </row>
    <row r="408" spans="2:11" x14ac:dyDescent="0.3">
      <c r="B408" s="44" t="s">
        <v>951</v>
      </c>
      <c r="C408" s="48" t="s">
        <v>805</v>
      </c>
      <c r="D408" s="48" t="s">
        <v>1041</v>
      </c>
      <c r="E408" s="51">
        <v>580000</v>
      </c>
      <c r="F408" s="48"/>
      <c r="G408" s="50"/>
      <c r="H408" s="57"/>
      <c r="I408" s="51">
        <v>580000</v>
      </c>
      <c r="J408" s="55"/>
      <c r="K408" s="1"/>
    </row>
    <row r="409" spans="2:11" x14ac:dyDescent="0.3">
      <c r="B409" s="44" t="s">
        <v>952</v>
      </c>
      <c r="C409" s="48" t="s">
        <v>806</v>
      </c>
      <c r="D409" s="48" t="s">
        <v>1045</v>
      </c>
      <c r="E409" s="51">
        <v>780000</v>
      </c>
      <c r="F409" s="48"/>
      <c r="G409" s="50"/>
      <c r="H409" s="57"/>
      <c r="I409" s="51">
        <v>780000</v>
      </c>
      <c r="J409" s="55"/>
      <c r="K409" s="1"/>
    </row>
    <row r="410" spans="2:11" x14ac:dyDescent="0.3">
      <c r="B410" s="44" t="s">
        <v>953</v>
      </c>
      <c r="C410" s="48" t="s">
        <v>807</v>
      </c>
      <c r="D410" s="48" t="s">
        <v>1044</v>
      </c>
      <c r="E410" s="51">
        <v>780000</v>
      </c>
      <c r="F410" s="48"/>
      <c r="G410" s="50"/>
      <c r="H410" s="57"/>
      <c r="I410" s="51">
        <v>780000</v>
      </c>
      <c r="J410" s="55"/>
      <c r="K410" s="1"/>
    </row>
    <row r="411" spans="2:11" x14ac:dyDescent="0.3">
      <c r="B411" s="44" t="s">
        <v>954</v>
      </c>
      <c r="C411" s="48" t="s">
        <v>808</v>
      </c>
      <c r="D411" s="48" t="s">
        <v>1041</v>
      </c>
      <c r="E411" s="51">
        <v>580000</v>
      </c>
      <c r="F411" s="48"/>
      <c r="G411" s="50"/>
      <c r="H411" s="57"/>
      <c r="I411" s="56"/>
      <c r="J411" s="51">
        <v>580000</v>
      </c>
      <c r="K411" s="1"/>
    </row>
    <row r="412" spans="2:11" x14ac:dyDescent="0.3">
      <c r="B412" s="44" t="s">
        <v>955</v>
      </c>
      <c r="C412" s="48" t="s">
        <v>809</v>
      </c>
      <c r="D412" s="48" t="s">
        <v>1046</v>
      </c>
      <c r="E412" s="51">
        <v>480000</v>
      </c>
      <c r="F412" s="48"/>
      <c r="G412" s="50"/>
      <c r="H412" s="57"/>
      <c r="I412" s="56"/>
      <c r="J412" s="51">
        <v>480000</v>
      </c>
      <c r="K412" s="1"/>
    </row>
    <row r="413" spans="2:11" x14ac:dyDescent="0.3">
      <c r="B413" s="44" t="s">
        <v>956</v>
      </c>
      <c r="C413" s="48" t="s">
        <v>810</v>
      </c>
      <c r="D413" s="48" t="s">
        <v>1044</v>
      </c>
      <c r="E413" s="51">
        <v>780000</v>
      </c>
      <c r="F413" s="48"/>
      <c r="G413" s="50"/>
      <c r="H413" s="57"/>
      <c r="I413" s="56"/>
      <c r="J413" s="51">
        <v>780000</v>
      </c>
      <c r="K413" s="1"/>
    </row>
    <row r="414" spans="2:11" x14ac:dyDescent="0.3">
      <c r="B414" s="44" t="s">
        <v>957</v>
      </c>
      <c r="C414" s="48" t="s">
        <v>811</v>
      </c>
      <c r="D414" s="48" t="s">
        <v>1044</v>
      </c>
      <c r="E414" s="51">
        <v>780000</v>
      </c>
      <c r="F414" s="48"/>
      <c r="G414" s="50"/>
      <c r="H414" s="57"/>
      <c r="I414" s="56"/>
      <c r="J414" s="51">
        <v>780000</v>
      </c>
      <c r="K414" s="1"/>
    </row>
    <row r="415" spans="2:11" x14ac:dyDescent="0.3">
      <c r="B415" s="44" t="s">
        <v>958</v>
      </c>
      <c r="C415" s="48" t="s">
        <v>812</v>
      </c>
      <c r="D415" s="48" t="s">
        <v>1041</v>
      </c>
      <c r="E415" s="51">
        <v>580000</v>
      </c>
      <c r="F415" s="48"/>
      <c r="G415" s="50"/>
      <c r="H415" s="57"/>
      <c r="I415" s="56"/>
      <c r="J415" s="51">
        <v>580000</v>
      </c>
      <c r="K415" s="1"/>
    </row>
    <row r="416" spans="2:11" x14ac:dyDescent="0.3">
      <c r="B416" s="44" t="s">
        <v>959</v>
      </c>
      <c r="C416" s="48" t="s">
        <v>813</v>
      </c>
      <c r="D416" s="48" t="s">
        <v>1041</v>
      </c>
      <c r="E416" s="51">
        <v>580000</v>
      </c>
      <c r="F416" s="48"/>
      <c r="G416" s="50"/>
      <c r="H416" s="57"/>
      <c r="I416" s="56"/>
      <c r="J416" s="51">
        <v>580000</v>
      </c>
      <c r="K416" s="1"/>
    </row>
    <row r="417" spans="2:11" x14ac:dyDescent="0.3">
      <c r="B417" s="44" t="s">
        <v>960</v>
      </c>
      <c r="C417" s="48" t="s">
        <v>583</v>
      </c>
      <c r="D417" s="48" t="s">
        <v>1042</v>
      </c>
      <c r="E417" s="51">
        <v>560000</v>
      </c>
      <c r="F417" s="48"/>
      <c r="G417" s="50"/>
      <c r="H417" s="57"/>
      <c r="I417" s="56"/>
      <c r="J417" s="51">
        <v>560000</v>
      </c>
      <c r="K417" s="1"/>
    </row>
    <row r="418" spans="2:11" x14ac:dyDescent="0.3">
      <c r="B418" s="44" t="s">
        <v>961</v>
      </c>
      <c r="C418" s="48" t="s">
        <v>814</v>
      </c>
      <c r="D418" s="48" t="s">
        <v>1045</v>
      </c>
      <c r="E418" s="51">
        <v>780000</v>
      </c>
      <c r="F418" s="48"/>
      <c r="G418" s="50"/>
      <c r="H418" s="57"/>
      <c r="I418" s="56"/>
      <c r="J418" s="51">
        <v>780000</v>
      </c>
      <c r="K418" s="1"/>
    </row>
    <row r="419" spans="2:11" x14ac:dyDescent="0.3">
      <c r="B419" s="44" t="s">
        <v>962</v>
      </c>
      <c r="C419" s="48" t="s">
        <v>815</v>
      </c>
      <c r="D419" s="48" t="s">
        <v>1041</v>
      </c>
      <c r="E419" s="51">
        <v>580000</v>
      </c>
      <c r="F419" s="48"/>
      <c r="G419" s="50"/>
      <c r="H419" s="57"/>
      <c r="I419" s="56"/>
      <c r="J419" s="51">
        <v>580000</v>
      </c>
      <c r="K419" s="1"/>
    </row>
    <row r="420" spans="2:11" x14ac:dyDescent="0.3">
      <c r="B420" s="44" t="s">
        <v>963</v>
      </c>
      <c r="C420" s="48" t="s">
        <v>816</v>
      </c>
      <c r="D420" s="48" t="s">
        <v>1041</v>
      </c>
      <c r="E420" s="51">
        <v>580000</v>
      </c>
      <c r="F420" s="48"/>
      <c r="G420" s="50"/>
      <c r="H420" s="57"/>
      <c r="I420" s="56"/>
      <c r="J420" s="51">
        <v>580000</v>
      </c>
      <c r="K420" s="1"/>
    </row>
    <row r="421" spans="2:11" x14ac:dyDescent="0.3">
      <c r="B421" s="44" t="s">
        <v>964</v>
      </c>
      <c r="C421" s="48" t="s">
        <v>817</v>
      </c>
      <c r="D421" s="48" t="s">
        <v>1041</v>
      </c>
      <c r="E421" s="51">
        <v>580000</v>
      </c>
      <c r="F421" s="48"/>
      <c r="G421" s="50"/>
      <c r="H421" s="57"/>
      <c r="I421" s="56"/>
      <c r="J421" s="51">
        <v>580000</v>
      </c>
      <c r="K421" s="1"/>
    </row>
    <row r="422" spans="2:11" x14ac:dyDescent="0.3">
      <c r="B422" s="44" t="s">
        <v>965</v>
      </c>
      <c r="C422" s="48" t="s">
        <v>818</v>
      </c>
      <c r="D422" s="48" t="s">
        <v>1045</v>
      </c>
      <c r="E422" s="51">
        <v>780000</v>
      </c>
      <c r="F422" s="48"/>
      <c r="G422" s="50"/>
      <c r="H422" s="57"/>
      <c r="I422" s="56"/>
      <c r="J422" s="51">
        <v>780000</v>
      </c>
      <c r="K422" s="1"/>
    </row>
    <row r="423" spans="2:11" x14ac:dyDescent="0.3">
      <c r="B423" s="44" t="s">
        <v>966</v>
      </c>
      <c r="C423" s="48" t="s">
        <v>819</v>
      </c>
      <c r="D423" s="48" t="s">
        <v>1045</v>
      </c>
      <c r="E423" s="51">
        <v>780000</v>
      </c>
      <c r="F423" s="48"/>
      <c r="G423" s="50"/>
      <c r="H423" s="57"/>
      <c r="I423" s="56"/>
      <c r="J423" s="51">
        <v>780000</v>
      </c>
      <c r="K423" s="1"/>
    </row>
    <row r="424" spans="2:11" x14ac:dyDescent="0.3">
      <c r="B424" s="44" t="s">
        <v>967</v>
      </c>
      <c r="C424" s="48" t="s">
        <v>820</v>
      </c>
      <c r="D424" s="48" t="s">
        <v>1044</v>
      </c>
      <c r="E424" s="51">
        <v>780000</v>
      </c>
      <c r="F424" s="48"/>
      <c r="G424" s="50"/>
      <c r="H424" s="57"/>
      <c r="I424" s="56"/>
      <c r="J424" s="51">
        <v>780000</v>
      </c>
      <c r="K424" s="1"/>
    </row>
    <row r="425" spans="2:11" x14ac:dyDescent="0.3">
      <c r="B425" s="44" t="s">
        <v>968</v>
      </c>
      <c r="C425" s="48" t="s">
        <v>821</v>
      </c>
      <c r="D425" s="48" t="s">
        <v>1044</v>
      </c>
      <c r="E425" s="51">
        <v>780000</v>
      </c>
      <c r="F425" s="48"/>
      <c r="G425" s="50"/>
      <c r="H425" s="57"/>
      <c r="I425" s="56"/>
      <c r="J425" s="51">
        <v>780000</v>
      </c>
      <c r="K425" s="1"/>
    </row>
    <row r="426" spans="2:11" x14ac:dyDescent="0.3">
      <c r="B426" s="44" t="s">
        <v>969</v>
      </c>
      <c r="C426" s="48" t="s">
        <v>822</v>
      </c>
      <c r="D426" s="48" t="s">
        <v>1044</v>
      </c>
      <c r="E426" s="51">
        <v>780000</v>
      </c>
      <c r="F426" s="48"/>
      <c r="G426" s="50"/>
      <c r="H426" s="57"/>
      <c r="I426" s="56"/>
      <c r="J426" s="51">
        <v>780000</v>
      </c>
      <c r="K426" s="1"/>
    </row>
    <row r="427" spans="2:11" x14ac:dyDescent="0.3">
      <c r="B427" s="44" t="s">
        <v>970</v>
      </c>
      <c r="C427" s="48" t="s">
        <v>823</v>
      </c>
      <c r="D427" s="48" t="s">
        <v>1044</v>
      </c>
      <c r="E427" s="51">
        <v>780000</v>
      </c>
      <c r="F427" s="48"/>
      <c r="G427" s="50"/>
      <c r="H427" s="57"/>
      <c r="I427" s="56"/>
      <c r="J427" s="51">
        <v>780000</v>
      </c>
      <c r="K427" s="1"/>
    </row>
    <row r="428" spans="2:11" x14ac:dyDescent="0.3">
      <c r="B428" s="44" t="s">
        <v>971</v>
      </c>
      <c r="C428" s="48" t="s">
        <v>824</v>
      </c>
      <c r="D428" s="48" t="s">
        <v>1042</v>
      </c>
      <c r="E428" s="51">
        <v>560000</v>
      </c>
      <c r="F428" s="48"/>
      <c r="G428" s="50"/>
      <c r="H428" s="57"/>
      <c r="I428" s="56"/>
      <c r="J428" s="51">
        <v>560000</v>
      </c>
      <c r="K428" s="1"/>
    </row>
    <row r="429" spans="2:11" x14ac:dyDescent="0.3">
      <c r="B429" s="44" t="s">
        <v>972</v>
      </c>
      <c r="C429" s="48" t="s">
        <v>825</v>
      </c>
      <c r="D429" s="48" t="s">
        <v>1044</v>
      </c>
      <c r="E429" s="51">
        <v>780000</v>
      </c>
      <c r="F429" s="48"/>
      <c r="G429" s="50"/>
      <c r="H429" s="57"/>
      <c r="I429" s="56"/>
      <c r="J429" s="51">
        <v>780000</v>
      </c>
      <c r="K429" s="1"/>
    </row>
    <row r="430" spans="2:11" x14ac:dyDescent="0.3">
      <c r="B430" s="44" t="s">
        <v>973</v>
      </c>
      <c r="C430" s="48" t="s">
        <v>826</v>
      </c>
      <c r="D430" s="48" t="s">
        <v>1045</v>
      </c>
      <c r="E430" s="51">
        <v>780000</v>
      </c>
      <c r="F430" s="48"/>
      <c r="G430" s="50"/>
      <c r="H430" s="57"/>
      <c r="I430" s="56"/>
      <c r="J430" s="51">
        <v>780000</v>
      </c>
      <c r="K430" s="1"/>
    </row>
    <row r="431" spans="2:11" x14ac:dyDescent="0.3">
      <c r="B431" s="44" t="s">
        <v>974</v>
      </c>
      <c r="C431" s="48" t="s">
        <v>827</v>
      </c>
      <c r="D431" s="48" t="s">
        <v>1044</v>
      </c>
      <c r="E431" s="51">
        <v>780000</v>
      </c>
      <c r="F431" s="48"/>
      <c r="G431" s="50"/>
      <c r="H431" s="57"/>
      <c r="I431" s="51">
        <v>780000</v>
      </c>
      <c r="J431" s="55"/>
      <c r="K431" s="1"/>
    </row>
    <row r="432" spans="2:11" x14ac:dyDescent="0.3">
      <c r="B432" s="44" t="s">
        <v>975</v>
      </c>
      <c r="C432" s="48" t="s">
        <v>828</v>
      </c>
      <c r="D432" s="48" t="s">
        <v>1044</v>
      </c>
      <c r="E432" s="51">
        <v>780000</v>
      </c>
      <c r="F432" s="48"/>
      <c r="G432" s="50"/>
      <c r="H432" s="57"/>
      <c r="I432" s="51">
        <v>780000</v>
      </c>
      <c r="J432" s="55"/>
      <c r="K432" s="1"/>
    </row>
    <row r="433" spans="2:11" x14ac:dyDescent="0.3">
      <c r="B433" s="44" t="s">
        <v>976</v>
      </c>
      <c r="C433" s="48" t="s">
        <v>387</v>
      </c>
      <c r="D433" s="48" t="s">
        <v>1045</v>
      </c>
      <c r="E433" s="51">
        <v>780000</v>
      </c>
      <c r="F433" s="48"/>
      <c r="G433" s="50"/>
      <c r="H433" s="57"/>
      <c r="I433" s="51">
        <v>780000</v>
      </c>
      <c r="J433" s="55"/>
      <c r="K433" s="1"/>
    </row>
    <row r="434" spans="2:11" x14ac:dyDescent="0.3">
      <c r="B434" s="44" t="s">
        <v>977</v>
      </c>
      <c r="C434" s="48" t="s">
        <v>829</v>
      </c>
      <c r="D434" s="48" t="s">
        <v>1047</v>
      </c>
      <c r="E434" s="51">
        <v>5600000</v>
      </c>
      <c r="F434" s="48"/>
      <c r="G434" s="50"/>
      <c r="H434" s="57"/>
      <c r="I434" s="51">
        <v>5600000</v>
      </c>
      <c r="J434" s="55"/>
      <c r="K434" s="1"/>
    </row>
    <row r="435" spans="2:11" x14ac:dyDescent="0.3">
      <c r="B435" s="44" t="s">
        <v>978</v>
      </c>
      <c r="C435" s="48" t="s">
        <v>830</v>
      </c>
      <c r="D435" s="48" t="s">
        <v>1041</v>
      </c>
      <c r="E435" s="51">
        <v>580000</v>
      </c>
      <c r="F435" s="48"/>
      <c r="G435" s="50"/>
      <c r="H435" s="57"/>
      <c r="I435" s="51">
        <v>580000</v>
      </c>
      <c r="J435" s="55"/>
      <c r="K435" s="1"/>
    </row>
    <row r="436" spans="2:11" x14ac:dyDescent="0.3">
      <c r="B436" s="44" t="s">
        <v>979</v>
      </c>
      <c r="C436" s="48" t="s">
        <v>831</v>
      </c>
      <c r="D436" s="48" t="s">
        <v>1041</v>
      </c>
      <c r="E436" s="51">
        <v>580000</v>
      </c>
      <c r="F436" s="48"/>
      <c r="G436" s="50"/>
      <c r="H436" s="57"/>
      <c r="I436" s="51">
        <v>580000</v>
      </c>
      <c r="J436" s="55"/>
      <c r="K436" s="1"/>
    </row>
    <row r="437" spans="2:11" x14ac:dyDescent="0.3">
      <c r="B437" s="44" t="s">
        <v>980</v>
      </c>
      <c r="C437" s="48" t="s">
        <v>832</v>
      </c>
      <c r="D437" s="48" t="s">
        <v>1041</v>
      </c>
      <c r="E437" s="51">
        <v>580000</v>
      </c>
      <c r="F437" s="48"/>
      <c r="G437" s="50"/>
      <c r="H437" s="57"/>
      <c r="I437" s="51">
        <v>580000</v>
      </c>
      <c r="J437" s="55"/>
      <c r="K437" s="1"/>
    </row>
    <row r="438" spans="2:11" x14ac:dyDescent="0.3">
      <c r="B438" s="44" t="s">
        <v>981</v>
      </c>
      <c r="C438" s="48" t="s">
        <v>833</v>
      </c>
      <c r="D438" s="48" t="s">
        <v>1044</v>
      </c>
      <c r="E438" s="51">
        <v>780000</v>
      </c>
      <c r="F438" s="48"/>
      <c r="G438" s="50"/>
      <c r="H438" s="57"/>
      <c r="I438" s="51">
        <v>780000</v>
      </c>
      <c r="J438" s="55"/>
      <c r="K438" s="1"/>
    </row>
    <row r="439" spans="2:11" x14ac:dyDescent="0.3">
      <c r="B439" s="44" t="s">
        <v>982</v>
      </c>
      <c r="C439" s="48" t="s">
        <v>834</v>
      </c>
      <c r="D439" s="48" t="s">
        <v>1041</v>
      </c>
      <c r="E439" s="51">
        <v>580000</v>
      </c>
      <c r="F439" s="48"/>
      <c r="G439" s="50"/>
      <c r="H439" s="57"/>
      <c r="I439" s="51">
        <v>580000</v>
      </c>
      <c r="J439" s="55"/>
      <c r="K439" s="1"/>
    </row>
    <row r="440" spans="2:11" x14ac:dyDescent="0.3">
      <c r="B440" s="44" t="s">
        <v>983</v>
      </c>
      <c r="C440" s="48" t="s">
        <v>835</v>
      </c>
      <c r="D440" s="48" t="s">
        <v>1044</v>
      </c>
      <c r="E440" s="51">
        <v>780000</v>
      </c>
      <c r="F440" s="48"/>
      <c r="G440" s="50"/>
      <c r="H440" s="57"/>
      <c r="I440" s="51">
        <v>780000</v>
      </c>
      <c r="J440" s="55"/>
      <c r="K440" s="1"/>
    </row>
    <row r="441" spans="2:11" x14ac:dyDescent="0.3">
      <c r="B441" s="44" t="s">
        <v>984</v>
      </c>
      <c r="C441" s="48" t="s">
        <v>836</v>
      </c>
      <c r="D441" s="48" t="s">
        <v>1044</v>
      </c>
      <c r="E441" s="51">
        <v>780000</v>
      </c>
      <c r="F441" s="48"/>
      <c r="G441" s="49"/>
      <c r="H441" s="57"/>
      <c r="I441" s="51">
        <v>780000</v>
      </c>
      <c r="J441" s="55"/>
      <c r="K441" s="1"/>
    </row>
    <row r="442" spans="2:11" x14ac:dyDescent="0.3">
      <c r="B442" s="44" t="s">
        <v>985</v>
      </c>
      <c r="C442" s="48" t="s">
        <v>837</v>
      </c>
      <c r="D442" s="48" t="s">
        <v>1041</v>
      </c>
      <c r="E442" s="51">
        <v>580000</v>
      </c>
      <c r="F442" s="48"/>
      <c r="G442" s="49"/>
      <c r="H442" s="57"/>
      <c r="I442" s="51">
        <v>580000</v>
      </c>
      <c r="J442" s="55"/>
      <c r="K442" s="1"/>
    </row>
    <row r="443" spans="2:11" x14ac:dyDescent="0.3">
      <c r="B443" s="44" t="s">
        <v>986</v>
      </c>
      <c r="C443" s="48" t="s">
        <v>838</v>
      </c>
      <c r="D443" s="48" t="s">
        <v>1041</v>
      </c>
      <c r="E443" s="51">
        <v>580000</v>
      </c>
      <c r="F443" s="48"/>
      <c r="G443" s="49"/>
      <c r="H443" s="57"/>
      <c r="I443" s="51">
        <v>580000</v>
      </c>
      <c r="J443" s="55"/>
      <c r="K443" s="1"/>
    </row>
    <row r="444" spans="2:11" x14ac:dyDescent="0.3">
      <c r="B444" s="44" t="s">
        <v>987</v>
      </c>
      <c r="C444" s="48" t="s">
        <v>839</v>
      </c>
      <c r="D444" s="48" t="s">
        <v>1045</v>
      </c>
      <c r="E444" s="51">
        <v>780000</v>
      </c>
      <c r="F444" s="48"/>
      <c r="G444" s="49"/>
      <c r="H444" s="57"/>
      <c r="I444" s="51">
        <v>780000</v>
      </c>
      <c r="J444" s="55"/>
      <c r="K444" s="1"/>
    </row>
    <row r="445" spans="2:11" x14ac:dyDescent="0.3">
      <c r="B445" s="44" t="s">
        <v>988</v>
      </c>
      <c r="C445" s="48" t="s">
        <v>840</v>
      </c>
      <c r="D445" s="48" t="s">
        <v>1044</v>
      </c>
      <c r="E445" s="51">
        <v>780000</v>
      </c>
      <c r="F445" s="48"/>
      <c r="G445" s="49"/>
      <c r="H445" s="57"/>
      <c r="I445" s="51">
        <v>780000</v>
      </c>
      <c r="J445" s="55"/>
      <c r="K445" s="1"/>
    </row>
    <row r="446" spans="2:11" x14ac:dyDescent="0.3">
      <c r="B446" s="44" t="s">
        <v>989</v>
      </c>
      <c r="C446" s="48" t="s">
        <v>841</v>
      </c>
      <c r="D446" s="48" t="s">
        <v>1044</v>
      </c>
      <c r="E446" s="51">
        <v>780000</v>
      </c>
      <c r="F446" s="48"/>
      <c r="G446" s="49"/>
      <c r="H446" s="57"/>
      <c r="I446" s="51">
        <v>780000</v>
      </c>
      <c r="J446" s="55"/>
      <c r="K446" s="1"/>
    </row>
    <row r="447" spans="2:11" x14ac:dyDescent="0.3">
      <c r="B447" s="44" t="s">
        <v>990</v>
      </c>
      <c r="C447" s="48" t="s">
        <v>842</v>
      </c>
      <c r="D447" s="48" t="s">
        <v>1044</v>
      </c>
      <c r="E447" s="51">
        <v>780000</v>
      </c>
      <c r="F447" s="48"/>
      <c r="G447" s="49"/>
      <c r="H447" s="57"/>
      <c r="I447" s="51">
        <v>780000</v>
      </c>
      <c r="J447" s="55"/>
      <c r="K447" s="1"/>
    </row>
    <row r="448" spans="2:11" x14ac:dyDescent="0.3">
      <c r="B448" s="44" t="s">
        <v>991</v>
      </c>
      <c r="C448" s="48" t="s">
        <v>843</v>
      </c>
      <c r="D448" s="48" t="s">
        <v>1041</v>
      </c>
      <c r="E448" s="51">
        <v>580000</v>
      </c>
      <c r="F448" s="48"/>
      <c r="G448" s="49"/>
      <c r="H448" s="57"/>
      <c r="I448" s="51">
        <v>580000</v>
      </c>
      <c r="J448" s="55"/>
      <c r="K448" s="1"/>
    </row>
    <row r="449" spans="2:11" x14ac:dyDescent="0.3">
      <c r="B449" s="44" t="s">
        <v>992</v>
      </c>
      <c r="C449" s="48" t="s">
        <v>844</v>
      </c>
      <c r="D449" s="48" t="s">
        <v>1041</v>
      </c>
      <c r="E449" s="51">
        <v>580000</v>
      </c>
      <c r="F449" s="48"/>
      <c r="G449" s="49"/>
      <c r="H449" s="57"/>
      <c r="I449" s="51">
        <v>580000</v>
      </c>
      <c r="J449" s="55"/>
      <c r="K449" s="1"/>
    </row>
    <row r="450" spans="2:11" x14ac:dyDescent="0.3">
      <c r="B450" s="44" t="s">
        <v>993</v>
      </c>
      <c r="C450" s="48" t="s">
        <v>845</v>
      </c>
      <c r="D450" s="48" t="s">
        <v>1041</v>
      </c>
      <c r="E450" s="51">
        <v>580000</v>
      </c>
      <c r="F450" s="48"/>
      <c r="G450" s="49"/>
      <c r="H450" s="57"/>
      <c r="I450" s="51">
        <v>580000</v>
      </c>
      <c r="J450" s="54"/>
      <c r="K450" s="1"/>
    </row>
    <row r="451" spans="2:11" x14ac:dyDescent="0.3">
      <c r="B451" s="44" t="s">
        <v>994</v>
      </c>
      <c r="C451" s="48" t="s">
        <v>846</v>
      </c>
      <c r="D451" s="48" t="s">
        <v>1041</v>
      </c>
      <c r="E451" s="51">
        <v>580000</v>
      </c>
      <c r="F451" s="48"/>
      <c r="G451" s="49"/>
      <c r="H451" s="57"/>
      <c r="I451" s="51">
        <v>580000</v>
      </c>
      <c r="J451" s="54"/>
      <c r="K451" s="1"/>
    </row>
    <row r="452" spans="2:11" x14ac:dyDescent="0.3">
      <c r="B452" s="44" t="s">
        <v>995</v>
      </c>
      <c r="C452" s="48" t="s">
        <v>847</v>
      </c>
      <c r="D452" s="48" t="s">
        <v>1041</v>
      </c>
      <c r="E452" s="51">
        <v>580000</v>
      </c>
      <c r="F452" s="48"/>
      <c r="G452" s="49"/>
      <c r="H452" s="57"/>
      <c r="I452" s="51">
        <v>580000</v>
      </c>
      <c r="J452" s="54"/>
      <c r="K452" s="1"/>
    </row>
    <row r="453" spans="2:11" x14ac:dyDescent="0.3">
      <c r="B453" s="44" t="s">
        <v>996</v>
      </c>
      <c r="C453" s="48" t="s">
        <v>848</v>
      </c>
      <c r="D453" s="48" t="s">
        <v>1041</v>
      </c>
      <c r="E453" s="51">
        <v>580000</v>
      </c>
      <c r="F453" s="48"/>
      <c r="G453" s="49"/>
      <c r="H453" s="57"/>
      <c r="I453" s="51">
        <v>580000</v>
      </c>
      <c r="J453" s="55"/>
      <c r="K453" s="1"/>
    </row>
    <row r="454" spans="2:11" x14ac:dyDescent="0.3">
      <c r="B454" s="44" t="s">
        <v>997</v>
      </c>
      <c r="C454" s="48" t="s">
        <v>849</v>
      </c>
      <c r="D454" s="48" t="s">
        <v>1041</v>
      </c>
      <c r="E454" s="51">
        <v>580000</v>
      </c>
      <c r="F454" s="48"/>
      <c r="G454" s="49"/>
      <c r="H454" s="57"/>
      <c r="I454" s="51">
        <v>580000</v>
      </c>
      <c r="J454" s="54"/>
      <c r="K454" s="1"/>
    </row>
    <row r="455" spans="2:11" x14ac:dyDescent="0.3">
      <c r="B455" s="44" t="s">
        <v>998</v>
      </c>
      <c r="C455" s="48" t="s">
        <v>850</v>
      </c>
      <c r="D455" s="48" t="s">
        <v>1041</v>
      </c>
      <c r="E455" s="51">
        <v>580000</v>
      </c>
      <c r="F455" s="48"/>
      <c r="G455" s="49"/>
      <c r="H455" s="57"/>
      <c r="I455" s="51">
        <v>580000</v>
      </c>
      <c r="J455" s="54"/>
      <c r="K455" s="1"/>
    </row>
    <row r="456" spans="2:11" x14ac:dyDescent="0.3">
      <c r="B456" s="44" t="s">
        <v>999</v>
      </c>
      <c r="C456" s="48" t="s">
        <v>851</v>
      </c>
      <c r="D456" s="48" t="s">
        <v>1044</v>
      </c>
      <c r="E456" s="51">
        <v>780000</v>
      </c>
      <c r="F456" s="48"/>
      <c r="G456" s="49"/>
      <c r="H456" s="57"/>
      <c r="I456" s="51">
        <v>780000</v>
      </c>
      <c r="J456" s="54"/>
      <c r="K456" s="1"/>
    </row>
    <row r="457" spans="2:11" x14ac:dyDescent="0.3">
      <c r="B457" s="44" t="s">
        <v>1000</v>
      </c>
      <c r="C457" s="48" t="s">
        <v>852</v>
      </c>
      <c r="D457" s="48" t="s">
        <v>1041</v>
      </c>
      <c r="E457" s="51">
        <v>580000</v>
      </c>
      <c r="F457" s="48"/>
      <c r="G457" s="50"/>
      <c r="H457" s="57"/>
      <c r="I457" s="51">
        <v>580000</v>
      </c>
      <c r="J457" s="55"/>
      <c r="K457" s="1"/>
    </row>
    <row r="458" spans="2:11" x14ac:dyDescent="0.3">
      <c r="B458" s="44" t="s">
        <v>1001</v>
      </c>
      <c r="C458" s="48" t="s">
        <v>853</v>
      </c>
      <c r="D458" s="48" t="s">
        <v>1041</v>
      </c>
      <c r="E458" s="51">
        <v>580000</v>
      </c>
      <c r="F458" s="48"/>
      <c r="G458" s="50"/>
      <c r="H458" s="57"/>
      <c r="I458" s="51">
        <v>580000</v>
      </c>
      <c r="J458" s="55"/>
      <c r="K458" s="1"/>
    </row>
    <row r="459" spans="2:11" x14ac:dyDescent="0.3">
      <c r="B459" s="44" t="s">
        <v>1002</v>
      </c>
      <c r="C459" s="48" t="s">
        <v>854</v>
      </c>
      <c r="D459" s="48" t="s">
        <v>1041</v>
      </c>
      <c r="E459" s="51">
        <v>580000</v>
      </c>
      <c r="F459" s="48"/>
      <c r="G459" s="50"/>
      <c r="H459" s="57"/>
      <c r="I459" s="51">
        <v>580000</v>
      </c>
      <c r="J459" s="55"/>
      <c r="K459" s="1"/>
    </row>
    <row r="460" spans="2:11" x14ac:dyDescent="0.3">
      <c r="B460" s="44" t="s">
        <v>1003</v>
      </c>
      <c r="C460" s="48" t="s">
        <v>855</v>
      </c>
      <c r="D460" s="48" t="s">
        <v>1041</v>
      </c>
      <c r="E460" s="51">
        <v>580000</v>
      </c>
      <c r="F460" s="48"/>
      <c r="G460" s="49"/>
      <c r="H460" s="57"/>
      <c r="I460" s="51">
        <v>580000</v>
      </c>
      <c r="J460" s="55"/>
      <c r="K460" s="1"/>
    </row>
    <row r="461" spans="2:11" x14ac:dyDescent="0.3">
      <c r="B461" s="44" t="s">
        <v>1004</v>
      </c>
      <c r="C461" s="48" t="s">
        <v>856</v>
      </c>
      <c r="D461" s="48" t="s">
        <v>1041</v>
      </c>
      <c r="E461" s="51">
        <v>580000</v>
      </c>
      <c r="F461" s="48"/>
      <c r="G461" s="49"/>
      <c r="H461" s="57"/>
      <c r="I461" s="51">
        <v>580000</v>
      </c>
      <c r="J461" s="55"/>
      <c r="K461" s="1"/>
    </row>
    <row r="462" spans="2:11" x14ac:dyDescent="0.3">
      <c r="B462" s="44" t="s">
        <v>1005</v>
      </c>
      <c r="C462" s="48" t="s">
        <v>857</v>
      </c>
      <c r="D462" s="48" t="s">
        <v>1044</v>
      </c>
      <c r="E462" s="51">
        <v>780000</v>
      </c>
      <c r="F462" s="48"/>
      <c r="G462" s="50"/>
      <c r="H462" s="57"/>
      <c r="I462" s="56"/>
      <c r="J462" s="51">
        <v>780000</v>
      </c>
      <c r="K462" s="1"/>
    </row>
    <row r="463" spans="2:11" x14ac:dyDescent="0.3">
      <c r="B463" s="44" t="s">
        <v>1006</v>
      </c>
      <c r="C463" s="48" t="s">
        <v>858</v>
      </c>
      <c r="D463" s="48" t="s">
        <v>1041</v>
      </c>
      <c r="E463" s="51">
        <v>580000</v>
      </c>
      <c r="F463" s="48"/>
      <c r="G463" s="50"/>
      <c r="H463" s="57"/>
      <c r="I463" s="56"/>
      <c r="J463" s="51">
        <v>580000</v>
      </c>
      <c r="K463" s="1"/>
    </row>
    <row r="464" spans="2:11" x14ac:dyDescent="0.3">
      <c r="B464" s="44" t="s">
        <v>1007</v>
      </c>
      <c r="C464" s="48" t="s">
        <v>859</v>
      </c>
      <c r="D464" s="48" t="s">
        <v>1041</v>
      </c>
      <c r="E464" s="51">
        <v>580000</v>
      </c>
      <c r="F464" s="48"/>
      <c r="G464" s="50"/>
      <c r="H464" s="57"/>
      <c r="I464" s="56"/>
      <c r="J464" s="51">
        <v>580000</v>
      </c>
      <c r="K464" s="1"/>
    </row>
    <row r="465" spans="2:11" x14ac:dyDescent="0.3">
      <c r="B465" s="44" t="s">
        <v>1008</v>
      </c>
      <c r="C465" s="48" t="s">
        <v>860</v>
      </c>
      <c r="D465" s="48" t="s">
        <v>1041</v>
      </c>
      <c r="E465" s="51">
        <v>580000</v>
      </c>
      <c r="F465" s="48"/>
      <c r="G465" s="50"/>
      <c r="H465" s="57"/>
      <c r="I465" s="56"/>
      <c r="J465" s="51">
        <v>580000</v>
      </c>
      <c r="K465" s="1"/>
    </row>
    <row r="466" spans="2:11" x14ac:dyDescent="0.3">
      <c r="B466" s="44" t="s">
        <v>1009</v>
      </c>
      <c r="C466" s="48" t="s">
        <v>861</v>
      </c>
      <c r="D466" s="48" t="s">
        <v>1042</v>
      </c>
      <c r="E466" s="51">
        <v>560000</v>
      </c>
      <c r="F466" s="48"/>
      <c r="G466" s="50"/>
      <c r="H466" s="57"/>
      <c r="I466" s="51">
        <v>560000</v>
      </c>
      <c r="J466" s="55"/>
      <c r="K466" s="1"/>
    </row>
    <row r="467" spans="2:11" x14ac:dyDescent="0.3">
      <c r="B467" s="44" t="s">
        <v>1010</v>
      </c>
      <c r="C467" s="48" t="s">
        <v>862</v>
      </c>
      <c r="D467" s="48" t="s">
        <v>1041</v>
      </c>
      <c r="E467" s="51">
        <v>580000</v>
      </c>
      <c r="F467" s="48"/>
      <c r="G467" s="50"/>
      <c r="H467" s="57"/>
      <c r="I467" s="51">
        <v>580000</v>
      </c>
      <c r="J467" s="55"/>
      <c r="K467" s="1"/>
    </row>
    <row r="468" spans="2:11" x14ac:dyDescent="0.3">
      <c r="B468" s="44" t="s">
        <v>1011</v>
      </c>
      <c r="C468" s="48" t="s">
        <v>863</v>
      </c>
      <c r="D468" s="48" t="s">
        <v>1048</v>
      </c>
      <c r="E468" s="51">
        <v>1040000</v>
      </c>
      <c r="F468" s="48"/>
      <c r="G468" s="50"/>
      <c r="H468" s="57"/>
      <c r="I468" s="51">
        <v>1040000</v>
      </c>
      <c r="J468" s="55"/>
      <c r="K468" s="1"/>
    </row>
    <row r="469" spans="2:11" x14ac:dyDescent="0.3">
      <c r="B469" s="44" t="s">
        <v>1012</v>
      </c>
      <c r="C469" s="48" t="s">
        <v>864</v>
      </c>
      <c r="D469" s="48" t="s">
        <v>1044</v>
      </c>
      <c r="E469" s="51">
        <v>780000</v>
      </c>
      <c r="F469" s="48"/>
      <c r="G469" s="50"/>
      <c r="H469" s="57"/>
      <c r="I469" s="51">
        <v>780000</v>
      </c>
      <c r="J469" s="55"/>
      <c r="K469" s="1"/>
    </row>
    <row r="470" spans="2:11" x14ac:dyDescent="0.3">
      <c r="B470" s="44" t="s">
        <v>1013</v>
      </c>
      <c r="C470" s="48" t="s">
        <v>865</v>
      </c>
      <c r="D470" s="48" t="s">
        <v>1041</v>
      </c>
      <c r="E470" s="51">
        <v>580000</v>
      </c>
      <c r="F470" s="48"/>
      <c r="G470" s="50"/>
      <c r="H470" s="57"/>
      <c r="I470" s="51">
        <v>580000</v>
      </c>
      <c r="J470" s="55"/>
      <c r="K470" s="1"/>
    </row>
    <row r="471" spans="2:11" x14ac:dyDescent="0.3">
      <c r="B471" s="44" t="s">
        <v>1014</v>
      </c>
      <c r="C471" s="48" t="s">
        <v>866</v>
      </c>
      <c r="D471" s="48" t="s">
        <v>1041</v>
      </c>
      <c r="E471" s="51">
        <v>580000</v>
      </c>
      <c r="F471" s="48"/>
      <c r="G471" s="50"/>
      <c r="H471" s="57"/>
      <c r="I471" s="51">
        <v>580000</v>
      </c>
      <c r="J471" s="55"/>
      <c r="K471" s="1"/>
    </row>
    <row r="472" spans="2:11" x14ac:dyDescent="0.3">
      <c r="B472" s="44" t="s">
        <v>1015</v>
      </c>
      <c r="C472" s="48" t="s">
        <v>867</v>
      </c>
      <c r="D472" s="48" t="s">
        <v>1045</v>
      </c>
      <c r="E472" s="51">
        <v>780000</v>
      </c>
      <c r="F472" s="48"/>
      <c r="G472" s="49"/>
      <c r="H472" s="57"/>
      <c r="I472" s="51">
        <v>780000</v>
      </c>
      <c r="J472" s="55"/>
      <c r="K472" s="1"/>
    </row>
    <row r="473" spans="2:11" x14ac:dyDescent="0.3">
      <c r="B473" s="44" t="s">
        <v>1016</v>
      </c>
      <c r="C473" s="48" t="s">
        <v>868</v>
      </c>
      <c r="D473" s="48" t="s">
        <v>1041</v>
      </c>
      <c r="E473" s="51">
        <v>580000</v>
      </c>
      <c r="F473" s="48"/>
      <c r="G473" s="50"/>
      <c r="H473" s="57"/>
      <c r="I473" s="51">
        <v>580000</v>
      </c>
      <c r="J473" s="55"/>
      <c r="K473" s="1"/>
    </row>
    <row r="474" spans="2:11" x14ac:dyDescent="0.3">
      <c r="B474" s="44" t="s">
        <v>1017</v>
      </c>
      <c r="C474" s="48" t="s">
        <v>869</v>
      </c>
      <c r="D474" s="48" t="s">
        <v>1041</v>
      </c>
      <c r="E474" s="51">
        <v>580000</v>
      </c>
      <c r="F474" s="48"/>
      <c r="G474" s="50"/>
      <c r="H474" s="57"/>
      <c r="I474" s="51">
        <v>580000</v>
      </c>
      <c r="J474" s="55"/>
      <c r="K474" s="1"/>
    </row>
    <row r="475" spans="2:11" x14ac:dyDescent="0.3">
      <c r="B475" s="44" t="s">
        <v>1018</v>
      </c>
      <c r="C475" s="48" t="s">
        <v>870</v>
      </c>
      <c r="D475" s="48" t="s">
        <v>1041</v>
      </c>
      <c r="E475" s="51">
        <v>580000</v>
      </c>
      <c r="F475" s="48"/>
      <c r="G475" s="50"/>
      <c r="H475" s="57"/>
      <c r="I475" s="51">
        <v>580000</v>
      </c>
      <c r="J475" s="55"/>
      <c r="K475" s="1"/>
    </row>
    <row r="476" spans="2:11" x14ac:dyDescent="0.3">
      <c r="B476" s="44" t="s">
        <v>1019</v>
      </c>
      <c r="C476" s="48" t="s">
        <v>871</v>
      </c>
      <c r="D476" s="48" t="s">
        <v>1041</v>
      </c>
      <c r="E476" s="51">
        <v>580000</v>
      </c>
      <c r="F476" s="48"/>
      <c r="G476" s="50"/>
      <c r="H476" s="57"/>
      <c r="I476" s="51">
        <v>580000</v>
      </c>
      <c r="J476" s="55"/>
      <c r="K476" s="1"/>
    </row>
    <row r="477" spans="2:11" x14ac:dyDescent="0.3">
      <c r="B477" s="44" t="s">
        <v>1020</v>
      </c>
      <c r="C477" s="48" t="s">
        <v>872</v>
      </c>
      <c r="D477" s="48" t="s">
        <v>1041</v>
      </c>
      <c r="E477" s="51">
        <v>580000</v>
      </c>
      <c r="F477" s="48"/>
      <c r="G477" s="50"/>
      <c r="H477" s="57"/>
      <c r="I477" s="51">
        <v>580000</v>
      </c>
      <c r="J477" s="55"/>
      <c r="K477" s="1"/>
    </row>
    <row r="478" spans="2:11" x14ac:dyDescent="0.3">
      <c r="B478" s="44" t="s">
        <v>1021</v>
      </c>
      <c r="C478" s="48" t="s">
        <v>873</v>
      </c>
      <c r="D478" s="48" t="s">
        <v>1049</v>
      </c>
      <c r="E478" s="51">
        <v>935000</v>
      </c>
      <c r="F478" s="48"/>
      <c r="G478" s="50"/>
      <c r="H478" s="57"/>
      <c r="I478" s="51">
        <v>935000</v>
      </c>
      <c r="J478" s="55"/>
      <c r="K478" s="1"/>
    </row>
    <row r="479" spans="2:11" x14ac:dyDescent="0.3">
      <c r="B479" s="44" t="s">
        <v>1022</v>
      </c>
      <c r="C479" s="48" t="s">
        <v>874</v>
      </c>
      <c r="D479" s="48" t="s">
        <v>1049</v>
      </c>
      <c r="E479" s="51">
        <v>935000</v>
      </c>
      <c r="F479" s="48"/>
      <c r="G479" s="50"/>
      <c r="H479" s="57"/>
      <c r="I479" s="51">
        <v>935000</v>
      </c>
      <c r="J479" s="55"/>
      <c r="K479" s="1"/>
    </row>
    <row r="480" spans="2:11" x14ac:dyDescent="0.3">
      <c r="B480" s="44" t="s">
        <v>1023</v>
      </c>
      <c r="C480" s="48" t="s">
        <v>875</v>
      </c>
      <c r="D480" s="48" t="s">
        <v>1049</v>
      </c>
      <c r="E480" s="51">
        <v>935000</v>
      </c>
      <c r="F480" s="48"/>
      <c r="G480" s="50"/>
      <c r="H480" s="57"/>
      <c r="I480" s="51">
        <v>935000</v>
      </c>
      <c r="J480" s="55"/>
      <c r="K480" s="1"/>
    </row>
    <row r="481" spans="2:11" x14ac:dyDescent="0.3">
      <c r="B481" s="44" t="s">
        <v>1024</v>
      </c>
      <c r="C481" s="48" t="s">
        <v>876</v>
      </c>
      <c r="D481" s="48" t="s">
        <v>1049</v>
      </c>
      <c r="E481" s="51">
        <v>935000</v>
      </c>
      <c r="F481" s="48"/>
      <c r="G481" s="50"/>
      <c r="H481" s="57"/>
      <c r="I481" s="51">
        <v>935000</v>
      </c>
      <c r="J481" s="55"/>
      <c r="K481" s="1"/>
    </row>
    <row r="482" spans="2:11" x14ac:dyDescent="0.3">
      <c r="B482" s="44" t="s">
        <v>1025</v>
      </c>
      <c r="C482" s="48" t="s">
        <v>873</v>
      </c>
      <c r="D482" s="48" t="s">
        <v>1043</v>
      </c>
      <c r="E482" s="51">
        <v>640000</v>
      </c>
      <c r="F482" s="48"/>
      <c r="G482" s="49"/>
      <c r="H482" s="57"/>
      <c r="I482" s="51">
        <v>640000</v>
      </c>
      <c r="J482" s="55"/>
      <c r="K482" s="1"/>
    </row>
    <row r="483" spans="2:11" x14ac:dyDescent="0.3">
      <c r="B483" s="44" t="s">
        <v>1026</v>
      </c>
      <c r="C483" s="48" t="s">
        <v>874</v>
      </c>
      <c r="D483" s="48" t="s">
        <v>1043</v>
      </c>
      <c r="E483" s="51">
        <v>640000</v>
      </c>
      <c r="F483" s="48"/>
      <c r="G483" s="49"/>
      <c r="H483" s="57"/>
      <c r="I483" s="51">
        <v>640000</v>
      </c>
      <c r="J483" s="55"/>
      <c r="K483" s="1"/>
    </row>
    <row r="484" spans="2:11" x14ac:dyDescent="0.3">
      <c r="B484" s="44" t="s">
        <v>1027</v>
      </c>
      <c r="C484" s="48" t="s">
        <v>875</v>
      </c>
      <c r="D484" s="48" t="s">
        <v>1043</v>
      </c>
      <c r="E484" s="51">
        <v>640000</v>
      </c>
      <c r="F484" s="48"/>
      <c r="G484" s="49"/>
      <c r="H484" s="57"/>
      <c r="I484" s="51">
        <v>640000</v>
      </c>
      <c r="J484" s="55"/>
      <c r="K484" s="1"/>
    </row>
    <row r="485" spans="2:11" x14ac:dyDescent="0.3">
      <c r="B485" s="44" t="s">
        <v>1028</v>
      </c>
      <c r="C485" s="48" t="s">
        <v>876</v>
      </c>
      <c r="D485" s="48" t="s">
        <v>1043</v>
      </c>
      <c r="E485" s="51">
        <v>640000</v>
      </c>
      <c r="F485" s="48"/>
      <c r="G485" s="49"/>
      <c r="H485" s="57"/>
      <c r="I485" s="51">
        <v>640000</v>
      </c>
      <c r="J485" s="59"/>
      <c r="K485" s="1"/>
    </row>
    <row r="486" spans="2:11" x14ac:dyDescent="0.3">
      <c r="B486" s="44" t="s">
        <v>1029</v>
      </c>
      <c r="C486" s="48" t="s">
        <v>877</v>
      </c>
      <c r="D486" s="48" t="s">
        <v>1041</v>
      </c>
      <c r="E486" s="51">
        <v>580000</v>
      </c>
      <c r="F486" s="48"/>
      <c r="G486" s="49"/>
      <c r="H486" s="57"/>
      <c r="I486" s="51">
        <v>580000</v>
      </c>
      <c r="J486" s="55"/>
      <c r="K486" s="1"/>
    </row>
    <row r="487" spans="2:11" x14ac:dyDescent="0.3">
      <c r="B487" s="44" t="s">
        <v>1030</v>
      </c>
      <c r="C487" s="48" t="s">
        <v>878</v>
      </c>
      <c r="D487" s="48" t="s">
        <v>1044</v>
      </c>
      <c r="E487" s="51">
        <v>780000</v>
      </c>
      <c r="F487" s="48"/>
      <c r="G487" s="50"/>
      <c r="H487" s="57"/>
      <c r="I487" s="51">
        <v>780000</v>
      </c>
      <c r="J487" s="55"/>
      <c r="K487" s="1"/>
    </row>
    <row r="488" spans="2:11" x14ac:dyDescent="0.3">
      <c r="B488" s="44" t="s">
        <v>1031</v>
      </c>
      <c r="C488" s="48" t="s">
        <v>879</v>
      </c>
      <c r="D488" s="48" t="s">
        <v>1041</v>
      </c>
      <c r="E488" s="51">
        <v>580000</v>
      </c>
      <c r="F488" s="48"/>
      <c r="G488" s="50"/>
      <c r="H488" s="57"/>
      <c r="I488" s="51">
        <v>580000</v>
      </c>
      <c r="J488" s="55"/>
      <c r="K488" s="1"/>
    </row>
    <row r="489" spans="2:11" x14ac:dyDescent="0.3">
      <c r="B489" s="44" t="s">
        <v>1032</v>
      </c>
      <c r="C489" s="48" t="s">
        <v>880</v>
      </c>
      <c r="D489" s="48" t="s">
        <v>1041</v>
      </c>
      <c r="E489" s="51">
        <v>580000</v>
      </c>
      <c r="F489" s="48"/>
      <c r="G489" s="50"/>
      <c r="H489" s="57"/>
      <c r="I489" s="58">
        <f>SUM(I344:I488)</f>
        <v>67480000</v>
      </c>
      <c r="J489" s="51">
        <v>580000</v>
      </c>
      <c r="K489" s="1"/>
    </row>
    <row r="490" spans="2:11" x14ac:dyDescent="0.3">
      <c r="B490" s="44" t="s">
        <v>1033</v>
      </c>
      <c r="C490" s="48" t="s">
        <v>881</v>
      </c>
      <c r="D490" s="48" t="s">
        <v>1045</v>
      </c>
      <c r="E490" s="51">
        <v>780000</v>
      </c>
      <c r="F490" s="48"/>
      <c r="G490" s="50"/>
      <c r="H490" s="57"/>
      <c r="I490" s="56"/>
      <c r="J490" s="51">
        <v>780000</v>
      </c>
      <c r="K490" s="1"/>
    </row>
    <row r="491" spans="2:11" x14ac:dyDescent="0.3">
      <c r="B491" s="44" t="s">
        <v>1034</v>
      </c>
      <c r="C491" s="48" t="s">
        <v>882</v>
      </c>
      <c r="D491" s="48" t="s">
        <v>1050</v>
      </c>
      <c r="E491" s="51"/>
      <c r="F491" s="51">
        <v>400000</v>
      </c>
      <c r="G491" s="50" t="s">
        <v>1059</v>
      </c>
      <c r="H491" s="57" t="s">
        <v>704</v>
      </c>
      <c r="I491" s="56"/>
      <c r="J491" s="55"/>
      <c r="K491" s="1"/>
    </row>
    <row r="492" spans="2:11" x14ac:dyDescent="0.3">
      <c r="B492" s="44" t="s">
        <v>1035</v>
      </c>
      <c r="C492" s="48" t="s">
        <v>882</v>
      </c>
      <c r="D492" s="48" t="s">
        <v>1042</v>
      </c>
      <c r="E492" s="51"/>
      <c r="F492" s="51">
        <v>560000</v>
      </c>
      <c r="G492" s="50" t="s">
        <v>1059</v>
      </c>
      <c r="H492" s="57" t="s">
        <v>704</v>
      </c>
      <c r="I492" s="56"/>
      <c r="J492" s="55"/>
      <c r="K492" s="1"/>
    </row>
    <row r="493" spans="2:11" x14ac:dyDescent="0.3">
      <c r="B493" s="44" t="s">
        <v>1036</v>
      </c>
      <c r="C493" s="48" t="s">
        <v>883</v>
      </c>
      <c r="D493" s="48" t="s">
        <v>1041</v>
      </c>
      <c r="E493" s="51"/>
      <c r="F493" s="51">
        <v>580000</v>
      </c>
      <c r="G493" s="50" t="s">
        <v>1059</v>
      </c>
      <c r="H493" s="57" t="s">
        <v>704</v>
      </c>
      <c r="I493" s="56"/>
      <c r="J493" s="55"/>
      <c r="K493" s="1"/>
    </row>
    <row r="494" spans="2:11" x14ac:dyDescent="0.3">
      <c r="B494" s="44" t="s">
        <v>1037</v>
      </c>
      <c r="C494" s="48" t="s">
        <v>884</v>
      </c>
      <c r="D494" s="48" t="s">
        <v>1041</v>
      </c>
      <c r="E494" s="51">
        <v>580000</v>
      </c>
      <c r="F494" s="48"/>
      <c r="G494" s="50"/>
      <c r="H494" s="57"/>
      <c r="I494" s="56"/>
      <c r="J494" s="51">
        <v>580000</v>
      </c>
      <c r="K494" s="1"/>
    </row>
    <row r="495" spans="2:11" x14ac:dyDescent="0.3">
      <c r="B495" s="44" t="s">
        <v>1038</v>
      </c>
      <c r="C495" s="48" t="s">
        <v>885</v>
      </c>
      <c r="D495" s="48" t="s">
        <v>1041</v>
      </c>
      <c r="E495" s="51">
        <v>580000</v>
      </c>
      <c r="F495" s="48"/>
      <c r="G495" s="50"/>
      <c r="H495" s="57"/>
      <c r="I495" s="56"/>
      <c r="J495" s="51">
        <v>580000</v>
      </c>
      <c r="K495" s="1"/>
    </row>
    <row r="496" spans="2:11" x14ac:dyDescent="0.3">
      <c r="B496" s="44" t="s">
        <v>1039</v>
      </c>
      <c r="C496" s="48" t="s">
        <v>886</v>
      </c>
      <c r="D496" s="48" t="s">
        <v>1041</v>
      </c>
      <c r="E496" s="51">
        <v>580000</v>
      </c>
      <c r="F496" s="48"/>
      <c r="G496" s="50"/>
      <c r="H496" s="57"/>
      <c r="I496" s="56"/>
      <c r="J496" s="51">
        <v>580000</v>
      </c>
      <c r="K496" s="1"/>
    </row>
    <row r="497" spans="1:11" x14ac:dyDescent="0.3">
      <c r="B497" s="44" t="s">
        <v>1040</v>
      </c>
      <c r="C497" s="48" t="s">
        <v>557</v>
      </c>
      <c r="D497" s="48" t="s">
        <v>1044</v>
      </c>
      <c r="E497" s="51">
        <v>780000</v>
      </c>
      <c r="F497" s="48"/>
      <c r="G497" s="50"/>
      <c r="H497" s="57"/>
      <c r="I497" s="56"/>
      <c r="J497" s="51">
        <v>780000</v>
      </c>
      <c r="K497" s="1"/>
    </row>
    <row r="498" spans="1:11" x14ac:dyDescent="0.3">
      <c r="A498" s="44">
        <v>1</v>
      </c>
      <c r="B498" s="79" t="s">
        <v>1066</v>
      </c>
      <c r="C498" s="80" t="s">
        <v>1249</v>
      </c>
      <c r="D498" s="80" t="s">
        <v>1065</v>
      </c>
      <c r="E498" s="81">
        <v>580000</v>
      </c>
      <c r="F498" s="80"/>
      <c r="G498" s="76"/>
      <c r="H498" s="57"/>
      <c r="I498" s="81">
        <v>580000</v>
      </c>
      <c r="J498" s="1"/>
      <c r="K498" s="1"/>
    </row>
    <row r="499" spans="1:11" x14ac:dyDescent="0.3">
      <c r="A499" s="44">
        <v>2</v>
      </c>
      <c r="B499" s="79" t="s">
        <v>1067</v>
      </c>
      <c r="C499" s="80" t="s">
        <v>1250</v>
      </c>
      <c r="D499" s="80" t="s">
        <v>1065</v>
      </c>
      <c r="E499" s="81">
        <v>580000</v>
      </c>
      <c r="F499" s="80"/>
      <c r="G499" s="76"/>
      <c r="H499" s="57"/>
      <c r="I499" s="81">
        <v>580000</v>
      </c>
      <c r="J499" s="1"/>
      <c r="K499" s="1"/>
    </row>
    <row r="500" spans="1:11" x14ac:dyDescent="0.3">
      <c r="A500" s="44">
        <v>3</v>
      </c>
      <c r="B500" s="79" t="s">
        <v>1068</v>
      </c>
      <c r="C500" s="80" t="s">
        <v>432</v>
      </c>
      <c r="D500" s="80" t="s">
        <v>1065</v>
      </c>
      <c r="E500" s="81">
        <v>580000</v>
      </c>
      <c r="F500" s="80"/>
      <c r="G500" s="76"/>
      <c r="H500" s="57"/>
      <c r="I500" s="81">
        <v>580000</v>
      </c>
      <c r="J500" s="1"/>
      <c r="K500" s="1"/>
    </row>
    <row r="501" spans="1:11" x14ac:dyDescent="0.3">
      <c r="A501" s="44">
        <v>4</v>
      </c>
      <c r="B501" s="79" t="s">
        <v>1069</v>
      </c>
      <c r="C501" s="80" t="s">
        <v>1251</v>
      </c>
      <c r="D501" s="80" t="s">
        <v>1422</v>
      </c>
      <c r="E501" s="81">
        <v>780000</v>
      </c>
      <c r="F501" s="80"/>
      <c r="G501" s="76"/>
      <c r="H501" s="57"/>
      <c r="I501" s="81">
        <v>780000</v>
      </c>
      <c r="J501" s="1"/>
      <c r="K501" s="1"/>
    </row>
    <row r="502" spans="1:11" x14ac:dyDescent="0.3">
      <c r="A502" s="44">
        <v>5</v>
      </c>
      <c r="B502" s="79" t="s">
        <v>1070</v>
      </c>
      <c r="C502" s="80" t="s">
        <v>1252</v>
      </c>
      <c r="D502" s="80" t="s">
        <v>1422</v>
      </c>
      <c r="E502" s="81">
        <v>780000</v>
      </c>
      <c r="F502" s="80"/>
      <c r="G502" s="76"/>
      <c r="H502" s="57"/>
      <c r="I502" s="81">
        <v>780000</v>
      </c>
      <c r="J502" s="1"/>
      <c r="K502" s="1"/>
    </row>
    <row r="503" spans="1:11" x14ac:dyDescent="0.3">
      <c r="A503" s="44">
        <v>6</v>
      </c>
      <c r="B503" s="79" t="s">
        <v>1071</v>
      </c>
      <c r="C503" s="80" t="s">
        <v>1253</v>
      </c>
      <c r="D503" s="80" t="s">
        <v>1422</v>
      </c>
      <c r="E503" s="81">
        <v>780000</v>
      </c>
      <c r="F503" s="80"/>
      <c r="G503" s="76"/>
      <c r="H503" s="57"/>
      <c r="I503" s="81">
        <v>780000</v>
      </c>
      <c r="J503" s="1"/>
      <c r="K503" s="1"/>
    </row>
    <row r="504" spans="1:11" x14ac:dyDescent="0.3">
      <c r="A504" s="44">
        <v>7</v>
      </c>
      <c r="B504" s="79" t="s">
        <v>1072</v>
      </c>
      <c r="C504" s="80" t="s">
        <v>1254</v>
      </c>
      <c r="D504" s="80" t="s">
        <v>1065</v>
      </c>
      <c r="E504" s="81">
        <v>580000</v>
      </c>
      <c r="F504" s="80"/>
      <c r="G504" s="76"/>
      <c r="H504" s="57"/>
      <c r="I504" s="81">
        <v>580000</v>
      </c>
      <c r="J504" s="1"/>
      <c r="K504" s="1"/>
    </row>
    <row r="505" spans="1:11" x14ac:dyDescent="0.3">
      <c r="A505" s="44">
        <v>8</v>
      </c>
      <c r="B505" s="79" t="s">
        <v>1073</v>
      </c>
      <c r="C505" s="80" t="s">
        <v>1255</v>
      </c>
      <c r="D505" s="80" t="s">
        <v>1065</v>
      </c>
      <c r="E505" s="81">
        <v>580000</v>
      </c>
      <c r="F505" s="80"/>
      <c r="G505" s="76"/>
      <c r="H505" s="57"/>
      <c r="I505" s="81">
        <v>580000</v>
      </c>
      <c r="J505" s="1"/>
      <c r="K505" s="1"/>
    </row>
    <row r="506" spans="1:11" x14ac:dyDescent="0.3">
      <c r="A506" s="44">
        <v>9</v>
      </c>
      <c r="B506" s="79" t="s">
        <v>1074</v>
      </c>
      <c r="C506" s="80" t="s">
        <v>1256</v>
      </c>
      <c r="D506" s="80" t="s">
        <v>1422</v>
      </c>
      <c r="E506" s="81">
        <v>780000</v>
      </c>
      <c r="F506" s="80"/>
      <c r="G506" s="76"/>
      <c r="H506" s="57"/>
      <c r="I506" s="81">
        <v>780000</v>
      </c>
      <c r="J506" s="1"/>
      <c r="K506" s="1"/>
    </row>
    <row r="507" spans="1:11" x14ac:dyDescent="0.3">
      <c r="A507" s="44">
        <v>10</v>
      </c>
      <c r="B507" s="79" t="s">
        <v>1075</v>
      </c>
      <c r="C507" s="80" t="s">
        <v>1257</v>
      </c>
      <c r="D507" s="80" t="s">
        <v>1065</v>
      </c>
      <c r="E507" s="81">
        <v>580000</v>
      </c>
      <c r="F507" s="80"/>
      <c r="G507" s="76"/>
      <c r="H507" s="57"/>
      <c r="I507" s="81">
        <v>580000</v>
      </c>
      <c r="J507" s="1"/>
      <c r="K507" s="1"/>
    </row>
    <row r="508" spans="1:11" x14ac:dyDescent="0.3">
      <c r="A508" s="44">
        <v>11</v>
      </c>
      <c r="B508" s="79" t="s">
        <v>1076</v>
      </c>
      <c r="C508" s="80" t="s">
        <v>1258</v>
      </c>
      <c r="D508" s="80" t="s">
        <v>1422</v>
      </c>
      <c r="E508" s="81">
        <v>780000</v>
      </c>
      <c r="F508" s="80"/>
      <c r="G508" s="76"/>
      <c r="H508" s="57"/>
      <c r="I508" s="81">
        <v>780000</v>
      </c>
      <c r="J508" s="1"/>
      <c r="K508" s="1"/>
    </row>
    <row r="509" spans="1:11" x14ac:dyDescent="0.3">
      <c r="A509" s="44">
        <v>12</v>
      </c>
      <c r="B509" s="79" t="s">
        <v>1077</v>
      </c>
      <c r="C509" s="80" t="s">
        <v>1259</v>
      </c>
      <c r="D509" s="80" t="s">
        <v>1422</v>
      </c>
      <c r="E509" s="81">
        <v>780000</v>
      </c>
      <c r="F509" s="80"/>
      <c r="G509" s="76"/>
      <c r="H509" s="57"/>
      <c r="I509" s="81">
        <v>780000</v>
      </c>
      <c r="J509" s="1"/>
      <c r="K509" s="1"/>
    </row>
    <row r="510" spans="1:11" x14ac:dyDescent="0.3">
      <c r="A510" s="44">
        <v>13</v>
      </c>
      <c r="B510" s="79" t="s">
        <v>1078</v>
      </c>
      <c r="C510" s="80" t="s">
        <v>1260</v>
      </c>
      <c r="D510" s="80" t="s">
        <v>1065</v>
      </c>
      <c r="E510" s="81">
        <v>580000</v>
      </c>
      <c r="F510" s="80"/>
      <c r="G510" s="76"/>
      <c r="H510" s="57"/>
      <c r="I510" s="81">
        <v>580000</v>
      </c>
      <c r="J510" s="1"/>
      <c r="K510" s="1"/>
    </row>
    <row r="511" spans="1:11" x14ac:dyDescent="0.3">
      <c r="A511" s="44">
        <v>14</v>
      </c>
      <c r="B511" s="79" t="s">
        <v>1079</v>
      </c>
      <c r="C511" s="80" t="s">
        <v>1261</v>
      </c>
      <c r="D511" s="80" t="s">
        <v>1422</v>
      </c>
      <c r="E511" s="81">
        <v>780000</v>
      </c>
      <c r="F511" s="80"/>
      <c r="G511" s="76"/>
      <c r="H511" s="57"/>
      <c r="I511" s="81">
        <v>780000</v>
      </c>
      <c r="J511" s="1"/>
      <c r="K511" s="1"/>
    </row>
    <row r="512" spans="1:11" x14ac:dyDescent="0.3">
      <c r="A512" s="44">
        <v>15</v>
      </c>
      <c r="B512" s="79" t="s">
        <v>1080</v>
      </c>
      <c r="C512" s="80" t="s">
        <v>1262</v>
      </c>
      <c r="D512" s="80" t="s">
        <v>1065</v>
      </c>
      <c r="E512" s="81">
        <v>580000</v>
      </c>
      <c r="F512" s="80"/>
      <c r="G512" s="76"/>
      <c r="H512" s="57"/>
      <c r="I512" s="81">
        <v>580000</v>
      </c>
      <c r="J512" s="1"/>
      <c r="K512" s="1"/>
    </row>
    <row r="513" spans="1:11" x14ac:dyDescent="0.3">
      <c r="A513" s="44">
        <v>16</v>
      </c>
      <c r="B513" s="79" t="s">
        <v>1081</v>
      </c>
      <c r="C513" s="80" t="s">
        <v>1263</v>
      </c>
      <c r="D513" s="80" t="s">
        <v>1065</v>
      </c>
      <c r="E513" s="81">
        <v>580000</v>
      </c>
      <c r="F513" s="80"/>
      <c r="G513" s="76"/>
      <c r="H513" s="57"/>
      <c r="I513" s="81">
        <v>580000</v>
      </c>
      <c r="J513" s="1"/>
      <c r="K513" s="1"/>
    </row>
    <row r="514" spans="1:11" x14ac:dyDescent="0.3">
      <c r="A514" s="44">
        <v>17</v>
      </c>
      <c r="B514" s="79" t="s">
        <v>1082</v>
      </c>
      <c r="C514" s="80" t="s">
        <v>1264</v>
      </c>
      <c r="D514" s="80" t="s">
        <v>1065</v>
      </c>
      <c r="E514" s="81">
        <v>580000</v>
      </c>
      <c r="F514" s="80"/>
      <c r="G514" s="76"/>
      <c r="H514" s="57"/>
      <c r="I514" s="81">
        <v>580000</v>
      </c>
      <c r="J514" s="1"/>
      <c r="K514" s="1"/>
    </row>
    <row r="515" spans="1:11" x14ac:dyDescent="0.3">
      <c r="A515" s="44">
        <v>18</v>
      </c>
      <c r="B515" s="79" t="s">
        <v>1083</v>
      </c>
      <c r="C515" s="80" t="s">
        <v>1265</v>
      </c>
      <c r="D515" s="80" t="s">
        <v>1065</v>
      </c>
      <c r="E515" s="81">
        <v>580000</v>
      </c>
      <c r="F515" s="80"/>
      <c r="G515" s="76"/>
      <c r="H515" s="57"/>
      <c r="I515" s="81">
        <v>580000</v>
      </c>
      <c r="J515" s="1"/>
      <c r="K515" s="1"/>
    </row>
    <row r="516" spans="1:11" x14ac:dyDescent="0.3">
      <c r="A516" s="44">
        <v>19</v>
      </c>
      <c r="B516" s="79" t="s">
        <v>1084</v>
      </c>
      <c r="C516" s="80" t="s">
        <v>1266</v>
      </c>
      <c r="D516" s="80" t="s">
        <v>1065</v>
      </c>
      <c r="E516" s="81">
        <v>580000</v>
      </c>
      <c r="F516" s="80"/>
      <c r="G516" s="76"/>
      <c r="H516" s="57"/>
      <c r="I516" s="81">
        <v>580000</v>
      </c>
      <c r="J516" s="1"/>
      <c r="K516" s="1"/>
    </row>
    <row r="517" spans="1:11" x14ac:dyDescent="0.3">
      <c r="A517" s="44">
        <v>20</v>
      </c>
      <c r="B517" s="79" t="s">
        <v>1085</v>
      </c>
      <c r="C517" s="80" t="s">
        <v>1267</v>
      </c>
      <c r="D517" s="80" t="s">
        <v>1065</v>
      </c>
      <c r="E517" s="81">
        <v>580000</v>
      </c>
      <c r="F517" s="80"/>
      <c r="G517" s="76"/>
      <c r="H517" s="57"/>
      <c r="I517" s="81">
        <v>580000</v>
      </c>
      <c r="J517" s="1"/>
      <c r="K517" s="1"/>
    </row>
    <row r="518" spans="1:11" x14ac:dyDescent="0.3">
      <c r="A518" s="44">
        <v>21</v>
      </c>
      <c r="B518" s="79" t="s">
        <v>1086</v>
      </c>
      <c r="C518" s="80" t="s">
        <v>1268</v>
      </c>
      <c r="D518" s="80" t="s">
        <v>1065</v>
      </c>
      <c r="E518" s="81">
        <v>580000</v>
      </c>
      <c r="F518" s="80"/>
      <c r="G518" s="76"/>
      <c r="H518" s="57"/>
      <c r="I518" s="81">
        <v>580000</v>
      </c>
      <c r="J518" s="1"/>
      <c r="K518" s="1"/>
    </row>
    <row r="519" spans="1:11" x14ac:dyDescent="0.3">
      <c r="A519" s="44">
        <v>22</v>
      </c>
      <c r="B519" s="79" t="s">
        <v>1087</v>
      </c>
      <c r="C519" s="80" t="s">
        <v>1269</v>
      </c>
      <c r="D519" s="80" t="s">
        <v>1422</v>
      </c>
      <c r="E519" s="81">
        <v>780000</v>
      </c>
      <c r="F519" s="80"/>
      <c r="G519" s="77"/>
      <c r="H519" s="57"/>
      <c r="I519" s="1"/>
      <c r="J519" s="81">
        <v>780000</v>
      </c>
      <c r="K519" s="1"/>
    </row>
    <row r="520" spans="1:11" x14ac:dyDescent="0.3">
      <c r="A520" s="44">
        <v>23</v>
      </c>
      <c r="B520" s="79" t="s">
        <v>1088</v>
      </c>
      <c r="C520" s="80" t="s">
        <v>1270</v>
      </c>
      <c r="D520" s="80" t="s">
        <v>1065</v>
      </c>
      <c r="E520" s="81">
        <v>580000</v>
      </c>
      <c r="F520" s="80"/>
      <c r="G520" s="77"/>
      <c r="H520" s="57"/>
      <c r="I520" s="1"/>
      <c r="J520" s="81">
        <v>580000</v>
      </c>
      <c r="K520" s="1"/>
    </row>
    <row r="521" spans="1:11" x14ac:dyDescent="0.3">
      <c r="A521" s="75">
        <v>24</v>
      </c>
      <c r="B521" s="79" t="s">
        <v>1089</v>
      </c>
      <c r="C521" s="80" t="s">
        <v>1271</v>
      </c>
      <c r="D521" s="80" t="s">
        <v>1422</v>
      </c>
      <c r="E521" s="85">
        <v>300000</v>
      </c>
      <c r="F521" s="84"/>
      <c r="G521" s="82" t="s">
        <v>1427</v>
      </c>
      <c r="H521" s="57"/>
      <c r="I521" s="1"/>
      <c r="J521" s="85">
        <v>300000</v>
      </c>
      <c r="K521" s="1"/>
    </row>
    <row r="522" spans="1:11" x14ac:dyDescent="0.3">
      <c r="A522" s="75">
        <v>25</v>
      </c>
      <c r="B522" s="79" t="s">
        <v>1090</v>
      </c>
      <c r="C522" s="80" t="s">
        <v>1272</v>
      </c>
      <c r="D522" s="80" t="s">
        <v>1065</v>
      </c>
      <c r="E522" s="85">
        <v>100000</v>
      </c>
      <c r="F522" s="84"/>
      <c r="G522" s="82" t="s">
        <v>1428</v>
      </c>
      <c r="H522" s="57"/>
      <c r="I522" s="1"/>
      <c r="J522" s="85">
        <v>100000</v>
      </c>
      <c r="K522" s="1"/>
    </row>
    <row r="523" spans="1:11" x14ac:dyDescent="0.3">
      <c r="A523" s="75">
        <v>26</v>
      </c>
      <c r="B523" s="79" t="s">
        <v>1091</v>
      </c>
      <c r="C523" s="80" t="s">
        <v>1273</v>
      </c>
      <c r="D523" s="80" t="s">
        <v>1422</v>
      </c>
      <c r="E523" s="85">
        <v>200000</v>
      </c>
      <c r="F523" s="84"/>
      <c r="G523" s="82" t="s">
        <v>1429</v>
      </c>
      <c r="H523" s="57"/>
      <c r="I523" s="1"/>
      <c r="J523" s="85">
        <v>200000</v>
      </c>
      <c r="K523" s="1"/>
    </row>
    <row r="524" spans="1:11" x14ac:dyDescent="0.3">
      <c r="A524" s="44">
        <v>27</v>
      </c>
      <c r="B524" s="79" t="s">
        <v>1092</v>
      </c>
      <c r="C524" s="80" t="s">
        <v>1274</v>
      </c>
      <c r="D524" s="80" t="s">
        <v>1065</v>
      </c>
      <c r="E524" s="81">
        <v>580000</v>
      </c>
      <c r="F524" s="80"/>
      <c r="G524" s="77"/>
      <c r="H524" s="57"/>
      <c r="I524" s="1"/>
      <c r="J524" s="81">
        <v>580000</v>
      </c>
      <c r="K524" s="1"/>
    </row>
    <row r="525" spans="1:11" x14ac:dyDescent="0.3">
      <c r="A525" s="44">
        <v>28</v>
      </c>
      <c r="B525" s="79" t="s">
        <v>1093</v>
      </c>
      <c r="C525" s="80" t="s">
        <v>1275</v>
      </c>
      <c r="D525" s="80" t="s">
        <v>1065</v>
      </c>
      <c r="E525" s="81">
        <v>580000</v>
      </c>
      <c r="F525" s="80"/>
      <c r="G525" s="77"/>
      <c r="H525" s="57"/>
      <c r="I525" s="1"/>
      <c r="J525" s="81">
        <v>580000</v>
      </c>
      <c r="K525" s="1"/>
    </row>
    <row r="526" spans="1:11" x14ac:dyDescent="0.3">
      <c r="A526" s="44">
        <v>29</v>
      </c>
      <c r="B526" s="79" t="s">
        <v>1094</v>
      </c>
      <c r="C526" s="80" t="s">
        <v>1276</v>
      </c>
      <c r="D526" s="80" t="s">
        <v>1065</v>
      </c>
      <c r="E526" s="81">
        <v>580000</v>
      </c>
      <c r="F526" s="80"/>
      <c r="G526" s="77"/>
      <c r="H526" s="57"/>
      <c r="I526" s="1"/>
      <c r="J526" s="81">
        <v>580000</v>
      </c>
      <c r="K526" s="1"/>
    </row>
    <row r="527" spans="1:11" x14ac:dyDescent="0.3">
      <c r="A527" s="44">
        <v>30</v>
      </c>
      <c r="B527" s="79" t="s">
        <v>1095</v>
      </c>
      <c r="C527" s="80" t="s">
        <v>1277</v>
      </c>
      <c r="D527" s="80" t="s">
        <v>1065</v>
      </c>
      <c r="E527" s="81">
        <v>580000</v>
      </c>
      <c r="F527" s="80"/>
      <c r="G527" s="77"/>
      <c r="H527" s="57"/>
      <c r="I527" s="1"/>
      <c r="J527" s="81">
        <v>580000</v>
      </c>
      <c r="K527" s="1"/>
    </row>
    <row r="528" spans="1:11" x14ac:dyDescent="0.3">
      <c r="A528" s="44">
        <v>31</v>
      </c>
      <c r="B528" s="79" t="s">
        <v>1096</v>
      </c>
      <c r="C528" s="80" t="s">
        <v>1278</v>
      </c>
      <c r="D528" s="80" t="s">
        <v>1065</v>
      </c>
      <c r="E528" s="81">
        <v>580000</v>
      </c>
      <c r="F528" s="80"/>
      <c r="G528" s="77"/>
      <c r="H528" s="57"/>
      <c r="I528" s="1"/>
      <c r="J528" s="81">
        <v>580000</v>
      </c>
      <c r="K528" s="1"/>
    </row>
    <row r="529" spans="1:11" x14ac:dyDescent="0.3">
      <c r="A529" s="44">
        <v>32</v>
      </c>
      <c r="B529" s="79" t="s">
        <v>1097</v>
      </c>
      <c r="C529" s="80" t="s">
        <v>1279</v>
      </c>
      <c r="D529" s="80" t="s">
        <v>1422</v>
      </c>
      <c r="E529" s="81">
        <v>780000</v>
      </c>
      <c r="F529" s="80"/>
      <c r="G529" s="77"/>
      <c r="H529" s="57"/>
      <c r="I529" s="1"/>
      <c r="J529" s="81">
        <v>780000</v>
      </c>
      <c r="K529" s="1"/>
    </row>
    <row r="530" spans="1:11" x14ac:dyDescent="0.3">
      <c r="A530" s="44">
        <v>33</v>
      </c>
      <c r="B530" s="79" t="s">
        <v>1098</v>
      </c>
      <c r="C530" s="80" t="s">
        <v>1280</v>
      </c>
      <c r="D530" s="80" t="s">
        <v>1422</v>
      </c>
      <c r="E530" s="81">
        <v>780000</v>
      </c>
      <c r="F530" s="80"/>
      <c r="G530" s="77"/>
      <c r="H530" s="57"/>
      <c r="I530" s="1"/>
      <c r="J530" s="81">
        <v>780000</v>
      </c>
      <c r="K530" s="1"/>
    </row>
    <row r="531" spans="1:11" x14ac:dyDescent="0.3">
      <c r="A531" s="44">
        <v>34</v>
      </c>
      <c r="B531" s="79" t="s">
        <v>1099</v>
      </c>
      <c r="C531" s="80" t="s">
        <v>1281</v>
      </c>
      <c r="D531" s="80" t="s">
        <v>1065</v>
      </c>
      <c r="E531" s="81">
        <v>580000</v>
      </c>
      <c r="F531" s="80"/>
      <c r="G531" s="77"/>
      <c r="H531" s="57"/>
      <c r="I531" s="1"/>
      <c r="J531" s="81">
        <v>580000</v>
      </c>
      <c r="K531" s="1"/>
    </row>
    <row r="532" spans="1:11" x14ac:dyDescent="0.3">
      <c r="A532" s="44">
        <v>35</v>
      </c>
      <c r="B532" s="79" t="s">
        <v>1100</v>
      </c>
      <c r="C532" s="80" t="s">
        <v>1282</v>
      </c>
      <c r="D532" s="80" t="s">
        <v>1065</v>
      </c>
      <c r="E532" s="81">
        <v>580000</v>
      </c>
      <c r="F532" s="80"/>
      <c r="G532" s="77"/>
      <c r="H532" s="57"/>
      <c r="I532" s="81">
        <v>580000</v>
      </c>
      <c r="J532" s="1"/>
      <c r="K532" s="1"/>
    </row>
    <row r="533" spans="1:11" x14ac:dyDescent="0.3">
      <c r="A533" s="44">
        <v>36</v>
      </c>
      <c r="B533" s="79" t="s">
        <v>1101</v>
      </c>
      <c r="C533" s="80" t="s">
        <v>92</v>
      </c>
      <c r="D533" s="80" t="s">
        <v>1065</v>
      </c>
      <c r="E533" s="81">
        <v>580000</v>
      </c>
      <c r="F533" s="80"/>
      <c r="G533" s="77"/>
      <c r="H533" s="57"/>
      <c r="I533" s="81">
        <v>580000</v>
      </c>
      <c r="J533" s="1"/>
      <c r="K533" s="1"/>
    </row>
    <row r="534" spans="1:11" x14ac:dyDescent="0.3">
      <c r="A534" s="44">
        <v>37</v>
      </c>
      <c r="B534" s="79" t="s">
        <v>1102</v>
      </c>
      <c r="C534" s="80" t="s">
        <v>1283</v>
      </c>
      <c r="D534" s="80" t="s">
        <v>1422</v>
      </c>
      <c r="E534" s="81">
        <v>780000</v>
      </c>
      <c r="F534" s="80"/>
      <c r="G534" s="76"/>
      <c r="H534" s="57"/>
      <c r="I534" s="81">
        <v>780000</v>
      </c>
      <c r="J534" s="1"/>
      <c r="K534" s="1"/>
    </row>
    <row r="535" spans="1:11" x14ac:dyDescent="0.3">
      <c r="A535" s="44">
        <v>38</v>
      </c>
      <c r="B535" s="79" t="s">
        <v>1103</v>
      </c>
      <c r="C535" s="80" t="s">
        <v>1284</v>
      </c>
      <c r="D535" s="80" t="s">
        <v>1065</v>
      </c>
      <c r="E535" s="81">
        <v>580000</v>
      </c>
      <c r="F535" s="80"/>
      <c r="G535" s="77"/>
      <c r="H535" s="57"/>
      <c r="I535" s="81">
        <v>580000</v>
      </c>
      <c r="J535" s="1"/>
      <c r="K535" s="1"/>
    </row>
    <row r="536" spans="1:11" x14ac:dyDescent="0.3">
      <c r="A536" s="44">
        <v>39</v>
      </c>
      <c r="B536" s="79" t="s">
        <v>1104</v>
      </c>
      <c r="C536" s="80" t="s">
        <v>1285</v>
      </c>
      <c r="D536" s="80" t="s">
        <v>1422</v>
      </c>
      <c r="E536" s="81">
        <v>780000</v>
      </c>
      <c r="F536" s="80"/>
      <c r="G536" s="77"/>
      <c r="H536" s="57"/>
      <c r="I536" s="81">
        <v>780000</v>
      </c>
      <c r="J536" s="1"/>
      <c r="K536" s="1"/>
    </row>
    <row r="537" spans="1:11" x14ac:dyDescent="0.3">
      <c r="A537" s="44">
        <v>40</v>
      </c>
      <c r="B537" s="79" t="s">
        <v>1105</v>
      </c>
      <c r="C537" s="80" t="s">
        <v>1286</v>
      </c>
      <c r="D537" s="80" t="s">
        <v>1422</v>
      </c>
      <c r="E537" s="81">
        <v>780000</v>
      </c>
      <c r="F537" s="80"/>
      <c r="G537" s="77"/>
      <c r="H537" s="57"/>
      <c r="I537" s="81">
        <v>780000</v>
      </c>
      <c r="J537" s="1"/>
      <c r="K537" s="1"/>
    </row>
    <row r="538" spans="1:11" x14ac:dyDescent="0.3">
      <c r="A538" s="44">
        <v>41</v>
      </c>
      <c r="B538" s="79" t="s">
        <v>1106</v>
      </c>
      <c r="C538" s="80" t="s">
        <v>1287</v>
      </c>
      <c r="D538" s="80" t="s">
        <v>394</v>
      </c>
      <c r="E538" s="81">
        <v>780000</v>
      </c>
      <c r="F538" s="80"/>
      <c r="G538" s="77"/>
      <c r="H538" s="57"/>
      <c r="I538" s="81">
        <v>780000</v>
      </c>
      <c r="J538" s="1"/>
      <c r="K538" s="1"/>
    </row>
    <row r="539" spans="1:11" x14ac:dyDescent="0.3">
      <c r="A539" s="44">
        <v>42</v>
      </c>
      <c r="B539" s="79" t="s">
        <v>1107</v>
      </c>
      <c r="C539" s="80" t="s">
        <v>1288</v>
      </c>
      <c r="D539" s="80" t="s">
        <v>1065</v>
      </c>
      <c r="E539" s="81">
        <v>580000</v>
      </c>
      <c r="F539" s="80"/>
      <c r="G539" s="77"/>
      <c r="H539" s="57"/>
      <c r="I539" s="81">
        <v>580000</v>
      </c>
      <c r="J539" s="1"/>
      <c r="K539" s="1"/>
    </row>
    <row r="540" spans="1:11" x14ac:dyDescent="0.3">
      <c r="A540" s="44">
        <v>43</v>
      </c>
      <c r="B540" s="79" t="s">
        <v>1108</v>
      </c>
      <c r="C540" s="80" t="s">
        <v>1289</v>
      </c>
      <c r="D540" s="80" t="s">
        <v>1065</v>
      </c>
      <c r="E540" s="81">
        <v>580000</v>
      </c>
      <c r="F540" s="80"/>
      <c r="G540" s="78"/>
      <c r="H540" s="71"/>
      <c r="I540" s="81">
        <v>580000</v>
      </c>
      <c r="J540" s="1"/>
      <c r="K540" s="1"/>
    </row>
    <row r="541" spans="1:11" x14ac:dyDescent="0.3">
      <c r="A541" s="44">
        <v>44</v>
      </c>
      <c r="B541" s="79" t="s">
        <v>1109</v>
      </c>
      <c r="C541" s="80" t="s">
        <v>1290</v>
      </c>
      <c r="D541" s="80" t="s">
        <v>1065</v>
      </c>
      <c r="E541" s="81">
        <v>580000</v>
      </c>
      <c r="F541" s="80"/>
      <c r="G541" s="78"/>
      <c r="H541" s="71"/>
      <c r="I541" s="81">
        <v>580000</v>
      </c>
      <c r="J541" s="1"/>
      <c r="K541" s="1"/>
    </row>
    <row r="542" spans="1:11" x14ac:dyDescent="0.3">
      <c r="A542" s="44">
        <v>45</v>
      </c>
      <c r="B542" s="79" t="s">
        <v>1110</v>
      </c>
      <c r="C542" s="80" t="s">
        <v>1291</v>
      </c>
      <c r="D542" s="80" t="s">
        <v>1065</v>
      </c>
      <c r="E542" s="81">
        <v>580000</v>
      </c>
      <c r="F542" s="80"/>
      <c r="G542" s="77"/>
      <c r="H542" s="57"/>
      <c r="I542" s="81">
        <v>580000</v>
      </c>
      <c r="J542" s="1"/>
      <c r="K542" s="1"/>
    </row>
    <row r="543" spans="1:11" x14ac:dyDescent="0.3">
      <c r="A543" s="44">
        <v>46</v>
      </c>
      <c r="B543" s="79" t="s">
        <v>1111</v>
      </c>
      <c r="C543" s="80" t="s">
        <v>1292</v>
      </c>
      <c r="D543" s="80" t="s">
        <v>1065</v>
      </c>
      <c r="E543" s="81">
        <v>580000</v>
      </c>
      <c r="F543" s="80"/>
      <c r="G543" s="77"/>
      <c r="H543" s="57"/>
      <c r="I543" s="81">
        <v>580000</v>
      </c>
      <c r="J543" s="1"/>
      <c r="K543" s="1"/>
    </row>
    <row r="544" spans="1:11" x14ac:dyDescent="0.3">
      <c r="A544" s="44">
        <v>47</v>
      </c>
      <c r="B544" s="79" t="s">
        <v>1112</v>
      </c>
      <c r="C544" s="80" t="s">
        <v>1293</v>
      </c>
      <c r="D544" s="80" t="s">
        <v>1065</v>
      </c>
      <c r="E544" s="81">
        <v>580000</v>
      </c>
      <c r="F544" s="80"/>
      <c r="G544" s="77"/>
      <c r="H544" s="57"/>
      <c r="I544" s="81">
        <v>580000</v>
      </c>
      <c r="J544" s="1"/>
      <c r="K544" s="1"/>
    </row>
    <row r="545" spans="1:11" x14ac:dyDescent="0.3">
      <c r="A545" s="44">
        <v>48</v>
      </c>
      <c r="B545" s="79" t="s">
        <v>1113</v>
      </c>
      <c r="C545" s="80" t="s">
        <v>1294</v>
      </c>
      <c r="D545" s="80" t="s">
        <v>1065</v>
      </c>
      <c r="E545" s="81">
        <v>580000</v>
      </c>
      <c r="F545" s="80"/>
      <c r="G545" s="77"/>
      <c r="H545" s="57"/>
      <c r="I545" s="81">
        <v>580000</v>
      </c>
      <c r="J545" s="1"/>
      <c r="K545" s="1"/>
    </row>
    <row r="546" spans="1:11" x14ac:dyDescent="0.3">
      <c r="A546" s="44">
        <v>49</v>
      </c>
      <c r="B546" s="79" t="s">
        <v>1114</v>
      </c>
      <c r="C546" s="80" t="s">
        <v>1295</v>
      </c>
      <c r="D546" s="80" t="s">
        <v>1065</v>
      </c>
      <c r="E546" s="81">
        <v>580000</v>
      </c>
      <c r="F546" s="80"/>
      <c r="G546" s="77"/>
      <c r="H546" s="57"/>
      <c r="I546" s="81">
        <v>580000</v>
      </c>
      <c r="J546" s="1"/>
      <c r="K546" s="1"/>
    </row>
    <row r="547" spans="1:11" x14ac:dyDescent="0.3">
      <c r="A547" s="44">
        <v>50</v>
      </c>
      <c r="B547" s="79" t="s">
        <v>1115</v>
      </c>
      <c r="C547" s="80" t="s">
        <v>1296</v>
      </c>
      <c r="D547" s="80" t="s">
        <v>1065</v>
      </c>
      <c r="E547" s="81">
        <v>580000</v>
      </c>
      <c r="F547" s="80"/>
      <c r="G547" s="77"/>
      <c r="H547" s="57"/>
      <c r="I547" s="81">
        <v>580000</v>
      </c>
      <c r="J547" s="1"/>
      <c r="K547" s="1"/>
    </row>
    <row r="548" spans="1:11" x14ac:dyDescent="0.3">
      <c r="A548" s="44">
        <v>51</v>
      </c>
      <c r="B548" s="79" t="s">
        <v>1116</v>
      </c>
      <c r="C548" s="80" t="s">
        <v>1297</v>
      </c>
      <c r="D548" s="80" t="s">
        <v>1065</v>
      </c>
      <c r="E548" s="81">
        <v>580000</v>
      </c>
      <c r="F548" s="80"/>
      <c r="G548" s="77"/>
      <c r="H548" s="57"/>
      <c r="I548" s="81">
        <v>580000</v>
      </c>
      <c r="J548" s="1"/>
      <c r="K548" s="1"/>
    </row>
    <row r="549" spans="1:11" x14ac:dyDescent="0.3">
      <c r="A549" s="44">
        <v>52</v>
      </c>
      <c r="B549" s="79" t="s">
        <v>1117</v>
      </c>
      <c r="C549" s="80" t="s">
        <v>1298</v>
      </c>
      <c r="D549" s="80" t="s">
        <v>1065</v>
      </c>
      <c r="E549" s="81">
        <v>580000</v>
      </c>
      <c r="F549" s="80"/>
      <c r="G549" s="77"/>
      <c r="H549" s="57"/>
      <c r="I549" s="81">
        <v>580000</v>
      </c>
      <c r="J549" s="1"/>
      <c r="K549" s="1"/>
    </row>
    <row r="550" spans="1:11" x14ac:dyDescent="0.3">
      <c r="A550" s="44">
        <v>53</v>
      </c>
      <c r="B550" s="79" t="s">
        <v>1118</v>
      </c>
      <c r="C550" s="80" t="s">
        <v>1299</v>
      </c>
      <c r="D550" s="80" t="s">
        <v>1065</v>
      </c>
      <c r="E550" s="81">
        <v>580000</v>
      </c>
      <c r="F550" s="80"/>
      <c r="G550" s="77"/>
      <c r="H550" s="57"/>
      <c r="I550" s="81">
        <v>580000</v>
      </c>
      <c r="J550" s="1"/>
      <c r="K550" s="1"/>
    </row>
    <row r="551" spans="1:11" x14ac:dyDescent="0.3">
      <c r="A551" s="44">
        <v>54</v>
      </c>
      <c r="B551" s="79" t="s">
        <v>1119</v>
      </c>
      <c r="C551" s="80" t="s">
        <v>1300</v>
      </c>
      <c r="D551" s="80" t="s">
        <v>1065</v>
      </c>
      <c r="E551" s="81">
        <v>580000</v>
      </c>
      <c r="F551" s="80"/>
      <c r="G551" s="77"/>
      <c r="H551" s="57"/>
      <c r="I551" s="81">
        <v>580000</v>
      </c>
      <c r="J551" s="1"/>
      <c r="K551" s="1"/>
    </row>
    <row r="552" spans="1:11" x14ac:dyDescent="0.3">
      <c r="A552" s="44">
        <v>55</v>
      </c>
      <c r="B552" s="79" t="s">
        <v>1120</v>
      </c>
      <c r="C552" s="80" t="s">
        <v>1301</v>
      </c>
      <c r="D552" s="80" t="s">
        <v>1065</v>
      </c>
      <c r="E552" s="81">
        <v>580000</v>
      </c>
      <c r="F552" s="80"/>
      <c r="G552" s="77"/>
      <c r="H552" s="57"/>
      <c r="I552" s="81">
        <v>580000</v>
      </c>
      <c r="J552" s="1"/>
      <c r="K552" s="1"/>
    </row>
    <row r="553" spans="1:11" x14ac:dyDescent="0.3">
      <c r="A553" s="44">
        <v>56</v>
      </c>
      <c r="B553" s="79" t="s">
        <v>1121</v>
      </c>
      <c r="C553" s="80" t="s">
        <v>1302</v>
      </c>
      <c r="D553" s="80" t="s">
        <v>1065</v>
      </c>
      <c r="E553" s="81">
        <v>580000</v>
      </c>
      <c r="F553" s="80"/>
      <c r="G553" s="77"/>
      <c r="H553" s="57"/>
      <c r="I553" s="81">
        <v>580000</v>
      </c>
      <c r="J553" s="1"/>
      <c r="K553" s="1"/>
    </row>
    <row r="554" spans="1:11" x14ac:dyDescent="0.3">
      <c r="A554" s="44">
        <v>57</v>
      </c>
      <c r="B554" s="79" t="s">
        <v>1122</v>
      </c>
      <c r="C554" s="80" t="s">
        <v>1303</v>
      </c>
      <c r="D554" s="80" t="s">
        <v>1065</v>
      </c>
      <c r="E554" s="81">
        <v>580000</v>
      </c>
      <c r="F554" s="80"/>
      <c r="G554" s="77"/>
      <c r="H554" s="57"/>
      <c r="I554" s="81">
        <v>580000</v>
      </c>
      <c r="J554" s="1"/>
      <c r="K554" s="1"/>
    </row>
    <row r="555" spans="1:11" x14ac:dyDescent="0.3">
      <c r="A555" s="44">
        <v>58</v>
      </c>
      <c r="B555" s="79" t="s">
        <v>1123</v>
      </c>
      <c r="C555" s="80" t="s">
        <v>1304</v>
      </c>
      <c r="D555" s="80" t="s">
        <v>1065</v>
      </c>
      <c r="E555" s="81">
        <v>580000</v>
      </c>
      <c r="F555" s="80"/>
      <c r="G555" s="77"/>
      <c r="H555" s="57"/>
      <c r="I555" s="81">
        <v>580000</v>
      </c>
      <c r="J555" s="1"/>
      <c r="K555" s="1"/>
    </row>
    <row r="556" spans="1:11" x14ac:dyDescent="0.3">
      <c r="A556" s="44">
        <v>59</v>
      </c>
      <c r="B556" s="79" t="s">
        <v>1124</v>
      </c>
      <c r="C556" s="80" t="s">
        <v>1305</v>
      </c>
      <c r="D556" s="80" t="s">
        <v>1065</v>
      </c>
      <c r="E556" s="81">
        <v>580000</v>
      </c>
      <c r="F556" s="80"/>
      <c r="G556" s="77"/>
      <c r="H556" s="57"/>
      <c r="I556" s="81">
        <v>580000</v>
      </c>
      <c r="J556" s="1"/>
      <c r="K556" s="1"/>
    </row>
    <row r="557" spans="1:11" x14ac:dyDescent="0.3">
      <c r="A557" s="44">
        <v>60</v>
      </c>
      <c r="B557" s="79" t="s">
        <v>1125</v>
      </c>
      <c r="C557" s="80" t="s">
        <v>1306</v>
      </c>
      <c r="D557" s="80" t="s">
        <v>1065</v>
      </c>
      <c r="E557" s="81">
        <v>580000</v>
      </c>
      <c r="F557" s="80"/>
      <c r="G557" s="77"/>
      <c r="H557" s="57"/>
      <c r="I557" s="81">
        <v>580000</v>
      </c>
      <c r="J557" s="1"/>
      <c r="K557" s="1"/>
    </row>
    <row r="558" spans="1:11" x14ac:dyDescent="0.3">
      <c r="A558" s="44">
        <v>61</v>
      </c>
      <c r="B558" s="79" t="s">
        <v>1126</v>
      </c>
      <c r="C558" s="80" t="s">
        <v>1307</v>
      </c>
      <c r="D558" s="80" t="s">
        <v>1065</v>
      </c>
      <c r="E558" s="81">
        <v>580000</v>
      </c>
      <c r="F558" s="80"/>
      <c r="G558" s="77"/>
      <c r="H558" s="57"/>
      <c r="I558" s="81">
        <v>580000</v>
      </c>
      <c r="J558" s="1"/>
      <c r="K558" s="1"/>
    </row>
    <row r="559" spans="1:11" x14ac:dyDescent="0.3">
      <c r="A559" s="44">
        <v>62</v>
      </c>
      <c r="B559" s="79" t="s">
        <v>1127</v>
      </c>
      <c r="C559" s="80" t="s">
        <v>1308</v>
      </c>
      <c r="D559" s="80" t="s">
        <v>1065</v>
      </c>
      <c r="E559" s="81">
        <v>580000</v>
      </c>
      <c r="F559" s="80"/>
      <c r="G559" s="77"/>
      <c r="H559" s="57"/>
      <c r="I559" s="81">
        <v>580000</v>
      </c>
      <c r="J559" s="1"/>
      <c r="K559" s="1"/>
    </row>
    <row r="560" spans="1:11" x14ac:dyDescent="0.3">
      <c r="A560" s="44">
        <v>63</v>
      </c>
      <c r="B560" s="79" t="s">
        <v>1128</v>
      </c>
      <c r="C560" s="80" t="s">
        <v>1309</v>
      </c>
      <c r="D560" s="80" t="s">
        <v>1065</v>
      </c>
      <c r="E560" s="81">
        <v>580000</v>
      </c>
      <c r="F560" s="80"/>
      <c r="G560" s="77"/>
      <c r="H560" s="57"/>
      <c r="I560" s="81">
        <v>580000</v>
      </c>
      <c r="J560" s="1"/>
      <c r="K560" s="1"/>
    </row>
    <row r="561" spans="1:11" x14ac:dyDescent="0.3">
      <c r="A561" s="44">
        <v>64</v>
      </c>
      <c r="B561" s="79" t="s">
        <v>1129</v>
      </c>
      <c r="C561" s="80" t="s">
        <v>1310</v>
      </c>
      <c r="D561" s="80" t="s">
        <v>1065</v>
      </c>
      <c r="E561" s="81">
        <v>580000</v>
      </c>
      <c r="F561" s="80"/>
      <c r="G561" s="77"/>
      <c r="H561" s="57"/>
      <c r="I561" s="1"/>
      <c r="J561" s="81">
        <v>580000</v>
      </c>
      <c r="K561" s="1"/>
    </row>
    <row r="562" spans="1:11" x14ac:dyDescent="0.3">
      <c r="A562" s="44">
        <v>65</v>
      </c>
      <c r="B562" s="79" t="s">
        <v>1130</v>
      </c>
      <c r="C562" s="80" t="s">
        <v>1311</v>
      </c>
      <c r="D562" s="80" t="s">
        <v>1065</v>
      </c>
      <c r="E562" s="81">
        <v>580000</v>
      </c>
      <c r="F562" s="80"/>
      <c r="G562" s="77"/>
      <c r="H562" s="57"/>
      <c r="I562" s="1"/>
      <c r="J562" s="81">
        <v>580000</v>
      </c>
      <c r="K562" s="1"/>
    </row>
    <row r="563" spans="1:11" x14ac:dyDescent="0.3">
      <c r="A563" s="44">
        <v>66</v>
      </c>
      <c r="B563" s="79" t="s">
        <v>1131</v>
      </c>
      <c r="C563" s="80" t="s">
        <v>1312</v>
      </c>
      <c r="D563" s="80" t="s">
        <v>1065</v>
      </c>
      <c r="E563" s="81">
        <v>580000</v>
      </c>
      <c r="F563" s="80"/>
      <c r="G563" s="77"/>
      <c r="H563" s="57"/>
      <c r="I563" s="1"/>
      <c r="J563" s="81">
        <v>580000</v>
      </c>
      <c r="K563" s="1"/>
    </row>
    <row r="564" spans="1:11" x14ac:dyDescent="0.3">
      <c r="A564" s="44">
        <v>67</v>
      </c>
      <c r="B564" s="79" t="s">
        <v>1132</v>
      </c>
      <c r="C564" s="80" t="s">
        <v>1313</v>
      </c>
      <c r="D564" s="80" t="s">
        <v>1065</v>
      </c>
      <c r="E564" s="81">
        <v>580000</v>
      </c>
      <c r="F564" s="80"/>
      <c r="G564" s="77"/>
      <c r="H564" s="57"/>
      <c r="I564" s="1"/>
      <c r="J564" s="81">
        <v>580000</v>
      </c>
      <c r="K564" s="1"/>
    </row>
    <row r="565" spans="1:11" x14ac:dyDescent="0.3">
      <c r="A565" s="44">
        <v>68</v>
      </c>
      <c r="B565" s="79" t="s">
        <v>1133</v>
      </c>
      <c r="C565" s="80" t="s">
        <v>1314</v>
      </c>
      <c r="D565" s="80" t="s">
        <v>1422</v>
      </c>
      <c r="E565" s="81">
        <v>780000</v>
      </c>
      <c r="F565" s="80"/>
      <c r="G565" s="77"/>
      <c r="H565" s="57"/>
      <c r="I565" s="1"/>
      <c r="J565" s="81">
        <v>780000</v>
      </c>
      <c r="K565" s="1"/>
    </row>
    <row r="566" spans="1:11" x14ac:dyDescent="0.3">
      <c r="A566" s="44">
        <v>69</v>
      </c>
      <c r="B566" s="79" t="s">
        <v>1134</v>
      </c>
      <c r="C566" s="80" t="s">
        <v>1315</v>
      </c>
      <c r="D566" s="80" t="s">
        <v>1065</v>
      </c>
      <c r="E566" s="81">
        <v>580000</v>
      </c>
      <c r="F566" s="80"/>
      <c r="G566" s="77"/>
      <c r="H566" s="57"/>
      <c r="I566" s="1"/>
      <c r="J566" s="81">
        <v>580000</v>
      </c>
      <c r="K566" s="1"/>
    </row>
    <row r="567" spans="1:11" x14ac:dyDescent="0.3">
      <c r="A567" s="44">
        <v>70</v>
      </c>
      <c r="B567" s="79" t="s">
        <v>1135</v>
      </c>
      <c r="C567" s="80" t="s">
        <v>1316</v>
      </c>
      <c r="D567" s="80" t="s">
        <v>394</v>
      </c>
      <c r="E567" s="81">
        <v>780000</v>
      </c>
      <c r="F567" s="80"/>
      <c r="G567" s="77"/>
      <c r="H567" s="57"/>
      <c r="I567" s="1"/>
      <c r="J567" s="81">
        <v>780000</v>
      </c>
      <c r="K567" s="1"/>
    </row>
    <row r="568" spans="1:11" x14ac:dyDescent="0.3">
      <c r="A568" s="44">
        <v>71</v>
      </c>
      <c r="B568" s="79" t="s">
        <v>1136</v>
      </c>
      <c r="C568" s="80" t="s">
        <v>1317</v>
      </c>
      <c r="D568" s="80" t="s">
        <v>1065</v>
      </c>
      <c r="E568" s="81">
        <v>580000</v>
      </c>
      <c r="F568" s="80"/>
      <c r="G568" s="77"/>
      <c r="H568" s="57"/>
      <c r="I568" s="1"/>
      <c r="J568" s="81">
        <v>580000</v>
      </c>
      <c r="K568" s="1"/>
    </row>
    <row r="569" spans="1:11" x14ac:dyDescent="0.3">
      <c r="A569" s="44">
        <v>72</v>
      </c>
      <c r="B569" s="79" t="s">
        <v>1137</v>
      </c>
      <c r="C569" s="80" t="s">
        <v>1318</v>
      </c>
      <c r="D569" s="80" t="s">
        <v>1065</v>
      </c>
      <c r="E569" s="81">
        <v>580000</v>
      </c>
      <c r="F569" s="80"/>
      <c r="G569" s="77"/>
      <c r="H569" s="57"/>
      <c r="I569" s="1"/>
      <c r="J569" s="81">
        <v>580000</v>
      </c>
      <c r="K569" s="1"/>
    </row>
    <row r="570" spans="1:11" x14ac:dyDescent="0.3">
      <c r="A570" s="44">
        <v>73</v>
      </c>
      <c r="B570" s="79" t="s">
        <v>1138</v>
      </c>
      <c r="C570" s="80" t="s">
        <v>1319</v>
      </c>
      <c r="D570" s="80" t="s">
        <v>1065</v>
      </c>
      <c r="E570" s="81">
        <v>580000</v>
      </c>
      <c r="F570" s="80"/>
      <c r="G570" s="77"/>
      <c r="H570" s="57"/>
      <c r="I570" s="1"/>
      <c r="J570" s="81">
        <v>580000</v>
      </c>
      <c r="K570" s="1"/>
    </row>
    <row r="571" spans="1:11" x14ac:dyDescent="0.3">
      <c r="A571" s="44">
        <v>74</v>
      </c>
      <c r="B571" s="79" t="s">
        <v>1139</v>
      </c>
      <c r="C571" s="80" t="s">
        <v>1320</v>
      </c>
      <c r="D571" s="80" t="s">
        <v>1422</v>
      </c>
      <c r="E571" s="81">
        <v>780000</v>
      </c>
      <c r="F571" s="80"/>
      <c r="G571" s="77"/>
      <c r="H571" s="57"/>
      <c r="I571" s="81">
        <v>780000</v>
      </c>
      <c r="J571" s="1"/>
      <c r="K571" s="1"/>
    </row>
    <row r="572" spans="1:11" x14ac:dyDescent="0.3">
      <c r="A572" s="44">
        <v>75</v>
      </c>
      <c r="B572" s="79" t="s">
        <v>1140</v>
      </c>
      <c r="C572" s="80" t="s">
        <v>1321</v>
      </c>
      <c r="D572" s="80" t="s">
        <v>1422</v>
      </c>
      <c r="E572" s="81">
        <v>780000</v>
      </c>
      <c r="F572" s="80"/>
      <c r="G572" s="77"/>
      <c r="H572" s="57"/>
      <c r="I572" s="81">
        <v>780000</v>
      </c>
      <c r="J572" s="1"/>
      <c r="K572" s="1"/>
    </row>
    <row r="573" spans="1:11" x14ac:dyDescent="0.3">
      <c r="A573" s="44">
        <v>76</v>
      </c>
      <c r="B573" s="79" t="s">
        <v>1141</v>
      </c>
      <c r="C573" s="80" t="s">
        <v>1322</v>
      </c>
      <c r="D573" s="80" t="s">
        <v>1422</v>
      </c>
      <c r="E573" s="81">
        <v>780000</v>
      </c>
      <c r="F573" s="80"/>
      <c r="G573" s="77"/>
      <c r="H573" s="57"/>
      <c r="I573" s="81">
        <v>780000</v>
      </c>
      <c r="J573" s="1"/>
      <c r="K573" s="1"/>
    </row>
    <row r="574" spans="1:11" x14ac:dyDescent="0.3">
      <c r="A574" s="44">
        <v>77</v>
      </c>
      <c r="B574" s="79" t="s">
        <v>1142</v>
      </c>
      <c r="C574" s="80" t="s">
        <v>1323</v>
      </c>
      <c r="D574" s="80" t="s">
        <v>1065</v>
      </c>
      <c r="E574" s="81">
        <v>580000</v>
      </c>
      <c r="F574" s="80"/>
      <c r="G574" s="77"/>
      <c r="H574" s="57"/>
      <c r="I574" s="81">
        <v>580000</v>
      </c>
      <c r="J574" s="1"/>
      <c r="K574" s="1"/>
    </row>
    <row r="575" spans="1:11" x14ac:dyDescent="0.3">
      <c r="A575" s="44">
        <v>78</v>
      </c>
      <c r="B575" s="79" t="s">
        <v>1143</v>
      </c>
      <c r="C575" s="80" t="s">
        <v>1324</v>
      </c>
      <c r="D575" s="80" t="s">
        <v>1065</v>
      </c>
      <c r="E575" s="81">
        <v>580000</v>
      </c>
      <c r="F575" s="80"/>
      <c r="G575" s="77"/>
      <c r="H575" s="57"/>
      <c r="I575" s="81">
        <v>580000</v>
      </c>
      <c r="J575" s="1"/>
      <c r="K575" s="1"/>
    </row>
    <row r="576" spans="1:11" x14ac:dyDescent="0.3">
      <c r="A576" s="44">
        <v>79</v>
      </c>
      <c r="B576" s="79" t="s">
        <v>1144</v>
      </c>
      <c r="C576" s="80" t="s">
        <v>1325</v>
      </c>
      <c r="D576" s="80" t="s">
        <v>1065</v>
      </c>
      <c r="E576" s="81">
        <v>580000</v>
      </c>
      <c r="F576" s="80"/>
      <c r="G576" s="77"/>
      <c r="H576" s="57"/>
      <c r="I576" s="81">
        <v>580000</v>
      </c>
      <c r="J576" s="1"/>
      <c r="K576" s="1"/>
    </row>
    <row r="577" spans="1:11" x14ac:dyDescent="0.3">
      <c r="A577" s="44">
        <v>80</v>
      </c>
      <c r="B577" s="79" t="s">
        <v>1145</v>
      </c>
      <c r="C577" s="80" t="s">
        <v>1326</v>
      </c>
      <c r="D577" s="80" t="s">
        <v>1423</v>
      </c>
      <c r="E577" s="81">
        <v>560000</v>
      </c>
      <c r="F577" s="80"/>
      <c r="G577" s="77"/>
      <c r="H577" s="57"/>
      <c r="I577" s="81">
        <v>560000</v>
      </c>
      <c r="J577" s="1"/>
      <c r="K577" s="1"/>
    </row>
    <row r="578" spans="1:11" x14ac:dyDescent="0.3">
      <c r="A578" s="44">
        <v>81</v>
      </c>
      <c r="B578" s="79" t="s">
        <v>1146</v>
      </c>
      <c r="C578" s="80" t="s">
        <v>776</v>
      </c>
      <c r="D578" s="80" t="s">
        <v>1424</v>
      </c>
      <c r="E578" s="81">
        <v>935000</v>
      </c>
      <c r="F578" s="80"/>
      <c r="G578" s="77"/>
      <c r="H578" s="57"/>
      <c r="I578" s="81">
        <v>935000</v>
      </c>
      <c r="J578" s="1"/>
      <c r="K578" s="1"/>
    </row>
    <row r="579" spans="1:11" x14ac:dyDescent="0.3">
      <c r="A579" s="44">
        <v>82</v>
      </c>
      <c r="B579" s="79" t="s">
        <v>1147</v>
      </c>
      <c r="C579" s="80" t="s">
        <v>1327</v>
      </c>
      <c r="D579" s="80" t="s">
        <v>1065</v>
      </c>
      <c r="E579" s="81">
        <v>580000</v>
      </c>
      <c r="F579" s="80"/>
      <c r="G579" s="77"/>
      <c r="H579" s="57"/>
      <c r="I579" s="81">
        <v>580000</v>
      </c>
      <c r="J579" s="1"/>
      <c r="K579" s="1"/>
    </row>
    <row r="580" spans="1:11" x14ac:dyDescent="0.3">
      <c r="A580" s="44">
        <v>83</v>
      </c>
      <c r="B580" s="79" t="s">
        <v>1148</v>
      </c>
      <c r="C580" s="80" t="s">
        <v>1328</v>
      </c>
      <c r="D580" s="80" t="s">
        <v>1065</v>
      </c>
      <c r="E580" s="81">
        <v>580000</v>
      </c>
      <c r="F580" s="80"/>
      <c r="G580" s="77"/>
      <c r="H580" s="57"/>
      <c r="I580" s="81">
        <v>580000</v>
      </c>
      <c r="J580" s="1"/>
      <c r="K580" s="1"/>
    </row>
    <row r="581" spans="1:11" x14ac:dyDescent="0.3">
      <c r="A581" s="44">
        <v>84</v>
      </c>
      <c r="B581" s="79" t="s">
        <v>1149</v>
      </c>
      <c r="C581" s="80" t="s">
        <v>1329</v>
      </c>
      <c r="D581" s="80" t="s">
        <v>1422</v>
      </c>
      <c r="E581" s="81">
        <v>780000</v>
      </c>
      <c r="F581" s="80"/>
      <c r="G581" s="77"/>
      <c r="H581" s="57"/>
      <c r="I581" s="81">
        <v>780000</v>
      </c>
      <c r="J581" s="1"/>
      <c r="K581" s="1"/>
    </row>
    <row r="582" spans="1:11" x14ac:dyDescent="0.3">
      <c r="A582" s="44">
        <v>85</v>
      </c>
      <c r="B582" s="79" t="s">
        <v>1150</v>
      </c>
      <c r="C582" s="80" t="s">
        <v>1330</v>
      </c>
      <c r="D582" s="80" t="s">
        <v>1422</v>
      </c>
      <c r="E582" s="81">
        <v>780000</v>
      </c>
      <c r="F582" s="80"/>
      <c r="G582" s="77"/>
      <c r="H582" s="57"/>
      <c r="I582" s="81">
        <v>780000</v>
      </c>
      <c r="J582" s="1"/>
      <c r="K582" s="1"/>
    </row>
    <row r="583" spans="1:11" x14ac:dyDescent="0.3">
      <c r="A583" s="44">
        <v>86</v>
      </c>
      <c r="B583" s="79" t="s">
        <v>1151</v>
      </c>
      <c r="C583" s="80" t="s">
        <v>1331</v>
      </c>
      <c r="D583" s="80" t="s">
        <v>1422</v>
      </c>
      <c r="E583" s="81">
        <v>780000</v>
      </c>
      <c r="F583" s="80"/>
      <c r="G583" s="77"/>
      <c r="H583" s="57"/>
      <c r="I583" s="81">
        <v>780000</v>
      </c>
      <c r="J583" s="1"/>
      <c r="K583" s="1"/>
    </row>
    <row r="584" spans="1:11" x14ac:dyDescent="0.3">
      <c r="A584" s="44">
        <v>87</v>
      </c>
      <c r="B584" s="79" t="s">
        <v>1152</v>
      </c>
      <c r="C584" s="80" t="s">
        <v>1332</v>
      </c>
      <c r="D584" s="80" t="s">
        <v>1065</v>
      </c>
      <c r="E584" s="81">
        <v>580000</v>
      </c>
      <c r="F584" s="80"/>
      <c r="G584" s="77"/>
      <c r="H584" s="57"/>
      <c r="I584" s="81">
        <v>580000</v>
      </c>
      <c r="J584" s="1"/>
      <c r="K584" s="1"/>
    </row>
    <row r="585" spans="1:11" x14ac:dyDescent="0.3">
      <c r="A585" s="44">
        <v>88</v>
      </c>
      <c r="B585" s="79" t="s">
        <v>1153</v>
      </c>
      <c r="C585" s="80" t="s">
        <v>1333</v>
      </c>
      <c r="D585" s="80" t="s">
        <v>1065</v>
      </c>
      <c r="E585" s="81"/>
      <c r="F585" s="81">
        <v>580000</v>
      </c>
      <c r="G585" s="77" t="s">
        <v>1434</v>
      </c>
      <c r="H585" s="57" t="s">
        <v>67</v>
      </c>
      <c r="I585" s="1"/>
      <c r="J585" s="81"/>
      <c r="K585" s="1"/>
    </row>
    <row r="586" spans="1:11" x14ac:dyDescent="0.3">
      <c r="A586" s="44">
        <v>89</v>
      </c>
      <c r="B586" s="79" t="s">
        <v>1154</v>
      </c>
      <c r="C586" s="80" t="s">
        <v>1334</v>
      </c>
      <c r="D586" s="80" t="s">
        <v>394</v>
      </c>
      <c r="E586" s="81">
        <v>780000</v>
      </c>
      <c r="F586" s="80"/>
      <c r="G586" s="77"/>
      <c r="H586" s="57"/>
      <c r="I586" s="1"/>
      <c r="J586" s="81">
        <v>780000</v>
      </c>
      <c r="K586" s="1"/>
    </row>
    <row r="587" spans="1:11" x14ac:dyDescent="0.3">
      <c r="A587" s="44">
        <v>90</v>
      </c>
      <c r="B587" s="79" t="s">
        <v>1155</v>
      </c>
      <c r="C587" s="80" t="s">
        <v>1335</v>
      </c>
      <c r="D587" s="80" t="s">
        <v>1065</v>
      </c>
      <c r="E587" s="81">
        <v>580000</v>
      </c>
      <c r="F587" s="80"/>
      <c r="G587" s="77"/>
      <c r="H587" s="57"/>
      <c r="I587" s="1"/>
      <c r="J587" s="81">
        <v>580000</v>
      </c>
      <c r="K587" s="1"/>
    </row>
    <row r="588" spans="1:11" x14ac:dyDescent="0.3">
      <c r="A588" s="44">
        <v>91</v>
      </c>
      <c r="B588" s="79" t="s">
        <v>1156</v>
      </c>
      <c r="C588" s="80" t="s">
        <v>1336</v>
      </c>
      <c r="D588" s="80" t="s">
        <v>1423</v>
      </c>
      <c r="E588" s="81">
        <v>560000</v>
      </c>
      <c r="F588" s="80"/>
      <c r="G588" s="77"/>
      <c r="H588" s="57"/>
      <c r="I588" s="1"/>
      <c r="J588" s="81">
        <v>560000</v>
      </c>
      <c r="K588" s="1"/>
    </row>
    <row r="589" spans="1:11" x14ac:dyDescent="0.3">
      <c r="A589" s="44">
        <v>92</v>
      </c>
      <c r="B589" s="79" t="s">
        <v>1157</v>
      </c>
      <c r="C589" s="80" t="s">
        <v>1337</v>
      </c>
      <c r="D589" s="80" t="s">
        <v>1423</v>
      </c>
      <c r="E589" s="81">
        <v>560000</v>
      </c>
      <c r="F589" s="80"/>
      <c r="G589" s="77"/>
      <c r="H589" s="57"/>
      <c r="I589" s="1"/>
      <c r="J589" s="81">
        <v>560000</v>
      </c>
      <c r="K589" s="1"/>
    </row>
    <row r="590" spans="1:11" x14ac:dyDescent="0.3">
      <c r="A590" s="44">
        <v>93</v>
      </c>
      <c r="B590" s="79" t="s">
        <v>1158</v>
      </c>
      <c r="C590" s="80" t="s">
        <v>1338</v>
      </c>
      <c r="D590" s="80" t="s">
        <v>394</v>
      </c>
      <c r="E590" s="81">
        <v>780000</v>
      </c>
      <c r="F590" s="80"/>
      <c r="G590" s="77"/>
      <c r="H590" s="57"/>
      <c r="I590" s="1"/>
      <c r="J590" s="81">
        <v>780000</v>
      </c>
      <c r="K590" s="1"/>
    </row>
    <row r="591" spans="1:11" x14ac:dyDescent="0.3">
      <c r="A591" s="44">
        <v>94</v>
      </c>
      <c r="B591" s="79" t="s">
        <v>1159</v>
      </c>
      <c r="C591" s="80" t="s">
        <v>1339</v>
      </c>
      <c r="D591" s="80" t="s">
        <v>1422</v>
      </c>
      <c r="E591" s="81">
        <v>780000</v>
      </c>
      <c r="F591" s="80"/>
      <c r="G591" s="77"/>
      <c r="H591" s="57"/>
      <c r="I591" s="1"/>
      <c r="J591" s="81">
        <v>780000</v>
      </c>
      <c r="K591" s="1"/>
    </row>
    <row r="592" spans="1:11" x14ac:dyDescent="0.3">
      <c r="A592" s="44">
        <v>95</v>
      </c>
      <c r="B592" s="79" t="s">
        <v>1160</v>
      </c>
      <c r="C592" s="80" t="s">
        <v>1340</v>
      </c>
      <c r="D592" s="80" t="s">
        <v>1065</v>
      </c>
      <c r="E592" s="81">
        <v>580000</v>
      </c>
      <c r="F592" s="80"/>
      <c r="G592" s="77"/>
      <c r="H592" s="57"/>
      <c r="I592" s="1"/>
      <c r="J592" s="81">
        <v>580000</v>
      </c>
      <c r="K592" s="1"/>
    </row>
    <row r="593" spans="1:11" x14ac:dyDescent="0.3">
      <c r="A593" s="44">
        <v>96</v>
      </c>
      <c r="B593" s="79" t="s">
        <v>1161</v>
      </c>
      <c r="C593" s="80" t="s">
        <v>1341</v>
      </c>
      <c r="D593" s="80" t="s">
        <v>1065</v>
      </c>
      <c r="E593" s="81">
        <v>580000</v>
      </c>
      <c r="F593" s="80"/>
      <c r="G593" s="77"/>
      <c r="H593" s="57"/>
      <c r="I593" s="1"/>
      <c r="J593" s="81">
        <v>580000</v>
      </c>
      <c r="K593" s="1"/>
    </row>
    <row r="594" spans="1:11" x14ac:dyDescent="0.3">
      <c r="A594" s="44">
        <v>97</v>
      </c>
      <c r="B594" s="79" t="s">
        <v>1162</v>
      </c>
      <c r="C594" s="80" t="s">
        <v>1342</v>
      </c>
      <c r="D594" s="80" t="s">
        <v>1065</v>
      </c>
      <c r="E594" s="81">
        <v>580000</v>
      </c>
      <c r="F594" s="80"/>
      <c r="G594" s="77"/>
      <c r="H594" s="57"/>
      <c r="I594" s="1"/>
      <c r="J594" s="81">
        <v>580000</v>
      </c>
      <c r="K594" s="1"/>
    </row>
    <row r="595" spans="1:11" x14ac:dyDescent="0.3">
      <c r="A595" s="44">
        <v>98</v>
      </c>
      <c r="B595" s="79" t="s">
        <v>1163</v>
      </c>
      <c r="C595" s="80" t="s">
        <v>1343</v>
      </c>
      <c r="D595" s="80" t="s">
        <v>1065</v>
      </c>
      <c r="E595" s="81">
        <v>580000</v>
      </c>
      <c r="F595" s="80"/>
      <c r="G595" s="77"/>
      <c r="H595" s="57"/>
      <c r="I595" s="81"/>
      <c r="J595" s="81">
        <v>580000</v>
      </c>
      <c r="K595" s="1"/>
    </row>
    <row r="596" spans="1:11" x14ac:dyDescent="0.3">
      <c r="A596" s="44">
        <v>99</v>
      </c>
      <c r="B596" s="79" t="s">
        <v>1164</v>
      </c>
      <c r="C596" s="80" t="s">
        <v>1344</v>
      </c>
      <c r="D596" s="80" t="s">
        <v>1065</v>
      </c>
      <c r="E596" s="81">
        <v>580000</v>
      </c>
      <c r="F596" s="80"/>
      <c r="G596" s="77"/>
      <c r="H596" s="57"/>
      <c r="I596" s="81">
        <v>580000</v>
      </c>
      <c r="J596" s="1"/>
      <c r="K596" s="1"/>
    </row>
    <row r="597" spans="1:11" x14ac:dyDescent="0.3">
      <c r="A597" s="44">
        <v>100</v>
      </c>
      <c r="B597" s="79" t="s">
        <v>1165</v>
      </c>
      <c r="C597" s="80" t="s">
        <v>1345</v>
      </c>
      <c r="D597" s="80" t="s">
        <v>1422</v>
      </c>
      <c r="E597" s="81">
        <v>780000</v>
      </c>
      <c r="F597" s="80"/>
      <c r="G597" s="77"/>
      <c r="H597" s="57"/>
      <c r="I597" s="81">
        <v>780000</v>
      </c>
      <c r="J597" s="1"/>
      <c r="K597" s="1"/>
    </row>
    <row r="598" spans="1:11" x14ac:dyDescent="0.3">
      <c r="A598" s="44">
        <v>101</v>
      </c>
      <c r="B598" s="79" t="s">
        <v>1166</v>
      </c>
      <c r="C598" s="80" t="s">
        <v>1346</v>
      </c>
      <c r="D598" s="80" t="s">
        <v>1065</v>
      </c>
      <c r="E598" s="81">
        <v>580000</v>
      </c>
      <c r="F598" s="80"/>
      <c r="G598" s="77"/>
      <c r="H598" s="57"/>
      <c r="I598" s="81">
        <v>580000</v>
      </c>
      <c r="J598" s="1"/>
      <c r="K598" s="1"/>
    </row>
    <row r="599" spans="1:11" x14ac:dyDescent="0.3">
      <c r="A599" s="44">
        <v>102</v>
      </c>
      <c r="B599" s="79" t="s">
        <v>1167</v>
      </c>
      <c r="C599" s="80" t="s">
        <v>1347</v>
      </c>
      <c r="D599" s="80" t="s">
        <v>1065</v>
      </c>
      <c r="E599" s="81">
        <v>580000</v>
      </c>
      <c r="F599" s="80"/>
      <c r="G599" s="77"/>
      <c r="H599" s="57"/>
      <c r="I599" s="81">
        <v>580000</v>
      </c>
      <c r="J599" s="1"/>
      <c r="K599" s="1"/>
    </row>
    <row r="600" spans="1:11" x14ac:dyDescent="0.3">
      <c r="A600" s="44">
        <v>103</v>
      </c>
      <c r="B600" s="79" t="s">
        <v>1168</v>
      </c>
      <c r="C600" s="80" t="s">
        <v>1348</v>
      </c>
      <c r="D600" s="80" t="s">
        <v>1065</v>
      </c>
      <c r="E600" s="81">
        <v>580000</v>
      </c>
      <c r="F600" s="80"/>
      <c r="G600" s="77"/>
      <c r="H600" s="57"/>
      <c r="I600" s="81">
        <v>580000</v>
      </c>
      <c r="J600" s="1"/>
      <c r="K600" s="1"/>
    </row>
    <row r="601" spans="1:11" x14ac:dyDescent="0.3">
      <c r="A601" s="44">
        <v>104</v>
      </c>
      <c r="B601" s="79" t="s">
        <v>1169</v>
      </c>
      <c r="C601" s="80" t="s">
        <v>1349</v>
      </c>
      <c r="D601" s="80" t="s">
        <v>1065</v>
      </c>
      <c r="E601" s="81">
        <v>580000</v>
      </c>
      <c r="F601" s="80"/>
      <c r="G601" s="77"/>
      <c r="H601" s="57"/>
      <c r="I601" s="81">
        <v>580000</v>
      </c>
      <c r="J601" s="1"/>
      <c r="K601" s="1"/>
    </row>
    <row r="602" spans="1:11" x14ac:dyDescent="0.3">
      <c r="A602" s="44">
        <v>105</v>
      </c>
      <c r="B602" s="79" t="s">
        <v>1170</v>
      </c>
      <c r="C602" s="80" t="s">
        <v>527</v>
      </c>
      <c r="D602" s="80" t="s">
        <v>1425</v>
      </c>
      <c r="E602" s="81">
        <v>640000</v>
      </c>
      <c r="F602" s="80"/>
      <c r="G602" s="77"/>
      <c r="H602" s="57"/>
      <c r="I602" s="81">
        <v>640000</v>
      </c>
      <c r="J602" s="1"/>
      <c r="K602" s="1"/>
    </row>
    <row r="603" spans="1:11" x14ac:dyDescent="0.3">
      <c r="A603" s="44">
        <v>106</v>
      </c>
      <c r="B603" s="79" t="s">
        <v>1171</v>
      </c>
      <c r="C603" s="80" t="s">
        <v>784</v>
      </c>
      <c r="D603" s="80" t="s">
        <v>1422</v>
      </c>
      <c r="E603" s="81">
        <v>780000</v>
      </c>
      <c r="F603" s="80"/>
      <c r="G603" s="77"/>
      <c r="H603" s="57"/>
      <c r="I603" s="81">
        <v>780000</v>
      </c>
      <c r="J603" s="1"/>
      <c r="K603" s="1"/>
    </row>
    <row r="604" spans="1:11" x14ac:dyDescent="0.3">
      <c r="A604" s="44">
        <v>107</v>
      </c>
      <c r="B604" s="79" t="s">
        <v>1172</v>
      </c>
      <c r="C604" s="80" t="s">
        <v>783</v>
      </c>
      <c r="D604" s="80" t="s">
        <v>1422</v>
      </c>
      <c r="E604" s="81">
        <v>780000</v>
      </c>
      <c r="F604" s="80"/>
      <c r="G604" s="77"/>
      <c r="H604" s="57"/>
      <c r="I604" s="81">
        <v>780000</v>
      </c>
      <c r="J604" s="1"/>
      <c r="K604" s="1"/>
    </row>
    <row r="605" spans="1:11" x14ac:dyDescent="0.3">
      <c r="A605" s="44">
        <v>108</v>
      </c>
      <c r="B605" s="79" t="s">
        <v>1173</v>
      </c>
      <c r="C605" s="80" t="s">
        <v>1350</v>
      </c>
      <c r="D605" s="80" t="s">
        <v>1423</v>
      </c>
      <c r="E605" s="81">
        <v>560000</v>
      </c>
      <c r="F605" s="80"/>
      <c r="G605" s="77"/>
      <c r="H605" s="57"/>
      <c r="I605" s="81">
        <v>560000</v>
      </c>
      <c r="J605" s="1"/>
      <c r="K605" s="1"/>
    </row>
    <row r="606" spans="1:11" x14ac:dyDescent="0.3">
      <c r="A606" s="44">
        <v>109</v>
      </c>
      <c r="B606" s="79" t="s">
        <v>1174</v>
      </c>
      <c r="C606" s="80" t="s">
        <v>128</v>
      </c>
      <c r="D606" s="80" t="s">
        <v>22</v>
      </c>
      <c r="E606" s="81">
        <v>480000</v>
      </c>
      <c r="F606" s="80"/>
      <c r="G606" s="77"/>
      <c r="H606" s="57"/>
      <c r="I606" s="81">
        <v>480000</v>
      </c>
      <c r="J606" s="1"/>
      <c r="K606" s="1"/>
    </row>
    <row r="607" spans="1:11" x14ac:dyDescent="0.3">
      <c r="A607" s="44">
        <v>110</v>
      </c>
      <c r="B607" s="79" t="s">
        <v>1175</v>
      </c>
      <c r="C607" s="80" t="s">
        <v>1351</v>
      </c>
      <c r="D607" s="80" t="s">
        <v>1425</v>
      </c>
      <c r="E607" s="81">
        <v>640000</v>
      </c>
      <c r="F607" s="80"/>
      <c r="G607" s="82"/>
      <c r="H607" s="57"/>
      <c r="I607" s="81">
        <v>640000</v>
      </c>
      <c r="J607" s="83"/>
      <c r="K607" s="83"/>
    </row>
    <row r="608" spans="1:11" x14ac:dyDescent="0.3">
      <c r="A608" s="44">
        <v>111</v>
      </c>
      <c r="B608" s="79" t="s">
        <v>1176</v>
      </c>
      <c r="C608" s="80" t="s">
        <v>1352</v>
      </c>
      <c r="D608" s="80" t="s">
        <v>1425</v>
      </c>
      <c r="E608" s="81">
        <v>640000</v>
      </c>
      <c r="F608" s="80"/>
      <c r="G608" s="77"/>
      <c r="H608" s="57"/>
      <c r="I608" s="81">
        <v>640000</v>
      </c>
      <c r="J608" s="1"/>
      <c r="K608" s="1"/>
    </row>
    <row r="609" spans="1:11" x14ac:dyDescent="0.3">
      <c r="A609" s="44">
        <v>112</v>
      </c>
      <c r="B609" s="79" t="s">
        <v>1177</v>
      </c>
      <c r="C609" s="80" t="s">
        <v>1353</v>
      </c>
      <c r="D609" s="80" t="s">
        <v>1422</v>
      </c>
      <c r="E609" s="81">
        <v>780000</v>
      </c>
      <c r="F609" s="80"/>
      <c r="G609" s="77"/>
      <c r="H609" s="57"/>
      <c r="I609" s="81">
        <v>780000</v>
      </c>
      <c r="J609" s="1"/>
      <c r="K609" s="1"/>
    </row>
    <row r="610" spans="1:11" x14ac:dyDescent="0.3">
      <c r="A610" s="44">
        <v>113</v>
      </c>
      <c r="B610" s="79" t="s">
        <v>1178</v>
      </c>
      <c r="C610" s="80" t="s">
        <v>1354</v>
      </c>
      <c r="D610" s="80" t="s">
        <v>1065</v>
      </c>
      <c r="E610" s="81">
        <v>580000</v>
      </c>
      <c r="F610" s="80"/>
      <c r="G610" s="77"/>
      <c r="H610" s="57"/>
      <c r="I610" s="81">
        <v>580000</v>
      </c>
      <c r="J610" s="1"/>
      <c r="K610" s="1"/>
    </row>
    <row r="611" spans="1:11" x14ac:dyDescent="0.3">
      <c r="A611" s="44">
        <v>114</v>
      </c>
      <c r="B611" s="79" t="s">
        <v>1179</v>
      </c>
      <c r="C611" s="80" t="s">
        <v>1355</v>
      </c>
      <c r="D611" s="80" t="s">
        <v>1065</v>
      </c>
      <c r="E611" s="81">
        <v>580000</v>
      </c>
      <c r="F611" s="80"/>
      <c r="G611" s="77"/>
      <c r="H611" s="57"/>
      <c r="I611" s="81">
        <v>580000</v>
      </c>
      <c r="J611" s="1"/>
      <c r="K611" s="1"/>
    </row>
    <row r="612" spans="1:11" x14ac:dyDescent="0.3">
      <c r="A612" s="44">
        <v>115</v>
      </c>
      <c r="B612" s="79" t="s">
        <v>1180</v>
      </c>
      <c r="C612" s="80" t="s">
        <v>1356</v>
      </c>
      <c r="D612" s="80" t="s">
        <v>1422</v>
      </c>
      <c r="E612" s="81">
        <v>780000</v>
      </c>
      <c r="F612" s="80"/>
      <c r="G612" s="77"/>
      <c r="H612" s="57"/>
      <c r="I612" s="81">
        <v>780000</v>
      </c>
      <c r="J612" s="1"/>
      <c r="K612" s="1"/>
    </row>
    <row r="613" spans="1:11" x14ac:dyDescent="0.3">
      <c r="A613" s="44">
        <v>116</v>
      </c>
      <c r="B613" s="79" t="s">
        <v>1181</v>
      </c>
      <c r="C613" s="80" t="s">
        <v>1357</v>
      </c>
      <c r="D613" s="80" t="s">
        <v>1423</v>
      </c>
      <c r="E613" s="81">
        <v>560000</v>
      </c>
      <c r="F613" s="80"/>
      <c r="G613" s="77"/>
      <c r="H613" s="57"/>
      <c r="I613" s="81">
        <v>560000</v>
      </c>
      <c r="J613" s="1"/>
      <c r="K613" s="1"/>
    </row>
    <row r="614" spans="1:11" x14ac:dyDescent="0.3">
      <c r="A614" s="44">
        <v>117</v>
      </c>
      <c r="B614" s="79" t="s">
        <v>1182</v>
      </c>
      <c r="C614" s="80" t="s">
        <v>1358</v>
      </c>
      <c r="D614" s="80" t="s">
        <v>1065</v>
      </c>
      <c r="E614" s="81">
        <v>580000</v>
      </c>
      <c r="F614" s="80"/>
      <c r="G614" s="77"/>
      <c r="H614" s="57"/>
      <c r="I614" s="81">
        <v>580000</v>
      </c>
      <c r="J614" s="1"/>
      <c r="K614" s="1"/>
    </row>
    <row r="615" spans="1:11" x14ac:dyDescent="0.3">
      <c r="A615" s="44">
        <v>118</v>
      </c>
      <c r="B615" s="79" t="s">
        <v>1183</v>
      </c>
      <c r="C615" s="80" t="s">
        <v>1359</v>
      </c>
      <c r="D615" s="80" t="s">
        <v>1423</v>
      </c>
      <c r="E615" s="81">
        <v>560000</v>
      </c>
      <c r="F615" s="80"/>
      <c r="G615" s="77"/>
      <c r="H615" s="57"/>
      <c r="I615" s="81">
        <v>560000</v>
      </c>
      <c r="J615" s="1"/>
      <c r="K615" s="1"/>
    </row>
    <row r="616" spans="1:11" x14ac:dyDescent="0.3">
      <c r="A616" s="44">
        <v>119</v>
      </c>
      <c r="B616" s="79" t="s">
        <v>1184</v>
      </c>
      <c r="C616" s="80" t="s">
        <v>1360</v>
      </c>
      <c r="D616" s="80" t="s">
        <v>1426</v>
      </c>
      <c r="E616" s="81">
        <v>1560000</v>
      </c>
      <c r="F616" s="80"/>
      <c r="G616" s="77"/>
      <c r="H616" s="57"/>
      <c r="I616" s="81">
        <v>1560000</v>
      </c>
      <c r="J616" s="1"/>
      <c r="K616" s="1"/>
    </row>
    <row r="617" spans="1:11" x14ac:dyDescent="0.3">
      <c r="A617" s="44">
        <v>120</v>
      </c>
      <c r="B617" s="79" t="s">
        <v>1185</v>
      </c>
      <c r="C617" s="80" t="s">
        <v>1361</v>
      </c>
      <c r="D617" s="80" t="s">
        <v>1423</v>
      </c>
      <c r="E617" s="81">
        <v>560000</v>
      </c>
      <c r="F617" s="80"/>
      <c r="G617" s="77"/>
      <c r="H617" s="57"/>
      <c r="I617" s="81">
        <v>560000</v>
      </c>
      <c r="J617" s="1"/>
      <c r="K617" s="1"/>
    </row>
    <row r="618" spans="1:11" x14ac:dyDescent="0.3">
      <c r="A618" s="44">
        <v>121</v>
      </c>
      <c r="B618" s="79" t="s">
        <v>1186</v>
      </c>
      <c r="C618" s="80" t="s">
        <v>1362</v>
      </c>
      <c r="D618" s="80" t="s">
        <v>1425</v>
      </c>
      <c r="E618" s="81">
        <v>640000</v>
      </c>
      <c r="F618" s="80"/>
      <c r="G618" s="77"/>
      <c r="H618" s="57"/>
      <c r="I618" s="81">
        <v>640000</v>
      </c>
      <c r="J618" s="1"/>
      <c r="K618" s="1"/>
    </row>
    <row r="619" spans="1:11" x14ac:dyDescent="0.3">
      <c r="A619" s="44">
        <v>122</v>
      </c>
      <c r="B619" s="79" t="s">
        <v>1187</v>
      </c>
      <c r="C619" s="80" t="s">
        <v>1363</v>
      </c>
      <c r="D619" s="80" t="s">
        <v>1425</v>
      </c>
      <c r="E619" s="81">
        <v>640000</v>
      </c>
      <c r="F619" s="80"/>
      <c r="G619" s="77"/>
      <c r="H619" s="57"/>
      <c r="I619" s="81">
        <v>640000</v>
      </c>
      <c r="J619" s="1"/>
      <c r="K619" s="1"/>
    </row>
    <row r="620" spans="1:11" x14ac:dyDescent="0.3">
      <c r="A620" s="44">
        <v>123</v>
      </c>
      <c r="B620" s="79" t="s">
        <v>1188</v>
      </c>
      <c r="C620" s="80" t="s">
        <v>1364</v>
      </c>
      <c r="D620" s="80" t="s">
        <v>1425</v>
      </c>
      <c r="E620" s="81">
        <v>640000</v>
      </c>
      <c r="F620" s="80"/>
      <c r="G620" s="77"/>
      <c r="H620" s="57"/>
      <c r="I620" s="81">
        <v>640000</v>
      </c>
      <c r="J620" s="1"/>
      <c r="K620" s="1"/>
    </row>
    <row r="621" spans="1:11" x14ac:dyDescent="0.3">
      <c r="A621" s="44">
        <v>124</v>
      </c>
      <c r="B621" s="79" t="s">
        <v>1189</v>
      </c>
      <c r="C621" s="80" t="s">
        <v>1365</v>
      </c>
      <c r="D621" s="80" t="s">
        <v>1425</v>
      </c>
      <c r="E621" s="81">
        <v>640000</v>
      </c>
      <c r="F621" s="80"/>
      <c r="G621" s="77"/>
      <c r="H621" s="57"/>
      <c r="I621" s="81">
        <v>640000</v>
      </c>
      <c r="J621" s="1"/>
      <c r="K621" s="1"/>
    </row>
    <row r="622" spans="1:11" x14ac:dyDescent="0.3">
      <c r="A622" s="44">
        <v>125</v>
      </c>
      <c r="B622" s="79" t="s">
        <v>1190</v>
      </c>
      <c r="C622" s="80" t="s">
        <v>1366</v>
      </c>
      <c r="D622" s="80" t="s">
        <v>1425</v>
      </c>
      <c r="E622" s="81">
        <v>640000</v>
      </c>
      <c r="F622" s="80"/>
      <c r="G622" s="77"/>
      <c r="H622" s="57"/>
      <c r="I622" s="81">
        <v>640000</v>
      </c>
      <c r="J622" s="1"/>
      <c r="K622" s="1"/>
    </row>
    <row r="623" spans="1:11" x14ac:dyDescent="0.3">
      <c r="A623" s="44">
        <v>126</v>
      </c>
      <c r="B623" s="79" t="s">
        <v>1191</v>
      </c>
      <c r="C623" s="80" t="s">
        <v>1367</v>
      </c>
      <c r="D623" s="80" t="s">
        <v>1425</v>
      </c>
      <c r="E623" s="81">
        <v>640000</v>
      </c>
      <c r="F623" s="80"/>
      <c r="G623" s="77"/>
      <c r="H623" s="57"/>
      <c r="I623" s="81">
        <v>640000</v>
      </c>
      <c r="J623" s="1"/>
      <c r="K623" s="1"/>
    </row>
    <row r="624" spans="1:11" x14ac:dyDescent="0.3">
      <c r="A624" s="44">
        <v>127</v>
      </c>
      <c r="B624" s="79" t="s">
        <v>1192</v>
      </c>
      <c r="C624" s="80" t="s">
        <v>1368</v>
      </c>
      <c r="D624" s="80" t="s">
        <v>1065</v>
      </c>
      <c r="E624" s="81">
        <v>580000</v>
      </c>
      <c r="F624" s="80"/>
      <c r="G624" s="77"/>
      <c r="H624" s="57"/>
      <c r="I624" s="81">
        <v>580000</v>
      </c>
      <c r="J624" s="1"/>
      <c r="K624" s="1"/>
    </row>
    <row r="625" spans="1:11" x14ac:dyDescent="0.3">
      <c r="A625" s="44">
        <v>128</v>
      </c>
      <c r="B625" s="79" t="s">
        <v>1193</v>
      </c>
      <c r="C625" s="80" t="s">
        <v>1369</v>
      </c>
      <c r="D625" s="80" t="s">
        <v>1065</v>
      </c>
      <c r="E625" s="81">
        <v>580000</v>
      </c>
      <c r="F625" s="80"/>
      <c r="G625" s="77"/>
      <c r="H625" s="57"/>
      <c r="I625" s="81">
        <v>580000</v>
      </c>
      <c r="J625" s="1"/>
      <c r="K625" s="1"/>
    </row>
    <row r="626" spans="1:11" x14ac:dyDescent="0.3">
      <c r="A626" s="44">
        <v>129</v>
      </c>
      <c r="B626" s="79" t="s">
        <v>1194</v>
      </c>
      <c r="C626" s="80" t="s">
        <v>1370</v>
      </c>
      <c r="D626" s="80" t="s">
        <v>1065</v>
      </c>
      <c r="E626" s="81">
        <v>580000</v>
      </c>
      <c r="F626" s="80"/>
      <c r="G626" s="77"/>
      <c r="H626" s="57"/>
      <c r="I626" s="81">
        <v>580000</v>
      </c>
      <c r="J626" s="1"/>
      <c r="K626" s="1"/>
    </row>
    <row r="627" spans="1:11" x14ac:dyDescent="0.3">
      <c r="A627" s="44">
        <v>130</v>
      </c>
      <c r="B627" s="79" t="s">
        <v>1195</v>
      </c>
      <c r="C627" s="80" t="s">
        <v>1371</v>
      </c>
      <c r="D627" s="80" t="s">
        <v>1065</v>
      </c>
      <c r="E627" s="81">
        <v>580000</v>
      </c>
      <c r="F627" s="80"/>
      <c r="G627" s="77"/>
      <c r="H627" s="57"/>
      <c r="I627" s="81">
        <v>580000</v>
      </c>
      <c r="J627" s="1"/>
      <c r="K627" s="1"/>
    </row>
    <row r="628" spans="1:11" x14ac:dyDescent="0.3">
      <c r="A628" s="44">
        <v>131</v>
      </c>
      <c r="B628" s="79" t="s">
        <v>1196</v>
      </c>
      <c r="C628" s="80" t="s">
        <v>1372</v>
      </c>
      <c r="D628" s="80" t="s">
        <v>1065</v>
      </c>
      <c r="E628" s="81">
        <v>580000</v>
      </c>
      <c r="F628" s="80"/>
      <c r="G628" s="77"/>
      <c r="H628" s="57"/>
      <c r="I628" s="81">
        <v>580000</v>
      </c>
      <c r="J628" s="1"/>
      <c r="K628" s="1"/>
    </row>
    <row r="629" spans="1:11" x14ac:dyDescent="0.3">
      <c r="A629" s="44">
        <v>132</v>
      </c>
      <c r="B629" s="79" t="s">
        <v>1197</v>
      </c>
      <c r="C629" s="80" t="s">
        <v>1373</v>
      </c>
      <c r="D629" s="80" t="s">
        <v>1065</v>
      </c>
      <c r="E629" s="81">
        <v>580000</v>
      </c>
      <c r="F629" s="80"/>
      <c r="G629" s="77"/>
      <c r="H629" s="57"/>
      <c r="I629" s="81">
        <v>580000</v>
      </c>
      <c r="J629" s="1"/>
      <c r="K629" s="1"/>
    </row>
    <row r="630" spans="1:11" x14ac:dyDescent="0.3">
      <c r="A630" s="44">
        <v>133</v>
      </c>
      <c r="B630" s="79" t="s">
        <v>1198</v>
      </c>
      <c r="C630" s="80" t="s">
        <v>1374</v>
      </c>
      <c r="D630" s="80" t="s">
        <v>1065</v>
      </c>
      <c r="E630" s="81">
        <v>580000</v>
      </c>
      <c r="F630" s="80"/>
      <c r="G630" s="77"/>
      <c r="H630" s="57"/>
      <c r="I630" s="81">
        <v>580000</v>
      </c>
      <c r="J630" s="1"/>
      <c r="K630" s="1"/>
    </row>
    <row r="631" spans="1:11" x14ac:dyDescent="0.3">
      <c r="A631" s="44">
        <v>134</v>
      </c>
      <c r="B631" s="79" t="s">
        <v>1199</v>
      </c>
      <c r="C631" s="80" t="s">
        <v>1375</v>
      </c>
      <c r="D631" s="80" t="s">
        <v>1065</v>
      </c>
      <c r="E631" s="81">
        <v>580000</v>
      </c>
      <c r="F631" s="80"/>
      <c r="G631" s="77"/>
      <c r="H631" s="57"/>
      <c r="I631" s="81">
        <v>580000</v>
      </c>
      <c r="J631" s="1"/>
      <c r="K631" s="1"/>
    </row>
    <row r="632" spans="1:11" x14ac:dyDescent="0.3">
      <c r="A632" s="44">
        <v>135</v>
      </c>
      <c r="B632" s="79" t="s">
        <v>1200</v>
      </c>
      <c r="C632" s="80" t="s">
        <v>1376</v>
      </c>
      <c r="D632" s="80" t="s">
        <v>1065</v>
      </c>
      <c r="E632" s="81">
        <v>580000</v>
      </c>
      <c r="F632" s="80"/>
      <c r="G632" s="77"/>
      <c r="H632" s="57"/>
      <c r="I632" s="81">
        <v>580000</v>
      </c>
      <c r="J632" s="1"/>
      <c r="K632" s="1"/>
    </row>
    <row r="633" spans="1:11" x14ac:dyDescent="0.3">
      <c r="A633" s="44">
        <v>136</v>
      </c>
      <c r="B633" s="79" t="s">
        <v>1201</v>
      </c>
      <c r="C633" s="80" t="s">
        <v>1377</v>
      </c>
      <c r="D633" s="87" t="s">
        <v>1044</v>
      </c>
      <c r="E633" s="81">
        <v>780000</v>
      </c>
      <c r="F633" s="80"/>
      <c r="G633" s="77"/>
      <c r="H633" s="57"/>
      <c r="I633" s="81">
        <v>780000</v>
      </c>
      <c r="J633" s="1" t="s">
        <v>1435</v>
      </c>
      <c r="K633" s="1"/>
    </row>
    <row r="634" spans="1:11" x14ac:dyDescent="0.3">
      <c r="A634" s="44">
        <v>137</v>
      </c>
      <c r="B634" s="79" t="s">
        <v>1202</v>
      </c>
      <c r="C634" s="80" t="s">
        <v>1378</v>
      </c>
      <c r="D634" s="80" t="s">
        <v>1422</v>
      </c>
      <c r="E634" s="81">
        <v>780000</v>
      </c>
      <c r="F634" s="80"/>
      <c r="G634" s="77"/>
      <c r="H634" s="57"/>
      <c r="I634" s="81">
        <v>780000</v>
      </c>
      <c r="J634" s="1"/>
      <c r="K634" s="1"/>
    </row>
    <row r="635" spans="1:11" x14ac:dyDescent="0.3">
      <c r="A635" s="44">
        <v>138</v>
      </c>
      <c r="B635" s="79" t="s">
        <v>1203</v>
      </c>
      <c r="C635" s="80" t="s">
        <v>1379</v>
      </c>
      <c r="D635" s="80" t="s">
        <v>394</v>
      </c>
      <c r="E635" s="81">
        <v>780000</v>
      </c>
      <c r="F635" s="80"/>
      <c r="G635" s="77"/>
      <c r="H635" s="57"/>
      <c r="I635" s="81">
        <v>780000</v>
      </c>
      <c r="J635" s="1"/>
      <c r="K635" s="1"/>
    </row>
    <row r="636" spans="1:11" x14ac:dyDescent="0.3">
      <c r="A636" s="44">
        <v>139</v>
      </c>
      <c r="B636" s="79" t="s">
        <v>1204</v>
      </c>
      <c r="C636" s="80" t="s">
        <v>1380</v>
      </c>
      <c r="D636" s="80" t="s">
        <v>394</v>
      </c>
      <c r="E636" s="81">
        <v>780000</v>
      </c>
      <c r="F636" s="80"/>
      <c r="G636" s="77"/>
      <c r="H636" s="57"/>
      <c r="I636" s="81">
        <v>780000</v>
      </c>
      <c r="J636" s="1"/>
      <c r="K636" s="1"/>
    </row>
    <row r="637" spans="1:11" x14ac:dyDescent="0.3">
      <c r="A637" s="44">
        <v>140</v>
      </c>
      <c r="B637" s="79" t="s">
        <v>1205</v>
      </c>
      <c r="C637" s="80" t="s">
        <v>1381</v>
      </c>
      <c r="D637" s="80" t="s">
        <v>1422</v>
      </c>
      <c r="E637" s="81">
        <v>780000</v>
      </c>
      <c r="F637" s="80"/>
      <c r="G637" s="77"/>
      <c r="H637" s="57"/>
      <c r="I637" s="81">
        <v>780000</v>
      </c>
      <c r="J637" s="1"/>
      <c r="K637" s="1"/>
    </row>
    <row r="638" spans="1:11" x14ac:dyDescent="0.3">
      <c r="A638" s="44">
        <v>141</v>
      </c>
      <c r="B638" s="79" t="s">
        <v>1206</v>
      </c>
      <c r="C638" s="80" t="s">
        <v>1382</v>
      </c>
      <c r="D638" s="80" t="s">
        <v>1065</v>
      </c>
      <c r="E638" s="81">
        <v>580000</v>
      </c>
      <c r="F638" s="80"/>
      <c r="G638" s="77"/>
      <c r="H638" s="57"/>
      <c r="I638" s="81">
        <v>580000</v>
      </c>
      <c r="J638" s="1"/>
      <c r="K638" s="1"/>
    </row>
    <row r="639" spans="1:11" x14ac:dyDescent="0.3">
      <c r="A639" s="44">
        <v>142</v>
      </c>
      <c r="B639" s="79" t="s">
        <v>1207</v>
      </c>
      <c r="C639" s="80" t="s">
        <v>1383</v>
      </c>
      <c r="D639" s="80" t="s">
        <v>1065</v>
      </c>
      <c r="E639" s="81">
        <v>580000</v>
      </c>
      <c r="F639" s="80"/>
      <c r="G639" s="77"/>
      <c r="H639" s="57"/>
      <c r="I639" s="81">
        <v>580000</v>
      </c>
      <c r="J639" s="1"/>
      <c r="K639" s="1"/>
    </row>
    <row r="640" spans="1:11" x14ac:dyDescent="0.3">
      <c r="A640" s="44">
        <v>143</v>
      </c>
      <c r="B640" s="79" t="s">
        <v>1208</v>
      </c>
      <c r="C640" s="80" t="s">
        <v>1384</v>
      </c>
      <c r="D640" s="80" t="s">
        <v>1065</v>
      </c>
      <c r="E640" s="81">
        <v>580000</v>
      </c>
      <c r="F640" s="80"/>
      <c r="G640" s="77"/>
      <c r="H640" s="57"/>
      <c r="I640" s="81">
        <v>580000</v>
      </c>
      <c r="J640" s="1"/>
      <c r="K640" s="1"/>
    </row>
    <row r="641" spans="1:11" x14ac:dyDescent="0.3">
      <c r="A641" s="44">
        <v>144</v>
      </c>
      <c r="B641" s="79" t="s">
        <v>1209</v>
      </c>
      <c r="C641" s="80" t="s">
        <v>1385</v>
      </c>
      <c r="D641" s="80" t="s">
        <v>1065</v>
      </c>
      <c r="E641" s="81">
        <v>580000</v>
      </c>
      <c r="F641" s="80"/>
      <c r="G641" s="77"/>
      <c r="H641" s="57"/>
      <c r="I641" s="81">
        <v>580000</v>
      </c>
      <c r="J641" s="1"/>
      <c r="K641" s="1"/>
    </row>
    <row r="642" spans="1:11" x14ac:dyDescent="0.3">
      <c r="A642" s="44">
        <v>145</v>
      </c>
      <c r="B642" s="79" t="s">
        <v>1210</v>
      </c>
      <c r="C642" s="80" t="s">
        <v>1386</v>
      </c>
      <c r="D642" s="80" t="s">
        <v>1065</v>
      </c>
      <c r="E642" s="81">
        <v>580000</v>
      </c>
      <c r="F642" s="80"/>
      <c r="G642" s="77"/>
      <c r="H642" s="57"/>
      <c r="I642" s="81">
        <v>580000</v>
      </c>
      <c r="J642" s="1"/>
      <c r="K642" s="1"/>
    </row>
    <row r="643" spans="1:11" x14ac:dyDescent="0.3">
      <c r="A643" s="44">
        <v>146</v>
      </c>
      <c r="B643" s="79" t="s">
        <v>1211</v>
      </c>
      <c r="C643" s="80" t="s">
        <v>1387</v>
      </c>
      <c r="D643" s="80" t="s">
        <v>1065</v>
      </c>
      <c r="E643" s="81">
        <v>580000</v>
      </c>
      <c r="F643" s="80"/>
      <c r="G643" s="77"/>
      <c r="H643" s="57"/>
      <c r="I643" s="81">
        <v>580000</v>
      </c>
      <c r="J643" s="1"/>
      <c r="K643" s="1"/>
    </row>
    <row r="644" spans="1:11" x14ac:dyDescent="0.3">
      <c r="A644" s="44">
        <v>147</v>
      </c>
      <c r="B644" s="79" t="s">
        <v>1212</v>
      </c>
      <c r="C644" s="80" t="s">
        <v>1388</v>
      </c>
      <c r="D644" s="80" t="s">
        <v>1065</v>
      </c>
      <c r="E644" s="81">
        <v>580000</v>
      </c>
      <c r="F644" s="80"/>
      <c r="G644" s="77"/>
      <c r="H644" s="57"/>
      <c r="I644" s="81">
        <v>580000</v>
      </c>
      <c r="J644" s="1"/>
      <c r="K644" s="1"/>
    </row>
    <row r="645" spans="1:11" x14ac:dyDescent="0.3">
      <c r="A645" s="44">
        <v>148</v>
      </c>
      <c r="B645" s="79" t="s">
        <v>1213</v>
      </c>
      <c r="C645" s="80" t="s">
        <v>1389</v>
      </c>
      <c r="D645" s="80" t="s">
        <v>1422</v>
      </c>
      <c r="E645" s="81">
        <v>780000</v>
      </c>
      <c r="F645" s="80"/>
      <c r="G645" s="77"/>
      <c r="H645" s="57"/>
      <c r="I645" s="81">
        <v>780000</v>
      </c>
      <c r="J645" s="1"/>
      <c r="K645" s="1"/>
    </row>
    <row r="646" spans="1:11" x14ac:dyDescent="0.3">
      <c r="A646" s="44">
        <v>149</v>
      </c>
      <c r="B646" s="79" t="s">
        <v>1214</v>
      </c>
      <c r="C646" s="80" t="s">
        <v>1390</v>
      </c>
      <c r="D646" s="80" t="s">
        <v>1065</v>
      </c>
      <c r="E646" s="81">
        <v>580000</v>
      </c>
      <c r="F646" s="80"/>
      <c r="G646" s="77"/>
      <c r="H646" s="57"/>
      <c r="I646" s="81">
        <v>580000</v>
      </c>
      <c r="J646" s="1"/>
      <c r="K646" s="1"/>
    </row>
    <row r="647" spans="1:11" x14ac:dyDescent="0.3">
      <c r="A647" s="44">
        <v>150</v>
      </c>
      <c r="B647" s="79" t="s">
        <v>1215</v>
      </c>
      <c r="C647" s="80" t="s">
        <v>1391</v>
      </c>
      <c r="D647" s="80" t="s">
        <v>1065</v>
      </c>
      <c r="E647" s="81">
        <v>580000</v>
      </c>
      <c r="F647" s="80"/>
      <c r="G647" s="77"/>
      <c r="H647" s="57"/>
      <c r="I647" s="81">
        <v>580000</v>
      </c>
      <c r="J647" s="1"/>
      <c r="K647" s="1"/>
    </row>
    <row r="648" spans="1:11" x14ac:dyDescent="0.3">
      <c r="A648" s="44">
        <v>151</v>
      </c>
      <c r="B648" s="79" t="s">
        <v>1216</v>
      </c>
      <c r="C648" s="80" t="s">
        <v>1392</v>
      </c>
      <c r="D648" s="80" t="s">
        <v>1065</v>
      </c>
      <c r="E648" s="81">
        <v>580000</v>
      </c>
      <c r="F648" s="80"/>
      <c r="G648" s="77"/>
      <c r="H648" s="57"/>
      <c r="I648" s="81">
        <v>580000</v>
      </c>
      <c r="J648" s="1"/>
      <c r="K648" s="1"/>
    </row>
    <row r="649" spans="1:11" x14ac:dyDescent="0.3">
      <c r="A649" s="44">
        <v>152</v>
      </c>
      <c r="B649" s="79" t="s">
        <v>1217</v>
      </c>
      <c r="C649" s="80" t="s">
        <v>1393</v>
      </c>
      <c r="D649" s="80" t="s">
        <v>1065</v>
      </c>
      <c r="E649" s="81">
        <v>580000</v>
      </c>
      <c r="F649" s="80"/>
      <c r="G649" s="77"/>
      <c r="H649" s="57"/>
      <c r="I649" s="81">
        <v>580000</v>
      </c>
      <c r="J649" s="1"/>
      <c r="K649" s="1"/>
    </row>
    <row r="650" spans="1:11" x14ac:dyDescent="0.3">
      <c r="A650" s="44">
        <v>153</v>
      </c>
      <c r="B650" s="79" t="s">
        <v>1218</v>
      </c>
      <c r="C650" s="80" t="s">
        <v>1394</v>
      </c>
      <c r="D650" s="80" t="s">
        <v>1065</v>
      </c>
      <c r="E650" s="81">
        <v>580000</v>
      </c>
      <c r="F650" s="80"/>
      <c r="G650" s="77"/>
      <c r="H650" s="57"/>
      <c r="I650" s="81">
        <v>580000</v>
      </c>
      <c r="J650" s="1"/>
      <c r="K650" s="1"/>
    </row>
    <row r="651" spans="1:11" x14ac:dyDescent="0.3">
      <c r="A651" s="44">
        <v>154</v>
      </c>
      <c r="B651" s="79" t="s">
        <v>1219</v>
      </c>
      <c r="C651" s="80" t="s">
        <v>1395</v>
      </c>
      <c r="D651" s="80" t="s">
        <v>1065</v>
      </c>
      <c r="E651" s="81">
        <v>580000</v>
      </c>
      <c r="F651" s="80"/>
      <c r="G651" s="77"/>
      <c r="H651" s="57"/>
      <c r="I651" s="81">
        <v>580000</v>
      </c>
      <c r="J651" s="1"/>
      <c r="K651" s="1"/>
    </row>
    <row r="652" spans="1:11" x14ac:dyDescent="0.3">
      <c r="A652" s="44">
        <v>155</v>
      </c>
      <c r="B652" s="79" t="s">
        <v>1220</v>
      </c>
      <c r="C652" s="80" t="s">
        <v>1396</v>
      </c>
      <c r="D652" s="80" t="s">
        <v>1422</v>
      </c>
      <c r="E652" s="81">
        <v>780000</v>
      </c>
      <c r="F652" s="80"/>
      <c r="G652" s="77"/>
      <c r="H652" s="57"/>
      <c r="I652" s="81">
        <v>780000</v>
      </c>
      <c r="J652" s="1"/>
      <c r="K652" s="1"/>
    </row>
    <row r="653" spans="1:11" x14ac:dyDescent="0.3">
      <c r="A653" s="44">
        <v>156</v>
      </c>
      <c r="B653" s="79" t="s">
        <v>1221</v>
      </c>
      <c r="C653" s="80" t="s">
        <v>1397</v>
      </c>
      <c r="D653" s="80" t="s">
        <v>1425</v>
      </c>
      <c r="E653" s="81">
        <v>640000</v>
      </c>
      <c r="F653" s="80"/>
      <c r="G653" s="77"/>
      <c r="H653" s="57"/>
      <c r="I653" s="86">
        <f>SUM(I498:I652)</f>
        <v>77655000</v>
      </c>
      <c r="J653" s="81">
        <v>640000</v>
      </c>
      <c r="K653" s="1"/>
    </row>
    <row r="654" spans="1:11" x14ac:dyDescent="0.3">
      <c r="A654" s="44">
        <v>157</v>
      </c>
      <c r="B654" s="79" t="s">
        <v>1222</v>
      </c>
      <c r="C654" s="80" t="s">
        <v>1398</v>
      </c>
      <c r="D654" s="80" t="s">
        <v>1065</v>
      </c>
      <c r="E654" s="81">
        <v>580000</v>
      </c>
      <c r="F654" s="80"/>
      <c r="G654" s="77"/>
      <c r="H654" s="57"/>
      <c r="I654" s="1"/>
      <c r="J654" s="81">
        <v>580000</v>
      </c>
      <c r="K654" s="1"/>
    </row>
    <row r="655" spans="1:11" x14ac:dyDescent="0.3">
      <c r="A655" s="44">
        <v>158</v>
      </c>
      <c r="B655" s="79" t="s">
        <v>1223</v>
      </c>
      <c r="C655" s="80" t="s">
        <v>1399</v>
      </c>
      <c r="D655" s="80" t="s">
        <v>1065</v>
      </c>
      <c r="E655" s="81">
        <v>580000</v>
      </c>
      <c r="F655" s="80"/>
      <c r="G655" s="77"/>
      <c r="H655" s="57"/>
      <c r="I655" s="1"/>
      <c r="J655" s="81">
        <v>580000</v>
      </c>
      <c r="K655" s="1"/>
    </row>
    <row r="656" spans="1:11" x14ac:dyDescent="0.3">
      <c r="A656" s="44">
        <v>159</v>
      </c>
      <c r="B656" s="79" t="s">
        <v>1224</v>
      </c>
      <c r="C656" s="80" t="s">
        <v>1400</v>
      </c>
      <c r="D656" s="80" t="s">
        <v>1065</v>
      </c>
      <c r="E656" s="81">
        <v>580000</v>
      </c>
      <c r="F656" s="80"/>
      <c r="G656" s="77"/>
      <c r="H656" s="57"/>
      <c r="I656" s="1"/>
      <c r="J656" s="81">
        <v>580000</v>
      </c>
      <c r="K656" s="1"/>
    </row>
    <row r="657" spans="1:11" x14ac:dyDescent="0.3">
      <c r="A657" s="44">
        <v>160</v>
      </c>
      <c r="B657" s="79" t="s">
        <v>1225</v>
      </c>
      <c r="C657" s="80" t="s">
        <v>1401</v>
      </c>
      <c r="D657" s="80" t="s">
        <v>1065</v>
      </c>
      <c r="E657" s="81">
        <v>580000</v>
      </c>
      <c r="F657" s="80"/>
      <c r="G657" s="77"/>
      <c r="H657" s="57"/>
      <c r="I657" s="1"/>
      <c r="J657" s="81">
        <v>580000</v>
      </c>
      <c r="K657" s="1"/>
    </row>
    <row r="658" spans="1:11" x14ac:dyDescent="0.3">
      <c r="A658" s="44">
        <v>161</v>
      </c>
      <c r="B658" s="79" t="s">
        <v>1226</v>
      </c>
      <c r="C658" s="80" t="s">
        <v>1402</v>
      </c>
      <c r="D658" s="80" t="s">
        <v>1425</v>
      </c>
      <c r="E658" s="81">
        <v>640000</v>
      </c>
      <c r="F658" s="80"/>
      <c r="G658" s="77"/>
      <c r="H658" s="57"/>
      <c r="I658" s="1"/>
      <c r="J658" s="81">
        <v>640000</v>
      </c>
      <c r="K658" s="1"/>
    </row>
    <row r="659" spans="1:11" x14ac:dyDescent="0.3">
      <c r="A659" s="44">
        <v>162</v>
      </c>
      <c r="B659" s="79" t="s">
        <v>1227</v>
      </c>
      <c r="C659" s="80" t="s">
        <v>1403</v>
      </c>
      <c r="D659" s="80" t="s">
        <v>1425</v>
      </c>
      <c r="E659" s="81">
        <v>640000</v>
      </c>
      <c r="F659" s="80"/>
      <c r="G659" s="77"/>
      <c r="H659" s="57"/>
      <c r="I659" s="1"/>
      <c r="J659" s="81">
        <v>640000</v>
      </c>
      <c r="K659" s="1"/>
    </row>
    <row r="660" spans="1:11" x14ac:dyDescent="0.3">
      <c r="A660" s="44">
        <v>163</v>
      </c>
      <c r="B660" s="79" t="s">
        <v>1228</v>
      </c>
      <c r="C660" s="80" t="s">
        <v>1404</v>
      </c>
      <c r="D660" s="80" t="s">
        <v>1065</v>
      </c>
      <c r="E660" s="81">
        <v>580000</v>
      </c>
      <c r="F660" s="80"/>
      <c r="G660" s="77"/>
      <c r="H660" s="57"/>
      <c r="I660" s="1"/>
      <c r="J660" s="81">
        <v>580000</v>
      </c>
      <c r="K660" s="1"/>
    </row>
    <row r="661" spans="1:11" x14ac:dyDescent="0.3">
      <c r="A661" s="44">
        <v>164</v>
      </c>
      <c r="B661" s="79" t="s">
        <v>1229</v>
      </c>
      <c r="C661" s="80" t="s">
        <v>350</v>
      </c>
      <c r="D661" s="80" t="s">
        <v>1424</v>
      </c>
      <c r="E661" s="81">
        <v>935000</v>
      </c>
      <c r="F661" s="80"/>
      <c r="G661" s="77"/>
      <c r="H661" s="57"/>
      <c r="I661" s="1"/>
      <c r="J661" s="81">
        <v>935000</v>
      </c>
      <c r="K661" s="1"/>
    </row>
    <row r="662" spans="1:11" x14ac:dyDescent="0.3">
      <c r="A662" s="44">
        <v>165</v>
      </c>
      <c r="B662" s="79" t="s">
        <v>1230</v>
      </c>
      <c r="C662" s="80" t="s">
        <v>1405</v>
      </c>
      <c r="D662" s="80" t="s">
        <v>1065</v>
      </c>
      <c r="E662" s="81">
        <v>580000</v>
      </c>
      <c r="F662" s="80"/>
      <c r="G662" s="77"/>
      <c r="H662" s="57"/>
      <c r="I662" s="1"/>
      <c r="J662" s="81">
        <v>580000</v>
      </c>
      <c r="K662" s="1"/>
    </row>
    <row r="663" spans="1:11" x14ac:dyDescent="0.3">
      <c r="A663" s="44">
        <v>166</v>
      </c>
      <c r="B663" s="79" t="s">
        <v>1231</v>
      </c>
      <c r="C663" s="80" t="s">
        <v>792</v>
      </c>
      <c r="D663" s="80" t="s">
        <v>1065</v>
      </c>
      <c r="E663" s="81">
        <v>580000</v>
      </c>
      <c r="F663" s="80"/>
      <c r="G663" s="77"/>
      <c r="H663" s="57"/>
      <c r="I663" s="1"/>
      <c r="J663" s="81">
        <v>580000</v>
      </c>
      <c r="K663" s="1"/>
    </row>
    <row r="664" spans="1:11" x14ac:dyDescent="0.3">
      <c r="A664" s="44">
        <v>167</v>
      </c>
      <c r="B664" s="79" t="s">
        <v>1232</v>
      </c>
      <c r="C664" s="80" t="s">
        <v>1406</v>
      </c>
      <c r="D664" s="80" t="s">
        <v>1065</v>
      </c>
      <c r="E664" s="81">
        <v>580000</v>
      </c>
      <c r="F664" s="80"/>
      <c r="G664" s="77"/>
      <c r="H664" s="57"/>
      <c r="I664" s="1"/>
      <c r="J664" s="81">
        <v>580000</v>
      </c>
      <c r="K664" s="1"/>
    </row>
    <row r="665" spans="1:11" x14ac:dyDescent="0.3">
      <c r="A665" s="44">
        <v>168</v>
      </c>
      <c r="B665" s="79" t="s">
        <v>1233</v>
      </c>
      <c r="C665" s="80" t="s">
        <v>1407</v>
      </c>
      <c r="D665" s="80" t="s">
        <v>1422</v>
      </c>
      <c r="E665" s="81">
        <v>780000</v>
      </c>
      <c r="F665" s="80"/>
      <c r="G665" s="77"/>
      <c r="H665" s="57"/>
      <c r="I665" s="1"/>
      <c r="J665" s="81">
        <v>780000</v>
      </c>
      <c r="K665" s="1"/>
    </row>
    <row r="666" spans="1:11" x14ac:dyDescent="0.3">
      <c r="A666" s="44">
        <v>169</v>
      </c>
      <c r="B666" s="79" t="s">
        <v>1234</v>
      </c>
      <c r="C666" s="80" t="s">
        <v>1408</v>
      </c>
      <c r="D666" s="80" t="s">
        <v>1423</v>
      </c>
      <c r="E666" s="81">
        <v>560000</v>
      </c>
      <c r="F666" s="80"/>
      <c r="G666" s="77"/>
      <c r="H666" s="57"/>
      <c r="I666" s="1"/>
      <c r="J666" s="81">
        <v>560000</v>
      </c>
      <c r="K666" s="1"/>
    </row>
    <row r="667" spans="1:11" x14ac:dyDescent="0.3">
      <c r="A667" s="44">
        <v>170</v>
      </c>
      <c r="B667" s="79" t="s">
        <v>1235</v>
      </c>
      <c r="C667" s="80" t="s">
        <v>1409</v>
      </c>
      <c r="D667" s="80" t="s">
        <v>1423</v>
      </c>
      <c r="E667" s="81">
        <v>560000</v>
      </c>
      <c r="F667" s="80"/>
      <c r="G667" s="77"/>
      <c r="H667" s="57"/>
      <c r="I667" s="1"/>
      <c r="J667" s="81">
        <v>560000</v>
      </c>
      <c r="K667" s="1"/>
    </row>
    <row r="668" spans="1:11" x14ac:dyDescent="0.3">
      <c r="A668" s="44">
        <v>171</v>
      </c>
      <c r="B668" s="79" t="s">
        <v>1236</v>
      </c>
      <c r="C668" s="80" t="s">
        <v>1410</v>
      </c>
      <c r="D668" s="80" t="s">
        <v>1065</v>
      </c>
      <c r="E668" s="81">
        <v>580000</v>
      </c>
      <c r="F668" s="80"/>
      <c r="G668" s="77"/>
      <c r="H668" s="57"/>
      <c r="I668" s="1"/>
      <c r="J668" s="81">
        <v>580000</v>
      </c>
      <c r="K668" s="1"/>
    </row>
    <row r="669" spans="1:11" x14ac:dyDescent="0.3">
      <c r="A669" s="44">
        <v>172</v>
      </c>
      <c r="B669" s="79" t="s">
        <v>1237</v>
      </c>
      <c r="C669" s="80" t="s">
        <v>1411</v>
      </c>
      <c r="D669" s="80" t="s">
        <v>1422</v>
      </c>
      <c r="E669" s="81">
        <v>780000</v>
      </c>
      <c r="F669" s="80"/>
      <c r="G669" s="77"/>
      <c r="H669" s="57"/>
      <c r="I669" s="1"/>
      <c r="J669" s="81">
        <v>780000</v>
      </c>
      <c r="K669" s="1"/>
    </row>
    <row r="670" spans="1:11" x14ac:dyDescent="0.3">
      <c r="A670" s="44">
        <v>173</v>
      </c>
      <c r="B670" s="79" t="s">
        <v>1238</v>
      </c>
      <c r="C670" s="80" t="s">
        <v>1412</v>
      </c>
      <c r="D670" s="80" t="s">
        <v>1422</v>
      </c>
      <c r="E670" s="81">
        <v>780000</v>
      </c>
      <c r="F670" s="80"/>
      <c r="G670" s="77"/>
      <c r="H670" s="57"/>
      <c r="I670" s="1"/>
      <c r="J670" s="81">
        <v>780000</v>
      </c>
      <c r="K670" s="1"/>
    </row>
    <row r="671" spans="1:11" x14ac:dyDescent="0.3">
      <c r="A671" s="44">
        <v>174</v>
      </c>
      <c r="B671" s="79" t="s">
        <v>1239</v>
      </c>
      <c r="C671" s="80" t="s">
        <v>1413</v>
      </c>
      <c r="D671" s="80" t="s">
        <v>1422</v>
      </c>
      <c r="E671" s="81">
        <v>780000</v>
      </c>
      <c r="F671" s="80"/>
      <c r="G671" s="77"/>
      <c r="H671" s="57"/>
      <c r="I671" s="1"/>
      <c r="J671" s="81">
        <v>780000</v>
      </c>
      <c r="K671" s="1"/>
    </row>
    <row r="672" spans="1:11" x14ac:dyDescent="0.3">
      <c r="A672" s="44">
        <v>175</v>
      </c>
      <c r="B672" s="79" t="s">
        <v>1240</v>
      </c>
      <c r="C672" s="80" t="s">
        <v>1414</v>
      </c>
      <c r="D672" s="80" t="s">
        <v>1065</v>
      </c>
      <c r="E672" s="81">
        <v>580000</v>
      </c>
      <c r="F672" s="80"/>
      <c r="G672" s="77"/>
      <c r="H672" s="57"/>
      <c r="I672" s="1"/>
      <c r="J672" s="81">
        <v>580000</v>
      </c>
      <c r="K672" s="1"/>
    </row>
    <row r="673" spans="1:11" x14ac:dyDescent="0.3">
      <c r="A673" s="44">
        <v>176</v>
      </c>
      <c r="B673" s="79" t="s">
        <v>1241</v>
      </c>
      <c r="C673" s="80" t="s">
        <v>1415</v>
      </c>
      <c r="D673" s="80" t="s">
        <v>1065</v>
      </c>
      <c r="E673" s="81">
        <v>580000</v>
      </c>
      <c r="F673" s="80"/>
      <c r="G673" s="77"/>
      <c r="H673" s="57"/>
      <c r="I673" s="1"/>
      <c r="J673" s="81">
        <v>580000</v>
      </c>
      <c r="K673" s="1"/>
    </row>
    <row r="674" spans="1:11" x14ac:dyDescent="0.3">
      <c r="A674" s="44">
        <v>177</v>
      </c>
      <c r="B674" s="79" t="s">
        <v>1242</v>
      </c>
      <c r="C674" s="80" t="s">
        <v>1416</v>
      </c>
      <c r="D674" s="80" t="s">
        <v>1422</v>
      </c>
      <c r="E674" s="81">
        <v>780000</v>
      </c>
      <c r="F674" s="80"/>
      <c r="G674" s="77"/>
      <c r="H674" s="57"/>
      <c r="I674" s="1"/>
      <c r="J674" s="81">
        <v>780000</v>
      </c>
      <c r="K674" s="1"/>
    </row>
    <row r="675" spans="1:11" x14ac:dyDescent="0.3">
      <c r="A675" s="44">
        <v>178</v>
      </c>
      <c r="B675" s="79" t="s">
        <v>1243</v>
      </c>
      <c r="C675" s="80" t="s">
        <v>755</v>
      </c>
      <c r="D675" s="80" t="s">
        <v>1423</v>
      </c>
      <c r="E675" s="81">
        <v>560000</v>
      </c>
      <c r="F675" s="80"/>
      <c r="G675" s="77"/>
      <c r="H675" s="57"/>
      <c r="I675" s="1"/>
      <c r="J675" s="81">
        <v>560000</v>
      </c>
      <c r="K675" s="1"/>
    </row>
    <row r="676" spans="1:11" x14ac:dyDescent="0.3">
      <c r="A676" s="44">
        <v>179</v>
      </c>
      <c r="B676" s="79" t="s">
        <v>1244</v>
      </c>
      <c r="C676" s="80" t="s">
        <v>1417</v>
      </c>
      <c r="D676" s="80" t="s">
        <v>1065</v>
      </c>
      <c r="E676" s="81">
        <v>580000</v>
      </c>
      <c r="F676" s="80"/>
      <c r="G676" s="77"/>
      <c r="H676" s="57"/>
      <c r="I676" s="1"/>
      <c r="J676" s="81">
        <v>580000</v>
      </c>
      <c r="K676" s="1"/>
    </row>
    <row r="677" spans="1:11" x14ac:dyDescent="0.3">
      <c r="A677" s="44">
        <v>180</v>
      </c>
      <c r="B677" s="79" t="s">
        <v>1245</v>
      </c>
      <c r="C677" s="80" t="s">
        <v>1418</v>
      </c>
      <c r="D677" s="80" t="s">
        <v>1065</v>
      </c>
      <c r="E677" s="81">
        <v>580000</v>
      </c>
      <c r="F677" s="80"/>
      <c r="G677" s="77"/>
      <c r="H677" s="57"/>
      <c r="I677" s="1"/>
      <c r="J677" s="81">
        <v>580000</v>
      </c>
      <c r="K677" s="1"/>
    </row>
    <row r="678" spans="1:11" x14ac:dyDescent="0.3">
      <c r="A678" s="44">
        <v>181</v>
      </c>
      <c r="B678" s="79" t="s">
        <v>1246</v>
      </c>
      <c r="C678" s="80" t="s">
        <v>1419</v>
      </c>
      <c r="D678" s="80" t="s">
        <v>1422</v>
      </c>
      <c r="E678" s="81">
        <v>780000</v>
      </c>
      <c r="F678" s="80"/>
      <c r="G678" s="77"/>
      <c r="H678" s="57"/>
      <c r="I678" s="1"/>
      <c r="J678" s="81">
        <v>780000</v>
      </c>
      <c r="K678" s="1"/>
    </row>
    <row r="679" spans="1:11" x14ac:dyDescent="0.3">
      <c r="A679" s="44">
        <v>182</v>
      </c>
      <c r="B679" s="79" t="s">
        <v>1247</v>
      </c>
      <c r="C679" s="80" t="s">
        <v>1420</v>
      </c>
      <c r="D679" s="80" t="s">
        <v>1065</v>
      </c>
      <c r="E679" s="81">
        <v>580000</v>
      </c>
      <c r="F679" s="80"/>
      <c r="G679" s="77"/>
      <c r="H679" s="57"/>
      <c r="I679" s="1"/>
      <c r="J679" s="81">
        <v>580000</v>
      </c>
      <c r="K679" s="1"/>
    </row>
    <row r="680" spans="1:11" x14ac:dyDescent="0.3">
      <c r="A680" s="44">
        <v>183</v>
      </c>
      <c r="B680" s="79" t="s">
        <v>1248</v>
      </c>
      <c r="C680" s="80" t="s">
        <v>1421</v>
      </c>
      <c r="D680" s="80" t="s">
        <v>1065</v>
      </c>
      <c r="E680" s="81">
        <v>580000</v>
      </c>
      <c r="F680" s="80"/>
      <c r="G680" s="77"/>
      <c r="H680" s="57"/>
      <c r="I680" s="1"/>
      <c r="J680" s="81">
        <v>580000</v>
      </c>
      <c r="K680" s="1"/>
    </row>
    <row r="681" spans="1:11" ht="26.4" x14ac:dyDescent="0.3">
      <c r="A681" s="44">
        <v>1</v>
      </c>
      <c r="B681" s="79" t="s">
        <v>1439</v>
      </c>
      <c r="C681" s="94" t="s">
        <v>1820</v>
      </c>
      <c r="D681" s="95" t="s">
        <v>1049</v>
      </c>
      <c r="E681" s="96">
        <v>935000</v>
      </c>
      <c r="F681" s="97"/>
      <c r="G681" s="98"/>
      <c r="H681" s="93"/>
      <c r="I681" s="96">
        <v>935000</v>
      </c>
      <c r="J681" s="1"/>
      <c r="K681" s="1"/>
    </row>
    <row r="682" spans="1:11" x14ac:dyDescent="0.3">
      <c r="A682" s="44">
        <v>2</v>
      </c>
      <c r="B682" s="79" t="s">
        <v>1440</v>
      </c>
      <c r="C682" s="94" t="s">
        <v>1821</v>
      </c>
      <c r="D682" s="95" t="s">
        <v>1049</v>
      </c>
      <c r="E682" s="96">
        <v>935000</v>
      </c>
      <c r="F682" s="97"/>
      <c r="G682" s="98"/>
      <c r="H682" s="93"/>
      <c r="I682" s="96">
        <v>935000</v>
      </c>
      <c r="J682" s="1"/>
      <c r="K682" s="1"/>
    </row>
    <row r="683" spans="1:11" x14ac:dyDescent="0.3">
      <c r="A683" s="44">
        <v>3</v>
      </c>
      <c r="B683" s="79" t="s">
        <v>1441</v>
      </c>
      <c r="C683" s="94" t="s">
        <v>1822</v>
      </c>
      <c r="D683" s="95" t="s">
        <v>2181</v>
      </c>
      <c r="E683" s="96">
        <v>580000</v>
      </c>
      <c r="F683" s="97"/>
      <c r="G683" s="98"/>
      <c r="H683" s="93"/>
      <c r="I683" s="96">
        <v>580000</v>
      </c>
      <c r="J683" s="1"/>
      <c r="K683" s="1"/>
    </row>
    <row r="684" spans="1:11" x14ac:dyDescent="0.3">
      <c r="A684" s="44">
        <v>4</v>
      </c>
      <c r="B684" s="79" t="s">
        <v>1442</v>
      </c>
      <c r="C684" s="94" t="s">
        <v>1823</v>
      </c>
      <c r="D684" s="95" t="s">
        <v>2181</v>
      </c>
      <c r="E684" s="96">
        <v>580000</v>
      </c>
      <c r="F684" s="97"/>
      <c r="G684" s="98"/>
      <c r="H684" s="93"/>
      <c r="I684" s="96">
        <v>580000</v>
      </c>
      <c r="J684" s="1"/>
      <c r="K684" s="1"/>
    </row>
    <row r="685" spans="1:11" x14ac:dyDescent="0.3">
      <c r="A685" s="44">
        <v>5</v>
      </c>
      <c r="B685" s="79" t="s">
        <v>1443</v>
      </c>
      <c r="C685" s="94" t="s">
        <v>1824</v>
      </c>
      <c r="D685" s="95" t="s">
        <v>2181</v>
      </c>
      <c r="E685" s="96">
        <v>580000</v>
      </c>
      <c r="F685" s="97"/>
      <c r="G685" s="98"/>
      <c r="H685" s="93"/>
      <c r="I685" s="96">
        <v>580000</v>
      </c>
      <c r="J685" s="1"/>
      <c r="K685" s="1"/>
    </row>
    <row r="686" spans="1:11" x14ac:dyDescent="0.3">
      <c r="A686" s="44">
        <v>6</v>
      </c>
      <c r="B686" s="79" t="s">
        <v>1444</v>
      </c>
      <c r="C686" s="94" t="s">
        <v>1825</v>
      </c>
      <c r="D686" s="95" t="s">
        <v>2181</v>
      </c>
      <c r="E686" s="96">
        <v>580000</v>
      </c>
      <c r="F686" s="97"/>
      <c r="G686" s="98"/>
      <c r="H686" s="93"/>
      <c r="I686" s="96">
        <v>580000</v>
      </c>
      <c r="J686" s="1"/>
      <c r="K686" s="1"/>
    </row>
    <row r="687" spans="1:11" x14ac:dyDescent="0.3">
      <c r="A687" s="44">
        <v>7</v>
      </c>
      <c r="B687" s="79" t="s">
        <v>1445</v>
      </c>
      <c r="C687" s="94" t="s">
        <v>1826</v>
      </c>
      <c r="D687" s="95" t="s">
        <v>2181</v>
      </c>
      <c r="E687" s="96">
        <v>580000</v>
      </c>
      <c r="F687" s="97"/>
      <c r="G687" s="98"/>
      <c r="H687" s="93"/>
      <c r="I687" s="96">
        <v>580000</v>
      </c>
      <c r="J687" s="1"/>
      <c r="K687" s="1"/>
    </row>
    <row r="688" spans="1:11" x14ac:dyDescent="0.3">
      <c r="A688" s="44">
        <v>8</v>
      </c>
      <c r="B688" s="79" t="s">
        <v>1446</v>
      </c>
      <c r="C688" s="94" t="s">
        <v>1827</v>
      </c>
      <c r="D688" s="95" t="s">
        <v>2181</v>
      </c>
      <c r="E688" s="96">
        <v>580000</v>
      </c>
      <c r="F688" s="97"/>
      <c r="G688" s="98"/>
      <c r="H688" s="93"/>
      <c r="I688" s="96">
        <v>580000</v>
      </c>
      <c r="J688" s="1"/>
      <c r="K688" s="1"/>
    </row>
    <row r="689" spans="1:11" x14ac:dyDescent="0.3">
      <c r="A689" s="44">
        <v>9</v>
      </c>
      <c r="B689" s="79" t="s">
        <v>1447</v>
      </c>
      <c r="C689" s="94" t="s">
        <v>1828</v>
      </c>
      <c r="D689" s="95" t="s">
        <v>76</v>
      </c>
      <c r="E689" s="96">
        <v>780000</v>
      </c>
      <c r="F689" s="97"/>
      <c r="G689" s="98"/>
      <c r="H689" s="93"/>
      <c r="I689" s="96">
        <v>780000</v>
      </c>
      <c r="J689" s="1"/>
      <c r="K689" s="1"/>
    </row>
    <row r="690" spans="1:11" x14ac:dyDescent="0.3">
      <c r="A690" s="44">
        <v>10</v>
      </c>
      <c r="B690" s="79" t="s">
        <v>1448</v>
      </c>
      <c r="C690" s="94" t="s">
        <v>1829</v>
      </c>
      <c r="D690" s="95" t="s">
        <v>2181</v>
      </c>
      <c r="E690" s="96">
        <v>580000</v>
      </c>
      <c r="F690" s="97"/>
      <c r="G690" s="98"/>
      <c r="H690" s="93"/>
      <c r="I690" s="96">
        <v>580000</v>
      </c>
      <c r="J690" s="1"/>
      <c r="K690" s="1"/>
    </row>
    <row r="691" spans="1:11" x14ac:dyDescent="0.3">
      <c r="A691" s="44">
        <v>11</v>
      </c>
      <c r="B691" s="79" t="s">
        <v>1449</v>
      </c>
      <c r="C691" s="94" t="s">
        <v>1830</v>
      </c>
      <c r="D691" s="95" t="s">
        <v>2181</v>
      </c>
      <c r="E691" s="96">
        <v>580000</v>
      </c>
      <c r="F691" s="97"/>
      <c r="G691" s="98"/>
      <c r="H691" s="93"/>
      <c r="I691" s="96">
        <v>580000</v>
      </c>
      <c r="J691" s="1"/>
      <c r="K691" s="1"/>
    </row>
    <row r="692" spans="1:11" x14ac:dyDescent="0.3">
      <c r="A692" s="44">
        <v>12</v>
      </c>
      <c r="B692" s="79" t="s">
        <v>1450</v>
      </c>
      <c r="C692" s="94" t="s">
        <v>1831</v>
      </c>
      <c r="D692" s="95" t="s">
        <v>97</v>
      </c>
      <c r="E692" s="96">
        <v>640000</v>
      </c>
      <c r="F692" s="97"/>
      <c r="G692" s="98"/>
      <c r="H692" s="93"/>
      <c r="I692" s="96">
        <v>640000</v>
      </c>
      <c r="J692" s="1"/>
      <c r="K692" s="1"/>
    </row>
    <row r="693" spans="1:11" x14ac:dyDescent="0.3">
      <c r="A693" s="44">
        <v>13</v>
      </c>
      <c r="B693" s="79" t="s">
        <v>1451</v>
      </c>
      <c r="C693" s="94" t="s">
        <v>1832</v>
      </c>
      <c r="D693" s="95" t="s">
        <v>97</v>
      </c>
      <c r="E693" s="96">
        <v>640000</v>
      </c>
      <c r="F693" s="97"/>
      <c r="G693" s="98"/>
      <c r="H693" s="93"/>
      <c r="I693" s="96">
        <v>640000</v>
      </c>
      <c r="J693" s="1"/>
      <c r="K693" s="1"/>
    </row>
    <row r="694" spans="1:11" x14ac:dyDescent="0.3">
      <c r="A694" s="44">
        <v>14</v>
      </c>
      <c r="B694" s="79" t="s">
        <v>1452</v>
      </c>
      <c r="C694" s="94" t="s">
        <v>1833</v>
      </c>
      <c r="D694" s="95" t="s">
        <v>97</v>
      </c>
      <c r="E694" s="96">
        <v>640000</v>
      </c>
      <c r="F694" s="97"/>
      <c r="G694" s="98"/>
      <c r="H694" s="93"/>
      <c r="I694" s="96">
        <v>640000</v>
      </c>
      <c r="J694" s="1"/>
      <c r="K694" s="1"/>
    </row>
    <row r="695" spans="1:11" x14ac:dyDescent="0.3">
      <c r="A695" s="44">
        <v>15</v>
      </c>
      <c r="B695" s="79" t="s">
        <v>1453</v>
      </c>
      <c r="C695" s="94" t="s">
        <v>1834</v>
      </c>
      <c r="D695" s="95" t="s">
        <v>97</v>
      </c>
      <c r="E695" s="96">
        <v>640000</v>
      </c>
      <c r="F695" s="97"/>
      <c r="G695" s="98"/>
      <c r="H695" s="93"/>
      <c r="I695" s="96">
        <v>640000</v>
      </c>
      <c r="J695" s="1"/>
      <c r="K695" s="1"/>
    </row>
    <row r="696" spans="1:11" x14ac:dyDescent="0.3">
      <c r="A696" s="44">
        <v>16</v>
      </c>
      <c r="B696" s="79" t="s">
        <v>1454</v>
      </c>
      <c r="C696" s="94" t="s">
        <v>1835</v>
      </c>
      <c r="D696" s="95" t="s">
        <v>97</v>
      </c>
      <c r="E696" s="96">
        <v>640000</v>
      </c>
      <c r="F696" s="97"/>
      <c r="G696" s="98"/>
      <c r="H696" s="93"/>
      <c r="I696" s="96">
        <v>640000</v>
      </c>
      <c r="J696" s="1"/>
      <c r="K696" s="1"/>
    </row>
    <row r="697" spans="1:11" x14ac:dyDescent="0.3">
      <c r="A697" s="44">
        <v>17</v>
      </c>
      <c r="B697" s="79" t="s">
        <v>1455</v>
      </c>
      <c r="C697" s="94" t="s">
        <v>1836</v>
      </c>
      <c r="D697" s="95" t="s">
        <v>2181</v>
      </c>
      <c r="E697" s="96">
        <v>580000</v>
      </c>
      <c r="F697" s="97"/>
      <c r="G697" s="98"/>
      <c r="H697" s="93"/>
      <c r="I697" s="96">
        <v>580000</v>
      </c>
      <c r="J697" s="1"/>
      <c r="K697" s="1"/>
    </row>
    <row r="698" spans="1:11" x14ac:dyDescent="0.3">
      <c r="A698" s="44">
        <v>18</v>
      </c>
      <c r="B698" s="79" t="s">
        <v>1456</v>
      </c>
      <c r="C698" s="94" t="s">
        <v>1837</v>
      </c>
      <c r="D698" s="95" t="s">
        <v>2181</v>
      </c>
      <c r="E698" s="96">
        <v>580000</v>
      </c>
      <c r="F698" s="97"/>
      <c r="G698" s="98"/>
      <c r="H698" s="93"/>
      <c r="I698" s="96">
        <v>580000</v>
      </c>
      <c r="J698" s="1"/>
      <c r="K698" s="1"/>
    </row>
    <row r="699" spans="1:11" x14ac:dyDescent="0.3">
      <c r="A699" s="44">
        <v>19</v>
      </c>
      <c r="B699" s="79" t="s">
        <v>1457</v>
      </c>
      <c r="C699" s="94" t="s">
        <v>1838</v>
      </c>
      <c r="D699" s="95" t="s">
        <v>76</v>
      </c>
      <c r="E699" s="96">
        <v>780000</v>
      </c>
      <c r="F699" s="97"/>
      <c r="G699" s="98"/>
      <c r="H699" s="93"/>
      <c r="I699" s="96">
        <v>780000</v>
      </c>
      <c r="J699" s="1"/>
      <c r="K699" s="1"/>
    </row>
    <row r="700" spans="1:11" x14ac:dyDescent="0.3">
      <c r="A700" s="44">
        <v>20</v>
      </c>
      <c r="B700" s="79" t="s">
        <v>1458</v>
      </c>
      <c r="C700" s="94" t="s">
        <v>1839</v>
      </c>
      <c r="D700" s="95" t="s">
        <v>97</v>
      </c>
      <c r="E700" s="96">
        <v>640000</v>
      </c>
      <c r="F700" s="97"/>
      <c r="G700" s="98"/>
      <c r="H700" s="93"/>
      <c r="I700" s="96">
        <v>640000</v>
      </c>
      <c r="J700" s="1"/>
      <c r="K700" s="1"/>
    </row>
    <row r="701" spans="1:11" x14ac:dyDescent="0.3">
      <c r="A701" s="44">
        <v>21</v>
      </c>
      <c r="B701" s="79" t="s">
        <v>1459</v>
      </c>
      <c r="C701" s="94" t="s">
        <v>1840</v>
      </c>
      <c r="D701" s="95" t="s">
        <v>104</v>
      </c>
      <c r="E701" s="96">
        <v>400000</v>
      </c>
      <c r="F701" s="97"/>
      <c r="G701" s="98"/>
      <c r="H701" s="93"/>
      <c r="I701" s="1"/>
      <c r="J701" s="96">
        <v>400000</v>
      </c>
      <c r="K701" s="1"/>
    </row>
    <row r="702" spans="1:11" x14ac:dyDescent="0.3">
      <c r="A702" s="44">
        <v>22</v>
      </c>
      <c r="B702" s="79" t="s">
        <v>1460</v>
      </c>
      <c r="C702" s="94" t="s">
        <v>1841</v>
      </c>
      <c r="D702" s="95" t="s">
        <v>2181</v>
      </c>
      <c r="E702" s="96">
        <v>580000</v>
      </c>
      <c r="F702" s="97"/>
      <c r="G702" s="98"/>
      <c r="H702" s="93"/>
      <c r="I702" s="1"/>
      <c r="J702" s="96">
        <v>580000</v>
      </c>
      <c r="K702" s="1"/>
    </row>
    <row r="703" spans="1:11" x14ac:dyDescent="0.3">
      <c r="A703" s="44">
        <v>23</v>
      </c>
      <c r="B703" s="79" t="s">
        <v>1461</v>
      </c>
      <c r="C703" s="94" t="s">
        <v>1842</v>
      </c>
      <c r="D703" s="95" t="s">
        <v>2181</v>
      </c>
      <c r="E703" s="96">
        <v>580000</v>
      </c>
      <c r="F703" s="97"/>
      <c r="G703" s="98"/>
      <c r="H703" s="93"/>
      <c r="I703" s="1"/>
      <c r="J703" s="96">
        <v>580000</v>
      </c>
      <c r="K703" s="1"/>
    </row>
    <row r="704" spans="1:11" x14ac:dyDescent="0.3">
      <c r="A704" s="44">
        <v>24</v>
      </c>
      <c r="B704" s="79" t="s">
        <v>1462</v>
      </c>
      <c r="C704" s="94" t="s">
        <v>1843</v>
      </c>
      <c r="D704" s="95" t="s">
        <v>2181</v>
      </c>
      <c r="E704" s="96">
        <v>580000</v>
      </c>
      <c r="F704" s="97"/>
      <c r="G704" s="98"/>
      <c r="H704" s="93"/>
      <c r="I704" s="1"/>
      <c r="J704" s="96">
        <v>580000</v>
      </c>
      <c r="K704" s="1"/>
    </row>
    <row r="705" spans="1:11" x14ac:dyDescent="0.3">
      <c r="A705" s="44">
        <v>25</v>
      </c>
      <c r="B705" s="79" t="s">
        <v>1463</v>
      </c>
      <c r="C705" s="94" t="s">
        <v>1844</v>
      </c>
      <c r="D705" s="95" t="s">
        <v>2181</v>
      </c>
      <c r="E705" s="96">
        <v>580000</v>
      </c>
      <c r="F705" s="97"/>
      <c r="G705" s="98"/>
      <c r="H705" s="93"/>
      <c r="I705" s="1"/>
      <c r="J705" s="96">
        <v>580000</v>
      </c>
      <c r="K705" s="1"/>
    </row>
    <row r="706" spans="1:11" x14ac:dyDescent="0.3">
      <c r="A706" s="44">
        <v>26</v>
      </c>
      <c r="B706" s="79" t="s">
        <v>1464</v>
      </c>
      <c r="C706" s="94" t="s">
        <v>1845</v>
      </c>
      <c r="D706" s="95" t="s">
        <v>2181</v>
      </c>
      <c r="E706" s="96">
        <v>580000</v>
      </c>
      <c r="F706" s="97"/>
      <c r="G706" s="98"/>
      <c r="H706" s="93"/>
      <c r="I706" s="1"/>
      <c r="J706" s="96">
        <v>580000</v>
      </c>
      <c r="K706" s="1"/>
    </row>
    <row r="707" spans="1:11" x14ac:dyDescent="0.3">
      <c r="A707" s="44">
        <v>27</v>
      </c>
      <c r="B707" s="79" t="s">
        <v>1465</v>
      </c>
      <c r="C707" s="94" t="s">
        <v>1846</v>
      </c>
      <c r="D707" s="95" t="s">
        <v>2181</v>
      </c>
      <c r="E707" s="96">
        <v>580000</v>
      </c>
      <c r="F707" s="97"/>
      <c r="G707" s="98"/>
      <c r="H707" s="93"/>
      <c r="I707" s="1"/>
      <c r="J707" s="96">
        <v>580000</v>
      </c>
      <c r="K707" s="1"/>
    </row>
    <row r="708" spans="1:11" x14ac:dyDescent="0.3">
      <c r="A708" s="44">
        <v>28</v>
      </c>
      <c r="B708" s="79" t="s">
        <v>1466</v>
      </c>
      <c r="C708" s="94" t="s">
        <v>1847</v>
      </c>
      <c r="D708" s="95" t="s">
        <v>2181</v>
      </c>
      <c r="E708" s="96">
        <v>580000</v>
      </c>
      <c r="F708" s="97"/>
      <c r="G708" s="98"/>
      <c r="H708" s="93"/>
      <c r="I708" s="1"/>
      <c r="J708" s="96">
        <v>580000</v>
      </c>
      <c r="K708" s="1"/>
    </row>
    <row r="709" spans="1:11" x14ac:dyDescent="0.3">
      <c r="A709" s="44">
        <v>29</v>
      </c>
      <c r="B709" s="79" t="s">
        <v>1467</v>
      </c>
      <c r="C709" s="94" t="s">
        <v>1848</v>
      </c>
      <c r="D709" s="95" t="s">
        <v>2181</v>
      </c>
      <c r="E709" s="96">
        <v>580000</v>
      </c>
      <c r="F709" s="97"/>
      <c r="G709" s="98"/>
      <c r="H709" s="93"/>
      <c r="I709" s="1"/>
      <c r="J709" s="96">
        <v>580000</v>
      </c>
      <c r="K709" s="1"/>
    </row>
    <row r="710" spans="1:11" x14ac:dyDescent="0.3">
      <c r="A710" s="44">
        <v>30</v>
      </c>
      <c r="B710" s="79" t="s">
        <v>1468</v>
      </c>
      <c r="C710" s="94" t="s">
        <v>1849</v>
      </c>
      <c r="D710" s="95" t="s">
        <v>2181</v>
      </c>
      <c r="E710" s="96">
        <v>580000</v>
      </c>
      <c r="F710" s="97"/>
      <c r="G710" s="98"/>
      <c r="H710" s="93"/>
      <c r="I710" s="1"/>
      <c r="J710" s="96">
        <v>580000</v>
      </c>
      <c r="K710" s="1"/>
    </row>
    <row r="711" spans="1:11" x14ac:dyDescent="0.3">
      <c r="A711" s="44">
        <v>31</v>
      </c>
      <c r="B711" s="79" t="s">
        <v>1469</v>
      </c>
      <c r="C711" s="94" t="s">
        <v>1850</v>
      </c>
      <c r="D711" s="95" t="s">
        <v>2181</v>
      </c>
      <c r="E711" s="96">
        <v>580000</v>
      </c>
      <c r="F711" s="97"/>
      <c r="G711" s="98"/>
      <c r="H711" s="93"/>
      <c r="I711" s="1"/>
      <c r="J711" s="96">
        <v>580000</v>
      </c>
      <c r="K711" s="1"/>
    </row>
    <row r="712" spans="1:11" x14ac:dyDescent="0.3">
      <c r="A712" s="44">
        <v>32</v>
      </c>
      <c r="B712" s="79" t="s">
        <v>1470</v>
      </c>
      <c r="C712" s="94" t="s">
        <v>1851</v>
      </c>
      <c r="D712" s="95" t="s">
        <v>2181</v>
      </c>
      <c r="E712" s="96">
        <v>580000</v>
      </c>
      <c r="F712" s="97"/>
      <c r="G712" s="98"/>
      <c r="H712" s="93"/>
      <c r="I712" s="1"/>
      <c r="J712" s="96">
        <v>580000</v>
      </c>
      <c r="K712" s="1"/>
    </row>
    <row r="713" spans="1:11" x14ac:dyDescent="0.3">
      <c r="A713" s="44">
        <v>33</v>
      </c>
      <c r="B713" s="79" t="s">
        <v>1471</v>
      </c>
      <c r="C713" s="94" t="s">
        <v>1852</v>
      </c>
      <c r="D713" s="95" t="s">
        <v>2181</v>
      </c>
      <c r="E713" s="96">
        <v>580000</v>
      </c>
      <c r="F713" s="97"/>
      <c r="G713" s="98"/>
      <c r="H713" s="93"/>
      <c r="I713" s="1"/>
      <c r="J713" s="96">
        <v>580000</v>
      </c>
      <c r="K713" s="1"/>
    </row>
    <row r="714" spans="1:11" x14ac:dyDescent="0.3">
      <c r="A714" s="44">
        <v>34</v>
      </c>
      <c r="B714" s="79" t="s">
        <v>1472</v>
      </c>
      <c r="C714" s="94" t="s">
        <v>1853</v>
      </c>
      <c r="D714" s="95" t="s">
        <v>2181</v>
      </c>
      <c r="E714" s="96">
        <v>580000</v>
      </c>
      <c r="F714" s="97"/>
      <c r="G714" s="98"/>
      <c r="H714" s="93"/>
      <c r="I714" s="1"/>
      <c r="J714" s="96">
        <v>580000</v>
      </c>
      <c r="K714" s="1"/>
    </row>
    <row r="715" spans="1:11" x14ac:dyDescent="0.3">
      <c r="A715" s="44">
        <v>35</v>
      </c>
      <c r="B715" s="79" t="s">
        <v>1473</v>
      </c>
      <c r="C715" s="94" t="s">
        <v>1854</v>
      </c>
      <c r="D715" s="95" t="s">
        <v>2181</v>
      </c>
      <c r="E715" s="96">
        <v>580000</v>
      </c>
      <c r="F715" s="97"/>
      <c r="G715" s="98"/>
      <c r="H715" s="93"/>
      <c r="I715" s="1"/>
      <c r="J715" s="96">
        <v>580000</v>
      </c>
      <c r="K715" s="1"/>
    </row>
    <row r="716" spans="1:11" x14ac:dyDescent="0.3">
      <c r="A716" s="44">
        <v>36</v>
      </c>
      <c r="B716" s="79" t="s">
        <v>1474</v>
      </c>
      <c r="C716" s="94" t="s">
        <v>1855</v>
      </c>
      <c r="D716" s="95" t="s">
        <v>2181</v>
      </c>
      <c r="E716" s="96">
        <v>580000</v>
      </c>
      <c r="F716" s="97"/>
      <c r="G716" s="98"/>
      <c r="H716" s="93"/>
      <c r="I716" s="1"/>
      <c r="J716" s="96">
        <v>580000</v>
      </c>
      <c r="K716" s="1"/>
    </row>
    <row r="717" spans="1:11" x14ac:dyDescent="0.3">
      <c r="A717" s="44">
        <v>37</v>
      </c>
      <c r="B717" s="79" t="s">
        <v>1475</v>
      </c>
      <c r="C717" s="94" t="s">
        <v>1856</v>
      </c>
      <c r="D717" s="95" t="s">
        <v>2181</v>
      </c>
      <c r="E717" s="96">
        <v>580000</v>
      </c>
      <c r="F717" s="97"/>
      <c r="G717" s="98"/>
      <c r="H717" s="93"/>
      <c r="I717" s="1"/>
      <c r="J717" s="96">
        <v>580000</v>
      </c>
      <c r="K717" s="1"/>
    </row>
    <row r="718" spans="1:11" x14ac:dyDescent="0.3">
      <c r="A718" s="44">
        <v>38</v>
      </c>
      <c r="B718" s="79" t="s">
        <v>1476</v>
      </c>
      <c r="C718" s="94" t="s">
        <v>1857</v>
      </c>
      <c r="D718" s="95" t="s">
        <v>2181</v>
      </c>
      <c r="E718" s="96">
        <v>580000</v>
      </c>
      <c r="F718" s="97"/>
      <c r="G718" s="98"/>
      <c r="H718" s="93"/>
      <c r="I718" s="1"/>
      <c r="J718" s="96">
        <v>580000</v>
      </c>
      <c r="K718" s="1"/>
    </row>
    <row r="719" spans="1:11" x14ac:dyDescent="0.3">
      <c r="A719" s="44">
        <v>39</v>
      </c>
      <c r="B719" s="79" t="s">
        <v>1477</v>
      </c>
      <c r="C719" s="94" t="s">
        <v>1858</v>
      </c>
      <c r="D719" s="95" t="s">
        <v>2181</v>
      </c>
      <c r="E719" s="96">
        <v>580000</v>
      </c>
      <c r="F719" s="97"/>
      <c r="G719" s="98"/>
      <c r="H719" s="93"/>
      <c r="I719" s="1"/>
      <c r="J719" s="96">
        <v>580000</v>
      </c>
      <c r="K719" s="1"/>
    </row>
    <row r="720" spans="1:11" x14ac:dyDescent="0.3">
      <c r="A720" s="44">
        <v>40</v>
      </c>
      <c r="B720" s="79" t="s">
        <v>1478</v>
      </c>
      <c r="C720" s="94" t="s">
        <v>1859</v>
      </c>
      <c r="D720" s="95" t="s">
        <v>2181</v>
      </c>
      <c r="E720" s="96">
        <v>580000</v>
      </c>
      <c r="F720" s="97"/>
      <c r="G720" s="98"/>
      <c r="H720" s="93"/>
      <c r="I720" s="1"/>
      <c r="J720" s="96">
        <v>580000</v>
      </c>
      <c r="K720" s="1"/>
    </row>
    <row r="721" spans="1:11" x14ac:dyDescent="0.3">
      <c r="A721" s="44">
        <v>41</v>
      </c>
      <c r="B721" s="79" t="s">
        <v>1479</v>
      </c>
      <c r="C721" s="94" t="s">
        <v>1860</v>
      </c>
      <c r="D721" s="95" t="s">
        <v>2181</v>
      </c>
      <c r="E721" s="96">
        <v>580000</v>
      </c>
      <c r="F721" s="97"/>
      <c r="G721" s="98"/>
      <c r="H721" s="93"/>
      <c r="I721" s="1"/>
      <c r="J721" s="96">
        <v>580000</v>
      </c>
      <c r="K721" s="1"/>
    </row>
    <row r="722" spans="1:11" x14ac:dyDescent="0.3">
      <c r="A722" s="44">
        <v>42</v>
      </c>
      <c r="B722" s="79" t="s">
        <v>1480</v>
      </c>
      <c r="C722" s="94" t="s">
        <v>1861</v>
      </c>
      <c r="D722" s="95" t="s">
        <v>2181</v>
      </c>
      <c r="E722" s="96">
        <v>580000</v>
      </c>
      <c r="F722" s="97"/>
      <c r="G722" s="98"/>
      <c r="H722" s="93"/>
      <c r="I722" s="1"/>
      <c r="J722" s="96">
        <v>580000</v>
      </c>
      <c r="K722" s="1"/>
    </row>
    <row r="723" spans="1:11" x14ac:dyDescent="0.3">
      <c r="A723" s="44">
        <v>43</v>
      </c>
      <c r="B723" s="79" t="s">
        <v>1481</v>
      </c>
      <c r="C723" s="94" t="s">
        <v>1862</v>
      </c>
      <c r="D723" s="95" t="s">
        <v>2181</v>
      </c>
      <c r="E723" s="96">
        <v>580000</v>
      </c>
      <c r="F723" s="97"/>
      <c r="G723" s="98"/>
      <c r="H723" s="93"/>
      <c r="I723" s="1"/>
      <c r="J723" s="96">
        <v>580000</v>
      </c>
      <c r="K723" s="1"/>
    </row>
    <row r="724" spans="1:11" x14ac:dyDescent="0.3">
      <c r="A724" s="44">
        <v>44</v>
      </c>
      <c r="B724" s="79" t="s">
        <v>1482</v>
      </c>
      <c r="C724" s="94" t="s">
        <v>1863</v>
      </c>
      <c r="D724" s="95" t="s">
        <v>2181</v>
      </c>
      <c r="E724" s="96">
        <v>580000</v>
      </c>
      <c r="F724" s="97"/>
      <c r="G724" s="98"/>
      <c r="H724" s="93"/>
      <c r="I724" s="1"/>
      <c r="J724" s="96">
        <v>580000</v>
      </c>
      <c r="K724" s="1"/>
    </row>
    <row r="725" spans="1:11" x14ac:dyDescent="0.3">
      <c r="A725" s="44">
        <v>45</v>
      </c>
      <c r="B725" s="79" t="s">
        <v>1483</v>
      </c>
      <c r="C725" s="94" t="s">
        <v>1864</v>
      </c>
      <c r="D725" s="95" t="s">
        <v>2181</v>
      </c>
      <c r="E725" s="96">
        <v>580000</v>
      </c>
      <c r="F725" s="97"/>
      <c r="G725" s="98"/>
      <c r="H725" s="93"/>
      <c r="I725" s="1"/>
      <c r="J725" s="96">
        <v>580000</v>
      </c>
      <c r="K725" s="1"/>
    </row>
    <row r="726" spans="1:11" x14ac:dyDescent="0.3">
      <c r="A726" s="44">
        <v>46</v>
      </c>
      <c r="B726" s="79" t="s">
        <v>1484</v>
      </c>
      <c r="C726" s="94" t="s">
        <v>1865</v>
      </c>
      <c r="D726" s="95" t="s">
        <v>2181</v>
      </c>
      <c r="E726" s="96">
        <v>580000</v>
      </c>
      <c r="F726" s="97"/>
      <c r="G726" s="98"/>
      <c r="H726" s="93"/>
      <c r="I726" s="1"/>
      <c r="J726" s="96">
        <v>580000</v>
      </c>
      <c r="K726" s="1"/>
    </row>
    <row r="727" spans="1:11" x14ac:dyDescent="0.3">
      <c r="A727" s="44">
        <v>47</v>
      </c>
      <c r="B727" s="79" t="s">
        <v>1485</v>
      </c>
      <c r="C727" s="94" t="s">
        <v>1866</v>
      </c>
      <c r="D727" s="95" t="s">
        <v>2181</v>
      </c>
      <c r="E727" s="96">
        <v>580000</v>
      </c>
      <c r="F727" s="97"/>
      <c r="G727" s="98"/>
      <c r="H727" s="93"/>
      <c r="I727" s="1"/>
      <c r="J727" s="96">
        <v>580000</v>
      </c>
      <c r="K727" s="1"/>
    </row>
    <row r="728" spans="1:11" x14ac:dyDescent="0.3">
      <c r="A728" s="44">
        <v>48</v>
      </c>
      <c r="B728" s="79" t="s">
        <v>1486</v>
      </c>
      <c r="C728" s="94" t="s">
        <v>1867</v>
      </c>
      <c r="D728" s="95" t="s">
        <v>2181</v>
      </c>
      <c r="E728" s="96">
        <v>580000</v>
      </c>
      <c r="F728" s="97"/>
      <c r="G728" s="98"/>
      <c r="H728" s="93"/>
      <c r="I728" s="1"/>
      <c r="J728" s="96">
        <v>580000</v>
      </c>
      <c r="K728" s="1"/>
    </row>
    <row r="729" spans="1:11" x14ac:dyDescent="0.3">
      <c r="A729" s="44">
        <v>49</v>
      </c>
      <c r="B729" s="79" t="s">
        <v>1487</v>
      </c>
      <c r="C729" s="94" t="s">
        <v>1868</v>
      </c>
      <c r="D729" s="95" t="s">
        <v>2181</v>
      </c>
      <c r="E729" s="96">
        <v>580000</v>
      </c>
      <c r="F729" s="97"/>
      <c r="G729" s="98"/>
      <c r="H729" s="93"/>
      <c r="I729" s="1"/>
      <c r="J729" s="96">
        <v>580000</v>
      </c>
      <c r="K729" s="1"/>
    </row>
    <row r="730" spans="1:11" x14ac:dyDescent="0.3">
      <c r="A730" s="44">
        <v>50</v>
      </c>
      <c r="B730" s="79" t="s">
        <v>1488</v>
      </c>
      <c r="C730" s="94" t="s">
        <v>1869</v>
      </c>
      <c r="D730" s="95" t="s">
        <v>2181</v>
      </c>
      <c r="E730" s="96">
        <v>580000</v>
      </c>
      <c r="F730" s="97"/>
      <c r="G730" s="98"/>
      <c r="H730" s="93"/>
      <c r="I730" s="1"/>
      <c r="J730" s="96">
        <v>580000</v>
      </c>
      <c r="K730" s="1"/>
    </row>
    <row r="731" spans="1:11" x14ac:dyDescent="0.3">
      <c r="A731" s="44">
        <v>51</v>
      </c>
      <c r="B731" s="79" t="s">
        <v>1489</v>
      </c>
      <c r="C731" s="94" t="s">
        <v>1870</v>
      </c>
      <c r="D731" s="95" t="s">
        <v>2181</v>
      </c>
      <c r="E731" s="96">
        <v>580000</v>
      </c>
      <c r="F731" s="97"/>
      <c r="G731" s="98"/>
      <c r="H731" s="93"/>
      <c r="I731" s="1"/>
      <c r="J731" s="96">
        <v>580000</v>
      </c>
      <c r="K731" s="1"/>
    </row>
    <row r="732" spans="1:11" x14ac:dyDescent="0.3">
      <c r="A732" s="44">
        <v>52</v>
      </c>
      <c r="B732" s="79" t="s">
        <v>1490</v>
      </c>
      <c r="C732" s="94" t="s">
        <v>1870</v>
      </c>
      <c r="D732" s="95" t="s">
        <v>2181</v>
      </c>
      <c r="E732" s="96">
        <v>580000</v>
      </c>
      <c r="F732" s="97"/>
      <c r="G732" s="98"/>
      <c r="H732" s="93"/>
      <c r="I732" s="1"/>
      <c r="J732" s="96">
        <v>580000</v>
      </c>
      <c r="K732" s="1"/>
    </row>
    <row r="733" spans="1:11" x14ac:dyDescent="0.3">
      <c r="A733" s="44">
        <v>53</v>
      </c>
      <c r="B733" s="79" t="s">
        <v>1491</v>
      </c>
      <c r="C733" s="94" t="s">
        <v>1871</v>
      </c>
      <c r="D733" s="95" t="s">
        <v>2181</v>
      </c>
      <c r="E733" s="96">
        <v>580000</v>
      </c>
      <c r="F733" s="97"/>
      <c r="G733" s="98"/>
      <c r="H733" s="93"/>
      <c r="I733" s="1"/>
      <c r="J733" s="96">
        <v>580000</v>
      </c>
      <c r="K733" s="1"/>
    </row>
    <row r="734" spans="1:11" x14ac:dyDescent="0.3">
      <c r="A734" s="44">
        <v>54</v>
      </c>
      <c r="B734" s="79" t="s">
        <v>1492</v>
      </c>
      <c r="C734" s="94" t="s">
        <v>1872</v>
      </c>
      <c r="D734" s="95" t="s">
        <v>2181</v>
      </c>
      <c r="E734" s="96">
        <v>580000</v>
      </c>
      <c r="F734" s="97"/>
      <c r="G734" s="98"/>
      <c r="H734" s="93"/>
      <c r="I734" s="1"/>
      <c r="J734" s="96">
        <v>580000</v>
      </c>
      <c r="K734" s="1"/>
    </row>
    <row r="735" spans="1:11" x14ac:dyDescent="0.3">
      <c r="A735" s="44">
        <v>55</v>
      </c>
      <c r="B735" s="79" t="s">
        <v>1493</v>
      </c>
      <c r="C735" s="94" t="s">
        <v>1873</v>
      </c>
      <c r="D735" s="95" t="s">
        <v>2181</v>
      </c>
      <c r="E735" s="96">
        <v>580000</v>
      </c>
      <c r="F735" s="97"/>
      <c r="G735" s="98"/>
      <c r="H735" s="93"/>
      <c r="I735" s="1"/>
      <c r="J735" s="96">
        <v>580000</v>
      </c>
      <c r="K735" s="1"/>
    </row>
    <row r="736" spans="1:11" x14ac:dyDescent="0.3">
      <c r="A736" s="44">
        <v>56</v>
      </c>
      <c r="B736" s="79" t="s">
        <v>1494</v>
      </c>
      <c r="C736" s="94" t="s">
        <v>1874</v>
      </c>
      <c r="D736" s="95" t="s">
        <v>2181</v>
      </c>
      <c r="E736" s="96">
        <v>580000</v>
      </c>
      <c r="F736" s="97"/>
      <c r="G736" s="98"/>
      <c r="H736" s="93"/>
      <c r="I736" s="1"/>
      <c r="J736" s="96">
        <v>580000</v>
      </c>
      <c r="K736" s="1"/>
    </row>
    <row r="737" spans="1:11" x14ac:dyDescent="0.3">
      <c r="A737" s="44">
        <v>57</v>
      </c>
      <c r="B737" s="79" t="s">
        <v>1495</v>
      </c>
      <c r="C737" s="94" t="s">
        <v>1875</v>
      </c>
      <c r="D737" s="95" t="s">
        <v>2181</v>
      </c>
      <c r="E737" s="96">
        <v>580000</v>
      </c>
      <c r="F737" s="97"/>
      <c r="G737" s="98"/>
      <c r="H737" s="93"/>
      <c r="I737" s="1"/>
      <c r="J737" s="96">
        <v>580000</v>
      </c>
      <c r="K737" s="1"/>
    </row>
    <row r="738" spans="1:11" x14ac:dyDescent="0.3">
      <c r="A738" s="44">
        <v>58</v>
      </c>
      <c r="B738" s="79" t="s">
        <v>1496</v>
      </c>
      <c r="C738" s="94" t="s">
        <v>1876</v>
      </c>
      <c r="D738" s="95" t="s">
        <v>76</v>
      </c>
      <c r="E738" s="96">
        <v>780000</v>
      </c>
      <c r="F738" s="97"/>
      <c r="G738" s="98"/>
      <c r="H738" s="93"/>
      <c r="I738" s="1"/>
      <c r="J738" s="96">
        <v>780000</v>
      </c>
      <c r="K738" s="1"/>
    </row>
    <row r="739" spans="1:11" x14ac:dyDescent="0.3">
      <c r="A739" s="44">
        <v>59</v>
      </c>
      <c r="B739" s="79" t="s">
        <v>1497</v>
      </c>
      <c r="C739" s="94" t="s">
        <v>1877</v>
      </c>
      <c r="D739" s="95" t="s">
        <v>2181</v>
      </c>
      <c r="E739" s="96">
        <v>580000</v>
      </c>
      <c r="F739" s="97"/>
      <c r="G739" s="98"/>
      <c r="H739" s="93"/>
      <c r="I739" s="1"/>
      <c r="J739" s="96">
        <v>580000</v>
      </c>
      <c r="K739" s="1"/>
    </row>
    <row r="740" spans="1:11" x14ac:dyDescent="0.3">
      <c r="A740" s="44">
        <v>60</v>
      </c>
      <c r="B740" s="79" t="s">
        <v>1498</v>
      </c>
      <c r="C740" s="94" t="s">
        <v>1878</v>
      </c>
      <c r="D740" s="95" t="s">
        <v>2181</v>
      </c>
      <c r="E740" s="96">
        <v>580000</v>
      </c>
      <c r="F740" s="97"/>
      <c r="G740" s="98"/>
      <c r="H740" s="93"/>
      <c r="I740" s="1"/>
      <c r="J740" s="96">
        <v>580000</v>
      </c>
      <c r="K740" s="1"/>
    </row>
    <row r="741" spans="1:11" x14ac:dyDescent="0.3">
      <c r="A741" s="44">
        <v>61</v>
      </c>
      <c r="B741" s="79" t="s">
        <v>1499</v>
      </c>
      <c r="C741" s="94" t="s">
        <v>1879</v>
      </c>
      <c r="D741" s="95" t="s">
        <v>2181</v>
      </c>
      <c r="E741" s="96">
        <v>580000</v>
      </c>
      <c r="F741" s="97"/>
      <c r="G741" s="98"/>
      <c r="H741" s="93"/>
      <c r="I741" s="1"/>
      <c r="J741" s="96">
        <v>580000</v>
      </c>
      <c r="K741" s="1"/>
    </row>
    <row r="742" spans="1:11" x14ac:dyDescent="0.3">
      <c r="A742" s="44">
        <v>62</v>
      </c>
      <c r="B742" s="79" t="s">
        <v>1500</v>
      </c>
      <c r="C742" s="94" t="s">
        <v>1880</v>
      </c>
      <c r="D742" s="95" t="s">
        <v>2181</v>
      </c>
      <c r="E742" s="96">
        <v>580000</v>
      </c>
      <c r="F742" s="97"/>
      <c r="G742" s="98"/>
      <c r="H742" s="93"/>
      <c r="I742" s="1"/>
      <c r="J742" s="96">
        <v>580000</v>
      </c>
      <c r="K742" s="1"/>
    </row>
    <row r="743" spans="1:11" x14ac:dyDescent="0.3">
      <c r="A743" s="44">
        <v>63</v>
      </c>
      <c r="B743" s="79" t="s">
        <v>1501</v>
      </c>
      <c r="C743" s="94" t="s">
        <v>1881</v>
      </c>
      <c r="D743" s="95" t="s">
        <v>76</v>
      </c>
      <c r="E743" s="96">
        <v>780000</v>
      </c>
      <c r="F743" s="97"/>
      <c r="G743" s="98"/>
      <c r="H743" s="93"/>
      <c r="I743" s="96">
        <v>780000</v>
      </c>
      <c r="J743" s="1"/>
      <c r="K743" s="1"/>
    </row>
    <row r="744" spans="1:11" x14ac:dyDescent="0.3">
      <c r="A744" s="44">
        <v>64</v>
      </c>
      <c r="B744" s="79" t="s">
        <v>1502</v>
      </c>
      <c r="C744" s="94" t="s">
        <v>1882</v>
      </c>
      <c r="D744" s="95" t="s">
        <v>76</v>
      </c>
      <c r="E744" s="96">
        <v>780000</v>
      </c>
      <c r="F744" s="97"/>
      <c r="G744" s="98"/>
      <c r="H744" s="93"/>
      <c r="I744" s="96">
        <v>780000</v>
      </c>
      <c r="J744" s="1"/>
      <c r="K744" s="1"/>
    </row>
    <row r="745" spans="1:11" x14ac:dyDescent="0.3">
      <c r="A745" s="44">
        <v>65</v>
      </c>
      <c r="B745" s="79" t="s">
        <v>1503</v>
      </c>
      <c r="C745" s="94" t="s">
        <v>1883</v>
      </c>
      <c r="D745" s="95" t="s">
        <v>76</v>
      </c>
      <c r="E745" s="96">
        <v>780000</v>
      </c>
      <c r="F745" s="97"/>
      <c r="G745" s="98"/>
      <c r="H745" s="93"/>
      <c r="I745" s="1"/>
      <c r="J745" s="96">
        <v>780000</v>
      </c>
      <c r="K745" s="1"/>
    </row>
    <row r="746" spans="1:11" x14ac:dyDescent="0.3">
      <c r="A746" s="44">
        <v>66</v>
      </c>
      <c r="B746" s="79" t="s">
        <v>1504</v>
      </c>
      <c r="C746" s="94" t="s">
        <v>1884</v>
      </c>
      <c r="D746" s="95" t="s">
        <v>2181</v>
      </c>
      <c r="E746" s="96">
        <v>580000</v>
      </c>
      <c r="F746" s="97"/>
      <c r="G746" s="98"/>
      <c r="H746" s="93"/>
      <c r="I746" s="1"/>
      <c r="J746" s="96">
        <v>580000</v>
      </c>
      <c r="K746" s="1"/>
    </row>
    <row r="747" spans="1:11" x14ac:dyDescent="0.3">
      <c r="A747" s="44">
        <v>67</v>
      </c>
      <c r="B747" s="79" t="s">
        <v>1505</v>
      </c>
      <c r="C747" s="94" t="s">
        <v>1885</v>
      </c>
      <c r="D747" s="95" t="s">
        <v>104</v>
      </c>
      <c r="E747" s="96">
        <v>400000</v>
      </c>
      <c r="F747" s="97"/>
      <c r="G747" s="98"/>
      <c r="H747" s="93"/>
      <c r="I747" s="96">
        <v>400000</v>
      </c>
      <c r="J747" s="1"/>
      <c r="K747" s="1"/>
    </row>
    <row r="748" spans="1:11" x14ac:dyDescent="0.3">
      <c r="A748" s="44">
        <v>68</v>
      </c>
      <c r="B748" s="79" t="s">
        <v>1506</v>
      </c>
      <c r="C748" s="94" t="s">
        <v>1886</v>
      </c>
      <c r="D748" s="95" t="s">
        <v>1048</v>
      </c>
      <c r="E748" s="96">
        <v>1040000</v>
      </c>
      <c r="F748" s="97"/>
      <c r="G748" s="98"/>
      <c r="H748" s="93"/>
      <c r="I748" s="96">
        <v>1040000</v>
      </c>
      <c r="J748" s="1"/>
      <c r="K748" s="1"/>
    </row>
    <row r="749" spans="1:11" x14ac:dyDescent="0.3">
      <c r="A749" s="44">
        <v>69</v>
      </c>
      <c r="B749" s="79" t="s">
        <v>1507</v>
      </c>
      <c r="C749" s="94" t="s">
        <v>1886</v>
      </c>
      <c r="D749" s="95" t="s">
        <v>104</v>
      </c>
      <c r="E749" s="96">
        <v>400000</v>
      </c>
      <c r="F749" s="97"/>
      <c r="G749" s="98"/>
      <c r="H749" s="93"/>
      <c r="I749" s="96">
        <v>400000</v>
      </c>
      <c r="J749" s="1"/>
      <c r="K749" s="1"/>
    </row>
    <row r="750" spans="1:11" x14ac:dyDescent="0.3">
      <c r="A750" s="44">
        <v>70</v>
      </c>
      <c r="B750" s="79" t="s">
        <v>1508</v>
      </c>
      <c r="C750" s="94" t="s">
        <v>781</v>
      </c>
      <c r="D750" s="95" t="s">
        <v>104</v>
      </c>
      <c r="E750" s="96">
        <v>400000</v>
      </c>
      <c r="F750" s="97"/>
      <c r="G750" s="98"/>
      <c r="H750" s="93"/>
      <c r="I750" s="96">
        <v>400000</v>
      </c>
      <c r="J750" s="1"/>
      <c r="K750" s="1"/>
    </row>
    <row r="751" spans="1:11" x14ac:dyDescent="0.3">
      <c r="A751" s="44">
        <v>71</v>
      </c>
      <c r="B751" s="79" t="s">
        <v>1509</v>
      </c>
      <c r="C751" s="94" t="s">
        <v>1887</v>
      </c>
      <c r="D751" s="95" t="s">
        <v>104</v>
      </c>
      <c r="E751" s="96">
        <v>400000</v>
      </c>
      <c r="F751" s="97"/>
      <c r="G751" s="98"/>
      <c r="H751" s="93"/>
      <c r="I751" s="96">
        <v>400000</v>
      </c>
      <c r="J751" s="1"/>
      <c r="K751" s="1"/>
    </row>
    <row r="752" spans="1:11" x14ac:dyDescent="0.3">
      <c r="A752" s="44">
        <v>72</v>
      </c>
      <c r="B752" s="79" t="s">
        <v>1510</v>
      </c>
      <c r="C752" s="94" t="s">
        <v>1888</v>
      </c>
      <c r="D752" s="95" t="s">
        <v>104</v>
      </c>
      <c r="E752" s="96">
        <v>400000</v>
      </c>
      <c r="F752" s="97"/>
      <c r="G752" s="98"/>
      <c r="H752" s="93"/>
      <c r="I752" s="96">
        <v>400000</v>
      </c>
      <c r="J752" s="1"/>
      <c r="K752" s="1"/>
    </row>
    <row r="753" spans="1:11" ht="26.4" x14ac:dyDescent="0.3">
      <c r="A753" s="44">
        <v>73</v>
      </c>
      <c r="B753" s="79" t="s">
        <v>1511</v>
      </c>
      <c r="C753" s="94" t="s">
        <v>1889</v>
      </c>
      <c r="D753" s="95" t="s">
        <v>104</v>
      </c>
      <c r="E753" s="96">
        <v>400000</v>
      </c>
      <c r="F753" s="97"/>
      <c r="G753" s="98"/>
      <c r="H753" s="93"/>
      <c r="I753" s="96">
        <v>400000</v>
      </c>
      <c r="J753" s="1"/>
      <c r="K753" s="1"/>
    </row>
    <row r="754" spans="1:11" x14ac:dyDescent="0.3">
      <c r="A754" s="44">
        <v>74</v>
      </c>
      <c r="B754" s="79" t="s">
        <v>1512</v>
      </c>
      <c r="C754" s="94" t="s">
        <v>595</v>
      </c>
      <c r="D754" s="95" t="s">
        <v>104</v>
      </c>
      <c r="E754" s="96">
        <v>400000</v>
      </c>
      <c r="F754" s="97"/>
      <c r="G754" s="98"/>
      <c r="H754" s="93"/>
      <c r="I754" s="96">
        <v>400000</v>
      </c>
      <c r="J754" s="1"/>
      <c r="K754" s="1"/>
    </row>
    <row r="755" spans="1:11" x14ac:dyDescent="0.3">
      <c r="A755" s="44">
        <v>75</v>
      </c>
      <c r="B755" s="79" t="s">
        <v>1513</v>
      </c>
      <c r="C755" s="94" t="s">
        <v>1890</v>
      </c>
      <c r="D755" s="95" t="s">
        <v>2182</v>
      </c>
      <c r="E755" s="96">
        <v>560000</v>
      </c>
      <c r="F755" s="97"/>
      <c r="G755" s="98"/>
      <c r="H755" s="93"/>
      <c r="I755" s="96">
        <v>560000</v>
      </c>
      <c r="J755" s="1"/>
      <c r="K755" s="1"/>
    </row>
    <row r="756" spans="1:11" x14ac:dyDescent="0.3">
      <c r="A756" s="44">
        <v>76</v>
      </c>
      <c r="B756" s="79" t="s">
        <v>1514</v>
      </c>
      <c r="C756" s="94" t="s">
        <v>1890</v>
      </c>
      <c r="D756" s="95" t="s">
        <v>104</v>
      </c>
      <c r="E756" s="96">
        <v>400000</v>
      </c>
      <c r="F756" s="97"/>
      <c r="G756" s="98"/>
      <c r="H756" s="93"/>
      <c r="I756" s="96">
        <v>400000</v>
      </c>
      <c r="J756" s="1"/>
      <c r="K756" s="1"/>
    </row>
    <row r="757" spans="1:11" x14ac:dyDescent="0.3">
      <c r="A757" s="44">
        <v>77</v>
      </c>
      <c r="B757" s="79" t="s">
        <v>1515</v>
      </c>
      <c r="C757" s="94" t="s">
        <v>1891</v>
      </c>
      <c r="D757" s="95" t="s">
        <v>104</v>
      </c>
      <c r="E757" s="96">
        <v>400000</v>
      </c>
      <c r="F757" s="97"/>
      <c r="G757" s="98"/>
      <c r="H757" s="93"/>
      <c r="I757" s="96">
        <v>400000</v>
      </c>
      <c r="J757" s="1"/>
      <c r="K757" s="1"/>
    </row>
    <row r="758" spans="1:11" x14ac:dyDescent="0.3">
      <c r="A758" s="44">
        <v>78</v>
      </c>
      <c r="B758" s="79" t="s">
        <v>1516</v>
      </c>
      <c r="C758" s="94" t="s">
        <v>1892</v>
      </c>
      <c r="D758" s="95" t="s">
        <v>104</v>
      </c>
      <c r="E758" s="96">
        <v>400000</v>
      </c>
      <c r="F758" s="97"/>
      <c r="G758" s="98"/>
      <c r="H758" s="93"/>
      <c r="I758" s="96">
        <v>400000</v>
      </c>
      <c r="J758" s="1"/>
      <c r="K758" s="1"/>
    </row>
    <row r="759" spans="1:11" x14ac:dyDescent="0.3">
      <c r="A759" s="44">
        <v>79</v>
      </c>
      <c r="B759" s="79" t="s">
        <v>1517</v>
      </c>
      <c r="C759" s="94" t="s">
        <v>1254</v>
      </c>
      <c r="D759" s="95" t="s">
        <v>2181</v>
      </c>
      <c r="E759" s="96">
        <v>580000</v>
      </c>
      <c r="F759" s="97"/>
      <c r="G759" s="98"/>
      <c r="H759" s="93"/>
      <c r="I759" s="96">
        <v>580000</v>
      </c>
      <c r="J759" s="1"/>
      <c r="K759" s="1"/>
    </row>
    <row r="760" spans="1:11" x14ac:dyDescent="0.3">
      <c r="A760" s="44">
        <v>80</v>
      </c>
      <c r="B760" s="79" t="s">
        <v>1518</v>
      </c>
      <c r="C760" s="94" t="s">
        <v>1893</v>
      </c>
      <c r="D760" s="95" t="s">
        <v>2181</v>
      </c>
      <c r="E760" s="96">
        <v>580000</v>
      </c>
      <c r="F760" s="97"/>
      <c r="G760" s="98"/>
      <c r="H760" s="93"/>
      <c r="I760" s="96">
        <v>580000</v>
      </c>
      <c r="J760" s="1"/>
      <c r="K760" s="1"/>
    </row>
    <row r="761" spans="1:11" x14ac:dyDescent="0.3">
      <c r="A761" s="44">
        <v>81</v>
      </c>
      <c r="B761" s="79" t="s">
        <v>1519</v>
      </c>
      <c r="C761" s="94" t="s">
        <v>1894</v>
      </c>
      <c r="D761" s="95" t="s">
        <v>2181</v>
      </c>
      <c r="E761" s="96">
        <v>580000</v>
      </c>
      <c r="F761" s="97"/>
      <c r="G761" s="98"/>
      <c r="H761" s="93"/>
      <c r="I761" s="96">
        <v>580000</v>
      </c>
      <c r="J761" s="1"/>
      <c r="K761" s="1"/>
    </row>
    <row r="762" spans="1:11" x14ac:dyDescent="0.3">
      <c r="A762" s="44">
        <v>82</v>
      </c>
      <c r="B762" s="79" t="s">
        <v>1520</v>
      </c>
      <c r="C762" s="94" t="s">
        <v>1895</v>
      </c>
      <c r="D762" s="95" t="s">
        <v>2181</v>
      </c>
      <c r="E762" s="96">
        <v>580000</v>
      </c>
      <c r="F762" s="97"/>
      <c r="G762" s="98"/>
      <c r="H762" s="93"/>
      <c r="I762" s="96">
        <v>580000</v>
      </c>
      <c r="J762" s="1"/>
      <c r="K762" s="1"/>
    </row>
    <row r="763" spans="1:11" x14ac:dyDescent="0.3">
      <c r="A763" s="44">
        <v>83</v>
      </c>
      <c r="B763" s="79" t="s">
        <v>1521</v>
      </c>
      <c r="C763" s="94" t="s">
        <v>1896</v>
      </c>
      <c r="D763" s="95" t="s">
        <v>2181</v>
      </c>
      <c r="E763" s="96">
        <v>580000</v>
      </c>
      <c r="F763" s="97"/>
      <c r="G763" s="98"/>
      <c r="H763" s="93"/>
      <c r="I763" s="96">
        <v>580000</v>
      </c>
      <c r="J763" s="1"/>
      <c r="K763" s="1"/>
    </row>
    <row r="764" spans="1:11" x14ac:dyDescent="0.3">
      <c r="A764" s="44">
        <v>84</v>
      </c>
      <c r="B764" s="79" t="s">
        <v>1522</v>
      </c>
      <c r="C764" s="94" t="s">
        <v>1897</v>
      </c>
      <c r="D764" s="95" t="s">
        <v>2181</v>
      </c>
      <c r="E764" s="96">
        <v>580000</v>
      </c>
      <c r="F764" s="97"/>
      <c r="G764" s="98"/>
      <c r="H764" s="93"/>
      <c r="I764" s="96">
        <v>580000</v>
      </c>
      <c r="J764" s="1"/>
      <c r="K764" s="1"/>
    </row>
    <row r="765" spans="1:11" x14ac:dyDescent="0.3">
      <c r="A765" s="44">
        <v>85</v>
      </c>
      <c r="B765" s="79" t="s">
        <v>1523</v>
      </c>
      <c r="C765" s="94" t="s">
        <v>1898</v>
      </c>
      <c r="D765" s="95" t="s">
        <v>2181</v>
      </c>
      <c r="E765" s="96">
        <v>580000</v>
      </c>
      <c r="F765" s="97"/>
      <c r="G765" s="98"/>
      <c r="H765" s="93"/>
      <c r="I765" s="96">
        <v>580000</v>
      </c>
      <c r="J765" s="1"/>
      <c r="K765" s="1"/>
    </row>
    <row r="766" spans="1:11" x14ac:dyDescent="0.3">
      <c r="A766" s="44">
        <v>86</v>
      </c>
      <c r="B766" s="79" t="s">
        <v>1524</v>
      </c>
      <c r="C766" s="94" t="s">
        <v>1899</v>
      </c>
      <c r="D766" s="95" t="s">
        <v>2181</v>
      </c>
      <c r="E766" s="96">
        <v>580000</v>
      </c>
      <c r="F766" s="97"/>
      <c r="G766" s="98"/>
      <c r="H766" s="93"/>
      <c r="I766" s="96">
        <v>580000</v>
      </c>
      <c r="J766" s="1"/>
      <c r="K766" s="1"/>
    </row>
    <row r="767" spans="1:11" x14ac:dyDescent="0.3">
      <c r="A767" s="44">
        <v>87</v>
      </c>
      <c r="B767" s="79" t="s">
        <v>1525</v>
      </c>
      <c r="C767" s="94" t="s">
        <v>1900</v>
      </c>
      <c r="D767" s="95" t="s">
        <v>2181</v>
      </c>
      <c r="E767" s="96">
        <v>580000</v>
      </c>
      <c r="F767" s="97"/>
      <c r="G767" s="98"/>
      <c r="H767" s="93"/>
      <c r="I767" s="96">
        <v>580000</v>
      </c>
      <c r="J767" s="1"/>
      <c r="K767" s="1"/>
    </row>
    <row r="768" spans="1:11" x14ac:dyDescent="0.3">
      <c r="A768" s="44">
        <v>88</v>
      </c>
      <c r="B768" s="79" t="s">
        <v>1526</v>
      </c>
      <c r="C768" s="94" t="s">
        <v>1901</v>
      </c>
      <c r="D768" s="95" t="s">
        <v>2181</v>
      </c>
      <c r="E768" s="96">
        <v>580000</v>
      </c>
      <c r="F768" s="97"/>
      <c r="G768" s="98"/>
      <c r="H768" s="93"/>
      <c r="I768" s="96">
        <v>580000</v>
      </c>
      <c r="J768" s="1"/>
      <c r="K768" s="1"/>
    </row>
    <row r="769" spans="1:11" x14ac:dyDescent="0.3">
      <c r="A769" s="44">
        <v>89</v>
      </c>
      <c r="B769" s="79" t="s">
        <v>1527</v>
      </c>
      <c r="C769" s="94" t="s">
        <v>1902</v>
      </c>
      <c r="D769" s="95" t="s">
        <v>2181</v>
      </c>
      <c r="E769" s="96">
        <v>580000</v>
      </c>
      <c r="F769" s="97"/>
      <c r="G769" s="98"/>
      <c r="H769" s="93"/>
      <c r="I769" s="96">
        <v>580000</v>
      </c>
      <c r="J769" s="1"/>
      <c r="K769" s="1"/>
    </row>
    <row r="770" spans="1:11" x14ac:dyDescent="0.3">
      <c r="A770" s="44">
        <v>90</v>
      </c>
      <c r="B770" s="79" t="s">
        <v>1528</v>
      </c>
      <c r="C770" s="94" t="s">
        <v>1903</v>
      </c>
      <c r="D770" s="95" t="s">
        <v>2181</v>
      </c>
      <c r="E770" s="96">
        <v>580000</v>
      </c>
      <c r="F770" s="97"/>
      <c r="G770" s="98"/>
      <c r="H770" s="93"/>
      <c r="I770" s="96">
        <v>580000</v>
      </c>
      <c r="J770" s="1"/>
      <c r="K770" s="1"/>
    </row>
    <row r="771" spans="1:11" x14ac:dyDescent="0.3">
      <c r="A771" s="44">
        <v>91</v>
      </c>
      <c r="B771" s="79" t="s">
        <v>1529</v>
      </c>
      <c r="C771" s="94" t="s">
        <v>1255</v>
      </c>
      <c r="D771" s="95" t="s">
        <v>2181</v>
      </c>
      <c r="E771" s="96">
        <v>580000</v>
      </c>
      <c r="F771" s="97"/>
      <c r="G771" s="98"/>
      <c r="H771" s="93"/>
      <c r="I771" s="96">
        <v>580000</v>
      </c>
      <c r="J771" s="1"/>
      <c r="K771" s="1"/>
    </row>
    <row r="772" spans="1:11" x14ac:dyDescent="0.3">
      <c r="A772" s="44">
        <v>92</v>
      </c>
      <c r="B772" s="79" t="s">
        <v>1530</v>
      </c>
      <c r="C772" s="94" t="s">
        <v>1904</v>
      </c>
      <c r="D772" s="95" t="s">
        <v>2181</v>
      </c>
      <c r="E772" s="96">
        <v>580000</v>
      </c>
      <c r="F772" s="97"/>
      <c r="G772" s="98"/>
      <c r="H772" s="93"/>
      <c r="I772" s="96">
        <v>580000</v>
      </c>
      <c r="J772" s="1"/>
      <c r="K772" s="1"/>
    </row>
    <row r="773" spans="1:11" x14ac:dyDescent="0.3">
      <c r="A773" s="44">
        <v>93</v>
      </c>
      <c r="B773" s="79" t="s">
        <v>1531</v>
      </c>
      <c r="C773" s="94" t="s">
        <v>1905</v>
      </c>
      <c r="D773" s="95" t="s">
        <v>76</v>
      </c>
      <c r="E773" s="96">
        <v>780000</v>
      </c>
      <c r="F773" s="97"/>
      <c r="G773" s="98"/>
      <c r="H773" s="93"/>
      <c r="I773" s="96">
        <v>780000</v>
      </c>
      <c r="J773" s="1"/>
      <c r="K773" s="1"/>
    </row>
    <row r="774" spans="1:11" x14ac:dyDescent="0.3">
      <c r="A774" s="44">
        <v>94</v>
      </c>
      <c r="B774" s="79" t="s">
        <v>1532</v>
      </c>
      <c r="C774" s="94" t="s">
        <v>1906</v>
      </c>
      <c r="D774" s="95" t="s">
        <v>76</v>
      </c>
      <c r="E774" s="96">
        <v>780000</v>
      </c>
      <c r="F774" s="97"/>
      <c r="G774" s="98"/>
      <c r="H774" s="93"/>
      <c r="I774" s="96">
        <v>780000</v>
      </c>
      <c r="J774" s="1"/>
      <c r="K774" s="1"/>
    </row>
    <row r="775" spans="1:11" x14ac:dyDescent="0.3">
      <c r="A775" s="44">
        <v>95</v>
      </c>
      <c r="B775" s="79" t="s">
        <v>1533</v>
      </c>
      <c r="C775" s="94" t="s">
        <v>1907</v>
      </c>
      <c r="D775" s="95" t="s">
        <v>76</v>
      </c>
      <c r="E775" s="96">
        <v>780000</v>
      </c>
      <c r="F775" s="97"/>
      <c r="G775" s="98"/>
      <c r="H775" s="93"/>
      <c r="I775" s="96">
        <v>780000</v>
      </c>
      <c r="J775" s="1"/>
      <c r="K775" s="1"/>
    </row>
    <row r="776" spans="1:11" x14ac:dyDescent="0.3">
      <c r="A776" s="44">
        <v>96</v>
      </c>
      <c r="B776" s="79" t="s">
        <v>1534</v>
      </c>
      <c r="C776" s="94" t="s">
        <v>1908</v>
      </c>
      <c r="D776" s="95" t="s">
        <v>76</v>
      </c>
      <c r="E776" s="96">
        <v>780000</v>
      </c>
      <c r="F776" s="97"/>
      <c r="G776" s="98"/>
      <c r="H776" s="93"/>
      <c r="I776" s="96">
        <v>780000</v>
      </c>
      <c r="J776" s="1"/>
      <c r="K776" s="1"/>
    </row>
    <row r="777" spans="1:11" x14ac:dyDescent="0.3">
      <c r="A777" s="44">
        <v>97</v>
      </c>
      <c r="B777" s="79" t="s">
        <v>1535</v>
      </c>
      <c r="C777" s="94" t="s">
        <v>1909</v>
      </c>
      <c r="D777" s="95" t="s">
        <v>76</v>
      </c>
      <c r="E777" s="96">
        <v>780000</v>
      </c>
      <c r="F777" s="97"/>
      <c r="G777" s="98"/>
      <c r="H777" s="93"/>
      <c r="I777" s="96">
        <v>780000</v>
      </c>
      <c r="J777" s="1"/>
      <c r="K777" s="1"/>
    </row>
    <row r="778" spans="1:11" x14ac:dyDescent="0.3">
      <c r="A778" s="44">
        <v>98</v>
      </c>
      <c r="B778" s="79" t="s">
        <v>1536</v>
      </c>
      <c r="C778" s="94" t="s">
        <v>1910</v>
      </c>
      <c r="D778" s="95" t="s">
        <v>76</v>
      </c>
      <c r="E778" s="96">
        <v>780000</v>
      </c>
      <c r="F778" s="97"/>
      <c r="G778" s="98"/>
      <c r="H778" s="93"/>
      <c r="I778" s="96">
        <v>780000</v>
      </c>
      <c r="J778" s="1"/>
      <c r="K778" s="1">
        <f>580*3</f>
        <v>1740</v>
      </c>
    </row>
    <row r="779" spans="1:11" x14ac:dyDescent="0.3">
      <c r="A779" s="44">
        <v>99</v>
      </c>
      <c r="B779" s="79" t="s">
        <v>1537</v>
      </c>
      <c r="C779" s="94" t="s">
        <v>1911</v>
      </c>
      <c r="D779" s="95" t="s">
        <v>76</v>
      </c>
      <c r="E779" s="96">
        <v>780000</v>
      </c>
      <c r="F779" s="97"/>
      <c r="G779" s="98"/>
      <c r="H779" s="93"/>
      <c r="I779" s="96">
        <v>780000</v>
      </c>
      <c r="J779" s="1"/>
      <c r="K779" s="1"/>
    </row>
    <row r="780" spans="1:11" x14ac:dyDescent="0.3">
      <c r="A780" s="44">
        <v>100</v>
      </c>
      <c r="B780" s="79" t="s">
        <v>1538</v>
      </c>
      <c r="C780" s="94" t="s">
        <v>1912</v>
      </c>
      <c r="D780" s="95" t="s">
        <v>76</v>
      </c>
      <c r="E780" s="96">
        <v>780000</v>
      </c>
      <c r="F780" s="97"/>
      <c r="G780" s="98"/>
      <c r="H780" s="93"/>
      <c r="I780" s="96">
        <v>780000</v>
      </c>
      <c r="J780" s="1"/>
      <c r="K780" s="1"/>
    </row>
    <row r="781" spans="1:11" x14ac:dyDescent="0.3">
      <c r="A781" s="44">
        <v>101</v>
      </c>
      <c r="B781" s="79" t="s">
        <v>1539</v>
      </c>
      <c r="C781" s="94" t="s">
        <v>1913</v>
      </c>
      <c r="D781" s="95" t="s">
        <v>76</v>
      </c>
      <c r="E781" s="96">
        <v>780000</v>
      </c>
      <c r="F781" s="97"/>
      <c r="G781" s="98"/>
      <c r="H781" s="93"/>
      <c r="I781" s="96">
        <v>780000</v>
      </c>
      <c r="J781" s="1"/>
      <c r="K781" s="1"/>
    </row>
    <row r="782" spans="1:11" x14ac:dyDescent="0.3">
      <c r="A782" s="44">
        <v>102</v>
      </c>
      <c r="B782" s="79" t="s">
        <v>1540</v>
      </c>
      <c r="C782" s="94" t="s">
        <v>1914</v>
      </c>
      <c r="D782" s="95" t="s">
        <v>76</v>
      </c>
      <c r="E782" s="96">
        <v>780000</v>
      </c>
      <c r="F782" s="97"/>
      <c r="G782" s="98"/>
      <c r="H782" s="93"/>
      <c r="I782" s="96">
        <v>780000</v>
      </c>
      <c r="J782" s="1"/>
      <c r="K782" s="1"/>
    </row>
    <row r="783" spans="1:11" x14ac:dyDescent="0.3">
      <c r="A783" s="44">
        <v>103</v>
      </c>
      <c r="B783" s="79" t="s">
        <v>1541</v>
      </c>
      <c r="C783" s="99" t="s">
        <v>1915</v>
      </c>
      <c r="D783" s="95" t="s">
        <v>2181</v>
      </c>
      <c r="E783" s="96">
        <v>580000</v>
      </c>
      <c r="F783" s="97"/>
      <c r="G783" s="98"/>
      <c r="H783" s="93"/>
      <c r="I783" s="96">
        <v>580000</v>
      </c>
      <c r="J783" s="1"/>
      <c r="K783" s="1"/>
    </row>
    <row r="784" spans="1:11" x14ac:dyDescent="0.3">
      <c r="A784" s="44">
        <v>104</v>
      </c>
      <c r="B784" s="79" t="s">
        <v>1542</v>
      </c>
      <c r="C784" s="94" t="s">
        <v>1916</v>
      </c>
      <c r="D784" s="95" t="s">
        <v>2181</v>
      </c>
      <c r="E784" s="96">
        <v>580000</v>
      </c>
      <c r="F784" s="97"/>
      <c r="G784" s="98"/>
      <c r="H784" s="93"/>
      <c r="I784" s="96">
        <v>580000</v>
      </c>
      <c r="J784" s="1"/>
      <c r="K784" s="1"/>
    </row>
    <row r="785" spans="1:11" x14ac:dyDescent="0.3">
      <c r="A785" s="44">
        <v>105</v>
      </c>
      <c r="B785" s="79" t="s">
        <v>1543</v>
      </c>
      <c r="C785" s="94" t="s">
        <v>1917</v>
      </c>
      <c r="D785" s="95" t="s">
        <v>76</v>
      </c>
      <c r="E785" s="96">
        <v>780000</v>
      </c>
      <c r="F785" s="97"/>
      <c r="G785" s="98"/>
      <c r="H785" s="93"/>
      <c r="I785" s="96">
        <v>780000</v>
      </c>
      <c r="J785" s="1"/>
      <c r="K785" s="1"/>
    </row>
    <row r="786" spans="1:11" x14ac:dyDescent="0.3">
      <c r="A786" s="44">
        <v>106</v>
      </c>
      <c r="B786" s="79" t="s">
        <v>1544</v>
      </c>
      <c r="C786" s="94" t="s">
        <v>1918</v>
      </c>
      <c r="D786" s="95" t="s">
        <v>1045</v>
      </c>
      <c r="E786" s="96">
        <v>780000</v>
      </c>
      <c r="F786" s="97"/>
      <c r="G786" s="98"/>
      <c r="H786" s="93"/>
      <c r="I786" s="96">
        <v>780000</v>
      </c>
      <c r="J786" s="1"/>
      <c r="K786" s="1"/>
    </row>
    <row r="787" spans="1:11" x14ac:dyDescent="0.3">
      <c r="A787" s="44">
        <v>107</v>
      </c>
      <c r="B787" s="79" t="s">
        <v>1545</v>
      </c>
      <c r="C787" s="94" t="s">
        <v>1919</v>
      </c>
      <c r="D787" s="95" t="s">
        <v>1045</v>
      </c>
      <c r="E787" s="96">
        <v>780000</v>
      </c>
      <c r="F787" s="97"/>
      <c r="G787" s="98"/>
      <c r="H787" s="93"/>
      <c r="I787" s="96">
        <v>780000</v>
      </c>
      <c r="J787" s="1"/>
      <c r="K787" s="1"/>
    </row>
    <row r="788" spans="1:11" x14ac:dyDescent="0.3">
      <c r="A788" s="44">
        <v>108</v>
      </c>
      <c r="B788" s="79" t="s">
        <v>1546</v>
      </c>
      <c r="C788" s="94" t="s">
        <v>1920</v>
      </c>
      <c r="D788" s="95" t="s">
        <v>76</v>
      </c>
      <c r="E788" s="96">
        <v>780000</v>
      </c>
      <c r="F788" s="97"/>
      <c r="G788" s="98"/>
      <c r="H788" s="93"/>
      <c r="I788" s="96">
        <v>780000</v>
      </c>
      <c r="J788" s="1"/>
      <c r="K788" s="1"/>
    </row>
    <row r="789" spans="1:11" x14ac:dyDescent="0.3">
      <c r="A789" s="44">
        <v>109</v>
      </c>
      <c r="B789" s="79" t="s">
        <v>1547</v>
      </c>
      <c r="C789" s="94" t="s">
        <v>1921</v>
      </c>
      <c r="D789" s="95" t="s">
        <v>76</v>
      </c>
      <c r="E789" s="96">
        <v>780000</v>
      </c>
      <c r="F789" s="97"/>
      <c r="G789" s="98"/>
      <c r="H789" s="93"/>
      <c r="I789" s="96">
        <v>780000</v>
      </c>
      <c r="J789" s="1"/>
      <c r="K789" s="1"/>
    </row>
    <row r="790" spans="1:11" x14ac:dyDescent="0.3">
      <c r="A790" s="44">
        <v>110</v>
      </c>
      <c r="B790" s="79" t="s">
        <v>1548</v>
      </c>
      <c r="C790" s="94" t="s">
        <v>1922</v>
      </c>
      <c r="D790" s="95" t="s">
        <v>76</v>
      </c>
      <c r="E790" s="96">
        <v>780000</v>
      </c>
      <c r="F790" s="97"/>
      <c r="G790" s="98"/>
      <c r="H790" s="93"/>
      <c r="I790" s="96">
        <v>780000</v>
      </c>
      <c r="J790" s="1"/>
      <c r="K790" s="1"/>
    </row>
    <row r="791" spans="1:11" x14ac:dyDescent="0.3">
      <c r="A791" s="44">
        <v>111</v>
      </c>
      <c r="B791" s="79" t="s">
        <v>1549</v>
      </c>
      <c r="C791" s="94" t="s">
        <v>1923</v>
      </c>
      <c r="D791" s="95" t="s">
        <v>76</v>
      </c>
      <c r="E791" s="96">
        <v>780000</v>
      </c>
      <c r="F791" s="97"/>
      <c r="G791" s="98"/>
      <c r="H791" s="93"/>
      <c r="I791" s="96">
        <v>780000</v>
      </c>
      <c r="J791" s="1"/>
      <c r="K791" s="1"/>
    </row>
    <row r="792" spans="1:11" x14ac:dyDescent="0.3">
      <c r="A792" s="44">
        <v>112</v>
      </c>
      <c r="B792" s="79" t="s">
        <v>1550</v>
      </c>
      <c r="C792" s="94" t="s">
        <v>1924</v>
      </c>
      <c r="D792" s="95" t="s">
        <v>76</v>
      </c>
      <c r="E792" s="96">
        <v>780000</v>
      </c>
      <c r="F792" s="97"/>
      <c r="G792" s="98"/>
      <c r="H792" s="93"/>
      <c r="I792" s="96">
        <v>780000</v>
      </c>
      <c r="J792" s="1"/>
      <c r="K792" s="1"/>
    </row>
    <row r="793" spans="1:11" x14ac:dyDescent="0.3">
      <c r="A793" s="44">
        <v>113</v>
      </c>
      <c r="B793" s="79" t="s">
        <v>1551</v>
      </c>
      <c r="C793" s="94" t="s">
        <v>1925</v>
      </c>
      <c r="D793" s="95" t="s">
        <v>76</v>
      </c>
      <c r="E793" s="96">
        <v>780000</v>
      </c>
      <c r="F793" s="97"/>
      <c r="G793" s="98"/>
      <c r="H793" s="93"/>
      <c r="I793" s="96">
        <v>780000</v>
      </c>
      <c r="J793" s="1"/>
      <c r="K793" s="1"/>
    </row>
    <row r="794" spans="1:11" x14ac:dyDescent="0.3">
      <c r="A794" s="44">
        <v>114</v>
      </c>
      <c r="B794" s="79" t="s">
        <v>1552</v>
      </c>
      <c r="C794" s="94" t="s">
        <v>1926</v>
      </c>
      <c r="D794" s="95" t="s">
        <v>2181</v>
      </c>
      <c r="E794" s="96">
        <v>580000</v>
      </c>
      <c r="F794" s="97"/>
      <c r="G794" s="98"/>
      <c r="H794" s="93"/>
      <c r="I794" s="96">
        <v>580000</v>
      </c>
      <c r="J794" s="1"/>
      <c r="K794" s="1"/>
    </row>
    <row r="795" spans="1:11" x14ac:dyDescent="0.3">
      <c r="A795" s="44">
        <v>115</v>
      </c>
      <c r="B795" s="79" t="s">
        <v>1553</v>
      </c>
      <c r="C795" s="94" t="s">
        <v>1927</v>
      </c>
      <c r="D795" s="95" t="s">
        <v>1045</v>
      </c>
      <c r="E795" s="96">
        <v>780000</v>
      </c>
      <c r="F795" s="97"/>
      <c r="G795" s="98"/>
      <c r="H795" s="93"/>
      <c r="I795" s="96">
        <v>780000</v>
      </c>
      <c r="J795" s="1"/>
      <c r="K795" s="1"/>
    </row>
    <row r="796" spans="1:11" x14ac:dyDescent="0.3">
      <c r="A796" s="44">
        <v>116</v>
      </c>
      <c r="B796" s="79" t="s">
        <v>1554</v>
      </c>
      <c r="C796" s="94" t="s">
        <v>1928</v>
      </c>
      <c r="D796" s="95" t="s">
        <v>104</v>
      </c>
      <c r="E796" s="96">
        <v>400000</v>
      </c>
      <c r="F796" s="97"/>
      <c r="G796" s="98"/>
      <c r="H796" s="93"/>
      <c r="I796" s="96">
        <v>400000</v>
      </c>
      <c r="J796" s="1"/>
      <c r="K796" s="1"/>
    </row>
    <row r="797" spans="1:11" x14ac:dyDescent="0.3">
      <c r="A797" s="44">
        <v>117</v>
      </c>
      <c r="B797" s="79" t="s">
        <v>1555</v>
      </c>
      <c r="C797" s="94" t="s">
        <v>1929</v>
      </c>
      <c r="D797" s="95" t="s">
        <v>76</v>
      </c>
      <c r="E797" s="96">
        <v>780000</v>
      </c>
      <c r="F797" s="97"/>
      <c r="G797" s="98"/>
      <c r="H797" s="93"/>
      <c r="I797" s="96">
        <v>780000</v>
      </c>
      <c r="J797" s="1"/>
      <c r="K797" s="1"/>
    </row>
    <row r="798" spans="1:11" x14ac:dyDescent="0.3">
      <c r="A798" s="44">
        <v>118</v>
      </c>
      <c r="B798" s="79" t="s">
        <v>1556</v>
      </c>
      <c r="C798" s="94" t="s">
        <v>1930</v>
      </c>
      <c r="D798" s="95" t="s">
        <v>2181</v>
      </c>
      <c r="E798" s="96">
        <v>580000</v>
      </c>
      <c r="F798" s="97"/>
      <c r="G798" s="98"/>
      <c r="H798" s="93"/>
      <c r="I798" s="96">
        <v>580000</v>
      </c>
      <c r="J798" s="1"/>
      <c r="K798" s="1"/>
    </row>
    <row r="799" spans="1:11" x14ac:dyDescent="0.3">
      <c r="A799" s="44">
        <v>119</v>
      </c>
      <c r="B799" s="79" t="s">
        <v>1557</v>
      </c>
      <c r="C799" s="94" t="s">
        <v>1931</v>
      </c>
      <c r="D799" s="95" t="s">
        <v>2181</v>
      </c>
      <c r="E799" s="96">
        <v>580000</v>
      </c>
      <c r="F799" s="97"/>
      <c r="G799" s="98"/>
      <c r="H799" s="93"/>
      <c r="I799" s="96">
        <v>580000</v>
      </c>
      <c r="J799" s="1"/>
      <c r="K799" s="1"/>
    </row>
    <row r="800" spans="1:11" x14ac:dyDescent="0.3">
      <c r="A800" s="44">
        <v>120</v>
      </c>
      <c r="B800" s="79" t="s">
        <v>1558</v>
      </c>
      <c r="C800" s="94" t="s">
        <v>1932</v>
      </c>
      <c r="D800" s="95" t="s">
        <v>76</v>
      </c>
      <c r="E800" s="96">
        <v>780000</v>
      </c>
      <c r="F800" s="97"/>
      <c r="G800" s="98"/>
      <c r="H800" s="93"/>
      <c r="I800" s="96">
        <v>780000</v>
      </c>
      <c r="J800" s="1"/>
      <c r="K800" s="1"/>
    </row>
    <row r="801" spans="1:11" x14ac:dyDescent="0.3">
      <c r="A801" s="44">
        <v>121</v>
      </c>
      <c r="B801" s="79" t="s">
        <v>1559</v>
      </c>
      <c r="C801" s="94" t="s">
        <v>1933</v>
      </c>
      <c r="D801" s="95" t="s">
        <v>76</v>
      </c>
      <c r="E801" s="96">
        <v>780000</v>
      </c>
      <c r="F801" s="97"/>
      <c r="G801" s="98"/>
      <c r="H801" s="93"/>
      <c r="I801" s="96">
        <v>780000</v>
      </c>
      <c r="J801" s="1"/>
      <c r="K801" s="1"/>
    </row>
    <row r="802" spans="1:11" x14ac:dyDescent="0.3">
      <c r="A802" s="44">
        <v>122</v>
      </c>
      <c r="B802" s="79" t="s">
        <v>1560</v>
      </c>
      <c r="C802" s="94" t="s">
        <v>1934</v>
      </c>
      <c r="D802" s="95" t="s">
        <v>2181</v>
      </c>
      <c r="E802" s="96">
        <v>580000</v>
      </c>
      <c r="F802" s="97"/>
      <c r="G802" s="98"/>
      <c r="H802" s="93"/>
      <c r="I802" s="96">
        <v>580000</v>
      </c>
      <c r="J802" s="1"/>
      <c r="K802" s="1"/>
    </row>
    <row r="803" spans="1:11" x14ac:dyDescent="0.3">
      <c r="A803" s="44">
        <v>123</v>
      </c>
      <c r="B803" s="79" t="s">
        <v>1561</v>
      </c>
      <c r="C803" s="94" t="s">
        <v>1935</v>
      </c>
      <c r="D803" s="95" t="s">
        <v>2181</v>
      </c>
      <c r="E803" s="96">
        <v>580000</v>
      </c>
      <c r="F803" s="97"/>
      <c r="G803" s="98"/>
      <c r="H803" s="93"/>
      <c r="I803" s="96">
        <v>580000</v>
      </c>
      <c r="J803" s="1"/>
      <c r="K803" s="1"/>
    </row>
    <row r="804" spans="1:11" x14ac:dyDescent="0.3">
      <c r="A804" s="44">
        <v>124</v>
      </c>
      <c r="B804" s="79" t="s">
        <v>1562</v>
      </c>
      <c r="C804" s="94" t="s">
        <v>1936</v>
      </c>
      <c r="D804" s="95" t="s">
        <v>76</v>
      </c>
      <c r="E804" s="96">
        <v>780000</v>
      </c>
      <c r="F804" s="97"/>
      <c r="G804" s="98"/>
      <c r="H804" s="93"/>
      <c r="I804" s="96">
        <v>780000</v>
      </c>
      <c r="J804" s="1"/>
      <c r="K804" s="1"/>
    </row>
    <row r="805" spans="1:11" x14ac:dyDescent="0.3">
      <c r="A805" s="44">
        <v>125</v>
      </c>
      <c r="B805" s="79" t="s">
        <v>1563</v>
      </c>
      <c r="C805" s="94" t="s">
        <v>1937</v>
      </c>
      <c r="D805" s="95" t="s">
        <v>76</v>
      </c>
      <c r="E805" s="96">
        <v>780000</v>
      </c>
      <c r="F805" s="97"/>
      <c r="G805" s="98"/>
      <c r="H805" s="93"/>
      <c r="I805" s="96">
        <v>780000</v>
      </c>
      <c r="J805" s="1"/>
      <c r="K805" s="1"/>
    </row>
    <row r="806" spans="1:11" x14ac:dyDescent="0.3">
      <c r="A806" s="44">
        <v>126</v>
      </c>
      <c r="B806" s="79" t="s">
        <v>1564</v>
      </c>
      <c r="C806" s="94" t="s">
        <v>1938</v>
      </c>
      <c r="D806" s="95" t="s">
        <v>2181</v>
      </c>
      <c r="E806" s="96">
        <v>580000</v>
      </c>
      <c r="F806" s="97"/>
      <c r="G806" s="98"/>
      <c r="H806" s="93"/>
      <c r="I806" s="96">
        <v>580000</v>
      </c>
      <c r="J806" s="1"/>
      <c r="K806" s="1"/>
    </row>
    <row r="807" spans="1:11" x14ac:dyDescent="0.3">
      <c r="A807" s="44">
        <v>127</v>
      </c>
      <c r="B807" s="79" t="s">
        <v>1565</v>
      </c>
      <c r="C807" s="94" t="s">
        <v>1939</v>
      </c>
      <c r="D807" s="95" t="s">
        <v>76</v>
      </c>
      <c r="E807" s="96">
        <v>780000</v>
      </c>
      <c r="F807" s="97"/>
      <c r="G807" s="98"/>
      <c r="H807" s="93"/>
      <c r="I807" s="96">
        <v>780000</v>
      </c>
      <c r="J807" s="1"/>
      <c r="K807" s="1"/>
    </row>
    <row r="808" spans="1:11" x14ac:dyDescent="0.3">
      <c r="A808" s="44">
        <v>128</v>
      </c>
      <c r="B808" s="79" t="s">
        <v>1566</v>
      </c>
      <c r="C808" s="94" t="s">
        <v>1940</v>
      </c>
      <c r="D808" s="95" t="s">
        <v>1045</v>
      </c>
      <c r="E808" s="96">
        <v>780000</v>
      </c>
      <c r="F808" s="97"/>
      <c r="G808" s="98"/>
      <c r="H808" s="93"/>
      <c r="I808" s="96">
        <v>780000</v>
      </c>
      <c r="J808" s="1"/>
      <c r="K808" s="1"/>
    </row>
    <row r="809" spans="1:11" x14ac:dyDescent="0.3">
      <c r="A809" s="44">
        <v>129</v>
      </c>
      <c r="B809" s="79" t="s">
        <v>1567</v>
      </c>
      <c r="C809" s="94" t="s">
        <v>1941</v>
      </c>
      <c r="D809" s="95" t="s">
        <v>1045</v>
      </c>
      <c r="E809" s="96">
        <v>780000</v>
      </c>
      <c r="F809" s="97"/>
      <c r="G809" s="98"/>
      <c r="H809" s="93"/>
      <c r="I809" s="96">
        <v>780000</v>
      </c>
      <c r="J809" s="1"/>
      <c r="K809" s="1"/>
    </row>
    <row r="810" spans="1:11" x14ac:dyDescent="0.3">
      <c r="A810" s="44">
        <v>130</v>
      </c>
      <c r="B810" s="79" t="s">
        <v>1568</v>
      </c>
      <c r="C810" s="94" t="s">
        <v>1942</v>
      </c>
      <c r="D810" s="95" t="s">
        <v>2181</v>
      </c>
      <c r="E810" s="96">
        <v>580000</v>
      </c>
      <c r="F810" s="97"/>
      <c r="G810" s="98"/>
      <c r="H810" s="93"/>
      <c r="I810" s="96">
        <v>580000</v>
      </c>
      <c r="J810" s="1"/>
      <c r="K810" s="1"/>
    </row>
    <row r="811" spans="1:11" x14ac:dyDescent="0.3">
      <c r="A811" s="44">
        <v>131</v>
      </c>
      <c r="B811" s="79" t="s">
        <v>1569</v>
      </c>
      <c r="C811" s="94" t="s">
        <v>1943</v>
      </c>
      <c r="D811" s="95" t="s">
        <v>97</v>
      </c>
      <c r="E811" s="96">
        <v>640000</v>
      </c>
      <c r="F811" s="97"/>
      <c r="G811" s="98"/>
      <c r="H811" s="93"/>
      <c r="I811" s="96">
        <v>640000</v>
      </c>
      <c r="J811" s="1"/>
      <c r="K811" s="1"/>
    </row>
    <row r="812" spans="1:11" x14ac:dyDescent="0.3">
      <c r="A812" s="44">
        <v>132</v>
      </c>
      <c r="B812" s="79" t="s">
        <v>1570</v>
      </c>
      <c r="C812" s="94" t="s">
        <v>1944</v>
      </c>
      <c r="D812" s="95" t="s">
        <v>2181</v>
      </c>
      <c r="E812" s="96">
        <v>580000</v>
      </c>
      <c r="F812" s="97"/>
      <c r="G812" s="98"/>
      <c r="H812" s="93"/>
      <c r="I812" s="1"/>
      <c r="J812" s="96">
        <v>580000</v>
      </c>
      <c r="K812" s="1"/>
    </row>
    <row r="813" spans="1:11" x14ac:dyDescent="0.3">
      <c r="A813" s="44">
        <v>133</v>
      </c>
      <c r="B813" s="79" t="s">
        <v>1571</v>
      </c>
      <c r="C813" s="94" t="s">
        <v>1945</v>
      </c>
      <c r="D813" s="95" t="s">
        <v>2181</v>
      </c>
      <c r="E813" s="96">
        <v>580000</v>
      </c>
      <c r="F813" s="97"/>
      <c r="G813" s="98"/>
      <c r="H813" s="93"/>
      <c r="I813" s="1"/>
      <c r="J813" s="96">
        <v>580000</v>
      </c>
      <c r="K813" s="1"/>
    </row>
    <row r="814" spans="1:11" x14ac:dyDescent="0.3">
      <c r="A814" s="44">
        <v>134</v>
      </c>
      <c r="B814" s="79" t="s">
        <v>1572</v>
      </c>
      <c r="C814" s="94" t="s">
        <v>1946</v>
      </c>
      <c r="D814" s="95" t="s">
        <v>2181</v>
      </c>
      <c r="E814" s="96">
        <v>580000</v>
      </c>
      <c r="F814" s="97"/>
      <c r="G814" s="98"/>
      <c r="H814" s="93"/>
      <c r="I814" s="1"/>
      <c r="J814" s="96">
        <v>580000</v>
      </c>
      <c r="K814" s="1"/>
    </row>
    <row r="815" spans="1:11" x14ac:dyDescent="0.3">
      <c r="A815" s="44">
        <v>135</v>
      </c>
      <c r="B815" s="79" t="s">
        <v>1573</v>
      </c>
      <c r="C815" s="94" t="s">
        <v>1947</v>
      </c>
      <c r="D815" s="95" t="s">
        <v>2181</v>
      </c>
      <c r="E815" s="96">
        <v>580000</v>
      </c>
      <c r="F815" s="97"/>
      <c r="G815" s="98"/>
      <c r="H815" s="93"/>
      <c r="I815" s="1"/>
      <c r="J815" s="96">
        <v>580000</v>
      </c>
      <c r="K815" s="1"/>
    </row>
    <row r="816" spans="1:11" x14ac:dyDescent="0.3">
      <c r="A816" s="44">
        <v>136</v>
      </c>
      <c r="B816" s="79" t="s">
        <v>1574</v>
      </c>
      <c r="C816" s="94" t="s">
        <v>1948</v>
      </c>
      <c r="D816" s="95" t="s">
        <v>104</v>
      </c>
      <c r="E816" s="96">
        <v>400000</v>
      </c>
      <c r="F816" s="97"/>
      <c r="G816" s="98"/>
      <c r="H816" s="93"/>
      <c r="I816" s="1"/>
      <c r="J816" s="96">
        <v>400000</v>
      </c>
      <c r="K816" s="1"/>
    </row>
    <row r="817" spans="1:11" x14ac:dyDescent="0.3">
      <c r="A817" s="44">
        <v>137</v>
      </c>
      <c r="B817" s="79" t="s">
        <v>1575</v>
      </c>
      <c r="C817" s="94" t="s">
        <v>1948</v>
      </c>
      <c r="D817" s="95" t="s">
        <v>97</v>
      </c>
      <c r="E817" s="96">
        <v>640000</v>
      </c>
      <c r="F817" s="97"/>
      <c r="G817" s="98"/>
      <c r="H817" s="93"/>
      <c r="I817" s="1"/>
      <c r="J817" s="96">
        <v>640000</v>
      </c>
      <c r="K817" s="1"/>
    </row>
    <row r="818" spans="1:11" x14ac:dyDescent="0.3">
      <c r="A818" s="44">
        <v>138</v>
      </c>
      <c r="B818" s="79" t="s">
        <v>1576</v>
      </c>
      <c r="C818" s="94" t="s">
        <v>1949</v>
      </c>
      <c r="D818" s="95" t="s">
        <v>76</v>
      </c>
      <c r="E818" s="96">
        <v>780000</v>
      </c>
      <c r="F818" s="97"/>
      <c r="G818" s="98"/>
      <c r="H818" s="93"/>
      <c r="I818" s="1"/>
      <c r="J818" s="96">
        <v>780000</v>
      </c>
      <c r="K818" s="1"/>
    </row>
    <row r="819" spans="1:11" x14ac:dyDescent="0.3">
      <c r="A819" s="44">
        <v>139</v>
      </c>
      <c r="B819" s="79" t="s">
        <v>1577</v>
      </c>
      <c r="C819" s="94" t="s">
        <v>1950</v>
      </c>
      <c r="D819" s="95" t="s">
        <v>2181</v>
      </c>
      <c r="E819" s="96">
        <v>580000</v>
      </c>
      <c r="F819" s="97"/>
      <c r="G819" s="98"/>
      <c r="H819" s="93"/>
      <c r="I819" s="1"/>
      <c r="J819" s="96">
        <v>580000</v>
      </c>
      <c r="K819" s="1"/>
    </row>
    <row r="820" spans="1:11" x14ac:dyDescent="0.3">
      <c r="A820" s="44">
        <v>140</v>
      </c>
      <c r="B820" s="79" t="s">
        <v>1578</v>
      </c>
      <c r="C820" s="94" t="s">
        <v>1951</v>
      </c>
      <c r="D820" s="95" t="s">
        <v>2181</v>
      </c>
      <c r="E820" s="96">
        <v>580000</v>
      </c>
      <c r="F820" s="97"/>
      <c r="G820" s="98"/>
      <c r="H820" s="93"/>
      <c r="I820" s="1"/>
      <c r="J820" s="96">
        <v>580000</v>
      </c>
      <c r="K820" s="1"/>
    </row>
    <row r="821" spans="1:11" x14ac:dyDescent="0.3">
      <c r="A821" s="44">
        <v>141</v>
      </c>
      <c r="B821" s="79" t="s">
        <v>1579</v>
      </c>
      <c r="C821" s="94" t="s">
        <v>1952</v>
      </c>
      <c r="D821" s="95" t="s">
        <v>2181</v>
      </c>
      <c r="E821" s="96">
        <v>580000</v>
      </c>
      <c r="F821" s="97"/>
      <c r="G821" s="98"/>
      <c r="H821" s="93"/>
      <c r="I821" s="1"/>
      <c r="J821" s="96">
        <v>580000</v>
      </c>
      <c r="K821" s="1"/>
    </row>
    <row r="822" spans="1:11" x14ac:dyDescent="0.3">
      <c r="A822" s="44">
        <v>142</v>
      </c>
      <c r="B822" s="79" t="s">
        <v>1580</v>
      </c>
      <c r="C822" s="94" t="s">
        <v>1953</v>
      </c>
      <c r="D822" s="95" t="s">
        <v>76</v>
      </c>
      <c r="E822" s="96">
        <v>780000</v>
      </c>
      <c r="F822" s="97"/>
      <c r="G822" s="98"/>
      <c r="H822" s="93"/>
      <c r="I822" s="1"/>
      <c r="J822" s="96">
        <v>780000</v>
      </c>
      <c r="K822" s="1"/>
    </row>
    <row r="823" spans="1:11" x14ac:dyDescent="0.3">
      <c r="A823" s="44">
        <v>143</v>
      </c>
      <c r="B823" s="79" t="s">
        <v>1581</v>
      </c>
      <c r="C823" s="94" t="s">
        <v>1954</v>
      </c>
      <c r="D823" s="95" t="s">
        <v>76</v>
      </c>
      <c r="E823" s="96">
        <v>780000</v>
      </c>
      <c r="F823" s="97"/>
      <c r="G823" s="98"/>
      <c r="H823" s="93"/>
      <c r="I823" s="1"/>
      <c r="J823" s="96">
        <v>780000</v>
      </c>
      <c r="K823" s="1"/>
    </row>
    <row r="824" spans="1:11" x14ac:dyDescent="0.3">
      <c r="A824" s="44">
        <v>144</v>
      </c>
      <c r="B824" s="79" t="s">
        <v>1582</v>
      </c>
      <c r="C824" s="94" t="s">
        <v>1955</v>
      </c>
      <c r="D824" s="95" t="s">
        <v>104</v>
      </c>
      <c r="E824" s="96">
        <v>400000</v>
      </c>
      <c r="F824" s="97"/>
      <c r="G824" s="98"/>
      <c r="H824" s="93"/>
      <c r="I824" s="1"/>
      <c r="J824" s="96">
        <v>400000</v>
      </c>
      <c r="K824" s="1"/>
    </row>
    <row r="825" spans="1:11" x14ac:dyDescent="0.3">
      <c r="A825" s="44">
        <v>145</v>
      </c>
      <c r="B825" s="79" t="s">
        <v>1583</v>
      </c>
      <c r="C825" s="94" t="s">
        <v>1956</v>
      </c>
      <c r="D825" s="95" t="s">
        <v>1045</v>
      </c>
      <c r="E825" s="96">
        <v>780000</v>
      </c>
      <c r="F825" s="97"/>
      <c r="G825" s="98"/>
      <c r="H825" s="93"/>
      <c r="I825" s="1"/>
      <c r="J825" s="96">
        <v>780000</v>
      </c>
      <c r="K825" s="1"/>
    </row>
    <row r="826" spans="1:11" x14ac:dyDescent="0.3">
      <c r="A826" s="44">
        <v>146</v>
      </c>
      <c r="B826" s="79" t="s">
        <v>1584</v>
      </c>
      <c r="C826" s="94" t="s">
        <v>1957</v>
      </c>
      <c r="D826" s="95" t="s">
        <v>104</v>
      </c>
      <c r="E826" s="96">
        <v>400000</v>
      </c>
      <c r="F826" s="97"/>
      <c r="G826" s="98"/>
      <c r="H826" s="93"/>
      <c r="I826" s="1"/>
      <c r="J826" s="96">
        <v>400000</v>
      </c>
      <c r="K826" s="1"/>
    </row>
    <row r="827" spans="1:11" x14ac:dyDescent="0.3">
      <c r="A827" s="44">
        <v>147</v>
      </c>
      <c r="B827" s="79" t="s">
        <v>1585</v>
      </c>
      <c r="C827" s="94" t="s">
        <v>1958</v>
      </c>
      <c r="D827" s="95" t="s">
        <v>97</v>
      </c>
      <c r="E827" s="96">
        <v>640000</v>
      </c>
      <c r="F827" s="97"/>
      <c r="G827" s="98"/>
      <c r="H827" s="93"/>
      <c r="I827" s="1"/>
      <c r="J827" s="96">
        <v>640000</v>
      </c>
      <c r="K827" s="1"/>
    </row>
    <row r="828" spans="1:11" x14ac:dyDescent="0.3">
      <c r="A828" s="44">
        <v>148</v>
      </c>
      <c r="B828" s="79" t="s">
        <v>1586</v>
      </c>
      <c r="C828" s="94" t="s">
        <v>1959</v>
      </c>
      <c r="D828" s="95" t="s">
        <v>97</v>
      </c>
      <c r="E828" s="96">
        <v>640000</v>
      </c>
      <c r="F828" s="97"/>
      <c r="G828" s="98"/>
      <c r="H828" s="93"/>
      <c r="I828" s="96">
        <v>640000</v>
      </c>
      <c r="J828" s="1"/>
      <c r="K828" s="1"/>
    </row>
    <row r="829" spans="1:11" x14ac:dyDescent="0.3">
      <c r="A829" s="44">
        <v>149</v>
      </c>
      <c r="B829" s="79" t="s">
        <v>1587</v>
      </c>
      <c r="C829" s="94" t="s">
        <v>1960</v>
      </c>
      <c r="D829" s="95" t="s">
        <v>2181</v>
      </c>
      <c r="E829" s="96">
        <v>580000</v>
      </c>
      <c r="F829" s="97"/>
      <c r="G829" s="98"/>
      <c r="H829" s="93"/>
      <c r="I829" s="96">
        <v>580000</v>
      </c>
      <c r="J829" s="1"/>
      <c r="K829" s="1"/>
    </row>
    <row r="830" spans="1:11" x14ac:dyDescent="0.3">
      <c r="A830" s="44">
        <v>150</v>
      </c>
      <c r="B830" s="79" t="s">
        <v>1588</v>
      </c>
      <c r="C830" s="94" t="s">
        <v>1961</v>
      </c>
      <c r="D830" s="95" t="s">
        <v>97</v>
      </c>
      <c r="E830" s="96">
        <v>640000</v>
      </c>
      <c r="F830" s="97"/>
      <c r="G830" s="98"/>
      <c r="H830" s="93"/>
      <c r="I830" s="96">
        <v>640000</v>
      </c>
      <c r="J830" s="1"/>
      <c r="K830" s="1"/>
    </row>
    <row r="831" spans="1:11" x14ac:dyDescent="0.3">
      <c r="A831" s="44">
        <v>151</v>
      </c>
      <c r="B831" s="79" t="s">
        <v>1589</v>
      </c>
      <c r="C831" s="94" t="s">
        <v>1962</v>
      </c>
      <c r="D831" s="95" t="s">
        <v>2181</v>
      </c>
      <c r="E831" s="96">
        <v>580000</v>
      </c>
      <c r="F831" s="97"/>
      <c r="G831" s="98"/>
      <c r="H831" s="93"/>
      <c r="I831" s="96">
        <v>580000</v>
      </c>
      <c r="J831" s="1"/>
      <c r="K831" s="1"/>
    </row>
    <row r="832" spans="1:11" x14ac:dyDescent="0.3">
      <c r="A832" s="44">
        <v>152</v>
      </c>
      <c r="B832" s="79" t="s">
        <v>1590</v>
      </c>
      <c r="C832" s="94" t="s">
        <v>1963</v>
      </c>
      <c r="D832" s="95" t="s">
        <v>2181</v>
      </c>
      <c r="E832" s="96">
        <v>580000</v>
      </c>
      <c r="F832" s="97"/>
      <c r="G832" s="98"/>
      <c r="H832" s="93"/>
      <c r="I832" s="96">
        <v>580000</v>
      </c>
      <c r="J832" s="1"/>
      <c r="K832" s="1"/>
    </row>
    <row r="833" spans="1:11" x14ac:dyDescent="0.3">
      <c r="A833" s="44">
        <v>153</v>
      </c>
      <c r="B833" s="79" t="s">
        <v>1591</v>
      </c>
      <c r="C833" s="94" t="s">
        <v>1964</v>
      </c>
      <c r="D833" s="95" t="s">
        <v>2181</v>
      </c>
      <c r="E833" s="96">
        <v>580000</v>
      </c>
      <c r="F833" s="97"/>
      <c r="G833" s="98"/>
      <c r="H833" s="93"/>
      <c r="I833" s="96">
        <v>580000</v>
      </c>
      <c r="J833" s="1"/>
      <c r="K833" s="1"/>
    </row>
    <row r="834" spans="1:11" x14ac:dyDescent="0.3">
      <c r="A834" s="44">
        <v>154</v>
      </c>
      <c r="B834" s="79" t="s">
        <v>1592</v>
      </c>
      <c r="C834" s="94" t="s">
        <v>1965</v>
      </c>
      <c r="D834" s="95" t="s">
        <v>2181</v>
      </c>
      <c r="E834" s="96">
        <v>580000</v>
      </c>
      <c r="F834" s="97"/>
      <c r="G834" s="98"/>
      <c r="H834" s="93"/>
      <c r="I834" s="96">
        <v>580000</v>
      </c>
      <c r="J834" s="1"/>
      <c r="K834" s="1"/>
    </row>
    <row r="835" spans="1:11" x14ac:dyDescent="0.3">
      <c r="A835" s="44">
        <v>155</v>
      </c>
      <c r="B835" s="79" t="s">
        <v>1593</v>
      </c>
      <c r="C835" s="94" t="s">
        <v>1268</v>
      </c>
      <c r="D835" s="95" t="s">
        <v>2183</v>
      </c>
      <c r="E835" s="96">
        <v>935000</v>
      </c>
      <c r="F835" s="97"/>
      <c r="G835" s="98"/>
      <c r="H835" s="93"/>
      <c r="I835" s="96">
        <v>935000</v>
      </c>
      <c r="J835" s="1"/>
      <c r="K835" s="1"/>
    </row>
    <row r="836" spans="1:11" x14ac:dyDescent="0.3">
      <c r="A836" s="44">
        <v>156</v>
      </c>
      <c r="B836" s="79" t="s">
        <v>1594</v>
      </c>
      <c r="C836" s="94" t="s">
        <v>1966</v>
      </c>
      <c r="D836" s="95" t="s">
        <v>104</v>
      </c>
      <c r="E836" s="96">
        <v>400000</v>
      </c>
      <c r="F836" s="97"/>
      <c r="G836" s="98"/>
      <c r="H836" s="93"/>
      <c r="I836" s="96">
        <v>400000</v>
      </c>
      <c r="J836" s="1"/>
      <c r="K836" s="1"/>
    </row>
    <row r="837" spans="1:11" x14ac:dyDescent="0.3">
      <c r="A837" s="44">
        <v>157</v>
      </c>
      <c r="B837" s="79" t="s">
        <v>1595</v>
      </c>
      <c r="C837" s="94" t="s">
        <v>1967</v>
      </c>
      <c r="D837" s="95" t="s">
        <v>2181</v>
      </c>
      <c r="E837" s="96">
        <v>580000</v>
      </c>
      <c r="F837" s="97"/>
      <c r="G837" s="98"/>
      <c r="H837" s="93"/>
      <c r="I837" s="96">
        <v>580000</v>
      </c>
      <c r="J837" s="1"/>
      <c r="K837" s="1"/>
    </row>
    <row r="838" spans="1:11" x14ac:dyDescent="0.3">
      <c r="A838" s="44">
        <v>158</v>
      </c>
      <c r="B838" s="79" t="s">
        <v>1596</v>
      </c>
      <c r="C838" s="94" t="s">
        <v>1968</v>
      </c>
      <c r="D838" s="95" t="s">
        <v>2181</v>
      </c>
      <c r="E838" s="96">
        <v>580000</v>
      </c>
      <c r="F838" s="97"/>
      <c r="G838" s="98"/>
      <c r="H838" s="93"/>
      <c r="I838" s="96">
        <v>580000</v>
      </c>
      <c r="J838" s="1"/>
      <c r="K838" s="1"/>
    </row>
    <row r="839" spans="1:11" x14ac:dyDescent="0.3">
      <c r="A839" s="44">
        <v>159</v>
      </c>
      <c r="B839" s="79" t="s">
        <v>1597</v>
      </c>
      <c r="C839" s="94" t="s">
        <v>1969</v>
      </c>
      <c r="D839" s="95" t="s">
        <v>2181</v>
      </c>
      <c r="E839" s="96">
        <v>580000</v>
      </c>
      <c r="F839" s="97"/>
      <c r="G839" s="98"/>
      <c r="H839" s="93"/>
      <c r="I839" s="96">
        <v>580000</v>
      </c>
      <c r="J839" s="1"/>
      <c r="K839" s="1"/>
    </row>
    <row r="840" spans="1:11" x14ac:dyDescent="0.3">
      <c r="A840" s="44">
        <v>160</v>
      </c>
      <c r="B840" s="79" t="s">
        <v>1598</v>
      </c>
      <c r="C840" s="94" t="s">
        <v>1970</v>
      </c>
      <c r="D840" s="95" t="s">
        <v>2181</v>
      </c>
      <c r="E840" s="96">
        <v>580000</v>
      </c>
      <c r="F840" s="97"/>
      <c r="G840" s="98"/>
      <c r="H840" s="93"/>
      <c r="I840" s="96">
        <v>580000</v>
      </c>
      <c r="J840" s="1"/>
      <c r="K840" s="1"/>
    </row>
    <row r="841" spans="1:11" x14ac:dyDescent="0.3">
      <c r="A841" s="44">
        <v>161</v>
      </c>
      <c r="B841" s="79" t="s">
        <v>1599</v>
      </c>
      <c r="C841" s="94" t="s">
        <v>1971</v>
      </c>
      <c r="D841" s="95" t="s">
        <v>2181</v>
      </c>
      <c r="E841" s="96">
        <v>580000</v>
      </c>
      <c r="F841" s="97"/>
      <c r="G841" s="98"/>
      <c r="H841" s="93"/>
      <c r="I841" s="96">
        <v>580000</v>
      </c>
      <c r="J841" s="1"/>
      <c r="K841" s="1"/>
    </row>
    <row r="842" spans="1:11" x14ac:dyDescent="0.3">
      <c r="A842" s="44">
        <v>162</v>
      </c>
      <c r="B842" s="79" t="s">
        <v>1600</v>
      </c>
      <c r="C842" s="94" t="s">
        <v>1972</v>
      </c>
      <c r="D842" s="95" t="s">
        <v>2181</v>
      </c>
      <c r="E842" s="96">
        <v>580000</v>
      </c>
      <c r="F842" s="97"/>
      <c r="G842" s="98"/>
      <c r="H842" s="93"/>
      <c r="I842" s="96">
        <v>580000</v>
      </c>
      <c r="J842" s="1"/>
      <c r="K842" s="1"/>
    </row>
    <row r="843" spans="1:11" x14ac:dyDescent="0.3">
      <c r="A843" s="44">
        <v>163</v>
      </c>
      <c r="B843" s="79" t="s">
        <v>1601</v>
      </c>
      <c r="C843" s="94" t="s">
        <v>1973</v>
      </c>
      <c r="D843" s="95" t="s">
        <v>2181</v>
      </c>
      <c r="E843" s="96">
        <v>580000</v>
      </c>
      <c r="F843" s="97"/>
      <c r="G843" s="98"/>
      <c r="H843" s="93"/>
      <c r="I843" s="96">
        <v>580000</v>
      </c>
      <c r="J843" s="1"/>
      <c r="K843" s="1"/>
    </row>
    <row r="844" spans="1:11" x14ac:dyDescent="0.3">
      <c r="A844" s="44">
        <v>164</v>
      </c>
      <c r="B844" s="79" t="s">
        <v>1602</v>
      </c>
      <c r="C844" s="94" t="s">
        <v>1974</v>
      </c>
      <c r="D844" s="95" t="s">
        <v>2181</v>
      </c>
      <c r="E844" s="96">
        <v>580000</v>
      </c>
      <c r="F844" s="97"/>
      <c r="G844" s="98"/>
      <c r="H844" s="93"/>
      <c r="I844" s="96">
        <v>580000</v>
      </c>
      <c r="J844" s="1"/>
      <c r="K844" s="1"/>
    </row>
    <row r="845" spans="1:11" x14ac:dyDescent="0.3">
      <c r="A845" s="44">
        <v>165</v>
      </c>
      <c r="B845" s="79" t="s">
        <v>1603</v>
      </c>
      <c r="C845" s="94" t="s">
        <v>1975</v>
      </c>
      <c r="D845" s="95" t="s">
        <v>76</v>
      </c>
      <c r="E845" s="96">
        <v>780000</v>
      </c>
      <c r="F845" s="97"/>
      <c r="G845" s="98"/>
      <c r="H845" s="93"/>
      <c r="I845" s="96">
        <v>780000</v>
      </c>
      <c r="J845" s="1"/>
      <c r="K845" s="1"/>
    </row>
    <row r="846" spans="1:11" x14ac:dyDescent="0.3">
      <c r="A846" s="44">
        <v>166</v>
      </c>
      <c r="B846" s="79" t="s">
        <v>1604</v>
      </c>
      <c r="C846" s="94" t="s">
        <v>1976</v>
      </c>
      <c r="D846" s="95" t="s">
        <v>2181</v>
      </c>
      <c r="E846" s="96">
        <v>580000</v>
      </c>
      <c r="F846" s="97"/>
      <c r="G846" s="98"/>
      <c r="H846" s="93"/>
      <c r="I846" s="96">
        <v>580000</v>
      </c>
      <c r="J846" s="1"/>
      <c r="K846" s="1"/>
    </row>
    <row r="847" spans="1:11" x14ac:dyDescent="0.3">
      <c r="A847" s="44">
        <v>167</v>
      </c>
      <c r="B847" s="79" t="s">
        <v>1605</v>
      </c>
      <c r="C847" s="94" t="s">
        <v>1977</v>
      </c>
      <c r="D847" s="95" t="s">
        <v>2181</v>
      </c>
      <c r="E847" s="96">
        <v>580000</v>
      </c>
      <c r="F847" s="97"/>
      <c r="G847" s="98"/>
      <c r="H847" s="93"/>
      <c r="I847" s="96">
        <v>580000</v>
      </c>
      <c r="J847" s="1"/>
      <c r="K847" s="1"/>
    </row>
    <row r="848" spans="1:11" x14ac:dyDescent="0.3">
      <c r="A848" s="44">
        <v>168</v>
      </c>
      <c r="B848" s="79" t="s">
        <v>1606</v>
      </c>
      <c r="C848" s="94" t="s">
        <v>1978</v>
      </c>
      <c r="D848" s="95" t="s">
        <v>76</v>
      </c>
      <c r="E848" s="96">
        <v>780000</v>
      </c>
      <c r="F848" s="97"/>
      <c r="G848" s="98"/>
      <c r="H848" s="93"/>
      <c r="I848" s="96">
        <v>780000</v>
      </c>
      <c r="J848" s="1"/>
      <c r="K848" s="1"/>
    </row>
    <row r="849" spans="1:11" x14ac:dyDescent="0.3">
      <c r="A849" s="44">
        <v>169</v>
      </c>
      <c r="B849" s="79" t="s">
        <v>1607</v>
      </c>
      <c r="C849" s="94" t="s">
        <v>1979</v>
      </c>
      <c r="D849" s="95" t="s">
        <v>2181</v>
      </c>
      <c r="E849" s="96">
        <v>580000</v>
      </c>
      <c r="F849" s="97"/>
      <c r="G849" s="98"/>
      <c r="H849" s="93"/>
      <c r="I849" s="96">
        <v>580000</v>
      </c>
      <c r="J849" s="1"/>
      <c r="K849" s="1"/>
    </row>
    <row r="850" spans="1:11" x14ac:dyDescent="0.3">
      <c r="A850" s="44">
        <v>170</v>
      </c>
      <c r="B850" s="79" t="s">
        <v>1608</v>
      </c>
      <c r="C850" s="94" t="s">
        <v>1980</v>
      </c>
      <c r="D850" s="95" t="s">
        <v>2181</v>
      </c>
      <c r="E850" s="96">
        <v>580000</v>
      </c>
      <c r="F850" s="97"/>
      <c r="G850" s="98"/>
      <c r="H850" s="93"/>
      <c r="I850" s="96">
        <v>580000</v>
      </c>
      <c r="J850" s="1"/>
      <c r="K850" s="1"/>
    </row>
    <row r="851" spans="1:11" x14ac:dyDescent="0.3">
      <c r="A851" s="44">
        <v>171</v>
      </c>
      <c r="B851" s="79" t="s">
        <v>1609</v>
      </c>
      <c r="C851" s="94" t="s">
        <v>1981</v>
      </c>
      <c r="D851" s="95" t="s">
        <v>76</v>
      </c>
      <c r="E851" s="96">
        <v>780000</v>
      </c>
      <c r="F851" s="97"/>
      <c r="G851" s="98"/>
      <c r="H851" s="93"/>
      <c r="I851" s="1"/>
      <c r="J851" s="96">
        <v>780000</v>
      </c>
      <c r="K851" s="1"/>
    </row>
    <row r="852" spans="1:11" x14ac:dyDescent="0.3">
      <c r="A852" s="44">
        <v>172</v>
      </c>
      <c r="B852" s="79" t="s">
        <v>1610</v>
      </c>
      <c r="C852" s="94" t="s">
        <v>1982</v>
      </c>
      <c r="D852" s="95" t="s">
        <v>2181</v>
      </c>
      <c r="E852" s="96">
        <v>580000</v>
      </c>
      <c r="F852" s="97"/>
      <c r="G852" s="98"/>
      <c r="H852" s="93"/>
      <c r="I852" s="1"/>
      <c r="J852" s="96">
        <v>580000</v>
      </c>
      <c r="K852" s="1"/>
    </row>
    <row r="853" spans="1:11" x14ac:dyDescent="0.3">
      <c r="A853" s="44">
        <v>173</v>
      </c>
      <c r="B853" s="79" t="s">
        <v>1611</v>
      </c>
      <c r="C853" s="94" t="s">
        <v>1982</v>
      </c>
      <c r="D853" s="95" t="s">
        <v>2181</v>
      </c>
      <c r="E853" s="96">
        <v>580000</v>
      </c>
      <c r="F853" s="97"/>
      <c r="G853" s="98"/>
      <c r="H853" s="93"/>
      <c r="I853" s="1"/>
      <c r="J853" s="96">
        <v>580000</v>
      </c>
      <c r="K853" s="1" t="s">
        <v>2197</v>
      </c>
    </row>
    <row r="854" spans="1:11" x14ac:dyDescent="0.3">
      <c r="A854" s="44">
        <v>174</v>
      </c>
      <c r="B854" s="79" t="s">
        <v>1612</v>
      </c>
      <c r="C854" s="94" t="s">
        <v>1983</v>
      </c>
      <c r="D854" s="95" t="s">
        <v>104</v>
      </c>
      <c r="E854" s="96">
        <v>400000</v>
      </c>
      <c r="F854" s="97"/>
      <c r="G854" s="98"/>
      <c r="H854" s="93"/>
      <c r="I854" s="1"/>
      <c r="J854" s="96">
        <v>400000</v>
      </c>
      <c r="K854" s="1"/>
    </row>
    <row r="855" spans="1:11" x14ac:dyDescent="0.3">
      <c r="A855" s="44">
        <v>175</v>
      </c>
      <c r="B855" s="79" t="s">
        <v>1613</v>
      </c>
      <c r="C855" s="94" t="s">
        <v>1984</v>
      </c>
      <c r="D855" s="95" t="s">
        <v>76</v>
      </c>
      <c r="E855" s="96">
        <v>780000</v>
      </c>
      <c r="F855" s="97"/>
      <c r="G855" s="98"/>
      <c r="H855" s="93"/>
      <c r="I855" s="1"/>
      <c r="J855" s="96">
        <v>780000</v>
      </c>
      <c r="K855" s="1"/>
    </row>
    <row r="856" spans="1:11" x14ac:dyDescent="0.3">
      <c r="A856" s="44">
        <v>176</v>
      </c>
      <c r="B856" s="79" t="s">
        <v>1614</v>
      </c>
      <c r="C856" s="94" t="s">
        <v>1985</v>
      </c>
      <c r="D856" s="95" t="s">
        <v>76</v>
      </c>
      <c r="E856" s="96">
        <v>780000</v>
      </c>
      <c r="F856" s="97"/>
      <c r="G856" s="98"/>
      <c r="H856" s="93"/>
      <c r="I856" s="1"/>
      <c r="J856" s="96">
        <v>780000</v>
      </c>
      <c r="K856" s="1"/>
    </row>
    <row r="857" spans="1:11" x14ac:dyDescent="0.3">
      <c r="A857" s="44">
        <v>177</v>
      </c>
      <c r="B857" s="79" t="s">
        <v>1615</v>
      </c>
      <c r="C857" s="94" t="s">
        <v>1986</v>
      </c>
      <c r="D857" s="95" t="s">
        <v>76</v>
      </c>
      <c r="E857" s="96">
        <v>780000</v>
      </c>
      <c r="F857" s="97"/>
      <c r="G857" s="98"/>
      <c r="H857" s="93"/>
      <c r="I857" s="1"/>
      <c r="J857" s="96">
        <v>780000</v>
      </c>
      <c r="K857" s="1"/>
    </row>
    <row r="858" spans="1:11" x14ac:dyDescent="0.3">
      <c r="A858" s="44">
        <v>178</v>
      </c>
      <c r="B858" s="79" t="s">
        <v>1616</v>
      </c>
      <c r="C858" s="94" t="s">
        <v>553</v>
      </c>
      <c r="D858" s="95" t="s">
        <v>2181</v>
      </c>
      <c r="E858" s="96">
        <v>580000</v>
      </c>
      <c r="F858" s="97"/>
      <c r="G858" s="98"/>
      <c r="H858" s="93"/>
      <c r="I858" s="1"/>
      <c r="J858" s="96">
        <v>580000</v>
      </c>
      <c r="K858" s="1"/>
    </row>
    <row r="859" spans="1:11" x14ac:dyDescent="0.3">
      <c r="A859" s="44">
        <v>179</v>
      </c>
      <c r="B859" s="79" t="s">
        <v>1617</v>
      </c>
      <c r="C859" s="94" t="s">
        <v>1987</v>
      </c>
      <c r="D859" s="95" t="s">
        <v>2181</v>
      </c>
      <c r="E859" s="96">
        <v>580000</v>
      </c>
      <c r="F859" s="97"/>
      <c r="G859" s="98"/>
      <c r="H859" s="93"/>
      <c r="I859" s="1"/>
      <c r="J859" s="96">
        <v>580000</v>
      </c>
      <c r="K859" s="1"/>
    </row>
    <row r="860" spans="1:11" x14ac:dyDescent="0.3">
      <c r="A860" s="44">
        <v>180</v>
      </c>
      <c r="B860" s="79" t="s">
        <v>1618</v>
      </c>
      <c r="C860" s="94" t="s">
        <v>1988</v>
      </c>
      <c r="D860" s="95" t="s">
        <v>2181</v>
      </c>
      <c r="E860" s="96">
        <v>580000</v>
      </c>
      <c r="F860" s="97"/>
      <c r="G860" s="98"/>
      <c r="H860" s="93"/>
      <c r="I860" s="1"/>
      <c r="J860" s="96">
        <v>580000</v>
      </c>
      <c r="K860" s="1"/>
    </row>
    <row r="861" spans="1:11" x14ac:dyDescent="0.3">
      <c r="A861" s="44">
        <v>181</v>
      </c>
      <c r="B861" s="79" t="s">
        <v>1619</v>
      </c>
      <c r="C861" s="94" t="s">
        <v>1989</v>
      </c>
      <c r="D861" s="95" t="s">
        <v>2181</v>
      </c>
      <c r="E861" s="96">
        <v>580000</v>
      </c>
      <c r="F861" s="97"/>
      <c r="G861" s="98"/>
      <c r="H861" s="93"/>
      <c r="I861" s="1"/>
      <c r="J861" s="96">
        <v>580000</v>
      </c>
      <c r="K861" s="1"/>
    </row>
    <row r="862" spans="1:11" x14ac:dyDescent="0.3">
      <c r="A862" s="44">
        <v>182</v>
      </c>
      <c r="B862" s="79" t="s">
        <v>1620</v>
      </c>
      <c r="C862" s="94" t="s">
        <v>1990</v>
      </c>
      <c r="D862" s="95" t="s">
        <v>2181</v>
      </c>
      <c r="E862" s="96">
        <v>580000</v>
      </c>
      <c r="F862" s="97"/>
      <c r="G862" s="98"/>
      <c r="H862" s="93"/>
      <c r="I862" s="1"/>
      <c r="J862" s="96">
        <v>580000</v>
      </c>
      <c r="K862" s="1"/>
    </row>
    <row r="863" spans="1:11" x14ac:dyDescent="0.3">
      <c r="A863" s="44">
        <v>183</v>
      </c>
      <c r="B863" s="79" t="s">
        <v>1621</v>
      </c>
      <c r="C863" s="94" t="s">
        <v>1991</v>
      </c>
      <c r="D863" s="95" t="s">
        <v>2181</v>
      </c>
      <c r="E863" s="96">
        <v>580000</v>
      </c>
      <c r="F863" s="97"/>
      <c r="G863" s="98"/>
      <c r="H863" s="93"/>
      <c r="I863" s="1"/>
      <c r="J863" s="96">
        <v>580000</v>
      </c>
      <c r="K863" s="1"/>
    </row>
    <row r="864" spans="1:11" x14ac:dyDescent="0.3">
      <c r="A864" s="44">
        <v>184</v>
      </c>
      <c r="B864" s="79" t="s">
        <v>1622</v>
      </c>
      <c r="C864" s="94" t="s">
        <v>1992</v>
      </c>
      <c r="D864" s="95" t="s">
        <v>2181</v>
      </c>
      <c r="E864" s="96">
        <v>580000</v>
      </c>
      <c r="F864" s="80"/>
      <c r="G864" s="49"/>
      <c r="H864" s="57"/>
      <c r="I864" s="1"/>
      <c r="J864" s="96">
        <v>580000</v>
      </c>
      <c r="K864" s="1"/>
    </row>
    <row r="865" spans="1:11" x14ac:dyDescent="0.3">
      <c r="A865" s="44">
        <v>185</v>
      </c>
      <c r="B865" s="79" t="s">
        <v>1623</v>
      </c>
      <c r="C865" s="94" t="s">
        <v>1993</v>
      </c>
      <c r="D865" s="95" t="s">
        <v>76</v>
      </c>
      <c r="E865" s="96">
        <v>780000</v>
      </c>
      <c r="F865" s="80"/>
      <c r="G865" s="49"/>
      <c r="H865" s="57"/>
      <c r="I865" s="1"/>
      <c r="J865" s="96">
        <v>780000</v>
      </c>
      <c r="K865" s="1"/>
    </row>
    <row r="866" spans="1:11" x14ac:dyDescent="0.3">
      <c r="A866" s="44">
        <v>186</v>
      </c>
      <c r="B866" s="79" t="s">
        <v>1624</v>
      </c>
      <c r="C866" s="94" t="s">
        <v>1994</v>
      </c>
      <c r="D866" s="95" t="s">
        <v>76</v>
      </c>
      <c r="E866" s="96">
        <v>780000</v>
      </c>
      <c r="F866" s="80"/>
      <c r="G866" s="49"/>
      <c r="H866" s="57"/>
      <c r="I866" s="1"/>
      <c r="J866" s="96">
        <v>780000</v>
      </c>
      <c r="K866" s="1"/>
    </row>
    <row r="867" spans="1:11" x14ac:dyDescent="0.3">
      <c r="A867" s="44">
        <v>187</v>
      </c>
      <c r="B867" s="79" t="s">
        <v>1625</v>
      </c>
      <c r="C867" s="94" t="s">
        <v>1995</v>
      </c>
      <c r="D867" s="95" t="s">
        <v>76</v>
      </c>
      <c r="E867" s="96">
        <v>780000</v>
      </c>
      <c r="F867" s="80"/>
      <c r="G867" s="49"/>
      <c r="H867" s="57"/>
      <c r="I867" s="1"/>
      <c r="J867" s="96">
        <v>780000</v>
      </c>
      <c r="K867" s="1"/>
    </row>
    <row r="868" spans="1:11" x14ac:dyDescent="0.3">
      <c r="A868" s="44">
        <v>188</v>
      </c>
      <c r="B868" s="79" t="s">
        <v>1626</v>
      </c>
      <c r="C868" s="94" t="s">
        <v>1996</v>
      </c>
      <c r="D868" s="95" t="s">
        <v>76</v>
      </c>
      <c r="E868" s="96">
        <v>780000</v>
      </c>
      <c r="F868" s="80"/>
      <c r="G868" s="49"/>
      <c r="H868" s="57"/>
      <c r="I868" s="1"/>
      <c r="J868" s="96">
        <v>780000</v>
      </c>
      <c r="K868" s="1"/>
    </row>
    <row r="869" spans="1:11" x14ac:dyDescent="0.3">
      <c r="A869" s="44">
        <v>189</v>
      </c>
      <c r="B869" s="79" t="s">
        <v>1627</v>
      </c>
      <c r="C869" s="94" t="s">
        <v>1997</v>
      </c>
      <c r="D869" s="95" t="s">
        <v>2181</v>
      </c>
      <c r="E869" s="96">
        <v>580000</v>
      </c>
      <c r="F869" s="80"/>
      <c r="G869" s="49"/>
      <c r="H869" s="57"/>
      <c r="I869" s="1"/>
      <c r="J869" s="96">
        <v>580000</v>
      </c>
      <c r="K869" s="1"/>
    </row>
    <row r="870" spans="1:11" x14ac:dyDescent="0.3">
      <c r="A870" s="44">
        <v>190</v>
      </c>
      <c r="B870" s="79" t="s">
        <v>1628</v>
      </c>
      <c r="C870" s="94" t="s">
        <v>1998</v>
      </c>
      <c r="D870" s="95" t="s">
        <v>2181</v>
      </c>
      <c r="E870" s="96">
        <v>580000</v>
      </c>
      <c r="F870" s="80"/>
      <c r="G870" s="49"/>
      <c r="H870" s="57"/>
      <c r="I870" s="1"/>
      <c r="J870" s="96">
        <v>580000</v>
      </c>
      <c r="K870" s="1"/>
    </row>
    <row r="871" spans="1:11" x14ac:dyDescent="0.3">
      <c r="A871" s="44">
        <v>191</v>
      </c>
      <c r="B871" s="79" t="s">
        <v>1629</v>
      </c>
      <c r="C871" s="94" t="s">
        <v>1999</v>
      </c>
      <c r="D871" s="95" t="s">
        <v>2181</v>
      </c>
      <c r="E871" s="96">
        <v>580000</v>
      </c>
      <c r="F871" s="80"/>
      <c r="G871" s="49"/>
      <c r="H871" s="57"/>
      <c r="I871" s="1"/>
      <c r="J871" s="96">
        <v>580000</v>
      </c>
      <c r="K871" s="1"/>
    </row>
    <row r="872" spans="1:11" x14ac:dyDescent="0.3">
      <c r="A872" s="44">
        <v>192</v>
      </c>
      <c r="B872" s="79" t="s">
        <v>1630</v>
      </c>
      <c r="C872" s="94" t="s">
        <v>2000</v>
      </c>
      <c r="D872" s="95" t="s">
        <v>2181</v>
      </c>
      <c r="E872" s="96">
        <v>580000</v>
      </c>
      <c r="F872" s="80"/>
      <c r="G872" s="49"/>
      <c r="H872" s="57"/>
      <c r="I872" s="1"/>
      <c r="J872" s="96">
        <v>580000</v>
      </c>
      <c r="K872" s="1"/>
    </row>
    <row r="873" spans="1:11" x14ac:dyDescent="0.3">
      <c r="A873" s="44">
        <v>193</v>
      </c>
      <c r="B873" s="79" t="s">
        <v>1631</v>
      </c>
      <c r="C873" s="94" t="s">
        <v>2001</v>
      </c>
      <c r="D873" s="95" t="s">
        <v>2181</v>
      </c>
      <c r="E873" s="96">
        <v>580000</v>
      </c>
      <c r="F873" s="80"/>
      <c r="G873" s="49"/>
      <c r="H873" s="57"/>
      <c r="I873" s="1"/>
      <c r="J873" s="96">
        <v>580000</v>
      </c>
      <c r="K873" s="1"/>
    </row>
    <row r="874" spans="1:11" x14ac:dyDescent="0.3">
      <c r="A874" s="44">
        <v>194</v>
      </c>
      <c r="B874" s="79" t="s">
        <v>1632</v>
      </c>
      <c r="C874" s="94" t="s">
        <v>2002</v>
      </c>
      <c r="D874" s="95" t="s">
        <v>76</v>
      </c>
      <c r="E874" s="96">
        <v>780000</v>
      </c>
      <c r="F874" s="80"/>
      <c r="G874" s="49"/>
      <c r="H874" s="57"/>
      <c r="I874" s="96">
        <v>780000</v>
      </c>
      <c r="J874" s="1"/>
      <c r="K874" s="1"/>
    </row>
    <row r="875" spans="1:11" x14ac:dyDescent="0.3">
      <c r="A875" s="44">
        <v>195</v>
      </c>
      <c r="B875" s="79" t="s">
        <v>1633</v>
      </c>
      <c r="C875" s="94" t="s">
        <v>2003</v>
      </c>
      <c r="D875" s="95" t="s">
        <v>76</v>
      </c>
      <c r="E875" s="96">
        <v>780000</v>
      </c>
      <c r="F875" s="80"/>
      <c r="G875" s="49"/>
      <c r="H875" s="57"/>
      <c r="I875" s="96">
        <v>780000</v>
      </c>
      <c r="J875" s="1"/>
      <c r="K875" s="1"/>
    </row>
    <row r="876" spans="1:11" x14ac:dyDescent="0.3">
      <c r="A876" s="44">
        <v>196</v>
      </c>
      <c r="B876" s="79" t="s">
        <v>1634</v>
      </c>
      <c r="C876" s="94" t="s">
        <v>2004</v>
      </c>
      <c r="D876" s="95" t="s">
        <v>97</v>
      </c>
      <c r="E876" s="96">
        <v>640000</v>
      </c>
      <c r="F876" s="80"/>
      <c r="G876" s="49"/>
      <c r="H876" s="57"/>
      <c r="I876" s="96">
        <v>640000</v>
      </c>
      <c r="J876" s="1"/>
      <c r="K876" s="1"/>
    </row>
    <row r="877" spans="1:11" x14ac:dyDescent="0.3">
      <c r="A877" s="44">
        <v>197</v>
      </c>
      <c r="B877" s="79" t="s">
        <v>1635</v>
      </c>
      <c r="C877" s="94" t="s">
        <v>2005</v>
      </c>
      <c r="D877" s="95" t="s">
        <v>2184</v>
      </c>
      <c r="E877" s="96">
        <v>935000</v>
      </c>
      <c r="F877" s="80"/>
      <c r="G877" s="49"/>
      <c r="H877" s="57"/>
      <c r="I877" s="96">
        <v>935000</v>
      </c>
      <c r="J877" s="1"/>
      <c r="K877" s="1"/>
    </row>
    <row r="878" spans="1:11" x14ac:dyDescent="0.3">
      <c r="A878" s="44">
        <v>198</v>
      </c>
      <c r="B878" s="79" t="s">
        <v>1636</v>
      </c>
      <c r="C878" s="94" t="s">
        <v>2006</v>
      </c>
      <c r="D878" s="95" t="s">
        <v>2184</v>
      </c>
      <c r="E878" s="96">
        <v>935000</v>
      </c>
      <c r="F878" s="80"/>
      <c r="G878" s="49"/>
      <c r="H878" s="57"/>
      <c r="I878" s="96">
        <v>935000</v>
      </c>
      <c r="J878" s="1"/>
      <c r="K878" s="1"/>
    </row>
    <row r="879" spans="1:11" x14ac:dyDescent="0.3">
      <c r="A879" s="44">
        <v>199</v>
      </c>
      <c r="B879" s="79" t="s">
        <v>1637</v>
      </c>
      <c r="C879" s="94" t="s">
        <v>2007</v>
      </c>
      <c r="D879" s="95" t="s">
        <v>1045</v>
      </c>
      <c r="E879" s="96">
        <v>780000</v>
      </c>
      <c r="F879" s="80"/>
      <c r="G879" s="49"/>
      <c r="H879" s="57"/>
      <c r="I879" s="96">
        <v>780000</v>
      </c>
      <c r="J879" s="1"/>
      <c r="K879" s="1"/>
    </row>
    <row r="880" spans="1:11" x14ac:dyDescent="0.3">
      <c r="A880" s="44">
        <v>200</v>
      </c>
      <c r="B880" s="79" t="s">
        <v>1638</v>
      </c>
      <c r="C880" s="94" t="s">
        <v>2008</v>
      </c>
      <c r="D880" s="95" t="s">
        <v>2181</v>
      </c>
      <c r="E880" s="96">
        <v>580000</v>
      </c>
      <c r="F880" s="80"/>
      <c r="G880" s="49"/>
      <c r="H880" s="57"/>
      <c r="I880" s="96">
        <v>580000</v>
      </c>
      <c r="J880" s="1"/>
      <c r="K880" s="1"/>
    </row>
    <row r="881" spans="1:11" x14ac:dyDescent="0.3">
      <c r="A881" s="44">
        <v>201</v>
      </c>
      <c r="B881" s="79" t="s">
        <v>1639</v>
      </c>
      <c r="C881" s="94" t="s">
        <v>2009</v>
      </c>
      <c r="D881" s="95" t="s">
        <v>2181</v>
      </c>
      <c r="E881" s="96">
        <v>580000</v>
      </c>
      <c r="F881" s="80"/>
      <c r="G881" s="49"/>
      <c r="H881" s="57"/>
      <c r="I881" s="96">
        <v>580000</v>
      </c>
      <c r="J881" s="1"/>
      <c r="K881" s="1"/>
    </row>
    <row r="882" spans="1:11" x14ac:dyDescent="0.3">
      <c r="A882" s="44">
        <v>202</v>
      </c>
      <c r="B882" s="79" t="s">
        <v>1640</v>
      </c>
      <c r="C882" s="94" t="s">
        <v>2010</v>
      </c>
      <c r="D882" s="95" t="s">
        <v>2181</v>
      </c>
      <c r="E882" s="96">
        <v>580000</v>
      </c>
      <c r="F882" s="80"/>
      <c r="G882" s="49"/>
      <c r="H882" s="57"/>
      <c r="I882" s="96">
        <v>580000</v>
      </c>
      <c r="J882" s="1"/>
      <c r="K882" s="1"/>
    </row>
    <row r="883" spans="1:11" x14ac:dyDescent="0.3">
      <c r="A883" s="44">
        <v>203</v>
      </c>
      <c r="B883" s="79" t="s">
        <v>1641</v>
      </c>
      <c r="C883" s="94" t="s">
        <v>2011</v>
      </c>
      <c r="D883" s="95" t="s">
        <v>2181</v>
      </c>
      <c r="E883" s="96">
        <v>580000</v>
      </c>
      <c r="F883" s="80"/>
      <c r="G883" s="49"/>
      <c r="H883" s="57"/>
      <c r="I883" s="96">
        <v>580000</v>
      </c>
      <c r="J883" s="1"/>
      <c r="K883" s="1"/>
    </row>
    <row r="884" spans="1:11" x14ac:dyDescent="0.3">
      <c r="A884" s="44">
        <v>204</v>
      </c>
      <c r="B884" s="79" t="s">
        <v>1642</v>
      </c>
      <c r="C884" s="94" t="s">
        <v>2012</v>
      </c>
      <c r="D884" s="95" t="s">
        <v>2181</v>
      </c>
      <c r="E884" s="96">
        <v>580000</v>
      </c>
      <c r="F884" s="80"/>
      <c r="G884" s="49"/>
      <c r="H884" s="57"/>
      <c r="I884" s="96">
        <v>580000</v>
      </c>
      <c r="J884" s="1"/>
      <c r="K884" s="1"/>
    </row>
    <row r="885" spans="1:11" x14ac:dyDescent="0.3">
      <c r="A885" s="44">
        <v>205</v>
      </c>
      <c r="B885" s="79" t="s">
        <v>1643</v>
      </c>
      <c r="C885" s="94" t="s">
        <v>2013</v>
      </c>
      <c r="D885" s="95" t="s">
        <v>2181</v>
      </c>
      <c r="E885" s="96">
        <v>580000</v>
      </c>
      <c r="F885" s="80"/>
      <c r="G885" s="50"/>
      <c r="H885" s="57"/>
      <c r="I885" s="96">
        <v>580000</v>
      </c>
      <c r="J885" s="1"/>
      <c r="K885" s="1"/>
    </row>
    <row r="886" spans="1:11" x14ac:dyDescent="0.3">
      <c r="A886" s="44">
        <v>206</v>
      </c>
      <c r="B886" s="79" t="s">
        <v>1644</v>
      </c>
      <c r="C886" s="94" t="s">
        <v>2014</v>
      </c>
      <c r="D886" s="95" t="s">
        <v>104</v>
      </c>
      <c r="E886" s="96">
        <v>400000</v>
      </c>
      <c r="F886" s="80"/>
      <c r="G886" s="50"/>
      <c r="H886" s="57"/>
      <c r="I886" s="96">
        <v>400000</v>
      </c>
      <c r="J886" s="1"/>
      <c r="K886" s="1"/>
    </row>
    <row r="887" spans="1:11" x14ac:dyDescent="0.3">
      <c r="A887" s="44">
        <v>207</v>
      </c>
      <c r="B887" s="79" t="s">
        <v>1645</v>
      </c>
      <c r="C887" s="94" t="s">
        <v>2015</v>
      </c>
      <c r="D887" s="95" t="s">
        <v>2181</v>
      </c>
      <c r="E887" s="96">
        <v>580000</v>
      </c>
      <c r="F887" s="84"/>
      <c r="G887" s="100"/>
      <c r="H887" s="57"/>
      <c r="I887" s="96">
        <v>580000</v>
      </c>
      <c r="J887" s="1"/>
      <c r="K887" s="1"/>
    </row>
    <row r="888" spans="1:11" x14ac:dyDescent="0.3">
      <c r="A888" s="44">
        <v>208</v>
      </c>
      <c r="B888" s="79" t="s">
        <v>1646</v>
      </c>
      <c r="C888" s="94" t="s">
        <v>2016</v>
      </c>
      <c r="D888" s="95" t="s">
        <v>2181</v>
      </c>
      <c r="E888" s="96">
        <v>580000</v>
      </c>
      <c r="F888" s="84"/>
      <c r="G888" s="100"/>
      <c r="H888" s="57"/>
      <c r="I888" s="96">
        <v>580000</v>
      </c>
      <c r="J888" s="1"/>
      <c r="K888" s="1"/>
    </row>
    <row r="889" spans="1:11" x14ac:dyDescent="0.3">
      <c r="A889" s="44">
        <v>209</v>
      </c>
      <c r="B889" s="79" t="s">
        <v>1647</v>
      </c>
      <c r="C889" s="94" t="s">
        <v>2017</v>
      </c>
      <c r="D889" s="95" t="s">
        <v>2181</v>
      </c>
      <c r="E889" s="96">
        <v>580000</v>
      </c>
      <c r="F889" s="84"/>
      <c r="G889" s="100"/>
      <c r="H889" s="57"/>
      <c r="I889" s="96">
        <v>580000</v>
      </c>
      <c r="J889" s="1"/>
      <c r="K889" s="1"/>
    </row>
    <row r="890" spans="1:11" x14ac:dyDescent="0.3">
      <c r="A890" s="44">
        <v>210</v>
      </c>
      <c r="B890" s="79" t="s">
        <v>1648</v>
      </c>
      <c r="C890" s="94" t="s">
        <v>2018</v>
      </c>
      <c r="D890" s="95" t="s">
        <v>2181</v>
      </c>
      <c r="E890" s="96">
        <v>580000</v>
      </c>
      <c r="F890" s="80"/>
      <c r="G890" s="50"/>
      <c r="H890" s="57"/>
      <c r="I890" s="96">
        <v>580000</v>
      </c>
      <c r="J890" s="1"/>
      <c r="K890" s="1"/>
    </row>
    <row r="891" spans="1:11" x14ac:dyDescent="0.3">
      <c r="A891" s="44">
        <v>211</v>
      </c>
      <c r="B891" s="79" t="s">
        <v>1649</v>
      </c>
      <c r="C891" s="94" t="s">
        <v>2019</v>
      </c>
      <c r="D891" s="95" t="s">
        <v>2181</v>
      </c>
      <c r="E891" s="96">
        <v>580000</v>
      </c>
      <c r="F891" s="80"/>
      <c r="G891" s="50"/>
      <c r="H891" s="57"/>
      <c r="I891" s="96">
        <v>580000</v>
      </c>
      <c r="J891" s="1"/>
      <c r="K891" s="1"/>
    </row>
    <row r="892" spans="1:11" x14ac:dyDescent="0.3">
      <c r="A892" s="44">
        <v>212</v>
      </c>
      <c r="B892" s="79" t="s">
        <v>1650</v>
      </c>
      <c r="C892" s="94" t="s">
        <v>2020</v>
      </c>
      <c r="D892" s="95" t="s">
        <v>2181</v>
      </c>
      <c r="E892" s="96">
        <v>580000</v>
      </c>
      <c r="F892" s="80"/>
      <c r="G892" s="50"/>
      <c r="H892" s="57"/>
      <c r="I892" s="96">
        <v>580000</v>
      </c>
      <c r="J892" s="1"/>
      <c r="K892" s="1"/>
    </row>
    <row r="893" spans="1:11" x14ac:dyDescent="0.3">
      <c r="A893" s="44">
        <v>213</v>
      </c>
      <c r="B893" s="79" t="s">
        <v>1651</v>
      </c>
      <c r="C893" s="94" t="s">
        <v>2021</v>
      </c>
      <c r="D893" s="95" t="s">
        <v>2181</v>
      </c>
      <c r="E893" s="96">
        <v>580000</v>
      </c>
      <c r="F893" s="80"/>
      <c r="G893" s="50"/>
      <c r="H893" s="57"/>
      <c r="I893" s="96">
        <v>580000</v>
      </c>
      <c r="J893" s="1"/>
      <c r="K893" s="1"/>
    </row>
    <row r="894" spans="1:11" x14ac:dyDescent="0.3">
      <c r="A894" s="44">
        <v>214</v>
      </c>
      <c r="B894" s="79" t="s">
        <v>1652</v>
      </c>
      <c r="C894" s="94" t="s">
        <v>2022</v>
      </c>
      <c r="D894" s="95" t="s">
        <v>2181</v>
      </c>
      <c r="E894" s="96">
        <v>580000</v>
      </c>
      <c r="F894" s="80"/>
      <c r="G894" s="50"/>
      <c r="H894" s="57"/>
      <c r="I894" s="96">
        <v>580000</v>
      </c>
      <c r="J894" s="1"/>
      <c r="K894" s="1"/>
    </row>
    <row r="895" spans="1:11" x14ac:dyDescent="0.3">
      <c r="A895" s="44">
        <v>215</v>
      </c>
      <c r="B895" s="79" t="s">
        <v>1653</v>
      </c>
      <c r="C895" s="94" t="s">
        <v>2023</v>
      </c>
      <c r="D895" s="95" t="s">
        <v>2181</v>
      </c>
      <c r="E895" s="96">
        <v>580000</v>
      </c>
      <c r="F895" s="80"/>
      <c r="G895" s="50"/>
      <c r="H895" s="57"/>
      <c r="I895" s="96">
        <v>580000</v>
      </c>
      <c r="J895" s="1"/>
      <c r="K895" s="1"/>
    </row>
    <row r="896" spans="1:11" x14ac:dyDescent="0.3">
      <c r="A896" s="44">
        <v>216</v>
      </c>
      <c r="B896" s="79" t="s">
        <v>1654</v>
      </c>
      <c r="C896" s="94" t="s">
        <v>2024</v>
      </c>
      <c r="D896" s="95" t="s">
        <v>76</v>
      </c>
      <c r="E896" s="96">
        <v>780000</v>
      </c>
      <c r="F896" s="80"/>
      <c r="G896" s="50"/>
      <c r="H896" s="57"/>
      <c r="I896" s="96">
        <v>780000</v>
      </c>
      <c r="J896" s="1"/>
      <c r="K896" s="1"/>
    </row>
    <row r="897" spans="1:11" x14ac:dyDescent="0.3">
      <c r="A897" s="44">
        <v>217</v>
      </c>
      <c r="B897" s="79" t="s">
        <v>1655</v>
      </c>
      <c r="C897" s="94" t="s">
        <v>2025</v>
      </c>
      <c r="D897" s="95" t="s">
        <v>2181</v>
      </c>
      <c r="E897" s="96">
        <v>580000</v>
      </c>
      <c r="F897" s="80"/>
      <c r="G897" s="50"/>
      <c r="H897" s="57"/>
      <c r="I897" s="96">
        <v>580000</v>
      </c>
      <c r="J897" s="1"/>
      <c r="K897" s="1"/>
    </row>
    <row r="898" spans="1:11" x14ac:dyDescent="0.3">
      <c r="A898" s="44">
        <v>218</v>
      </c>
      <c r="B898" s="79" t="s">
        <v>1656</v>
      </c>
      <c r="C898" s="94" t="s">
        <v>2026</v>
      </c>
      <c r="D898" s="95" t="s">
        <v>2181</v>
      </c>
      <c r="E898" s="96">
        <v>580000</v>
      </c>
      <c r="F898" s="80"/>
      <c r="G898" s="50"/>
      <c r="H898" s="57"/>
      <c r="I898" s="1"/>
      <c r="J898" s="96">
        <v>580000</v>
      </c>
      <c r="K898" s="1"/>
    </row>
    <row r="899" spans="1:11" x14ac:dyDescent="0.3">
      <c r="A899" s="44">
        <v>219</v>
      </c>
      <c r="B899" s="79" t="s">
        <v>1657</v>
      </c>
      <c r="C899" s="94" t="s">
        <v>2027</v>
      </c>
      <c r="D899" s="95" t="s">
        <v>2181</v>
      </c>
      <c r="E899" s="96">
        <v>580000</v>
      </c>
      <c r="F899" s="80"/>
      <c r="G899" s="50"/>
      <c r="H899" s="57"/>
      <c r="I899" s="1"/>
      <c r="J899" s="96">
        <v>580000</v>
      </c>
      <c r="K899" s="1"/>
    </row>
    <row r="900" spans="1:11" x14ac:dyDescent="0.3">
      <c r="A900" s="44">
        <v>220</v>
      </c>
      <c r="B900" s="79" t="s">
        <v>1658</v>
      </c>
      <c r="C900" s="94" t="s">
        <v>2028</v>
      </c>
      <c r="D900" s="95" t="s">
        <v>2181</v>
      </c>
      <c r="E900" s="96">
        <v>580000</v>
      </c>
      <c r="F900" s="80"/>
      <c r="G900" s="49"/>
      <c r="H900" s="57"/>
      <c r="I900" s="1"/>
      <c r="J900" s="96">
        <v>580000</v>
      </c>
      <c r="K900" s="1"/>
    </row>
    <row r="901" spans="1:11" x14ac:dyDescent="0.3">
      <c r="A901" s="44">
        <v>221</v>
      </c>
      <c r="B901" s="79" t="s">
        <v>1659</v>
      </c>
      <c r="C901" s="94" t="s">
        <v>2029</v>
      </c>
      <c r="D901" s="95" t="s">
        <v>76</v>
      </c>
      <c r="E901" s="96">
        <v>780000</v>
      </c>
      <c r="F901" s="80"/>
      <c r="G901" s="50"/>
      <c r="H901" s="57"/>
      <c r="I901" s="1"/>
      <c r="J901" s="96">
        <v>780000</v>
      </c>
      <c r="K901" s="1"/>
    </row>
    <row r="902" spans="1:11" x14ac:dyDescent="0.3">
      <c r="A902" s="44">
        <v>222</v>
      </c>
      <c r="B902" s="79" t="s">
        <v>1660</v>
      </c>
      <c r="C902" s="94" t="s">
        <v>523</v>
      </c>
      <c r="D902" s="95" t="s">
        <v>76</v>
      </c>
      <c r="E902" s="96">
        <v>780000</v>
      </c>
      <c r="F902" s="80"/>
      <c r="G902" s="50"/>
      <c r="H902" s="57"/>
      <c r="I902" s="1"/>
      <c r="J902" s="96">
        <v>780000</v>
      </c>
      <c r="K902" s="1"/>
    </row>
    <row r="903" spans="1:11" x14ac:dyDescent="0.3">
      <c r="A903" s="44">
        <v>223</v>
      </c>
      <c r="B903" s="79" t="s">
        <v>1661</v>
      </c>
      <c r="C903" s="94" t="s">
        <v>2030</v>
      </c>
      <c r="D903" s="95" t="s">
        <v>76</v>
      </c>
      <c r="E903" s="96">
        <v>780000</v>
      </c>
      <c r="F903" s="80"/>
      <c r="G903" s="50"/>
      <c r="H903" s="57"/>
      <c r="I903" s="1"/>
      <c r="J903" s="96">
        <v>780000</v>
      </c>
      <c r="K903" s="1"/>
    </row>
    <row r="904" spans="1:11" x14ac:dyDescent="0.3">
      <c r="A904" s="44">
        <v>224</v>
      </c>
      <c r="B904" s="79" t="s">
        <v>1662</v>
      </c>
      <c r="C904" s="94" t="s">
        <v>2031</v>
      </c>
      <c r="D904" s="95" t="s">
        <v>76</v>
      </c>
      <c r="E904" s="96">
        <v>780000</v>
      </c>
      <c r="F904" s="80"/>
      <c r="G904" s="50"/>
      <c r="H904" s="57"/>
      <c r="I904" s="1"/>
      <c r="J904" s="96">
        <v>780000</v>
      </c>
      <c r="K904" s="1"/>
    </row>
    <row r="905" spans="1:11" x14ac:dyDescent="0.3">
      <c r="A905" s="44">
        <v>225</v>
      </c>
      <c r="B905" s="79" t="s">
        <v>1663</v>
      </c>
      <c r="C905" s="94" t="s">
        <v>2032</v>
      </c>
      <c r="D905" s="95" t="s">
        <v>76</v>
      </c>
      <c r="E905" s="96">
        <v>780000</v>
      </c>
      <c r="F905" s="80"/>
      <c r="G905" s="50"/>
      <c r="H905" s="57"/>
      <c r="I905" s="1"/>
      <c r="J905" s="96">
        <v>780000</v>
      </c>
      <c r="K905" s="1"/>
    </row>
    <row r="906" spans="1:11" x14ac:dyDescent="0.3">
      <c r="A906" s="44">
        <v>226</v>
      </c>
      <c r="B906" s="79" t="s">
        <v>1664</v>
      </c>
      <c r="C906" s="94" t="s">
        <v>2033</v>
      </c>
      <c r="D906" s="95" t="s">
        <v>76</v>
      </c>
      <c r="E906" s="96">
        <v>780000</v>
      </c>
      <c r="F906" s="80"/>
      <c r="G906" s="101"/>
      <c r="H906" s="71"/>
      <c r="I906" s="1"/>
      <c r="J906" s="96">
        <v>780000</v>
      </c>
      <c r="K906" s="1"/>
    </row>
    <row r="907" spans="1:11" x14ac:dyDescent="0.3">
      <c r="A907" s="44">
        <v>227</v>
      </c>
      <c r="B907" s="79" t="s">
        <v>1665</v>
      </c>
      <c r="C907" s="94" t="s">
        <v>2034</v>
      </c>
      <c r="D907" s="95" t="s">
        <v>2181</v>
      </c>
      <c r="E907" s="96">
        <v>580000</v>
      </c>
      <c r="F907" s="80"/>
      <c r="G907" s="101"/>
      <c r="H907" s="71"/>
      <c r="I907" s="1"/>
      <c r="J907" s="96">
        <v>580000</v>
      </c>
      <c r="K907" s="1"/>
    </row>
    <row r="908" spans="1:11" x14ac:dyDescent="0.3">
      <c r="A908" s="44">
        <v>228</v>
      </c>
      <c r="B908" s="79" t="s">
        <v>1666</v>
      </c>
      <c r="C908" s="94" t="s">
        <v>2035</v>
      </c>
      <c r="D908" s="95" t="s">
        <v>2181</v>
      </c>
      <c r="E908" s="96">
        <v>580000</v>
      </c>
      <c r="F908" s="80"/>
      <c r="G908" s="50"/>
      <c r="H908" s="57"/>
      <c r="I908" s="1"/>
      <c r="J908" s="96">
        <v>580000</v>
      </c>
      <c r="K908" s="1"/>
    </row>
    <row r="909" spans="1:11" x14ac:dyDescent="0.3">
      <c r="A909" s="44">
        <v>229</v>
      </c>
      <c r="B909" s="79" t="s">
        <v>1667</v>
      </c>
      <c r="C909" s="94" t="s">
        <v>2036</v>
      </c>
      <c r="D909" s="95" t="s">
        <v>2181</v>
      </c>
      <c r="E909" s="96">
        <v>580000</v>
      </c>
      <c r="F909" s="80"/>
      <c r="G909" s="50"/>
      <c r="H909" s="57"/>
      <c r="I909" s="1"/>
      <c r="J909" s="96">
        <v>580000</v>
      </c>
      <c r="K909" s="1"/>
    </row>
    <row r="910" spans="1:11" x14ac:dyDescent="0.3">
      <c r="A910" s="44">
        <v>230</v>
      </c>
      <c r="B910" s="79" t="s">
        <v>1668</v>
      </c>
      <c r="C910" s="94" t="s">
        <v>2037</v>
      </c>
      <c r="D910" s="95" t="s">
        <v>2181</v>
      </c>
      <c r="E910" s="96">
        <v>580000</v>
      </c>
      <c r="F910" s="80"/>
      <c r="G910" s="50"/>
      <c r="H910" s="57"/>
      <c r="I910" s="1"/>
      <c r="J910" s="96">
        <v>580000</v>
      </c>
      <c r="K910" s="1"/>
    </row>
    <row r="911" spans="1:11" x14ac:dyDescent="0.3">
      <c r="A911" s="44">
        <v>231</v>
      </c>
      <c r="B911" s="79" t="s">
        <v>1669</v>
      </c>
      <c r="C911" s="94" t="s">
        <v>2038</v>
      </c>
      <c r="D911" s="95" t="s">
        <v>76</v>
      </c>
      <c r="E911" s="96">
        <v>780000</v>
      </c>
      <c r="F911" s="80"/>
      <c r="G911" s="50"/>
      <c r="H911" s="57"/>
      <c r="I911" s="1"/>
      <c r="J911" s="96">
        <v>780000</v>
      </c>
      <c r="K911" s="1"/>
    </row>
    <row r="912" spans="1:11" x14ac:dyDescent="0.3">
      <c r="A912" s="44">
        <v>232</v>
      </c>
      <c r="B912" s="79" t="s">
        <v>1670</v>
      </c>
      <c r="C912" s="94" t="s">
        <v>2039</v>
      </c>
      <c r="D912" s="95" t="s">
        <v>2181</v>
      </c>
      <c r="E912" s="96">
        <v>580000</v>
      </c>
      <c r="F912" s="80"/>
      <c r="G912" s="50"/>
      <c r="H912" s="57"/>
      <c r="I912" s="1"/>
      <c r="J912" s="96">
        <v>580000</v>
      </c>
      <c r="K912" s="1"/>
    </row>
    <row r="913" spans="1:11" x14ac:dyDescent="0.3">
      <c r="A913" s="44">
        <v>233</v>
      </c>
      <c r="B913" s="79" t="s">
        <v>1671</v>
      </c>
      <c r="C913" s="94" t="s">
        <v>2040</v>
      </c>
      <c r="D913" s="95" t="s">
        <v>2181</v>
      </c>
      <c r="E913" s="96">
        <v>580000</v>
      </c>
      <c r="F913" s="80"/>
      <c r="G913" s="50"/>
      <c r="H913" s="57"/>
      <c r="I913" s="1"/>
      <c r="J913" s="96">
        <v>580000</v>
      </c>
      <c r="K913" s="1"/>
    </row>
    <row r="914" spans="1:11" x14ac:dyDescent="0.3">
      <c r="A914" s="44">
        <v>234</v>
      </c>
      <c r="B914" s="79" t="s">
        <v>1672</v>
      </c>
      <c r="C914" s="94" t="s">
        <v>2041</v>
      </c>
      <c r="D914" s="95" t="s">
        <v>2181</v>
      </c>
      <c r="E914" s="96">
        <v>580000</v>
      </c>
      <c r="F914" s="80"/>
      <c r="G914" s="50"/>
      <c r="H914" s="57"/>
      <c r="I914" s="1"/>
      <c r="J914" s="96">
        <v>580000</v>
      </c>
      <c r="K914" s="1"/>
    </row>
    <row r="915" spans="1:11" x14ac:dyDescent="0.3">
      <c r="A915" s="44">
        <v>235</v>
      </c>
      <c r="B915" s="79" t="s">
        <v>1673</v>
      </c>
      <c r="C915" s="94" t="s">
        <v>2042</v>
      </c>
      <c r="D915" s="95" t="s">
        <v>2181</v>
      </c>
      <c r="E915" s="96">
        <v>580000</v>
      </c>
      <c r="F915" s="80"/>
      <c r="G915" s="50"/>
      <c r="H915" s="57"/>
      <c r="I915" s="1"/>
      <c r="J915" s="96">
        <v>580000</v>
      </c>
      <c r="K915" s="1"/>
    </row>
    <row r="916" spans="1:11" x14ac:dyDescent="0.3">
      <c r="A916" s="44">
        <v>236</v>
      </c>
      <c r="B916" s="79" t="s">
        <v>1674</v>
      </c>
      <c r="C916" s="94" t="s">
        <v>271</v>
      </c>
      <c r="D916" s="95" t="s">
        <v>97</v>
      </c>
      <c r="E916" s="96">
        <v>640000</v>
      </c>
      <c r="F916" s="80"/>
      <c r="G916" s="50"/>
      <c r="H916" s="57"/>
      <c r="I916" s="1"/>
      <c r="J916" s="96">
        <v>640000</v>
      </c>
      <c r="K916" s="1"/>
    </row>
    <row r="917" spans="1:11" x14ac:dyDescent="0.3">
      <c r="A917" s="44">
        <v>237</v>
      </c>
      <c r="B917" s="79" t="s">
        <v>1675</v>
      </c>
      <c r="C917" s="94" t="s">
        <v>274</v>
      </c>
      <c r="D917" s="95" t="s">
        <v>97</v>
      </c>
      <c r="E917" s="96">
        <v>640000</v>
      </c>
      <c r="F917" s="80"/>
      <c r="G917" s="50"/>
      <c r="H917" s="57"/>
      <c r="I917" s="1"/>
      <c r="J917" s="96">
        <v>640000</v>
      </c>
      <c r="K917" s="1"/>
    </row>
    <row r="918" spans="1:11" x14ac:dyDescent="0.3">
      <c r="A918" s="44">
        <v>238</v>
      </c>
      <c r="B918" s="79" t="s">
        <v>1676</v>
      </c>
      <c r="C918" s="99" t="s">
        <v>2043</v>
      </c>
      <c r="D918" s="95" t="s">
        <v>97</v>
      </c>
      <c r="E918" s="96">
        <v>640000</v>
      </c>
      <c r="F918" s="80"/>
      <c r="G918" s="50"/>
      <c r="H918" s="57"/>
      <c r="I918" s="1"/>
      <c r="J918" s="96">
        <v>640000</v>
      </c>
      <c r="K918" s="1"/>
    </row>
    <row r="919" spans="1:11" x14ac:dyDescent="0.3">
      <c r="A919" s="44">
        <v>239</v>
      </c>
      <c r="B919" s="79" t="s">
        <v>1677</v>
      </c>
      <c r="C919" s="94" t="s">
        <v>2044</v>
      </c>
      <c r="D919" s="95" t="s">
        <v>97</v>
      </c>
      <c r="E919" s="96">
        <v>640000</v>
      </c>
      <c r="F919" s="80"/>
      <c r="G919" s="50"/>
      <c r="H919" s="57"/>
      <c r="I919" s="1"/>
      <c r="J919" s="96">
        <v>640000</v>
      </c>
      <c r="K919" s="1"/>
    </row>
    <row r="920" spans="1:11" x14ac:dyDescent="0.3">
      <c r="A920" s="44">
        <v>240</v>
      </c>
      <c r="B920" s="79" t="s">
        <v>1678</v>
      </c>
      <c r="C920" s="94" t="s">
        <v>2045</v>
      </c>
      <c r="D920" s="95" t="s">
        <v>2181</v>
      </c>
      <c r="E920" s="96">
        <v>580000</v>
      </c>
      <c r="F920" s="80"/>
      <c r="G920" s="50"/>
      <c r="H920" s="57"/>
      <c r="I920" s="1"/>
      <c r="J920" s="96">
        <v>580000</v>
      </c>
      <c r="K920" s="1"/>
    </row>
    <row r="921" spans="1:11" x14ac:dyDescent="0.3">
      <c r="A921" s="44">
        <v>241</v>
      </c>
      <c r="B921" s="79" t="s">
        <v>1679</v>
      </c>
      <c r="C921" s="94" t="s">
        <v>2046</v>
      </c>
      <c r="D921" s="95" t="s">
        <v>2181</v>
      </c>
      <c r="E921" s="96">
        <v>580000</v>
      </c>
      <c r="F921" s="80"/>
      <c r="G921" s="50"/>
      <c r="H921" s="57"/>
      <c r="I921" s="1"/>
      <c r="J921" s="96">
        <v>580000</v>
      </c>
      <c r="K921" s="1"/>
    </row>
    <row r="922" spans="1:11" x14ac:dyDescent="0.3">
      <c r="A922" s="44">
        <v>242</v>
      </c>
      <c r="B922" s="79" t="s">
        <v>1680</v>
      </c>
      <c r="C922" s="94" t="s">
        <v>2047</v>
      </c>
      <c r="D922" s="95" t="s">
        <v>2181</v>
      </c>
      <c r="E922" s="96">
        <v>580000</v>
      </c>
      <c r="F922" s="80"/>
      <c r="G922" s="50"/>
      <c r="H922" s="57"/>
      <c r="I922" s="1"/>
      <c r="J922" s="96">
        <v>580000</v>
      </c>
      <c r="K922" s="1"/>
    </row>
    <row r="923" spans="1:11" x14ac:dyDescent="0.3">
      <c r="A923" s="44">
        <v>243</v>
      </c>
      <c r="B923" s="79" t="s">
        <v>1681</v>
      </c>
      <c r="C923" s="94" t="s">
        <v>2048</v>
      </c>
      <c r="D923" s="95" t="s">
        <v>2181</v>
      </c>
      <c r="E923" s="96">
        <v>580000</v>
      </c>
      <c r="F923" s="80"/>
      <c r="G923" s="50"/>
      <c r="H923" s="57"/>
      <c r="I923" s="1"/>
      <c r="J923" s="96">
        <v>580000</v>
      </c>
      <c r="K923" s="1"/>
    </row>
    <row r="924" spans="1:11" x14ac:dyDescent="0.3">
      <c r="A924" s="44">
        <v>244</v>
      </c>
      <c r="B924" s="79" t="s">
        <v>1682</v>
      </c>
      <c r="C924" s="94" t="s">
        <v>2049</v>
      </c>
      <c r="D924" s="95" t="s">
        <v>104</v>
      </c>
      <c r="E924" s="96">
        <v>400000</v>
      </c>
      <c r="F924" s="80"/>
      <c r="G924" s="50"/>
      <c r="H924" s="57"/>
      <c r="I924" s="1"/>
      <c r="J924" s="96">
        <v>400000</v>
      </c>
      <c r="K924" s="1"/>
    </row>
    <row r="925" spans="1:11" x14ac:dyDescent="0.3">
      <c r="A925" s="44">
        <v>245</v>
      </c>
      <c r="B925" s="79" t="s">
        <v>1683</v>
      </c>
      <c r="C925" s="94" t="s">
        <v>2050</v>
      </c>
      <c r="D925" s="95" t="s">
        <v>76</v>
      </c>
      <c r="E925" s="96">
        <v>780000</v>
      </c>
      <c r="F925" s="80"/>
      <c r="G925" s="50"/>
      <c r="H925" s="57"/>
      <c r="I925" s="1"/>
      <c r="J925" s="96">
        <v>780000</v>
      </c>
      <c r="K925" s="1"/>
    </row>
    <row r="926" spans="1:11" x14ac:dyDescent="0.3">
      <c r="A926" s="44">
        <v>246</v>
      </c>
      <c r="B926" s="79" t="s">
        <v>1684</v>
      </c>
      <c r="C926" s="94" t="s">
        <v>2051</v>
      </c>
      <c r="D926" s="95" t="s">
        <v>76</v>
      </c>
      <c r="E926" s="96">
        <v>780000</v>
      </c>
      <c r="F926" s="80"/>
      <c r="G926" s="50"/>
      <c r="H926" s="57"/>
      <c r="I926" s="1"/>
      <c r="J926" s="96">
        <v>780000</v>
      </c>
      <c r="K926" s="1"/>
    </row>
    <row r="927" spans="1:11" x14ac:dyDescent="0.3">
      <c r="A927" s="44">
        <v>247</v>
      </c>
      <c r="B927" s="79" t="s">
        <v>1685</v>
      </c>
      <c r="C927" s="94" t="s">
        <v>2052</v>
      </c>
      <c r="D927" s="95" t="s">
        <v>76</v>
      </c>
      <c r="E927" s="96">
        <v>780000</v>
      </c>
      <c r="F927" s="80"/>
      <c r="G927" s="50"/>
      <c r="H927" s="57"/>
      <c r="I927" s="1"/>
      <c r="J927" s="96">
        <v>780000</v>
      </c>
      <c r="K927" s="1"/>
    </row>
    <row r="928" spans="1:11" x14ac:dyDescent="0.3">
      <c r="A928" s="44">
        <v>248</v>
      </c>
      <c r="B928" s="79" t="s">
        <v>1686</v>
      </c>
      <c r="C928" s="94" t="s">
        <v>2053</v>
      </c>
      <c r="D928" s="95" t="s">
        <v>2181</v>
      </c>
      <c r="E928" s="96">
        <v>580000</v>
      </c>
      <c r="F928" s="80"/>
      <c r="G928" s="50"/>
      <c r="H928" s="57"/>
      <c r="I928" s="1"/>
      <c r="J928" s="96">
        <v>580000</v>
      </c>
      <c r="K928" s="1"/>
    </row>
    <row r="929" spans="1:11" x14ac:dyDescent="0.3">
      <c r="A929" s="44">
        <v>249</v>
      </c>
      <c r="B929" s="79" t="s">
        <v>1687</v>
      </c>
      <c r="C929" s="94" t="s">
        <v>2054</v>
      </c>
      <c r="D929" s="95" t="s">
        <v>2181</v>
      </c>
      <c r="E929" s="96">
        <v>580000</v>
      </c>
      <c r="F929" s="80"/>
      <c r="G929" s="50"/>
      <c r="H929" s="57"/>
      <c r="I929" s="1"/>
      <c r="J929" s="96">
        <v>580000</v>
      </c>
      <c r="K929" s="1"/>
    </row>
    <row r="930" spans="1:11" x14ac:dyDescent="0.3">
      <c r="A930" s="44">
        <v>250</v>
      </c>
      <c r="B930" s="79" t="s">
        <v>1688</v>
      </c>
      <c r="C930" s="94" t="s">
        <v>2055</v>
      </c>
      <c r="D930" s="95" t="s">
        <v>2181</v>
      </c>
      <c r="E930" s="96">
        <v>580000</v>
      </c>
      <c r="F930" s="80"/>
      <c r="G930" s="50"/>
      <c r="H930" s="57"/>
      <c r="I930" s="1"/>
      <c r="J930" s="96">
        <v>580000</v>
      </c>
      <c r="K930" s="1"/>
    </row>
    <row r="931" spans="1:11" x14ac:dyDescent="0.3">
      <c r="A931" s="44">
        <v>251</v>
      </c>
      <c r="B931" s="79" t="s">
        <v>1689</v>
      </c>
      <c r="C931" s="94" t="s">
        <v>2056</v>
      </c>
      <c r="D931" s="95" t="s">
        <v>1045</v>
      </c>
      <c r="E931" s="96">
        <v>780000</v>
      </c>
      <c r="F931" s="80"/>
      <c r="G931" s="50"/>
      <c r="H931" s="57"/>
      <c r="I931" s="1"/>
      <c r="J931" s="96">
        <v>780000</v>
      </c>
      <c r="K931" s="1"/>
    </row>
    <row r="932" spans="1:11" x14ac:dyDescent="0.3">
      <c r="A932" s="44">
        <v>252</v>
      </c>
      <c r="B932" s="79" t="s">
        <v>1690</v>
      </c>
      <c r="C932" s="94" t="s">
        <v>2057</v>
      </c>
      <c r="D932" s="95" t="s">
        <v>1045</v>
      </c>
      <c r="E932" s="96">
        <v>780000</v>
      </c>
      <c r="F932" s="80"/>
      <c r="G932" s="50"/>
      <c r="H932" s="57"/>
      <c r="I932" s="1"/>
      <c r="J932" s="96">
        <v>780000</v>
      </c>
      <c r="K932" s="1"/>
    </row>
    <row r="933" spans="1:11" x14ac:dyDescent="0.3">
      <c r="A933" s="44">
        <v>253</v>
      </c>
      <c r="B933" s="79" t="s">
        <v>1691</v>
      </c>
      <c r="C933" s="94" t="s">
        <v>2058</v>
      </c>
      <c r="D933" s="95" t="s">
        <v>1045</v>
      </c>
      <c r="E933" s="96">
        <v>780000</v>
      </c>
      <c r="F933" s="80"/>
      <c r="G933" s="50"/>
      <c r="H933" s="57"/>
      <c r="I933" s="1"/>
      <c r="J933" s="96">
        <v>780000</v>
      </c>
      <c r="K933" s="1"/>
    </row>
    <row r="934" spans="1:11" x14ac:dyDescent="0.3">
      <c r="A934" s="44">
        <v>254</v>
      </c>
      <c r="B934" s="79" t="s">
        <v>1692</v>
      </c>
      <c r="C934" s="94" t="s">
        <v>2059</v>
      </c>
      <c r="D934" s="95" t="s">
        <v>1045</v>
      </c>
      <c r="E934" s="96">
        <v>780000</v>
      </c>
      <c r="F934" s="80"/>
      <c r="G934" s="50"/>
      <c r="H934" s="57"/>
      <c r="I934" s="1"/>
      <c r="J934" s="96">
        <v>780000</v>
      </c>
      <c r="K934" s="1"/>
    </row>
    <row r="935" spans="1:11" x14ac:dyDescent="0.3">
      <c r="A935" s="44">
        <v>255</v>
      </c>
      <c r="B935" s="79" t="s">
        <v>1693</v>
      </c>
      <c r="C935" s="94" t="s">
        <v>2060</v>
      </c>
      <c r="D935" s="95" t="s">
        <v>2181</v>
      </c>
      <c r="E935" s="96">
        <v>580000</v>
      </c>
      <c r="F935" s="80"/>
      <c r="G935" s="50"/>
      <c r="H935" s="57"/>
      <c r="I935" s="1"/>
      <c r="J935" s="96">
        <v>580000</v>
      </c>
      <c r="K935" s="1"/>
    </row>
    <row r="936" spans="1:11" x14ac:dyDescent="0.3">
      <c r="A936" s="44">
        <v>256</v>
      </c>
      <c r="B936" s="79" t="s">
        <v>1694</v>
      </c>
      <c r="C936" s="94" t="s">
        <v>2061</v>
      </c>
      <c r="D936" s="95" t="s">
        <v>76</v>
      </c>
      <c r="E936" s="96">
        <v>780000</v>
      </c>
      <c r="F936" s="80"/>
      <c r="G936" s="50"/>
      <c r="H936" s="57"/>
      <c r="I936" s="1"/>
      <c r="J936" s="96">
        <v>780000</v>
      </c>
      <c r="K936" s="1"/>
    </row>
    <row r="937" spans="1:11" x14ac:dyDescent="0.3">
      <c r="A937" s="44">
        <v>257</v>
      </c>
      <c r="B937" s="79" t="s">
        <v>1695</v>
      </c>
      <c r="C937" s="94" t="s">
        <v>2062</v>
      </c>
      <c r="D937" s="95" t="s">
        <v>76</v>
      </c>
      <c r="E937" s="96">
        <v>780000</v>
      </c>
      <c r="F937" s="80"/>
      <c r="G937" s="50"/>
      <c r="H937" s="57"/>
      <c r="I937" s="1"/>
      <c r="J937" s="96">
        <v>780000</v>
      </c>
      <c r="K937" s="1"/>
    </row>
    <row r="938" spans="1:11" x14ac:dyDescent="0.3">
      <c r="A938" s="44">
        <v>258</v>
      </c>
      <c r="B938" s="79" t="s">
        <v>1696</v>
      </c>
      <c r="C938" s="94" t="s">
        <v>2063</v>
      </c>
      <c r="D938" s="95" t="s">
        <v>76</v>
      </c>
      <c r="E938" s="96">
        <v>780000</v>
      </c>
      <c r="F938" s="80"/>
      <c r="G938" s="50"/>
      <c r="H938" s="57"/>
      <c r="I938" s="1"/>
      <c r="J938" s="96">
        <v>780000</v>
      </c>
      <c r="K938" s="1"/>
    </row>
    <row r="939" spans="1:11" x14ac:dyDescent="0.3">
      <c r="A939" s="44">
        <v>259</v>
      </c>
      <c r="B939" s="79" t="s">
        <v>1697</v>
      </c>
      <c r="C939" s="94" t="s">
        <v>2064</v>
      </c>
      <c r="D939" s="95" t="s">
        <v>76</v>
      </c>
      <c r="E939" s="96">
        <v>780000</v>
      </c>
      <c r="F939" s="80"/>
      <c r="G939" s="50"/>
      <c r="H939" s="57"/>
      <c r="I939" s="1"/>
      <c r="J939" s="96">
        <v>780000</v>
      </c>
      <c r="K939" s="1"/>
    </row>
    <row r="940" spans="1:11" x14ac:dyDescent="0.3">
      <c r="A940" s="44">
        <v>260</v>
      </c>
      <c r="B940" s="79" t="s">
        <v>1698</v>
      </c>
      <c r="C940" s="94" t="s">
        <v>2065</v>
      </c>
      <c r="D940" s="95" t="s">
        <v>76</v>
      </c>
      <c r="E940" s="96">
        <v>780000</v>
      </c>
      <c r="F940" s="80"/>
      <c r="G940" s="50"/>
      <c r="H940" s="57"/>
      <c r="I940" s="1"/>
      <c r="J940" s="96">
        <v>780000</v>
      </c>
      <c r="K940" s="1"/>
    </row>
    <row r="941" spans="1:11" x14ac:dyDescent="0.3">
      <c r="A941" s="44">
        <v>261</v>
      </c>
      <c r="B941" s="79" t="s">
        <v>1699</v>
      </c>
      <c r="C941" s="94" t="s">
        <v>2066</v>
      </c>
      <c r="D941" s="95" t="s">
        <v>2181</v>
      </c>
      <c r="E941" s="96">
        <v>580000</v>
      </c>
      <c r="F941" s="80"/>
      <c r="G941" s="50"/>
      <c r="H941" s="57"/>
      <c r="I941" s="1"/>
      <c r="J941" s="96">
        <v>580000</v>
      </c>
      <c r="K941" s="1"/>
    </row>
    <row r="942" spans="1:11" x14ac:dyDescent="0.3">
      <c r="A942" s="44">
        <v>262</v>
      </c>
      <c r="B942" s="79" t="s">
        <v>1700</v>
      </c>
      <c r="C942" s="94" t="s">
        <v>2067</v>
      </c>
      <c r="D942" s="95" t="s">
        <v>2181</v>
      </c>
      <c r="E942" s="96">
        <v>580000</v>
      </c>
      <c r="F942" s="80"/>
      <c r="G942" s="50"/>
      <c r="H942" s="57"/>
      <c r="I942" s="1"/>
      <c r="J942" s="96">
        <v>580000</v>
      </c>
      <c r="K942" s="1"/>
    </row>
    <row r="943" spans="1:11" x14ac:dyDescent="0.3">
      <c r="A943" s="44">
        <v>263</v>
      </c>
      <c r="B943" s="79" t="s">
        <v>1701</v>
      </c>
      <c r="C943" s="94" t="s">
        <v>2068</v>
      </c>
      <c r="D943" s="95" t="s">
        <v>2181</v>
      </c>
      <c r="E943" s="96">
        <v>580000</v>
      </c>
      <c r="F943" s="80"/>
      <c r="G943" s="50"/>
      <c r="H943" s="57"/>
      <c r="I943" s="1"/>
      <c r="J943" s="96">
        <v>580000</v>
      </c>
      <c r="K943" s="1"/>
    </row>
    <row r="944" spans="1:11" x14ac:dyDescent="0.3">
      <c r="A944" s="44">
        <v>264</v>
      </c>
      <c r="B944" s="79" t="s">
        <v>1702</v>
      </c>
      <c r="C944" s="94" t="s">
        <v>2069</v>
      </c>
      <c r="D944" s="95" t="s">
        <v>2181</v>
      </c>
      <c r="E944" s="96">
        <v>580000</v>
      </c>
      <c r="F944" s="80"/>
      <c r="G944" s="50"/>
      <c r="H944" s="57"/>
      <c r="I944" s="1"/>
      <c r="J944" s="96">
        <v>580000</v>
      </c>
      <c r="K944" s="1"/>
    </row>
    <row r="945" spans="1:11" x14ac:dyDescent="0.3">
      <c r="A945" s="44">
        <v>265</v>
      </c>
      <c r="B945" s="79" t="s">
        <v>1703</v>
      </c>
      <c r="C945" s="94" t="s">
        <v>2070</v>
      </c>
      <c r="D945" s="95" t="s">
        <v>2181</v>
      </c>
      <c r="E945" s="96">
        <v>580000</v>
      </c>
      <c r="F945" s="80"/>
      <c r="G945" s="50"/>
      <c r="H945" s="57"/>
      <c r="I945" s="1"/>
      <c r="J945" s="96">
        <v>580000</v>
      </c>
      <c r="K945" s="1"/>
    </row>
    <row r="946" spans="1:11" x14ac:dyDescent="0.3">
      <c r="A946" s="44">
        <v>266</v>
      </c>
      <c r="B946" s="79" t="s">
        <v>1704</v>
      </c>
      <c r="C946" s="94" t="s">
        <v>2071</v>
      </c>
      <c r="D946" s="95" t="s">
        <v>2181</v>
      </c>
      <c r="E946" s="96">
        <v>580000</v>
      </c>
      <c r="F946" s="80"/>
      <c r="G946" s="50"/>
      <c r="H946" s="57"/>
      <c r="I946" s="1"/>
      <c r="J946" s="96">
        <v>580000</v>
      </c>
      <c r="K946" s="1"/>
    </row>
    <row r="947" spans="1:11" x14ac:dyDescent="0.3">
      <c r="A947" s="44">
        <v>267</v>
      </c>
      <c r="B947" s="79" t="s">
        <v>1705</v>
      </c>
      <c r="C947" s="94" t="s">
        <v>2072</v>
      </c>
      <c r="D947" s="95" t="s">
        <v>104</v>
      </c>
      <c r="E947" s="96">
        <v>400000</v>
      </c>
      <c r="F947" s="80"/>
      <c r="G947" s="50"/>
      <c r="H947" s="57"/>
      <c r="I947" s="1"/>
      <c r="J947" s="96">
        <v>400000</v>
      </c>
      <c r="K947" s="1"/>
    </row>
    <row r="948" spans="1:11" x14ac:dyDescent="0.3">
      <c r="A948" s="44">
        <v>268</v>
      </c>
      <c r="B948" s="79" t="s">
        <v>1706</v>
      </c>
      <c r="C948" s="94" t="s">
        <v>2073</v>
      </c>
      <c r="D948" s="95" t="s">
        <v>97</v>
      </c>
      <c r="E948" s="96">
        <v>640000</v>
      </c>
      <c r="F948" s="80"/>
      <c r="G948" s="50"/>
      <c r="H948" s="57"/>
      <c r="I948" s="96">
        <v>640000</v>
      </c>
      <c r="J948" s="1"/>
      <c r="K948" s="1"/>
    </row>
    <row r="949" spans="1:11" x14ac:dyDescent="0.3">
      <c r="A949" s="44">
        <v>269</v>
      </c>
      <c r="B949" s="79" t="s">
        <v>1707</v>
      </c>
      <c r="C949" s="94" t="s">
        <v>2074</v>
      </c>
      <c r="D949" s="95" t="s">
        <v>1045</v>
      </c>
      <c r="E949" s="96">
        <v>780000</v>
      </c>
      <c r="F949" s="80"/>
      <c r="G949" s="50"/>
      <c r="H949" s="57"/>
      <c r="I949" s="96">
        <v>780000</v>
      </c>
      <c r="J949" s="1"/>
      <c r="K949" s="1"/>
    </row>
    <row r="950" spans="1:11" x14ac:dyDescent="0.3">
      <c r="A950" s="44">
        <v>270</v>
      </c>
      <c r="B950" s="79" t="s">
        <v>1708</v>
      </c>
      <c r="C950" s="94" t="s">
        <v>2075</v>
      </c>
      <c r="D950" s="95" t="s">
        <v>2185</v>
      </c>
      <c r="E950" s="96">
        <v>935000</v>
      </c>
      <c r="F950" s="80"/>
      <c r="G950" s="50"/>
      <c r="H950" s="57"/>
      <c r="I950" s="96">
        <v>935000</v>
      </c>
      <c r="J950" s="1"/>
      <c r="K950" s="1"/>
    </row>
    <row r="951" spans="1:11" x14ac:dyDescent="0.3">
      <c r="A951" s="44">
        <v>271</v>
      </c>
      <c r="B951" s="79" t="s">
        <v>1709</v>
      </c>
      <c r="C951" s="94" t="s">
        <v>2076</v>
      </c>
      <c r="D951" s="95" t="s">
        <v>76</v>
      </c>
      <c r="E951" s="96">
        <v>780000</v>
      </c>
      <c r="F951" s="81"/>
      <c r="G951" s="50"/>
      <c r="H951" s="57"/>
      <c r="I951" s="96">
        <v>780000</v>
      </c>
      <c r="J951" s="1"/>
      <c r="K951" s="1"/>
    </row>
    <row r="952" spans="1:11" x14ac:dyDescent="0.3">
      <c r="A952" s="44">
        <v>272</v>
      </c>
      <c r="B952" s="79" t="s">
        <v>1710</v>
      </c>
      <c r="C952" s="94" t="s">
        <v>2077</v>
      </c>
      <c r="D952" s="95" t="s">
        <v>2181</v>
      </c>
      <c r="E952" s="96">
        <v>580000</v>
      </c>
      <c r="F952" s="80"/>
      <c r="G952" s="50"/>
      <c r="H952" s="57"/>
      <c r="I952" s="96">
        <v>580000</v>
      </c>
      <c r="J952" s="1"/>
      <c r="K952" s="1"/>
    </row>
    <row r="953" spans="1:11" x14ac:dyDescent="0.3">
      <c r="A953" s="44">
        <v>273</v>
      </c>
      <c r="B953" s="79" t="s">
        <v>1711</v>
      </c>
      <c r="C953" s="94" t="s">
        <v>2078</v>
      </c>
      <c r="D953" s="95" t="s">
        <v>2181</v>
      </c>
      <c r="E953" s="96">
        <v>580000</v>
      </c>
      <c r="F953" s="80"/>
      <c r="G953" s="50"/>
      <c r="H953" s="57"/>
      <c r="I953" s="96">
        <v>580000</v>
      </c>
      <c r="J953" s="1"/>
      <c r="K953" s="1"/>
    </row>
    <row r="954" spans="1:11" x14ac:dyDescent="0.3">
      <c r="A954" s="44">
        <v>274</v>
      </c>
      <c r="B954" s="79" t="s">
        <v>1712</v>
      </c>
      <c r="C954" s="94" t="s">
        <v>2079</v>
      </c>
      <c r="D954" s="95" t="s">
        <v>2181</v>
      </c>
      <c r="E954" s="96">
        <v>580000</v>
      </c>
      <c r="F954" s="80"/>
      <c r="G954" s="50"/>
      <c r="H954" s="57"/>
      <c r="I954" s="96">
        <v>580000</v>
      </c>
      <c r="J954" s="1"/>
      <c r="K954" s="1"/>
    </row>
    <row r="955" spans="1:11" x14ac:dyDescent="0.3">
      <c r="A955" s="44">
        <v>275</v>
      </c>
      <c r="B955" s="79" t="s">
        <v>1713</v>
      </c>
      <c r="C955" s="94" t="s">
        <v>2080</v>
      </c>
      <c r="D955" s="95" t="s">
        <v>2181</v>
      </c>
      <c r="E955" s="96">
        <v>580000</v>
      </c>
      <c r="F955" s="80"/>
      <c r="G955" s="50"/>
      <c r="H955" s="57"/>
      <c r="I955" s="96">
        <v>580000</v>
      </c>
      <c r="J955" s="1"/>
      <c r="K955" s="1"/>
    </row>
    <row r="956" spans="1:11" x14ac:dyDescent="0.3">
      <c r="A956" s="44">
        <v>276</v>
      </c>
      <c r="B956" s="79" t="s">
        <v>1714</v>
      </c>
      <c r="C956" s="94" t="s">
        <v>2081</v>
      </c>
      <c r="D956" s="95" t="s">
        <v>97</v>
      </c>
      <c r="E956" s="96">
        <v>640000</v>
      </c>
      <c r="F956" s="80"/>
      <c r="G956" s="50"/>
      <c r="H956" s="57"/>
      <c r="I956" s="96">
        <v>640000</v>
      </c>
      <c r="J956" s="1"/>
      <c r="K956" s="1"/>
    </row>
    <row r="957" spans="1:11" x14ac:dyDescent="0.3">
      <c r="A957" s="44">
        <v>277</v>
      </c>
      <c r="B957" s="79" t="s">
        <v>1715</v>
      </c>
      <c r="C957" s="94" t="s">
        <v>2082</v>
      </c>
      <c r="D957" s="95" t="s">
        <v>2182</v>
      </c>
      <c r="E957" s="96">
        <v>560000</v>
      </c>
      <c r="F957" s="80"/>
      <c r="G957" s="50"/>
      <c r="H957" s="57"/>
      <c r="I957" s="96">
        <v>560000</v>
      </c>
      <c r="J957" s="1"/>
      <c r="K957" s="1"/>
    </row>
    <row r="958" spans="1:11" x14ac:dyDescent="0.3">
      <c r="A958" s="44">
        <v>278</v>
      </c>
      <c r="B958" s="79" t="s">
        <v>1716</v>
      </c>
      <c r="C958" s="94" t="s">
        <v>2083</v>
      </c>
      <c r="D958" s="95" t="s">
        <v>2181</v>
      </c>
      <c r="E958" s="96">
        <v>580000</v>
      </c>
      <c r="F958" s="80"/>
      <c r="G958" s="50"/>
      <c r="H958" s="57"/>
      <c r="I958" s="96">
        <v>580000</v>
      </c>
      <c r="J958" s="1"/>
      <c r="K958" s="1"/>
    </row>
    <row r="959" spans="1:11" x14ac:dyDescent="0.3">
      <c r="A959" s="44">
        <v>279</v>
      </c>
      <c r="B959" s="79" t="s">
        <v>1717</v>
      </c>
      <c r="C959" s="94" t="s">
        <v>2084</v>
      </c>
      <c r="D959" s="95" t="s">
        <v>104</v>
      </c>
      <c r="E959" s="96">
        <v>400000</v>
      </c>
      <c r="F959" s="80"/>
      <c r="G959" s="50"/>
      <c r="H959" s="57"/>
      <c r="I959" s="96">
        <v>400000</v>
      </c>
      <c r="J959" s="1"/>
      <c r="K959" s="1"/>
    </row>
    <row r="960" spans="1:11" x14ac:dyDescent="0.3">
      <c r="A960" s="44">
        <v>280</v>
      </c>
      <c r="B960" s="79" t="s">
        <v>1718</v>
      </c>
      <c r="C960" s="94" t="s">
        <v>2085</v>
      </c>
      <c r="D960" s="95" t="s">
        <v>2181</v>
      </c>
      <c r="E960" s="96">
        <v>580000</v>
      </c>
      <c r="F960" s="80"/>
      <c r="G960" s="50"/>
      <c r="H960" s="57"/>
      <c r="I960" s="96">
        <v>580000</v>
      </c>
      <c r="J960" s="1"/>
      <c r="K960" s="1"/>
    </row>
    <row r="961" spans="1:11" x14ac:dyDescent="0.3">
      <c r="A961" s="44">
        <v>281</v>
      </c>
      <c r="B961" s="79" t="s">
        <v>1719</v>
      </c>
      <c r="C961" s="94" t="s">
        <v>2086</v>
      </c>
      <c r="D961" s="95" t="s">
        <v>2181</v>
      </c>
      <c r="E961" s="96">
        <v>580000</v>
      </c>
      <c r="F961" s="80"/>
      <c r="G961" s="50"/>
      <c r="H961" s="57"/>
      <c r="I961" s="96">
        <v>580000</v>
      </c>
      <c r="J961" s="1"/>
      <c r="K961" s="1"/>
    </row>
    <row r="962" spans="1:11" x14ac:dyDescent="0.3">
      <c r="A962" s="44">
        <v>282</v>
      </c>
      <c r="B962" s="79" t="s">
        <v>1720</v>
      </c>
      <c r="C962" s="94" t="s">
        <v>2087</v>
      </c>
      <c r="D962" s="95" t="s">
        <v>76</v>
      </c>
      <c r="E962" s="96">
        <v>780000</v>
      </c>
      <c r="F962" s="80"/>
      <c r="G962" s="50"/>
      <c r="H962" s="57"/>
      <c r="I962" s="96">
        <v>780000</v>
      </c>
      <c r="J962" s="1"/>
      <c r="K962" s="1"/>
    </row>
    <row r="963" spans="1:11" x14ac:dyDescent="0.3">
      <c r="A963" s="44">
        <v>283</v>
      </c>
      <c r="B963" s="79" t="s">
        <v>1721</v>
      </c>
      <c r="C963" s="94" t="s">
        <v>2088</v>
      </c>
      <c r="D963" s="95" t="s">
        <v>76</v>
      </c>
      <c r="E963" s="96">
        <v>780000</v>
      </c>
      <c r="F963" s="80"/>
      <c r="G963" s="50"/>
      <c r="H963" s="57"/>
      <c r="I963" s="96">
        <v>780000</v>
      </c>
      <c r="J963" s="1"/>
      <c r="K963" s="1"/>
    </row>
    <row r="964" spans="1:11" ht="39.6" x14ac:dyDescent="0.3">
      <c r="A964" s="44">
        <v>284</v>
      </c>
      <c r="B964" s="79" t="s">
        <v>1722</v>
      </c>
      <c r="C964" s="102" t="s">
        <v>2186</v>
      </c>
      <c r="D964" s="95" t="s">
        <v>2181</v>
      </c>
      <c r="E964" s="96">
        <v>580000</v>
      </c>
      <c r="F964" s="80"/>
      <c r="G964" s="50"/>
      <c r="H964" s="57"/>
      <c r="I964" s="96">
        <v>580000</v>
      </c>
      <c r="J964" s="102"/>
      <c r="K964" s="102" t="s">
        <v>2188</v>
      </c>
    </row>
    <row r="965" spans="1:11" ht="52.8" x14ac:dyDescent="0.3">
      <c r="A965" s="44">
        <v>285</v>
      </c>
      <c r="B965" s="79" t="s">
        <v>1723</v>
      </c>
      <c r="C965" s="102" t="s">
        <v>2187</v>
      </c>
      <c r="D965" s="95" t="s">
        <v>2181</v>
      </c>
      <c r="E965" s="96">
        <v>580000</v>
      </c>
      <c r="F965" s="80"/>
      <c r="G965" s="50"/>
      <c r="H965" s="57"/>
      <c r="I965" s="96">
        <v>580000</v>
      </c>
      <c r="J965" s="102"/>
      <c r="K965" s="102" t="s">
        <v>2189</v>
      </c>
    </row>
    <row r="966" spans="1:11" x14ac:dyDescent="0.3">
      <c r="A966" s="44">
        <v>286</v>
      </c>
      <c r="B966" s="79" t="s">
        <v>1724</v>
      </c>
      <c r="C966" s="94" t="s">
        <v>2089</v>
      </c>
      <c r="D966" s="95" t="s">
        <v>76</v>
      </c>
      <c r="E966" s="96">
        <v>780000</v>
      </c>
      <c r="F966" s="80"/>
      <c r="G966" s="50"/>
      <c r="H966" s="57"/>
      <c r="I966" s="96">
        <v>780000</v>
      </c>
      <c r="J966" s="94"/>
      <c r="K966" s="1"/>
    </row>
    <row r="967" spans="1:11" x14ac:dyDescent="0.3">
      <c r="A967" s="44">
        <v>287</v>
      </c>
      <c r="B967" s="79" t="s">
        <v>1725</v>
      </c>
      <c r="C967" s="94" t="s">
        <v>2090</v>
      </c>
      <c r="D967" s="95" t="s">
        <v>76</v>
      </c>
      <c r="E967" s="96">
        <v>780000</v>
      </c>
      <c r="F967" s="80"/>
      <c r="G967" s="50"/>
      <c r="H967" s="57"/>
      <c r="I967" s="96">
        <v>780000</v>
      </c>
      <c r="J967" s="1"/>
      <c r="K967" s="1"/>
    </row>
    <row r="968" spans="1:11" x14ac:dyDescent="0.3">
      <c r="A968" s="44">
        <v>288</v>
      </c>
      <c r="B968" s="79" t="s">
        <v>1726</v>
      </c>
      <c r="C968" s="94" t="s">
        <v>2091</v>
      </c>
      <c r="D968" s="95" t="s">
        <v>2181</v>
      </c>
      <c r="E968" s="96">
        <v>580000</v>
      </c>
      <c r="F968" s="80"/>
      <c r="G968" s="50"/>
      <c r="H968" s="57"/>
      <c r="I968" s="96">
        <v>580000</v>
      </c>
      <c r="J968" s="1"/>
      <c r="K968" s="1"/>
    </row>
    <row r="969" spans="1:11" x14ac:dyDescent="0.3">
      <c r="A969" s="44">
        <v>289</v>
      </c>
      <c r="B969" s="79" t="s">
        <v>1727</v>
      </c>
      <c r="C969" s="94" t="s">
        <v>2092</v>
      </c>
      <c r="D969" s="95" t="s">
        <v>2181</v>
      </c>
      <c r="E969" s="96">
        <v>580000</v>
      </c>
      <c r="F969" s="80"/>
      <c r="G969" s="50"/>
      <c r="H969" s="57"/>
      <c r="I969" s="96">
        <v>580000</v>
      </c>
      <c r="J969" s="1"/>
      <c r="K969" s="1"/>
    </row>
    <row r="970" spans="1:11" x14ac:dyDescent="0.3">
      <c r="A970" s="44">
        <v>290</v>
      </c>
      <c r="B970" s="79" t="s">
        <v>1728</v>
      </c>
      <c r="C970" s="94" t="s">
        <v>2093</v>
      </c>
      <c r="D970" s="95" t="s">
        <v>2181</v>
      </c>
      <c r="E970" s="96">
        <v>580000</v>
      </c>
      <c r="F970" s="80"/>
      <c r="G970" s="50"/>
      <c r="H970" s="57"/>
      <c r="I970" s="96">
        <v>580000</v>
      </c>
      <c r="J970" s="1"/>
      <c r="K970" s="1"/>
    </row>
    <row r="971" spans="1:11" x14ac:dyDescent="0.3">
      <c r="A971" s="44">
        <v>291</v>
      </c>
      <c r="B971" s="79" t="s">
        <v>1729</v>
      </c>
      <c r="C971" s="94" t="s">
        <v>2094</v>
      </c>
      <c r="D971" s="95" t="s">
        <v>76</v>
      </c>
      <c r="E971" s="96">
        <v>780000</v>
      </c>
      <c r="F971" s="80"/>
      <c r="G971" s="50"/>
      <c r="H971" s="57"/>
      <c r="I971" s="96">
        <v>780000</v>
      </c>
      <c r="J971" s="1"/>
      <c r="K971" s="1"/>
    </row>
    <row r="972" spans="1:11" x14ac:dyDescent="0.3">
      <c r="A972" s="44">
        <v>292</v>
      </c>
      <c r="B972" s="79" t="s">
        <v>1730</v>
      </c>
      <c r="C972" s="94" t="s">
        <v>2095</v>
      </c>
      <c r="D972" s="95" t="s">
        <v>2181</v>
      </c>
      <c r="E972" s="96">
        <v>580000</v>
      </c>
      <c r="F972" s="80"/>
      <c r="G972" s="50"/>
      <c r="H972" s="57"/>
      <c r="I972" s="96">
        <v>580000</v>
      </c>
      <c r="J972" s="1"/>
      <c r="K972" s="1"/>
    </row>
    <row r="973" spans="1:11" x14ac:dyDescent="0.3">
      <c r="A973" s="44">
        <v>293</v>
      </c>
      <c r="B973" s="79" t="s">
        <v>1731</v>
      </c>
      <c r="C973" s="94" t="s">
        <v>2096</v>
      </c>
      <c r="D973" s="95" t="s">
        <v>2181</v>
      </c>
      <c r="E973" s="96">
        <v>580000</v>
      </c>
      <c r="F973" s="80"/>
      <c r="G973" s="100"/>
      <c r="H973" s="57"/>
      <c r="I973" s="96">
        <v>580000</v>
      </c>
      <c r="J973" s="1"/>
      <c r="K973" s="1"/>
    </row>
    <row r="974" spans="1:11" x14ac:dyDescent="0.3">
      <c r="A974" s="44">
        <v>294</v>
      </c>
      <c r="B974" s="79" t="s">
        <v>1732</v>
      </c>
      <c r="C974" s="94" t="s">
        <v>2097</v>
      </c>
      <c r="D974" s="95" t="s">
        <v>2181</v>
      </c>
      <c r="E974" s="96">
        <v>580000</v>
      </c>
      <c r="F974" s="80"/>
      <c r="G974" s="50"/>
      <c r="H974" s="57"/>
      <c r="I974" s="96">
        <v>580000</v>
      </c>
      <c r="J974" s="1"/>
      <c r="K974" s="1"/>
    </row>
    <row r="975" spans="1:11" x14ac:dyDescent="0.3">
      <c r="A975" s="44">
        <v>295</v>
      </c>
      <c r="B975" s="79" t="s">
        <v>1733</v>
      </c>
      <c r="C975" s="94" t="s">
        <v>2098</v>
      </c>
      <c r="D975" s="95" t="s">
        <v>2181</v>
      </c>
      <c r="E975" s="96">
        <v>580000</v>
      </c>
      <c r="F975" s="80"/>
      <c r="G975" s="50"/>
      <c r="H975" s="57"/>
      <c r="I975" s="96">
        <v>580000</v>
      </c>
      <c r="J975" s="1"/>
      <c r="K975" s="1"/>
    </row>
    <row r="976" spans="1:11" x14ac:dyDescent="0.3">
      <c r="A976" s="44">
        <v>296</v>
      </c>
      <c r="B976" s="79" t="s">
        <v>1734</v>
      </c>
      <c r="C976" s="94" t="s">
        <v>2099</v>
      </c>
      <c r="D976" s="95" t="s">
        <v>2181</v>
      </c>
      <c r="E976" s="96">
        <v>580000</v>
      </c>
      <c r="F976" s="80"/>
      <c r="G976" s="50"/>
      <c r="H976" s="57"/>
      <c r="I976" s="96">
        <v>580000</v>
      </c>
      <c r="J976" s="1"/>
      <c r="K976" s="1"/>
    </row>
    <row r="977" spans="1:11" x14ac:dyDescent="0.3">
      <c r="A977" s="44">
        <v>297</v>
      </c>
      <c r="B977" s="79" t="s">
        <v>1735</v>
      </c>
      <c r="C977" s="94" t="s">
        <v>2100</v>
      </c>
      <c r="D977" s="95" t="s">
        <v>2181</v>
      </c>
      <c r="E977" s="96">
        <v>580000</v>
      </c>
      <c r="F977" s="80"/>
      <c r="G977" s="50"/>
      <c r="H977" s="57"/>
      <c r="I977" s="96">
        <v>580000</v>
      </c>
      <c r="J977" s="1"/>
      <c r="K977" s="1"/>
    </row>
    <row r="978" spans="1:11" x14ac:dyDescent="0.3">
      <c r="A978" s="44">
        <v>298</v>
      </c>
      <c r="B978" s="79" t="s">
        <v>1736</v>
      </c>
      <c r="C978" s="94" t="s">
        <v>2101</v>
      </c>
      <c r="D978" s="95" t="s">
        <v>2181</v>
      </c>
      <c r="E978" s="96">
        <v>580000</v>
      </c>
      <c r="F978" s="80"/>
      <c r="G978" s="50"/>
      <c r="H978" s="57"/>
      <c r="I978" s="96">
        <v>580000</v>
      </c>
      <c r="J978" s="1"/>
      <c r="K978" s="1"/>
    </row>
    <row r="979" spans="1:11" x14ac:dyDescent="0.3">
      <c r="A979" s="44">
        <v>299</v>
      </c>
      <c r="B979" s="79" t="s">
        <v>1737</v>
      </c>
      <c r="C979" s="94" t="s">
        <v>2102</v>
      </c>
      <c r="D979" s="95" t="s">
        <v>97</v>
      </c>
      <c r="E979" s="96">
        <v>640000</v>
      </c>
      <c r="F979" s="80"/>
      <c r="G979" s="50"/>
      <c r="H979" s="57"/>
      <c r="I979" s="96">
        <v>640000</v>
      </c>
      <c r="J979" s="1"/>
      <c r="K979" s="1"/>
    </row>
    <row r="980" spans="1:11" x14ac:dyDescent="0.3">
      <c r="A980" s="44">
        <v>300</v>
      </c>
      <c r="B980" s="79" t="s">
        <v>1738</v>
      </c>
      <c r="C980" s="94" t="s">
        <v>2103</v>
      </c>
      <c r="D980" s="95" t="s">
        <v>97</v>
      </c>
      <c r="E980" s="96">
        <v>640000</v>
      </c>
      <c r="F980" s="80"/>
      <c r="G980" s="50"/>
      <c r="H980" s="57"/>
      <c r="I980" s="96">
        <v>640000</v>
      </c>
      <c r="J980" s="1"/>
      <c r="K980" s="1"/>
    </row>
    <row r="981" spans="1:11" x14ac:dyDescent="0.3">
      <c r="A981" s="44">
        <v>301</v>
      </c>
      <c r="B981" s="79" t="s">
        <v>1739</v>
      </c>
      <c r="C981" s="94" t="s">
        <v>2104</v>
      </c>
      <c r="D981" s="95" t="s">
        <v>2181</v>
      </c>
      <c r="E981" s="96">
        <v>580000</v>
      </c>
      <c r="F981" s="80"/>
      <c r="G981" s="50"/>
      <c r="H981" s="57"/>
      <c r="I981" s="96">
        <v>580000</v>
      </c>
      <c r="J981" s="1"/>
      <c r="K981" s="1"/>
    </row>
    <row r="982" spans="1:11" x14ac:dyDescent="0.3">
      <c r="A982" s="44">
        <v>302</v>
      </c>
      <c r="B982" s="79" t="s">
        <v>1740</v>
      </c>
      <c r="C982" s="94" t="s">
        <v>2105</v>
      </c>
      <c r="D982" s="95" t="s">
        <v>2181</v>
      </c>
      <c r="E982" s="96">
        <v>580000</v>
      </c>
      <c r="F982" s="80"/>
      <c r="G982" s="50"/>
      <c r="H982" s="57"/>
      <c r="I982" s="96">
        <v>580000</v>
      </c>
      <c r="J982" s="1"/>
      <c r="K982" s="1"/>
    </row>
    <row r="983" spans="1:11" x14ac:dyDescent="0.3">
      <c r="A983" s="44">
        <v>303</v>
      </c>
      <c r="B983" s="79" t="s">
        <v>1741</v>
      </c>
      <c r="C983" s="94" t="s">
        <v>2106</v>
      </c>
      <c r="D983" s="95" t="s">
        <v>2181</v>
      </c>
      <c r="E983" s="96">
        <v>580000</v>
      </c>
      <c r="F983" s="80"/>
      <c r="G983" s="50"/>
      <c r="H983" s="57"/>
      <c r="I983" s="96">
        <v>580000</v>
      </c>
      <c r="J983" s="1"/>
      <c r="K983" s="1"/>
    </row>
    <row r="984" spans="1:11" x14ac:dyDescent="0.3">
      <c r="A984" s="44">
        <v>304</v>
      </c>
      <c r="B984" s="79" t="s">
        <v>1742</v>
      </c>
      <c r="C984" s="94" t="s">
        <v>2107</v>
      </c>
      <c r="D984" s="95" t="s">
        <v>2181</v>
      </c>
      <c r="E984" s="96">
        <v>580000</v>
      </c>
      <c r="F984" s="80"/>
      <c r="G984" s="50"/>
      <c r="H984" s="57"/>
      <c r="I984" s="96">
        <v>580000</v>
      </c>
      <c r="J984" s="1"/>
      <c r="K984" s="1"/>
    </row>
    <row r="985" spans="1:11" x14ac:dyDescent="0.3">
      <c r="A985" s="44">
        <v>305</v>
      </c>
      <c r="B985" s="79" t="s">
        <v>1743</v>
      </c>
      <c r="C985" s="94" t="s">
        <v>2108</v>
      </c>
      <c r="D985" s="95" t="s">
        <v>2181</v>
      </c>
      <c r="E985" s="96">
        <v>580000</v>
      </c>
      <c r="F985" s="80"/>
      <c r="G985" s="50"/>
      <c r="H985" s="57"/>
      <c r="I985" s="96">
        <v>580000</v>
      </c>
      <c r="J985" s="1"/>
      <c r="K985" s="1"/>
    </row>
    <row r="986" spans="1:11" x14ac:dyDescent="0.3">
      <c r="A986" s="44">
        <v>306</v>
      </c>
      <c r="B986" s="79" t="s">
        <v>1744</v>
      </c>
      <c r="C986" s="94" t="s">
        <v>2109</v>
      </c>
      <c r="D986" s="95" t="s">
        <v>76</v>
      </c>
      <c r="E986" s="96">
        <v>780000</v>
      </c>
      <c r="F986" s="80"/>
      <c r="G986" s="50"/>
      <c r="H986" s="57"/>
      <c r="I986" s="96">
        <v>780000</v>
      </c>
      <c r="J986" s="1"/>
      <c r="K986" s="1"/>
    </row>
    <row r="987" spans="1:11" x14ac:dyDescent="0.3">
      <c r="A987" s="44">
        <v>307</v>
      </c>
      <c r="B987" s="79" t="s">
        <v>1745</v>
      </c>
      <c r="C987" s="94" t="s">
        <v>2110</v>
      </c>
      <c r="D987" s="95" t="s">
        <v>76</v>
      </c>
      <c r="E987" s="96">
        <v>780000</v>
      </c>
      <c r="F987" s="80"/>
      <c r="G987" s="50"/>
      <c r="H987" s="57"/>
      <c r="I987" s="96">
        <v>780000</v>
      </c>
      <c r="J987" s="1"/>
      <c r="K987" s="1"/>
    </row>
    <row r="988" spans="1:11" x14ac:dyDescent="0.3">
      <c r="A988" s="44">
        <v>308</v>
      </c>
      <c r="B988" s="79" t="s">
        <v>1746</v>
      </c>
      <c r="C988" s="94" t="s">
        <v>2111</v>
      </c>
      <c r="D988" s="95" t="s">
        <v>76</v>
      </c>
      <c r="E988" s="96">
        <v>780000</v>
      </c>
      <c r="F988" s="80"/>
      <c r="G988" s="50"/>
      <c r="H988" s="57"/>
      <c r="I988" s="96">
        <v>780000</v>
      </c>
      <c r="J988" s="1"/>
      <c r="K988" s="1"/>
    </row>
    <row r="989" spans="1:11" x14ac:dyDescent="0.3">
      <c r="A989" s="44">
        <v>309</v>
      </c>
      <c r="B989" s="79" t="s">
        <v>1747</v>
      </c>
      <c r="C989" s="94" t="s">
        <v>2112</v>
      </c>
      <c r="D989" s="95" t="s">
        <v>76</v>
      </c>
      <c r="E989" s="96">
        <v>780000</v>
      </c>
      <c r="F989" s="80"/>
      <c r="G989" s="50"/>
      <c r="H989" s="57"/>
      <c r="I989" s="96">
        <v>780000</v>
      </c>
      <c r="J989" s="1"/>
      <c r="K989" s="1"/>
    </row>
    <row r="990" spans="1:11" x14ac:dyDescent="0.3">
      <c r="A990" s="44">
        <v>310</v>
      </c>
      <c r="B990" s="79" t="s">
        <v>1748</v>
      </c>
      <c r="C990" s="94" t="s">
        <v>2113</v>
      </c>
      <c r="D990" s="95" t="s">
        <v>2181</v>
      </c>
      <c r="E990" s="96">
        <v>580000</v>
      </c>
      <c r="F990" s="80"/>
      <c r="G990" s="50"/>
      <c r="H990" s="57"/>
      <c r="I990" s="96">
        <v>580000</v>
      </c>
      <c r="J990" s="1"/>
      <c r="K990" s="1"/>
    </row>
    <row r="991" spans="1:11" x14ac:dyDescent="0.3">
      <c r="A991" s="44">
        <v>311</v>
      </c>
      <c r="B991" s="79" t="s">
        <v>1749</v>
      </c>
      <c r="C991" s="94" t="s">
        <v>2114</v>
      </c>
      <c r="D991" s="95" t="s">
        <v>2181</v>
      </c>
      <c r="E991" s="96">
        <v>580000</v>
      </c>
      <c r="F991" s="80"/>
      <c r="G991" s="50"/>
      <c r="H991" s="57"/>
      <c r="I991" s="96">
        <v>580000</v>
      </c>
      <c r="J991" s="1"/>
      <c r="K991" s="1"/>
    </row>
    <row r="992" spans="1:11" x14ac:dyDescent="0.3">
      <c r="A992" s="44">
        <v>312</v>
      </c>
      <c r="B992" s="79" t="s">
        <v>1750</v>
      </c>
      <c r="C992" s="94" t="s">
        <v>2115</v>
      </c>
      <c r="D992" s="95" t="s">
        <v>76</v>
      </c>
      <c r="E992" s="96">
        <v>780000</v>
      </c>
      <c r="F992" s="80"/>
      <c r="G992" s="50"/>
      <c r="H992" s="57"/>
      <c r="I992" s="96">
        <v>780000</v>
      </c>
      <c r="J992" s="1"/>
      <c r="K992" s="1"/>
    </row>
    <row r="993" spans="1:11" x14ac:dyDescent="0.3">
      <c r="A993" s="44">
        <v>313</v>
      </c>
      <c r="B993" s="79" t="s">
        <v>1751</v>
      </c>
      <c r="C993" s="94" t="s">
        <v>2116</v>
      </c>
      <c r="D993" s="95" t="s">
        <v>2181</v>
      </c>
      <c r="E993" s="96">
        <v>580000</v>
      </c>
      <c r="F993" s="80"/>
      <c r="G993" s="50"/>
      <c r="H993" s="57"/>
      <c r="I993" s="96">
        <v>580000</v>
      </c>
      <c r="J993" s="1"/>
      <c r="K993" s="1"/>
    </row>
    <row r="994" spans="1:11" x14ac:dyDescent="0.3">
      <c r="A994" s="44">
        <v>314</v>
      </c>
      <c r="B994" s="79" t="s">
        <v>1752</v>
      </c>
      <c r="C994" s="94" t="s">
        <v>2117</v>
      </c>
      <c r="D994" s="95" t="s">
        <v>2181</v>
      </c>
      <c r="E994" s="96">
        <v>580000</v>
      </c>
      <c r="F994" s="80"/>
      <c r="G994" s="50"/>
      <c r="H994" s="57"/>
      <c r="I994" s="96">
        <v>580000</v>
      </c>
      <c r="J994" s="1"/>
      <c r="K994" s="1"/>
    </row>
    <row r="995" spans="1:11" x14ac:dyDescent="0.3">
      <c r="A995" s="44">
        <v>315</v>
      </c>
      <c r="B995" s="79" t="s">
        <v>1753</v>
      </c>
      <c r="C995" s="94" t="s">
        <v>2118</v>
      </c>
      <c r="D995" s="95" t="s">
        <v>2181</v>
      </c>
      <c r="E995" s="96">
        <v>580000</v>
      </c>
      <c r="F995" s="80"/>
      <c r="G995" s="50"/>
      <c r="H995" s="57"/>
      <c r="I995" s="96">
        <v>580000</v>
      </c>
      <c r="J995" s="1"/>
      <c r="K995" s="1"/>
    </row>
    <row r="996" spans="1:11" x14ac:dyDescent="0.3">
      <c r="A996" s="44">
        <v>316</v>
      </c>
      <c r="B996" s="79" t="s">
        <v>1754</v>
      </c>
      <c r="C996" s="94" t="s">
        <v>2119</v>
      </c>
      <c r="D996" s="95" t="s">
        <v>76</v>
      </c>
      <c r="E996" s="96">
        <v>780000</v>
      </c>
      <c r="F996" s="80"/>
      <c r="G996" s="50"/>
      <c r="H996" s="57"/>
      <c r="I996" s="96">
        <v>780000</v>
      </c>
      <c r="J996" s="1"/>
      <c r="K996" s="1"/>
    </row>
    <row r="997" spans="1:11" x14ac:dyDescent="0.3">
      <c r="A997" s="44">
        <v>317</v>
      </c>
      <c r="B997" s="79" t="s">
        <v>1755</v>
      </c>
      <c r="C997" s="94" t="s">
        <v>2001</v>
      </c>
      <c r="D997" s="95" t="s">
        <v>2181</v>
      </c>
      <c r="E997" s="96">
        <v>580000</v>
      </c>
      <c r="F997" s="80"/>
      <c r="G997" s="50"/>
      <c r="H997" s="57"/>
      <c r="I997" s="96">
        <v>580000</v>
      </c>
      <c r="J997" s="1"/>
      <c r="K997" s="1"/>
    </row>
    <row r="998" spans="1:11" x14ac:dyDescent="0.3">
      <c r="A998" s="44">
        <v>318</v>
      </c>
      <c r="B998" s="79" t="s">
        <v>1756</v>
      </c>
      <c r="C998" s="94" t="s">
        <v>2120</v>
      </c>
      <c r="D998" s="95" t="s">
        <v>76</v>
      </c>
      <c r="E998" s="96">
        <v>780000</v>
      </c>
      <c r="F998" s="80"/>
      <c r="G998" s="50"/>
      <c r="H998" s="57"/>
      <c r="I998" s="96">
        <v>780000</v>
      </c>
      <c r="J998" s="1"/>
      <c r="K998" s="1"/>
    </row>
    <row r="999" spans="1:11" x14ac:dyDescent="0.3">
      <c r="A999" s="44">
        <v>319</v>
      </c>
      <c r="B999" s="79" t="s">
        <v>1757</v>
      </c>
      <c r="C999" s="94" t="s">
        <v>2121</v>
      </c>
      <c r="D999" s="95" t="s">
        <v>76</v>
      </c>
      <c r="E999" s="96">
        <v>780000</v>
      </c>
      <c r="F999" s="80"/>
      <c r="G999" s="50"/>
      <c r="H999" s="57"/>
      <c r="I999" s="96">
        <v>780000</v>
      </c>
      <c r="J999" s="1"/>
      <c r="K999" s="1"/>
    </row>
    <row r="1000" spans="1:11" x14ac:dyDescent="0.3">
      <c r="A1000" s="44">
        <v>320</v>
      </c>
      <c r="B1000" s="79" t="s">
        <v>1758</v>
      </c>
      <c r="C1000" s="94" t="s">
        <v>2122</v>
      </c>
      <c r="D1000" s="95" t="s">
        <v>76</v>
      </c>
      <c r="E1000" s="96">
        <v>780000</v>
      </c>
      <c r="F1000" s="80"/>
      <c r="G1000" s="50"/>
      <c r="H1000" s="57"/>
      <c r="I1000" s="96">
        <v>780000</v>
      </c>
      <c r="J1000" s="1"/>
      <c r="K1000" s="1"/>
    </row>
    <row r="1001" spans="1:11" x14ac:dyDescent="0.3">
      <c r="A1001" s="44">
        <v>321</v>
      </c>
      <c r="B1001" s="79" t="s">
        <v>1759</v>
      </c>
      <c r="C1001" s="94" t="s">
        <v>752</v>
      </c>
      <c r="D1001" s="95" t="s">
        <v>76</v>
      </c>
      <c r="E1001" s="96">
        <v>780000</v>
      </c>
      <c r="F1001" s="80"/>
      <c r="G1001" s="50"/>
      <c r="H1001" s="57"/>
      <c r="I1001" s="96">
        <v>780000</v>
      </c>
      <c r="J1001" s="1"/>
      <c r="K1001" s="1"/>
    </row>
    <row r="1002" spans="1:11" x14ac:dyDescent="0.3">
      <c r="A1002" s="44">
        <v>322</v>
      </c>
      <c r="B1002" s="79" t="s">
        <v>1760</v>
      </c>
      <c r="C1002" s="94" t="s">
        <v>2123</v>
      </c>
      <c r="D1002" s="95" t="s">
        <v>76</v>
      </c>
      <c r="E1002" s="96">
        <v>780000</v>
      </c>
      <c r="F1002" s="80"/>
      <c r="G1002" s="50"/>
      <c r="H1002" s="57"/>
      <c r="I1002" s="96">
        <v>780000</v>
      </c>
      <c r="J1002" s="1"/>
      <c r="K1002" s="1"/>
    </row>
    <row r="1003" spans="1:11" x14ac:dyDescent="0.3">
      <c r="A1003" s="44">
        <v>323</v>
      </c>
      <c r="B1003" s="79" t="s">
        <v>1761</v>
      </c>
      <c r="C1003" s="94" t="s">
        <v>2124</v>
      </c>
      <c r="D1003" s="95" t="s">
        <v>2181</v>
      </c>
      <c r="E1003" s="96">
        <v>580000</v>
      </c>
      <c r="F1003" s="80"/>
      <c r="G1003" s="50"/>
      <c r="H1003" s="57"/>
      <c r="I1003" s="96">
        <v>580000</v>
      </c>
      <c r="J1003" s="1"/>
      <c r="K1003" s="1"/>
    </row>
    <row r="1004" spans="1:11" x14ac:dyDescent="0.3">
      <c r="A1004" s="44">
        <v>324</v>
      </c>
      <c r="B1004" s="79" t="s">
        <v>1762</v>
      </c>
      <c r="C1004" s="94" t="s">
        <v>2125</v>
      </c>
      <c r="D1004" s="95" t="s">
        <v>76</v>
      </c>
      <c r="E1004" s="96">
        <v>780000</v>
      </c>
      <c r="F1004" s="80"/>
      <c r="G1004" s="50"/>
      <c r="H1004" s="57"/>
      <c r="I1004" s="96">
        <v>780000</v>
      </c>
      <c r="J1004" s="1"/>
      <c r="K1004" s="1"/>
    </row>
    <row r="1005" spans="1:11" x14ac:dyDescent="0.3">
      <c r="A1005" s="44">
        <v>325</v>
      </c>
      <c r="B1005" s="79" t="s">
        <v>1763</v>
      </c>
      <c r="C1005" s="94" t="s">
        <v>2126</v>
      </c>
      <c r="D1005" s="95" t="s">
        <v>76</v>
      </c>
      <c r="E1005" s="96">
        <v>780000</v>
      </c>
      <c r="F1005" s="80"/>
      <c r="G1005" s="50"/>
      <c r="H1005" s="57"/>
      <c r="I1005" s="96">
        <v>780000</v>
      </c>
      <c r="J1005" s="1"/>
      <c r="K1005" s="1"/>
    </row>
    <row r="1006" spans="1:11" x14ac:dyDescent="0.3">
      <c r="A1006" s="44">
        <v>326</v>
      </c>
      <c r="B1006" s="79" t="s">
        <v>1764</v>
      </c>
      <c r="C1006" s="94" t="s">
        <v>2127</v>
      </c>
      <c r="D1006" s="95" t="s">
        <v>76</v>
      </c>
      <c r="E1006" s="96">
        <v>780000</v>
      </c>
      <c r="F1006" s="80"/>
      <c r="G1006" s="50"/>
      <c r="H1006" s="57"/>
      <c r="I1006" s="96">
        <v>780000</v>
      </c>
      <c r="J1006" s="1"/>
      <c r="K1006" s="1"/>
    </row>
    <row r="1007" spans="1:11" x14ac:dyDescent="0.3">
      <c r="A1007" s="44">
        <v>327</v>
      </c>
      <c r="B1007" s="79" t="s">
        <v>1765</v>
      </c>
      <c r="C1007" s="94" t="s">
        <v>2128</v>
      </c>
      <c r="D1007" s="95" t="s">
        <v>76</v>
      </c>
      <c r="E1007" s="96">
        <v>780000</v>
      </c>
      <c r="F1007" s="80"/>
      <c r="G1007" s="50"/>
      <c r="H1007" s="57"/>
      <c r="I1007" s="96">
        <v>780000</v>
      </c>
      <c r="J1007" s="1"/>
      <c r="K1007" s="1"/>
    </row>
    <row r="1008" spans="1:11" x14ac:dyDescent="0.3">
      <c r="A1008" s="44">
        <v>328</v>
      </c>
      <c r="B1008" s="79" t="s">
        <v>1766</v>
      </c>
      <c r="C1008" s="94" t="s">
        <v>2129</v>
      </c>
      <c r="D1008" s="95" t="s">
        <v>2181</v>
      </c>
      <c r="E1008" s="96">
        <v>580000</v>
      </c>
      <c r="F1008" s="80"/>
      <c r="G1008" s="50"/>
      <c r="H1008" s="57"/>
      <c r="I1008" s="96">
        <v>580000</v>
      </c>
      <c r="J1008" s="1"/>
      <c r="K1008" s="1"/>
    </row>
    <row r="1009" spans="1:11" x14ac:dyDescent="0.3">
      <c r="A1009" s="44">
        <v>329</v>
      </c>
      <c r="B1009" s="79" t="s">
        <v>1767</v>
      </c>
      <c r="C1009" s="94" t="s">
        <v>2130</v>
      </c>
      <c r="D1009" s="95" t="s">
        <v>2181</v>
      </c>
      <c r="E1009" s="96">
        <v>580000</v>
      </c>
      <c r="F1009" s="80"/>
      <c r="G1009" s="50"/>
      <c r="H1009" s="57"/>
      <c r="I1009" s="96">
        <v>580000</v>
      </c>
      <c r="J1009" s="1"/>
      <c r="K1009" s="1"/>
    </row>
    <row r="1010" spans="1:11" x14ac:dyDescent="0.3">
      <c r="A1010" s="44">
        <v>330</v>
      </c>
      <c r="B1010" s="79" t="s">
        <v>1768</v>
      </c>
      <c r="C1010" s="94" t="s">
        <v>2131</v>
      </c>
      <c r="D1010" s="95" t="s">
        <v>2181</v>
      </c>
      <c r="E1010" s="96">
        <v>580000</v>
      </c>
      <c r="F1010" s="80"/>
      <c r="G1010" s="50"/>
      <c r="H1010" s="57"/>
      <c r="I1010" s="96">
        <v>580000</v>
      </c>
      <c r="J1010" s="1"/>
      <c r="K1010" s="1"/>
    </row>
    <row r="1011" spans="1:11" x14ac:dyDescent="0.3">
      <c r="A1011" s="44">
        <v>331</v>
      </c>
      <c r="B1011" s="79" t="s">
        <v>1769</v>
      </c>
      <c r="C1011" s="94" t="s">
        <v>2132</v>
      </c>
      <c r="D1011" s="95" t="s">
        <v>2181</v>
      </c>
      <c r="E1011" s="96">
        <v>580000</v>
      </c>
      <c r="F1011" s="80"/>
      <c r="G1011" s="50"/>
      <c r="H1011" s="57"/>
      <c r="I1011" s="96">
        <v>580000</v>
      </c>
      <c r="J1011" s="1"/>
      <c r="K1011" s="1"/>
    </row>
    <row r="1012" spans="1:11" x14ac:dyDescent="0.3">
      <c r="A1012" s="44">
        <v>332</v>
      </c>
      <c r="B1012" s="79" t="s">
        <v>1770</v>
      </c>
      <c r="C1012" s="94" t="s">
        <v>2133</v>
      </c>
      <c r="D1012" s="95" t="s">
        <v>2181</v>
      </c>
      <c r="E1012" s="96">
        <v>580000</v>
      </c>
      <c r="F1012" s="80"/>
      <c r="G1012" s="50"/>
      <c r="H1012" s="57"/>
      <c r="I1012" s="96">
        <v>580000</v>
      </c>
      <c r="J1012" s="1"/>
      <c r="K1012" s="1"/>
    </row>
    <row r="1013" spans="1:11" x14ac:dyDescent="0.3">
      <c r="A1013" s="44">
        <v>333</v>
      </c>
      <c r="B1013" s="79" t="s">
        <v>1771</v>
      </c>
      <c r="C1013" s="94" t="s">
        <v>2134</v>
      </c>
      <c r="D1013" s="95" t="s">
        <v>2181</v>
      </c>
      <c r="E1013" s="96">
        <v>580000</v>
      </c>
      <c r="F1013" s="80"/>
      <c r="G1013" s="50"/>
      <c r="H1013" s="57"/>
      <c r="I1013" s="96">
        <v>580000</v>
      </c>
      <c r="J1013" s="1"/>
      <c r="K1013" s="1"/>
    </row>
    <row r="1014" spans="1:11" x14ac:dyDescent="0.3">
      <c r="A1014" s="44">
        <v>334</v>
      </c>
      <c r="B1014" s="79" t="s">
        <v>1772</v>
      </c>
      <c r="C1014" s="94" t="s">
        <v>316</v>
      </c>
      <c r="D1014" s="95" t="s">
        <v>2181</v>
      </c>
      <c r="E1014" s="96">
        <v>580000</v>
      </c>
      <c r="F1014" s="80"/>
      <c r="G1014" s="50"/>
      <c r="H1014" s="57"/>
      <c r="I1014" s="96">
        <v>580000</v>
      </c>
      <c r="J1014" s="1"/>
      <c r="K1014" s="1"/>
    </row>
    <row r="1015" spans="1:11" x14ac:dyDescent="0.3">
      <c r="A1015" s="44">
        <v>335</v>
      </c>
      <c r="B1015" s="79" t="s">
        <v>1773</v>
      </c>
      <c r="C1015" s="94" t="s">
        <v>2135</v>
      </c>
      <c r="D1015" s="95" t="s">
        <v>2181</v>
      </c>
      <c r="E1015" s="96">
        <v>580000</v>
      </c>
      <c r="F1015" s="80"/>
      <c r="G1015" s="50"/>
      <c r="H1015" s="57"/>
      <c r="I1015" s="96">
        <v>580000</v>
      </c>
      <c r="J1015" s="1"/>
      <c r="K1015" s="1"/>
    </row>
    <row r="1016" spans="1:11" x14ac:dyDescent="0.3">
      <c r="A1016" s="44">
        <v>336</v>
      </c>
      <c r="B1016" s="79" t="s">
        <v>1774</v>
      </c>
      <c r="C1016" s="94" t="s">
        <v>2136</v>
      </c>
      <c r="D1016" s="95" t="s">
        <v>2182</v>
      </c>
      <c r="E1016" s="96">
        <v>560000</v>
      </c>
      <c r="F1016" s="80"/>
      <c r="G1016" s="50"/>
      <c r="H1016" s="57"/>
      <c r="I1016" s="96">
        <v>560000</v>
      </c>
      <c r="J1016" s="1"/>
      <c r="K1016" s="1"/>
    </row>
    <row r="1017" spans="1:11" x14ac:dyDescent="0.3">
      <c r="A1017" s="44">
        <v>337</v>
      </c>
      <c r="B1017" s="79" t="s">
        <v>1775</v>
      </c>
      <c r="C1017" s="94" t="s">
        <v>2137</v>
      </c>
      <c r="D1017" s="95" t="s">
        <v>2181</v>
      </c>
      <c r="E1017" s="96">
        <v>580000</v>
      </c>
      <c r="F1017" s="80"/>
      <c r="G1017" s="50"/>
      <c r="H1017" s="57"/>
      <c r="I1017" s="86">
        <f>SUM(I681:I1016)</f>
        <v>130590000</v>
      </c>
      <c r="J1017" s="96">
        <v>580000</v>
      </c>
      <c r="K1017" s="1"/>
    </row>
    <row r="1018" spans="1:11" x14ac:dyDescent="0.3">
      <c r="A1018" s="44">
        <v>338</v>
      </c>
      <c r="B1018" s="79" t="s">
        <v>1776</v>
      </c>
      <c r="C1018" s="94" t="s">
        <v>2138</v>
      </c>
      <c r="D1018" s="95" t="s">
        <v>2181</v>
      </c>
      <c r="E1018" s="96">
        <v>580000</v>
      </c>
      <c r="F1018" s="80"/>
      <c r="G1018" s="50"/>
      <c r="H1018" s="57"/>
      <c r="I1018" s="1"/>
      <c r="J1018" s="96">
        <v>580000</v>
      </c>
      <c r="K1018" s="1"/>
    </row>
    <row r="1019" spans="1:11" x14ac:dyDescent="0.3">
      <c r="A1019" s="44">
        <v>339</v>
      </c>
      <c r="B1019" s="79" t="s">
        <v>1777</v>
      </c>
      <c r="C1019" s="94" t="s">
        <v>2139</v>
      </c>
      <c r="D1019" s="95" t="s">
        <v>104</v>
      </c>
      <c r="E1019" s="96">
        <v>400000</v>
      </c>
      <c r="F1019" s="80"/>
      <c r="G1019" s="50"/>
      <c r="H1019" s="57"/>
      <c r="I1019" s="1"/>
      <c r="J1019" s="96">
        <v>400000</v>
      </c>
      <c r="K1019" s="1"/>
    </row>
    <row r="1020" spans="1:11" x14ac:dyDescent="0.3">
      <c r="A1020" s="44">
        <v>340</v>
      </c>
      <c r="B1020" s="79" t="s">
        <v>1778</v>
      </c>
      <c r="C1020" s="94" t="s">
        <v>2140</v>
      </c>
      <c r="D1020" s="95" t="s">
        <v>2181</v>
      </c>
      <c r="E1020" s="96">
        <v>580000</v>
      </c>
      <c r="F1020" s="80"/>
      <c r="G1020" s="50"/>
      <c r="H1020" s="57"/>
      <c r="I1020" s="1"/>
      <c r="J1020" s="96">
        <v>580000</v>
      </c>
      <c r="K1020" s="1" t="s">
        <v>2198</v>
      </c>
    </row>
    <row r="1021" spans="1:11" x14ac:dyDescent="0.3">
      <c r="A1021" s="44">
        <v>341</v>
      </c>
      <c r="B1021" s="79" t="s">
        <v>1779</v>
      </c>
      <c r="C1021" s="94" t="s">
        <v>2141</v>
      </c>
      <c r="D1021" s="95" t="s">
        <v>97</v>
      </c>
      <c r="E1021" s="96">
        <v>640000</v>
      </c>
      <c r="F1021" s="80"/>
      <c r="G1021" s="50"/>
      <c r="H1021" s="57"/>
      <c r="I1021" s="1"/>
      <c r="J1021" s="96">
        <v>640000</v>
      </c>
      <c r="K1021" s="1"/>
    </row>
    <row r="1022" spans="1:11" x14ac:dyDescent="0.3">
      <c r="A1022" s="44">
        <v>342</v>
      </c>
      <c r="B1022" s="79" t="s">
        <v>1780</v>
      </c>
      <c r="C1022" s="94" t="s">
        <v>2142</v>
      </c>
      <c r="D1022" s="95" t="s">
        <v>2181</v>
      </c>
      <c r="E1022" s="96">
        <v>580000</v>
      </c>
      <c r="F1022" s="80"/>
      <c r="G1022" s="50"/>
      <c r="H1022" s="57"/>
      <c r="I1022" s="1"/>
      <c r="J1022" s="96">
        <v>580000</v>
      </c>
      <c r="K1022" s="1"/>
    </row>
    <row r="1023" spans="1:11" x14ac:dyDescent="0.3">
      <c r="A1023" s="44">
        <v>343</v>
      </c>
      <c r="B1023" s="79" t="s">
        <v>1781</v>
      </c>
      <c r="C1023" s="94" t="s">
        <v>2143</v>
      </c>
      <c r="D1023" s="95" t="s">
        <v>2181</v>
      </c>
      <c r="E1023" s="96">
        <v>580000</v>
      </c>
      <c r="F1023" s="80"/>
      <c r="G1023" s="50"/>
      <c r="H1023" s="57"/>
      <c r="I1023" s="1"/>
      <c r="J1023" s="96">
        <v>580000</v>
      </c>
      <c r="K1023" s="1"/>
    </row>
    <row r="1024" spans="1:11" x14ac:dyDescent="0.3">
      <c r="A1024" s="44">
        <v>344</v>
      </c>
      <c r="B1024" s="79" t="s">
        <v>1782</v>
      </c>
      <c r="C1024" s="94" t="s">
        <v>2144</v>
      </c>
      <c r="D1024" s="95" t="s">
        <v>2181</v>
      </c>
      <c r="E1024" s="96">
        <v>580000</v>
      </c>
      <c r="F1024" s="80"/>
      <c r="G1024" s="50"/>
      <c r="H1024" s="57"/>
      <c r="I1024" s="1"/>
      <c r="J1024" s="96">
        <v>580000</v>
      </c>
      <c r="K1024" s="1"/>
    </row>
    <row r="1025" spans="1:12" x14ac:dyDescent="0.3">
      <c r="A1025" s="44">
        <v>345</v>
      </c>
      <c r="B1025" s="79" t="s">
        <v>1783</v>
      </c>
      <c r="C1025" s="94" t="s">
        <v>2145</v>
      </c>
      <c r="D1025" s="95" t="s">
        <v>2181</v>
      </c>
      <c r="E1025" s="96">
        <v>580000</v>
      </c>
      <c r="F1025" s="80"/>
      <c r="G1025" s="50"/>
      <c r="H1025" s="57"/>
      <c r="I1025" s="1"/>
      <c r="J1025" s="96">
        <v>580000</v>
      </c>
      <c r="K1025" s="1"/>
    </row>
    <row r="1026" spans="1:12" x14ac:dyDescent="0.3">
      <c r="A1026" s="44">
        <v>346</v>
      </c>
      <c r="B1026" s="79" t="s">
        <v>1784</v>
      </c>
      <c r="C1026" s="94" t="s">
        <v>2146</v>
      </c>
      <c r="D1026" s="95" t="s">
        <v>2181</v>
      </c>
      <c r="E1026" s="96">
        <v>580000</v>
      </c>
      <c r="F1026" s="80"/>
      <c r="G1026" s="50"/>
      <c r="H1026" s="57"/>
      <c r="I1026" s="1"/>
      <c r="J1026" s="96">
        <v>580000</v>
      </c>
      <c r="K1026" s="1"/>
    </row>
    <row r="1027" spans="1:12" x14ac:dyDescent="0.3">
      <c r="A1027" s="44">
        <v>347</v>
      </c>
      <c r="B1027" s="79" t="s">
        <v>1785</v>
      </c>
      <c r="C1027" s="94" t="s">
        <v>2147</v>
      </c>
      <c r="D1027" s="95" t="s">
        <v>2181</v>
      </c>
      <c r="E1027" s="96">
        <v>580000</v>
      </c>
      <c r="F1027" s="80"/>
      <c r="G1027" s="50"/>
      <c r="H1027" s="57"/>
      <c r="I1027" s="1"/>
      <c r="J1027" s="96">
        <v>580000</v>
      </c>
      <c r="K1027" s="1"/>
    </row>
    <row r="1028" spans="1:12" x14ac:dyDescent="0.3">
      <c r="A1028" s="44">
        <v>348</v>
      </c>
      <c r="B1028" s="79" t="s">
        <v>1786</v>
      </c>
      <c r="C1028" s="94" t="s">
        <v>2148</v>
      </c>
      <c r="D1028" s="95" t="s">
        <v>2181</v>
      </c>
      <c r="E1028" s="96">
        <v>580000</v>
      </c>
      <c r="F1028" s="80"/>
      <c r="G1028" s="50"/>
      <c r="H1028" s="57"/>
      <c r="I1028" s="1"/>
      <c r="J1028" s="96">
        <v>580000</v>
      </c>
      <c r="K1028" s="1"/>
    </row>
    <row r="1029" spans="1:12" x14ac:dyDescent="0.3">
      <c r="A1029" s="44">
        <v>349</v>
      </c>
      <c r="B1029" s="79" t="s">
        <v>1787</v>
      </c>
      <c r="C1029" s="94" t="s">
        <v>2149</v>
      </c>
      <c r="D1029" s="95" t="s">
        <v>2181</v>
      </c>
      <c r="E1029" s="96">
        <v>580000</v>
      </c>
      <c r="F1029" s="80"/>
      <c r="G1029" s="50"/>
      <c r="H1029" s="57"/>
      <c r="I1029" s="1"/>
      <c r="J1029" s="96">
        <v>580000</v>
      </c>
      <c r="K1029" s="1"/>
    </row>
    <row r="1030" spans="1:12" x14ac:dyDescent="0.3">
      <c r="A1030" s="44">
        <v>350</v>
      </c>
      <c r="B1030" s="79" t="s">
        <v>1788</v>
      </c>
      <c r="C1030" s="94" t="s">
        <v>2150</v>
      </c>
      <c r="D1030" s="95" t="s">
        <v>2181</v>
      </c>
      <c r="E1030" s="96">
        <v>580000</v>
      </c>
      <c r="F1030" s="80"/>
      <c r="G1030" s="50"/>
      <c r="H1030" s="57"/>
      <c r="I1030" s="1"/>
      <c r="J1030" s="96">
        <v>580000</v>
      </c>
      <c r="K1030" s="1"/>
    </row>
    <row r="1031" spans="1:12" x14ac:dyDescent="0.3">
      <c r="A1031" s="44">
        <v>351</v>
      </c>
      <c r="B1031" s="79" t="s">
        <v>1789</v>
      </c>
      <c r="C1031" s="94" t="s">
        <v>2151</v>
      </c>
      <c r="D1031" s="95" t="s">
        <v>2181</v>
      </c>
      <c r="E1031" s="96">
        <v>580000</v>
      </c>
      <c r="F1031" s="80"/>
      <c r="G1031" s="50"/>
      <c r="H1031" s="57"/>
      <c r="I1031" s="1"/>
      <c r="J1031" s="96">
        <v>580000</v>
      </c>
      <c r="K1031" s="1"/>
    </row>
    <row r="1032" spans="1:12" x14ac:dyDescent="0.3">
      <c r="A1032" s="44">
        <v>352</v>
      </c>
      <c r="B1032" s="79" t="s">
        <v>1790</v>
      </c>
      <c r="C1032" s="94" t="s">
        <v>2152</v>
      </c>
      <c r="D1032" s="95" t="s">
        <v>2181</v>
      </c>
      <c r="E1032" s="96">
        <v>580000</v>
      </c>
      <c r="F1032" s="80"/>
      <c r="G1032" s="50"/>
      <c r="H1032" s="57"/>
      <c r="I1032" s="1"/>
      <c r="J1032" s="96">
        <v>580000</v>
      </c>
      <c r="K1032" s="1"/>
      <c r="L1032">
        <f>580*11</f>
        <v>6380</v>
      </c>
    </row>
    <row r="1033" spans="1:12" x14ac:dyDescent="0.3">
      <c r="A1033" s="44">
        <v>353</v>
      </c>
      <c r="B1033" s="79" t="s">
        <v>1791</v>
      </c>
      <c r="C1033" s="94" t="s">
        <v>2153</v>
      </c>
      <c r="D1033" s="95" t="s">
        <v>2181</v>
      </c>
      <c r="E1033" s="96">
        <v>580000</v>
      </c>
      <c r="F1033" s="80"/>
      <c r="G1033" s="50"/>
      <c r="H1033" s="57"/>
      <c r="I1033" s="1"/>
      <c r="J1033" s="96">
        <v>580000</v>
      </c>
      <c r="K1033" s="1"/>
    </row>
    <row r="1034" spans="1:12" x14ac:dyDescent="0.3">
      <c r="A1034" s="44">
        <v>354</v>
      </c>
      <c r="B1034" s="79" t="s">
        <v>1792</v>
      </c>
      <c r="C1034" s="94" t="s">
        <v>2154</v>
      </c>
      <c r="D1034" s="95" t="s">
        <v>2181</v>
      </c>
      <c r="E1034" s="96">
        <v>580000</v>
      </c>
      <c r="F1034" s="80"/>
      <c r="G1034" s="50"/>
      <c r="H1034" s="57"/>
      <c r="I1034" s="1"/>
      <c r="J1034" s="96">
        <v>580000</v>
      </c>
      <c r="K1034" s="1"/>
    </row>
    <row r="1035" spans="1:12" x14ac:dyDescent="0.3">
      <c r="A1035" s="44">
        <v>355</v>
      </c>
      <c r="B1035" s="79" t="s">
        <v>1793</v>
      </c>
      <c r="C1035" s="94" t="s">
        <v>2155</v>
      </c>
      <c r="D1035" s="95" t="s">
        <v>2181</v>
      </c>
      <c r="E1035" s="96">
        <v>580000</v>
      </c>
      <c r="F1035" s="80"/>
      <c r="G1035" s="50"/>
      <c r="H1035" s="57"/>
      <c r="I1035" s="1"/>
      <c r="J1035" s="96">
        <v>580000</v>
      </c>
      <c r="K1035" s="1"/>
    </row>
    <row r="1036" spans="1:12" x14ac:dyDescent="0.3">
      <c r="A1036" s="44">
        <v>356</v>
      </c>
      <c r="B1036" s="79" t="s">
        <v>1794</v>
      </c>
      <c r="C1036" s="94" t="s">
        <v>2156</v>
      </c>
      <c r="D1036" s="95" t="s">
        <v>2181</v>
      </c>
      <c r="E1036" s="96">
        <v>580000</v>
      </c>
      <c r="F1036" s="80"/>
      <c r="G1036" s="50"/>
      <c r="H1036" s="57"/>
      <c r="I1036" s="1"/>
      <c r="J1036" s="96">
        <v>580000</v>
      </c>
      <c r="K1036" s="1"/>
    </row>
    <row r="1037" spans="1:12" x14ac:dyDescent="0.3">
      <c r="A1037" s="44">
        <v>357</v>
      </c>
      <c r="B1037" s="79" t="s">
        <v>1795</v>
      </c>
      <c r="C1037" s="94" t="s">
        <v>2157</v>
      </c>
      <c r="D1037" s="95" t="s">
        <v>2181</v>
      </c>
      <c r="E1037" s="96">
        <v>580000</v>
      </c>
      <c r="F1037" s="80"/>
      <c r="G1037" s="50"/>
      <c r="H1037" s="57"/>
      <c r="I1037" s="1"/>
      <c r="J1037" s="96">
        <v>580000</v>
      </c>
      <c r="K1037" s="1"/>
    </row>
    <row r="1038" spans="1:12" x14ac:dyDescent="0.3">
      <c r="A1038" s="44">
        <v>358</v>
      </c>
      <c r="B1038" s="79" t="s">
        <v>1796</v>
      </c>
      <c r="C1038" s="94" t="s">
        <v>2158</v>
      </c>
      <c r="D1038" s="95" t="s">
        <v>2181</v>
      </c>
      <c r="E1038" s="96">
        <v>580000</v>
      </c>
      <c r="F1038" s="80"/>
      <c r="G1038" s="50"/>
      <c r="H1038" s="57"/>
      <c r="I1038" s="1"/>
      <c r="J1038" s="96">
        <v>580000</v>
      </c>
      <c r="K1038" s="1"/>
    </row>
    <row r="1039" spans="1:12" x14ac:dyDescent="0.3">
      <c r="A1039" s="44">
        <v>359</v>
      </c>
      <c r="B1039" s="79" t="s">
        <v>1797</v>
      </c>
      <c r="C1039" s="94" t="s">
        <v>2159</v>
      </c>
      <c r="D1039" s="95" t="s">
        <v>2181</v>
      </c>
      <c r="E1039" s="96">
        <v>580000</v>
      </c>
      <c r="F1039" s="80"/>
      <c r="G1039" s="50"/>
      <c r="H1039" s="57"/>
      <c r="I1039" s="1"/>
      <c r="J1039" s="96">
        <v>580000</v>
      </c>
      <c r="K1039" s="1"/>
    </row>
    <row r="1040" spans="1:12" x14ac:dyDescent="0.3">
      <c r="A1040" s="44">
        <v>360</v>
      </c>
      <c r="B1040" s="79" t="s">
        <v>1798</v>
      </c>
      <c r="C1040" s="94" t="s">
        <v>2140</v>
      </c>
      <c r="D1040" s="95" t="s">
        <v>1045</v>
      </c>
      <c r="E1040" s="96">
        <v>780000</v>
      </c>
      <c r="F1040" s="80"/>
      <c r="G1040" s="50"/>
      <c r="H1040" s="57"/>
      <c r="I1040" s="1"/>
      <c r="J1040" s="96">
        <v>780000</v>
      </c>
      <c r="K1040" s="1"/>
    </row>
    <row r="1041" spans="1:11" x14ac:dyDescent="0.3">
      <c r="A1041" s="44">
        <v>361</v>
      </c>
      <c r="B1041" s="79" t="s">
        <v>1799</v>
      </c>
      <c r="C1041" s="94" t="s">
        <v>2160</v>
      </c>
      <c r="D1041" s="95" t="s">
        <v>76</v>
      </c>
      <c r="E1041" s="96">
        <v>780000</v>
      </c>
      <c r="F1041" s="80"/>
      <c r="G1041" s="50"/>
      <c r="H1041" s="57"/>
      <c r="I1041" s="1"/>
      <c r="J1041" s="96">
        <v>780000</v>
      </c>
      <c r="K1041" s="1"/>
    </row>
    <row r="1042" spans="1:11" x14ac:dyDescent="0.3">
      <c r="A1042" s="44">
        <v>362</v>
      </c>
      <c r="B1042" s="79" t="s">
        <v>1800</v>
      </c>
      <c r="C1042" s="94" t="s">
        <v>2161</v>
      </c>
      <c r="D1042" s="95" t="s">
        <v>2181</v>
      </c>
      <c r="E1042" s="96">
        <v>580000</v>
      </c>
      <c r="F1042" s="80"/>
      <c r="G1042" s="50"/>
      <c r="H1042" s="57"/>
      <c r="I1042" s="1"/>
      <c r="J1042" s="96">
        <v>580000</v>
      </c>
      <c r="K1042" s="1"/>
    </row>
    <row r="1043" spans="1:11" x14ac:dyDescent="0.3">
      <c r="A1043" s="44">
        <v>363</v>
      </c>
      <c r="B1043" s="79" t="s">
        <v>1801</v>
      </c>
      <c r="C1043" s="94" t="s">
        <v>2162</v>
      </c>
      <c r="D1043" s="95" t="s">
        <v>1045</v>
      </c>
      <c r="E1043" s="96">
        <v>780000</v>
      </c>
      <c r="F1043" s="80"/>
      <c r="G1043" s="50"/>
      <c r="H1043" s="57"/>
      <c r="I1043" s="1"/>
      <c r="J1043" s="96">
        <v>780000</v>
      </c>
      <c r="K1043" s="1"/>
    </row>
    <row r="1044" spans="1:11" x14ac:dyDescent="0.3">
      <c r="A1044" s="44">
        <v>364</v>
      </c>
      <c r="B1044" s="79" t="s">
        <v>1802</v>
      </c>
      <c r="C1044" s="94" t="s">
        <v>2163</v>
      </c>
      <c r="D1044" s="95" t="s">
        <v>2181</v>
      </c>
      <c r="E1044" s="96">
        <v>580000</v>
      </c>
      <c r="F1044" s="80"/>
      <c r="G1044" s="50"/>
      <c r="H1044" s="57"/>
      <c r="I1044" s="1"/>
      <c r="J1044" s="96">
        <v>580000</v>
      </c>
      <c r="K1044" s="1"/>
    </row>
    <row r="1045" spans="1:11" x14ac:dyDescent="0.3">
      <c r="A1045" s="44">
        <v>365</v>
      </c>
      <c r="B1045" s="79" t="s">
        <v>1803</v>
      </c>
      <c r="C1045" s="94" t="s">
        <v>2164</v>
      </c>
      <c r="D1045" s="95" t="s">
        <v>76</v>
      </c>
      <c r="E1045" s="96">
        <v>780000</v>
      </c>
      <c r="F1045" s="80"/>
      <c r="G1045" s="50"/>
      <c r="H1045" s="57"/>
      <c r="I1045" s="1"/>
      <c r="J1045" s="96">
        <v>780000</v>
      </c>
      <c r="K1045" s="1"/>
    </row>
    <row r="1046" spans="1:11" x14ac:dyDescent="0.3">
      <c r="A1046" s="44">
        <v>366</v>
      </c>
      <c r="B1046" s="79" t="s">
        <v>1804</v>
      </c>
      <c r="C1046" s="94" t="s">
        <v>2165</v>
      </c>
      <c r="D1046" s="95" t="s">
        <v>76</v>
      </c>
      <c r="E1046" s="96">
        <v>780000</v>
      </c>
      <c r="F1046" s="80"/>
      <c r="G1046" s="50"/>
      <c r="H1046" s="57"/>
      <c r="I1046" s="1"/>
      <c r="J1046" s="96">
        <v>780000</v>
      </c>
      <c r="K1046" s="1"/>
    </row>
    <row r="1047" spans="1:11" x14ac:dyDescent="0.3">
      <c r="A1047" s="44">
        <v>367</v>
      </c>
      <c r="B1047" s="79" t="s">
        <v>1805</v>
      </c>
      <c r="C1047" s="94" t="s">
        <v>2166</v>
      </c>
      <c r="D1047" s="95" t="s">
        <v>2181</v>
      </c>
      <c r="E1047" s="96">
        <v>580000</v>
      </c>
      <c r="F1047" s="80"/>
      <c r="G1047" s="50"/>
      <c r="H1047" s="57"/>
      <c r="I1047" s="1"/>
      <c r="J1047" s="96">
        <v>580000</v>
      </c>
      <c r="K1047" s="1"/>
    </row>
    <row r="1048" spans="1:11" x14ac:dyDescent="0.3">
      <c r="A1048" s="44">
        <v>368</v>
      </c>
      <c r="B1048" s="79" t="s">
        <v>1806</v>
      </c>
      <c r="C1048" s="94" t="s">
        <v>2167</v>
      </c>
      <c r="D1048" s="95" t="s">
        <v>76</v>
      </c>
      <c r="E1048" s="96">
        <v>780000</v>
      </c>
      <c r="F1048" s="80"/>
      <c r="G1048" s="50"/>
      <c r="H1048" s="57"/>
      <c r="I1048" s="1"/>
      <c r="J1048" s="96">
        <v>780000</v>
      </c>
      <c r="K1048" s="1"/>
    </row>
    <row r="1049" spans="1:11" x14ac:dyDescent="0.3">
      <c r="A1049" s="44">
        <v>369</v>
      </c>
      <c r="B1049" s="79" t="s">
        <v>1807</v>
      </c>
      <c r="C1049" s="94" t="s">
        <v>2168</v>
      </c>
      <c r="D1049" s="95" t="s">
        <v>76</v>
      </c>
      <c r="E1049" s="96">
        <v>780000</v>
      </c>
      <c r="F1049" s="80"/>
      <c r="G1049" s="50"/>
      <c r="H1049" s="57"/>
      <c r="I1049" s="1"/>
      <c r="J1049" s="96">
        <v>780000</v>
      </c>
      <c r="K1049" s="1"/>
    </row>
    <row r="1050" spans="1:11" x14ac:dyDescent="0.3">
      <c r="A1050" s="44">
        <v>370</v>
      </c>
      <c r="B1050" s="79" t="s">
        <v>1808</v>
      </c>
      <c r="C1050" s="94" t="s">
        <v>2169</v>
      </c>
      <c r="D1050" s="95" t="s">
        <v>76</v>
      </c>
      <c r="E1050" s="96">
        <v>780000</v>
      </c>
      <c r="F1050" s="80"/>
      <c r="G1050" s="50"/>
      <c r="H1050" s="57"/>
      <c r="I1050" s="1"/>
      <c r="J1050" s="96">
        <v>780000</v>
      </c>
      <c r="K1050" s="1"/>
    </row>
    <row r="1051" spans="1:11" x14ac:dyDescent="0.3">
      <c r="A1051" s="44">
        <v>371</v>
      </c>
      <c r="B1051" s="79" t="s">
        <v>1809</v>
      </c>
      <c r="C1051" s="94" t="s">
        <v>2170</v>
      </c>
      <c r="D1051" s="95" t="s">
        <v>2181</v>
      </c>
      <c r="E1051" s="96">
        <v>580000</v>
      </c>
      <c r="F1051" s="80"/>
      <c r="G1051" s="50"/>
      <c r="H1051" s="57"/>
      <c r="I1051" s="1"/>
      <c r="J1051" s="96">
        <v>580000</v>
      </c>
      <c r="K1051" s="1"/>
    </row>
    <row r="1052" spans="1:11" x14ac:dyDescent="0.3">
      <c r="A1052" s="44">
        <v>372</v>
      </c>
      <c r="B1052" s="79" t="s">
        <v>1810</v>
      </c>
      <c r="C1052" s="94" t="s">
        <v>2171</v>
      </c>
      <c r="D1052" s="95" t="s">
        <v>2181</v>
      </c>
      <c r="E1052" s="96">
        <v>580000</v>
      </c>
      <c r="F1052" s="80"/>
      <c r="G1052" s="50"/>
      <c r="H1052" s="57"/>
      <c r="I1052" s="1"/>
      <c r="J1052" s="96">
        <v>580000</v>
      </c>
      <c r="K1052" s="1"/>
    </row>
    <row r="1053" spans="1:11" x14ac:dyDescent="0.3">
      <c r="A1053" s="44">
        <v>373</v>
      </c>
      <c r="B1053" s="79" t="s">
        <v>1811</v>
      </c>
      <c r="C1053" s="94" t="s">
        <v>2172</v>
      </c>
      <c r="D1053" s="95" t="s">
        <v>104</v>
      </c>
      <c r="E1053" s="96">
        <v>400000</v>
      </c>
      <c r="F1053" s="80"/>
      <c r="G1053" s="50"/>
      <c r="H1053" s="57"/>
      <c r="I1053" s="1"/>
      <c r="J1053" s="96">
        <v>400000</v>
      </c>
      <c r="K1053" s="1"/>
    </row>
    <row r="1054" spans="1:11" x14ac:dyDescent="0.3">
      <c r="A1054" s="44">
        <v>374</v>
      </c>
      <c r="B1054" s="79" t="s">
        <v>1812</v>
      </c>
      <c r="C1054" s="94" t="s">
        <v>2173</v>
      </c>
      <c r="D1054" s="95" t="s">
        <v>2181</v>
      </c>
      <c r="E1054" s="96">
        <v>580000</v>
      </c>
      <c r="F1054" s="80"/>
      <c r="G1054" s="50"/>
      <c r="H1054" s="57"/>
      <c r="I1054" s="1"/>
      <c r="J1054" s="96">
        <v>580000</v>
      </c>
      <c r="K1054" s="1"/>
    </row>
    <row r="1055" spans="1:11" x14ac:dyDescent="0.3">
      <c r="A1055" s="44">
        <v>375</v>
      </c>
      <c r="B1055" s="79" t="s">
        <v>1813</v>
      </c>
      <c r="C1055" s="94" t="s">
        <v>2174</v>
      </c>
      <c r="D1055" s="95" t="s">
        <v>2181</v>
      </c>
      <c r="E1055" s="96">
        <v>580000</v>
      </c>
      <c r="F1055" s="80"/>
      <c r="G1055" s="50"/>
      <c r="H1055" s="57"/>
      <c r="I1055" s="1"/>
      <c r="J1055" s="96">
        <v>580000</v>
      </c>
      <c r="K1055" s="1"/>
    </row>
    <row r="1056" spans="1:11" x14ac:dyDescent="0.3">
      <c r="A1056" s="44">
        <v>376</v>
      </c>
      <c r="B1056" s="79" t="s">
        <v>1814</v>
      </c>
      <c r="C1056" s="94" t="s">
        <v>2175</v>
      </c>
      <c r="D1056" s="95" t="s">
        <v>2181</v>
      </c>
      <c r="E1056" s="96">
        <v>580000</v>
      </c>
      <c r="F1056" s="80"/>
      <c r="G1056" s="50"/>
      <c r="H1056" s="57"/>
      <c r="I1056" s="1"/>
      <c r="J1056" s="96">
        <v>580000</v>
      </c>
      <c r="K1056" s="1"/>
    </row>
    <row r="1057" spans="1:11" x14ac:dyDescent="0.3">
      <c r="A1057" s="44">
        <v>377</v>
      </c>
      <c r="B1057" s="79" t="s">
        <v>1815</v>
      </c>
      <c r="C1057" s="94" t="s">
        <v>2176</v>
      </c>
      <c r="D1057" s="95" t="s">
        <v>2181</v>
      </c>
      <c r="E1057" s="96">
        <v>580000</v>
      </c>
      <c r="F1057" s="80"/>
      <c r="G1057" s="50"/>
      <c r="H1057" s="57"/>
      <c r="I1057" s="1"/>
      <c r="J1057" s="96">
        <v>580000</v>
      </c>
      <c r="K1057" s="1"/>
    </row>
    <row r="1058" spans="1:11" x14ac:dyDescent="0.3">
      <c r="A1058" s="44">
        <v>378</v>
      </c>
      <c r="B1058" s="79" t="s">
        <v>1816</v>
      </c>
      <c r="C1058" s="94" t="s">
        <v>2177</v>
      </c>
      <c r="D1058" s="95" t="s">
        <v>76</v>
      </c>
      <c r="E1058" s="96">
        <v>780000</v>
      </c>
      <c r="F1058" s="80"/>
      <c r="G1058" s="50"/>
      <c r="H1058" s="57"/>
      <c r="I1058" s="1"/>
      <c r="J1058" s="96">
        <v>780000</v>
      </c>
      <c r="K1058" s="1"/>
    </row>
    <row r="1059" spans="1:11" x14ac:dyDescent="0.3">
      <c r="A1059" s="44">
        <v>379</v>
      </c>
      <c r="B1059" s="79" t="s">
        <v>1817</v>
      </c>
      <c r="C1059" s="94" t="s">
        <v>2178</v>
      </c>
      <c r="D1059" s="95" t="s">
        <v>76</v>
      </c>
      <c r="E1059" s="96">
        <v>780000</v>
      </c>
      <c r="F1059" s="80"/>
      <c r="G1059" s="50"/>
      <c r="H1059" s="57"/>
      <c r="I1059" s="1"/>
      <c r="J1059" s="96">
        <v>780000</v>
      </c>
      <c r="K1059" s="1"/>
    </row>
    <row r="1060" spans="1:11" x14ac:dyDescent="0.3">
      <c r="A1060" s="44">
        <v>380</v>
      </c>
      <c r="B1060" s="79" t="s">
        <v>1818</v>
      </c>
      <c r="C1060" s="94" t="s">
        <v>2179</v>
      </c>
      <c r="D1060" s="95" t="s">
        <v>76</v>
      </c>
      <c r="E1060" s="96">
        <v>780000</v>
      </c>
      <c r="F1060" s="80"/>
      <c r="G1060" s="50"/>
      <c r="H1060" s="57"/>
      <c r="I1060" s="1"/>
      <c r="J1060" s="96">
        <v>780000</v>
      </c>
      <c r="K1060" s="1"/>
    </row>
    <row r="1061" spans="1:11" x14ac:dyDescent="0.3">
      <c r="A1061" s="44">
        <v>381</v>
      </c>
      <c r="B1061" s="79" t="s">
        <v>1819</v>
      </c>
      <c r="C1061" s="94" t="s">
        <v>2180</v>
      </c>
      <c r="D1061" s="95" t="s">
        <v>2181</v>
      </c>
      <c r="E1061" s="96">
        <v>580000</v>
      </c>
      <c r="F1061" s="80"/>
      <c r="G1061" s="50"/>
      <c r="H1061" s="57"/>
      <c r="I1061" s="1"/>
      <c r="J1061" s="96">
        <v>580000</v>
      </c>
      <c r="K1061" s="1"/>
    </row>
    <row r="1062" spans="1:11" x14ac:dyDescent="0.3">
      <c r="A1062" s="44">
        <v>382</v>
      </c>
      <c r="B1062" s="79" t="s">
        <v>2196</v>
      </c>
      <c r="C1062" s="102" t="s">
        <v>2191</v>
      </c>
      <c r="D1062" s="95" t="s">
        <v>97</v>
      </c>
      <c r="E1062" s="96">
        <v>640000</v>
      </c>
      <c r="F1062" s="80"/>
      <c r="G1062" s="50"/>
      <c r="H1062" s="57"/>
      <c r="I1062" s="1"/>
      <c r="J1062" s="96">
        <v>640000</v>
      </c>
      <c r="K1062" s="1"/>
    </row>
    <row r="1063" spans="1:11" x14ac:dyDescent="0.3">
      <c r="A1063" s="44">
        <v>1</v>
      </c>
      <c r="B1063" s="79" t="s">
        <v>2200</v>
      </c>
      <c r="C1063" s="102" t="s">
        <v>2428</v>
      </c>
      <c r="D1063" s="102" t="s">
        <v>1065</v>
      </c>
      <c r="E1063" s="51">
        <v>580000</v>
      </c>
      <c r="F1063" s="97"/>
      <c r="G1063" s="98"/>
      <c r="H1063" s="93"/>
      <c r="I1063" s="51">
        <v>580000</v>
      </c>
      <c r="J1063" s="2">
        <f>500*80+200*53+100*91+50*66</f>
        <v>63000</v>
      </c>
    </row>
    <row r="1064" spans="1:11" x14ac:dyDescent="0.3">
      <c r="A1064" s="44">
        <v>2</v>
      </c>
      <c r="B1064" s="79" t="s">
        <v>2201</v>
      </c>
      <c r="C1064" s="102" t="s">
        <v>2429</v>
      </c>
      <c r="D1064" s="102" t="s">
        <v>1044</v>
      </c>
      <c r="E1064" s="51">
        <v>780000</v>
      </c>
      <c r="F1064" s="97"/>
      <c r="G1064" s="98"/>
      <c r="H1064" s="93"/>
      <c r="I1064" s="51">
        <v>780000</v>
      </c>
      <c r="J1064" s="2"/>
    </row>
    <row r="1065" spans="1:11" x14ac:dyDescent="0.3">
      <c r="A1065" s="44">
        <v>3</v>
      </c>
      <c r="B1065" s="79" t="s">
        <v>2202</v>
      </c>
      <c r="C1065" s="102" t="s">
        <v>2430</v>
      </c>
      <c r="D1065" s="102" t="s">
        <v>1065</v>
      </c>
      <c r="E1065" s="51">
        <v>580000</v>
      </c>
      <c r="F1065" s="97"/>
      <c r="G1065" s="98"/>
      <c r="H1065" s="93"/>
      <c r="I1065" s="51">
        <v>580000</v>
      </c>
      <c r="J1065" s="2"/>
    </row>
    <row r="1066" spans="1:11" x14ac:dyDescent="0.3">
      <c r="A1066" s="44">
        <v>4</v>
      </c>
      <c r="B1066" s="79" t="s">
        <v>2203</v>
      </c>
      <c r="C1066" s="102" t="s">
        <v>416</v>
      </c>
      <c r="D1066" s="102" t="s">
        <v>1065</v>
      </c>
      <c r="E1066" s="51">
        <v>580000</v>
      </c>
      <c r="F1066" s="97"/>
      <c r="G1066" s="98"/>
      <c r="H1066" s="93"/>
      <c r="I1066" s="51">
        <v>580000</v>
      </c>
      <c r="J1066" s="2"/>
    </row>
    <row r="1067" spans="1:11" x14ac:dyDescent="0.3">
      <c r="A1067" s="44">
        <v>5</v>
      </c>
      <c r="B1067" s="79" t="s">
        <v>2204</v>
      </c>
      <c r="C1067" s="102" t="s">
        <v>2431</v>
      </c>
      <c r="D1067" s="102" t="s">
        <v>1044</v>
      </c>
      <c r="E1067" s="51">
        <v>780000</v>
      </c>
      <c r="F1067" s="97"/>
      <c r="G1067" s="98"/>
      <c r="H1067" s="93"/>
      <c r="I1067" s="51">
        <v>780000</v>
      </c>
      <c r="J1067" s="2"/>
    </row>
    <row r="1068" spans="1:11" x14ac:dyDescent="0.3">
      <c r="A1068" s="44">
        <v>6</v>
      </c>
      <c r="B1068" s="79" t="s">
        <v>2205</v>
      </c>
      <c r="C1068" s="102" t="s">
        <v>2432</v>
      </c>
      <c r="D1068" s="102" t="s">
        <v>1044</v>
      </c>
      <c r="E1068" s="51">
        <v>780000</v>
      </c>
      <c r="F1068" s="97"/>
      <c r="G1068" s="98"/>
      <c r="H1068" s="93"/>
      <c r="I1068" s="51">
        <v>780000</v>
      </c>
      <c r="J1068" s="2"/>
    </row>
    <row r="1069" spans="1:11" x14ac:dyDescent="0.3">
      <c r="A1069" s="44">
        <v>7</v>
      </c>
      <c r="B1069" s="79" t="s">
        <v>2206</v>
      </c>
      <c r="C1069" s="102" t="s">
        <v>2433</v>
      </c>
      <c r="D1069" s="102" t="s">
        <v>1044</v>
      </c>
      <c r="E1069" s="51">
        <v>780000</v>
      </c>
      <c r="F1069" s="97"/>
      <c r="G1069" s="98"/>
      <c r="H1069" s="93"/>
      <c r="I1069" s="51">
        <v>780000</v>
      </c>
      <c r="J1069" s="2"/>
    </row>
    <row r="1070" spans="1:11" x14ac:dyDescent="0.3">
      <c r="A1070" s="44">
        <v>8</v>
      </c>
      <c r="B1070" s="79" t="s">
        <v>2207</v>
      </c>
      <c r="C1070" s="102" t="s">
        <v>2434</v>
      </c>
      <c r="D1070" s="102" t="s">
        <v>1065</v>
      </c>
      <c r="E1070" s="51">
        <v>580000</v>
      </c>
      <c r="F1070" s="97"/>
      <c r="G1070" s="98"/>
      <c r="H1070" s="93"/>
      <c r="I1070" s="51">
        <v>580000</v>
      </c>
      <c r="J1070" s="2"/>
    </row>
    <row r="1071" spans="1:11" x14ac:dyDescent="0.3">
      <c r="A1071" s="44">
        <v>9</v>
      </c>
      <c r="B1071" s="79" t="s">
        <v>2208</v>
      </c>
      <c r="C1071" s="102" t="s">
        <v>2435</v>
      </c>
      <c r="D1071" s="102" t="s">
        <v>1044</v>
      </c>
      <c r="E1071" s="51">
        <v>780000</v>
      </c>
      <c r="F1071" s="97"/>
      <c r="G1071" s="98"/>
      <c r="H1071" s="93"/>
      <c r="I1071" s="51">
        <v>780000</v>
      </c>
      <c r="J1071" s="2"/>
    </row>
    <row r="1072" spans="1:11" x14ac:dyDescent="0.3">
      <c r="A1072" s="44">
        <v>10</v>
      </c>
      <c r="B1072" s="79" t="s">
        <v>2209</v>
      </c>
      <c r="C1072" s="102" t="s">
        <v>1411</v>
      </c>
      <c r="D1072" s="102" t="s">
        <v>1044</v>
      </c>
      <c r="E1072" s="51">
        <v>780000</v>
      </c>
      <c r="F1072" s="97"/>
      <c r="G1072" s="98"/>
      <c r="H1072" s="93"/>
      <c r="I1072" s="51">
        <v>780000</v>
      </c>
      <c r="J1072" s="2"/>
    </row>
    <row r="1073" spans="1:10" x14ac:dyDescent="0.3">
      <c r="A1073" s="44">
        <v>11</v>
      </c>
      <c r="B1073" s="79" t="s">
        <v>2210</v>
      </c>
      <c r="C1073" s="102" t="s">
        <v>2436</v>
      </c>
      <c r="D1073" s="102" t="s">
        <v>1044</v>
      </c>
      <c r="E1073" s="51">
        <v>780000</v>
      </c>
      <c r="F1073" s="97"/>
      <c r="G1073" s="98"/>
      <c r="H1073" s="93"/>
      <c r="I1073" s="51">
        <v>780000</v>
      </c>
      <c r="J1073" s="2"/>
    </row>
    <row r="1074" spans="1:10" x14ac:dyDescent="0.3">
      <c r="A1074" s="44">
        <v>12</v>
      </c>
      <c r="B1074" s="79" t="s">
        <v>2211</v>
      </c>
      <c r="C1074" s="102" t="s">
        <v>2437</v>
      </c>
      <c r="D1074" s="102" t="s">
        <v>1065</v>
      </c>
      <c r="E1074" s="51">
        <v>580000</v>
      </c>
      <c r="F1074" s="97"/>
      <c r="G1074" s="98"/>
      <c r="H1074" s="93"/>
      <c r="I1074" s="51">
        <v>580000</v>
      </c>
      <c r="J1074" s="2"/>
    </row>
    <row r="1075" spans="1:10" x14ac:dyDescent="0.3">
      <c r="A1075" s="44">
        <v>13</v>
      </c>
      <c r="B1075" s="79" t="s">
        <v>2212</v>
      </c>
      <c r="C1075" s="102" t="s">
        <v>2438</v>
      </c>
      <c r="D1075" s="102" t="s">
        <v>1065</v>
      </c>
      <c r="E1075" s="51">
        <v>580000</v>
      </c>
      <c r="F1075" s="97"/>
      <c r="G1075" s="98"/>
      <c r="H1075" s="93"/>
      <c r="I1075" s="51">
        <v>580000</v>
      </c>
      <c r="J1075" s="2"/>
    </row>
    <row r="1076" spans="1:10" x14ac:dyDescent="0.3">
      <c r="A1076" s="44">
        <v>14</v>
      </c>
      <c r="B1076" s="79" t="s">
        <v>2213</v>
      </c>
      <c r="C1076" s="102" t="s">
        <v>2439</v>
      </c>
      <c r="D1076" s="102" t="s">
        <v>1044</v>
      </c>
      <c r="E1076" s="51">
        <v>780000</v>
      </c>
      <c r="F1076" s="97"/>
      <c r="G1076" s="98"/>
      <c r="H1076" s="93"/>
      <c r="I1076" s="51">
        <v>780000</v>
      </c>
      <c r="J1076" s="2"/>
    </row>
    <row r="1077" spans="1:10" x14ac:dyDescent="0.3">
      <c r="A1077" s="44">
        <v>15</v>
      </c>
      <c r="B1077" s="79" t="s">
        <v>2214</v>
      </c>
      <c r="C1077" s="102" t="s">
        <v>2440</v>
      </c>
      <c r="D1077" s="102" t="s">
        <v>1044</v>
      </c>
      <c r="E1077" s="51">
        <v>780000</v>
      </c>
      <c r="F1077" s="97"/>
      <c r="G1077" s="98"/>
      <c r="H1077" s="93"/>
      <c r="I1077" s="51">
        <v>780000</v>
      </c>
      <c r="J1077" s="2"/>
    </row>
    <row r="1078" spans="1:10" x14ac:dyDescent="0.3">
      <c r="A1078" s="44">
        <v>16</v>
      </c>
      <c r="B1078" s="79" t="s">
        <v>2215</v>
      </c>
      <c r="C1078" s="102" t="s">
        <v>2441</v>
      </c>
      <c r="D1078" s="102" t="s">
        <v>1065</v>
      </c>
      <c r="E1078" s="51">
        <v>580000</v>
      </c>
      <c r="F1078" s="97"/>
      <c r="G1078" s="98"/>
      <c r="H1078" s="93"/>
      <c r="I1078" s="51">
        <v>580000</v>
      </c>
      <c r="J1078" s="2"/>
    </row>
    <row r="1079" spans="1:10" x14ac:dyDescent="0.3">
      <c r="A1079" s="44">
        <v>17</v>
      </c>
      <c r="B1079" s="79" t="s">
        <v>2216</v>
      </c>
      <c r="C1079" s="102" t="s">
        <v>2442</v>
      </c>
      <c r="D1079" s="102" t="s">
        <v>1065</v>
      </c>
      <c r="E1079" s="51">
        <v>580000</v>
      </c>
      <c r="F1079" s="97"/>
      <c r="G1079" s="98"/>
      <c r="H1079" s="93"/>
      <c r="I1079" s="51">
        <v>580000</v>
      </c>
      <c r="J1079" s="2"/>
    </row>
    <row r="1080" spans="1:10" x14ac:dyDescent="0.3">
      <c r="A1080" s="44">
        <v>18</v>
      </c>
      <c r="B1080" s="79" t="s">
        <v>2217</v>
      </c>
      <c r="C1080" s="102" t="s">
        <v>2443</v>
      </c>
      <c r="D1080" s="102" t="s">
        <v>1044</v>
      </c>
      <c r="E1080" s="51">
        <v>780000</v>
      </c>
      <c r="F1080" s="97"/>
      <c r="G1080" s="98"/>
      <c r="H1080" s="93"/>
      <c r="I1080" s="51">
        <v>780000</v>
      </c>
      <c r="J1080" s="2"/>
    </row>
    <row r="1081" spans="1:10" x14ac:dyDescent="0.3">
      <c r="A1081" s="44">
        <v>19</v>
      </c>
      <c r="B1081" s="79" t="s">
        <v>2218</v>
      </c>
      <c r="C1081" s="102" t="s">
        <v>2444</v>
      </c>
      <c r="D1081" s="102" t="s">
        <v>1044</v>
      </c>
      <c r="E1081" s="51">
        <v>780000</v>
      </c>
      <c r="F1081" s="97"/>
      <c r="G1081" s="98"/>
      <c r="H1081" s="93"/>
      <c r="I1081" s="51">
        <v>780000</v>
      </c>
      <c r="J1081" s="2"/>
    </row>
    <row r="1082" spans="1:10" x14ac:dyDescent="0.3">
      <c r="A1082" s="44">
        <v>20</v>
      </c>
      <c r="B1082" s="79" t="s">
        <v>2219</v>
      </c>
      <c r="C1082" s="102" t="s">
        <v>2445</v>
      </c>
      <c r="D1082" s="102" t="s">
        <v>1065</v>
      </c>
      <c r="E1082" s="51">
        <v>580000</v>
      </c>
      <c r="F1082" s="97"/>
      <c r="G1082" s="98"/>
      <c r="H1082" s="93"/>
      <c r="I1082" s="51">
        <v>580000</v>
      </c>
      <c r="J1082" s="2"/>
    </row>
    <row r="1083" spans="1:10" x14ac:dyDescent="0.3">
      <c r="A1083" s="44">
        <v>21</v>
      </c>
      <c r="B1083" s="79" t="s">
        <v>2220</v>
      </c>
      <c r="C1083" s="102" t="s">
        <v>2446</v>
      </c>
      <c r="D1083" s="102" t="s">
        <v>1065</v>
      </c>
      <c r="E1083" s="51">
        <v>580000</v>
      </c>
      <c r="F1083" s="97"/>
      <c r="G1083" s="98"/>
      <c r="H1083" s="93"/>
      <c r="I1083" s="51">
        <v>580000</v>
      </c>
      <c r="J1083" s="2"/>
    </row>
    <row r="1084" spans="1:10" x14ac:dyDescent="0.3">
      <c r="A1084" s="44">
        <v>22</v>
      </c>
      <c r="B1084" s="79" t="s">
        <v>2221</v>
      </c>
      <c r="C1084" s="102" t="s">
        <v>2447</v>
      </c>
      <c r="D1084" s="102" t="s">
        <v>1065</v>
      </c>
      <c r="E1084" s="51">
        <v>580000</v>
      </c>
      <c r="F1084" s="97"/>
      <c r="G1084" s="98"/>
      <c r="H1084" s="93"/>
      <c r="I1084" s="51">
        <v>580000</v>
      </c>
      <c r="J1084" s="2"/>
    </row>
    <row r="1085" spans="1:10" x14ac:dyDescent="0.3">
      <c r="A1085" s="44">
        <v>23</v>
      </c>
      <c r="B1085" s="79" t="s">
        <v>2222</v>
      </c>
      <c r="C1085" s="102" t="s">
        <v>2448</v>
      </c>
      <c r="D1085" s="102" t="s">
        <v>1065</v>
      </c>
      <c r="E1085" s="51">
        <v>580000</v>
      </c>
      <c r="F1085" s="97"/>
      <c r="G1085" s="98"/>
      <c r="H1085" s="93"/>
      <c r="I1085" s="51">
        <v>580000</v>
      </c>
      <c r="J1085" s="2"/>
    </row>
    <row r="1086" spans="1:10" x14ac:dyDescent="0.3">
      <c r="A1086" s="44">
        <v>24</v>
      </c>
      <c r="B1086" s="79" t="s">
        <v>2223</v>
      </c>
      <c r="C1086" s="102" t="s">
        <v>2449</v>
      </c>
      <c r="D1086" s="102" t="s">
        <v>1044</v>
      </c>
      <c r="E1086" s="51">
        <v>780000</v>
      </c>
      <c r="F1086" s="97"/>
      <c r="G1086" s="98"/>
      <c r="H1086" s="93"/>
      <c r="I1086" s="51">
        <v>780000</v>
      </c>
      <c r="J1086" s="2"/>
    </row>
    <row r="1087" spans="1:10" x14ac:dyDescent="0.3">
      <c r="A1087" s="44">
        <v>25</v>
      </c>
      <c r="B1087" s="79" t="s">
        <v>2224</v>
      </c>
      <c r="C1087" s="102" t="s">
        <v>2450</v>
      </c>
      <c r="D1087" s="102" t="s">
        <v>1065</v>
      </c>
      <c r="E1087" s="51">
        <v>580000</v>
      </c>
      <c r="F1087" s="97"/>
      <c r="G1087" s="98"/>
      <c r="H1087" s="93"/>
      <c r="I1087" s="51">
        <v>580000</v>
      </c>
      <c r="J1087" s="2"/>
    </row>
    <row r="1088" spans="1:10" x14ac:dyDescent="0.3">
      <c r="A1088" s="44">
        <v>26</v>
      </c>
      <c r="B1088" s="79" t="s">
        <v>2225</v>
      </c>
      <c r="C1088" s="102" t="s">
        <v>2451</v>
      </c>
      <c r="D1088" s="102" t="s">
        <v>1044</v>
      </c>
      <c r="E1088" s="51">
        <v>780000</v>
      </c>
      <c r="F1088" s="97"/>
      <c r="G1088" s="98"/>
      <c r="H1088" s="93"/>
      <c r="I1088" s="51">
        <v>780000</v>
      </c>
      <c r="J1088" s="2"/>
    </row>
    <row r="1089" spans="1:10" x14ac:dyDescent="0.3">
      <c r="A1089" s="44">
        <v>27</v>
      </c>
      <c r="B1089" s="79" t="s">
        <v>2226</v>
      </c>
      <c r="C1089" s="102" t="s">
        <v>2452</v>
      </c>
      <c r="D1089" s="102" t="s">
        <v>1044</v>
      </c>
      <c r="E1089" s="51">
        <v>780000</v>
      </c>
      <c r="F1089" s="97"/>
      <c r="G1089" s="98"/>
      <c r="H1089" s="93"/>
      <c r="I1089" s="51">
        <v>780000</v>
      </c>
      <c r="J1089" s="2"/>
    </row>
    <row r="1090" spans="1:10" x14ac:dyDescent="0.3">
      <c r="A1090" s="44">
        <v>28</v>
      </c>
      <c r="B1090" s="79" t="s">
        <v>2227</v>
      </c>
      <c r="C1090" s="102" t="s">
        <v>2453</v>
      </c>
      <c r="D1090" s="102" t="s">
        <v>1044</v>
      </c>
      <c r="E1090" s="51">
        <v>780000</v>
      </c>
      <c r="F1090" s="97"/>
      <c r="G1090" s="98"/>
      <c r="H1090" s="93"/>
      <c r="I1090" s="51">
        <v>780000</v>
      </c>
      <c r="J1090" s="2"/>
    </row>
    <row r="1091" spans="1:10" x14ac:dyDescent="0.3">
      <c r="A1091" s="44">
        <v>29</v>
      </c>
      <c r="B1091" s="79" t="s">
        <v>2228</v>
      </c>
      <c r="C1091" s="102" t="s">
        <v>2454</v>
      </c>
      <c r="D1091" s="102" t="s">
        <v>1065</v>
      </c>
      <c r="E1091" s="51">
        <v>580000</v>
      </c>
      <c r="F1091" s="97"/>
      <c r="G1091" s="98"/>
      <c r="H1091" s="93"/>
      <c r="I1091" s="51">
        <v>580000</v>
      </c>
      <c r="J1091" s="2"/>
    </row>
    <row r="1092" spans="1:10" x14ac:dyDescent="0.3">
      <c r="A1092" s="44">
        <v>30</v>
      </c>
      <c r="B1092" s="79" t="s">
        <v>2229</v>
      </c>
      <c r="C1092" s="102" t="s">
        <v>2455</v>
      </c>
      <c r="D1092" s="102" t="s">
        <v>1044</v>
      </c>
      <c r="E1092" s="51">
        <v>780000</v>
      </c>
      <c r="F1092" s="97"/>
      <c r="G1092" s="98"/>
      <c r="H1092" s="93"/>
      <c r="I1092" s="51">
        <v>780000</v>
      </c>
      <c r="J1092" s="2"/>
    </row>
    <row r="1093" spans="1:10" x14ac:dyDescent="0.3">
      <c r="A1093" s="44">
        <v>31</v>
      </c>
      <c r="B1093" s="79" t="s">
        <v>2230</v>
      </c>
      <c r="C1093" s="102" t="s">
        <v>2456</v>
      </c>
      <c r="D1093" s="102" t="s">
        <v>1065</v>
      </c>
      <c r="E1093" s="51">
        <v>580000</v>
      </c>
      <c r="F1093" s="97"/>
      <c r="G1093" s="98"/>
      <c r="H1093" s="93"/>
      <c r="I1093" s="51">
        <v>580000</v>
      </c>
      <c r="J1093" s="2"/>
    </row>
    <row r="1094" spans="1:10" x14ac:dyDescent="0.3">
      <c r="A1094" s="44">
        <v>32</v>
      </c>
      <c r="B1094" s="79" t="s">
        <v>2231</v>
      </c>
      <c r="C1094" s="102" t="s">
        <v>2457</v>
      </c>
      <c r="D1094" s="102" t="s">
        <v>1065</v>
      </c>
      <c r="E1094" s="51">
        <v>580000</v>
      </c>
      <c r="F1094" s="97"/>
      <c r="G1094" s="98"/>
      <c r="H1094" s="93"/>
      <c r="I1094" s="51">
        <v>580000</v>
      </c>
      <c r="J1094" s="2"/>
    </row>
    <row r="1095" spans="1:10" x14ac:dyDescent="0.3">
      <c r="A1095" s="44">
        <v>33</v>
      </c>
      <c r="B1095" s="79" t="s">
        <v>2232</v>
      </c>
      <c r="C1095" s="102" t="s">
        <v>2458</v>
      </c>
      <c r="D1095" s="102" t="s">
        <v>1065</v>
      </c>
      <c r="E1095" s="51">
        <v>580000</v>
      </c>
      <c r="F1095" s="97"/>
      <c r="G1095" s="98"/>
      <c r="H1095" s="93"/>
      <c r="I1095" s="51">
        <v>580000</v>
      </c>
      <c r="J1095" s="2"/>
    </row>
    <row r="1096" spans="1:10" x14ac:dyDescent="0.3">
      <c r="A1096" s="44">
        <v>34</v>
      </c>
      <c r="B1096" s="79" t="s">
        <v>2233</v>
      </c>
      <c r="C1096" s="102" t="s">
        <v>2459</v>
      </c>
      <c r="D1096" s="102" t="s">
        <v>1065</v>
      </c>
      <c r="E1096" s="51">
        <v>580000</v>
      </c>
      <c r="F1096" s="97"/>
      <c r="G1096" s="98"/>
      <c r="H1096" s="93"/>
      <c r="I1096" s="51">
        <v>580000</v>
      </c>
      <c r="J1096" s="2"/>
    </row>
    <row r="1097" spans="1:10" x14ac:dyDescent="0.3">
      <c r="A1097" s="44">
        <v>35</v>
      </c>
      <c r="B1097" s="79" t="s">
        <v>2234</v>
      </c>
      <c r="C1097" s="102" t="s">
        <v>2460</v>
      </c>
      <c r="D1097" s="102" t="s">
        <v>1065</v>
      </c>
      <c r="E1097" s="51">
        <v>580000</v>
      </c>
      <c r="F1097" s="97"/>
      <c r="G1097" s="98"/>
      <c r="H1097" s="93"/>
      <c r="I1097" s="51">
        <v>580000</v>
      </c>
      <c r="J1097" s="2"/>
    </row>
    <row r="1098" spans="1:10" x14ac:dyDescent="0.3">
      <c r="A1098" s="44">
        <v>36</v>
      </c>
      <c r="B1098" s="79" t="s">
        <v>2235</v>
      </c>
      <c r="C1098" s="102" t="s">
        <v>2461</v>
      </c>
      <c r="D1098" s="102" t="s">
        <v>1065</v>
      </c>
      <c r="E1098" s="51">
        <v>580000</v>
      </c>
      <c r="F1098" s="97"/>
      <c r="G1098" s="98"/>
      <c r="H1098" s="93"/>
      <c r="I1098" s="51">
        <v>580000</v>
      </c>
      <c r="J1098" s="2"/>
    </row>
    <row r="1099" spans="1:10" x14ac:dyDescent="0.3">
      <c r="A1099" s="44">
        <v>37</v>
      </c>
      <c r="B1099" s="79" t="s">
        <v>2236</v>
      </c>
      <c r="C1099" s="102" t="s">
        <v>2462</v>
      </c>
      <c r="D1099" s="102" t="s">
        <v>1065</v>
      </c>
      <c r="E1099" s="51">
        <v>580000</v>
      </c>
      <c r="F1099" s="97"/>
      <c r="G1099" s="98"/>
      <c r="H1099" s="93"/>
      <c r="I1099" s="51">
        <v>580000</v>
      </c>
      <c r="J1099" s="2"/>
    </row>
    <row r="1100" spans="1:10" x14ac:dyDescent="0.3">
      <c r="A1100" s="44">
        <v>38</v>
      </c>
      <c r="B1100" s="79" t="s">
        <v>2237</v>
      </c>
      <c r="C1100" s="102" t="s">
        <v>2463</v>
      </c>
      <c r="D1100" s="102" t="s">
        <v>104</v>
      </c>
      <c r="E1100" s="51">
        <v>400000</v>
      </c>
      <c r="F1100" s="97"/>
      <c r="G1100" s="98"/>
      <c r="H1100" s="93"/>
      <c r="I1100" s="51">
        <v>400000</v>
      </c>
      <c r="J1100" s="2"/>
    </row>
    <row r="1101" spans="1:10" x14ac:dyDescent="0.3">
      <c r="A1101" s="44">
        <v>39</v>
      </c>
      <c r="B1101" s="79" t="s">
        <v>2238</v>
      </c>
      <c r="C1101" s="102" t="s">
        <v>2464</v>
      </c>
      <c r="D1101" s="102" t="s">
        <v>1065</v>
      </c>
      <c r="E1101" s="51">
        <v>580000</v>
      </c>
      <c r="F1101" s="97"/>
      <c r="G1101" s="98"/>
      <c r="H1101" s="93"/>
      <c r="I1101" s="51">
        <v>580000</v>
      </c>
      <c r="J1101" s="2"/>
    </row>
    <row r="1102" spans="1:10" x14ac:dyDescent="0.3">
      <c r="A1102" s="44">
        <v>40</v>
      </c>
      <c r="B1102" s="79" t="s">
        <v>2239</v>
      </c>
      <c r="C1102" s="102" t="s">
        <v>2465</v>
      </c>
      <c r="D1102" s="102" t="s">
        <v>1065</v>
      </c>
      <c r="E1102" s="51">
        <v>580000</v>
      </c>
      <c r="F1102" s="97"/>
      <c r="G1102" s="98"/>
      <c r="H1102" s="93"/>
      <c r="I1102" s="51">
        <v>580000</v>
      </c>
      <c r="J1102" s="2"/>
    </row>
    <row r="1103" spans="1:10" x14ac:dyDescent="0.3">
      <c r="A1103" s="44">
        <v>41</v>
      </c>
      <c r="B1103" s="79" t="s">
        <v>2240</v>
      </c>
      <c r="C1103" s="102" t="s">
        <v>2466</v>
      </c>
      <c r="D1103" s="102" t="s">
        <v>1065</v>
      </c>
      <c r="E1103" s="51">
        <v>580000</v>
      </c>
      <c r="F1103" s="97"/>
      <c r="G1103" s="98"/>
      <c r="H1103" s="93"/>
      <c r="I1103" s="51">
        <v>580000</v>
      </c>
      <c r="J1103" s="2"/>
    </row>
    <row r="1104" spans="1:10" x14ac:dyDescent="0.3">
      <c r="A1104" s="44">
        <v>42</v>
      </c>
      <c r="B1104" s="79" t="s">
        <v>2241</v>
      </c>
      <c r="C1104" s="102" t="s">
        <v>2467</v>
      </c>
      <c r="D1104" s="102" t="s">
        <v>1065</v>
      </c>
      <c r="E1104" s="51">
        <v>580000</v>
      </c>
      <c r="F1104" s="97"/>
      <c r="G1104" s="98"/>
      <c r="H1104" s="93"/>
      <c r="I1104" s="51">
        <v>580000</v>
      </c>
      <c r="J1104" s="2"/>
    </row>
    <row r="1105" spans="1:10" x14ac:dyDescent="0.3">
      <c r="A1105" s="44">
        <v>43</v>
      </c>
      <c r="B1105" s="79" t="s">
        <v>2242</v>
      </c>
      <c r="C1105" s="102" t="s">
        <v>2468</v>
      </c>
      <c r="D1105" s="102" t="s">
        <v>104</v>
      </c>
      <c r="E1105" s="51">
        <v>400000</v>
      </c>
      <c r="F1105" s="97"/>
      <c r="G1105" s="98"/>
      <c r="H1105" s="93"/>
      <c r="I1105" s="51">
        <v>400000</v>
      </c>
      <c r="J1105" s="2"/>
    </row>
    <row r="1106" spans="1:10" x14ac:dyDescent="0.3">
      <c r="A1106" s="44">
        <v>44</v>
      </c>
      <c r="B1106" s="79" t="s">
        <v>2243</v>
      </c>
      <c r="C1106" s="102" t="s">
        <v>2469</v>
      </c>
      <c r="D1106" s="102" t="s">
        <v>104</v>
      </c>
      <c r="E1106" s="51">
        <v>400000</v>
      </c>
      <c r="F1106" s="97"/>
      <c r="G1106" s="98"/>
      <c r="H1106" s="93"/>
      <c r="I1106" s="51">
        <v>400000</v>
      </c>
      <c r="J1106" s="2"/>
    </row>
    <row r="1107" spans="1:10" x14ac:dyDescent="0.3">
      <c r="A1107" s="44">
        <v>45</v>
      </c>
      <c r="B1107" s="79" t="s">
        <v>2244</v>
      </c>
      <c r="C1107" s="102" t="s">
        <v>2470</v>
      </c>
      <c r="D1107" s="102" t="s">
        <v>1065</v>
      </c>
      <c r="E1107" s="51">
        <v>580000</v>
      </c>
      <c r="F1107" s="97"/>
      <c r="G1107" s="98"/>
      <c r="H1107" s="93"/>
      <c r="I1107" s="51">
        <v>580000</v>
      </c>
      <c r="J1107" s="2"/>
    </row>
    <row r="1108" spans="1:10" x14ac:dyDescent="0.3">
      <c r="A1108" s="44">
        <v>46</v>
      </c>
      <c r="B1108" s="79" t="s">
        <v>2245</v>
      </c>
      <c r="C1108" s="102" t="s">
        <v>2471</v>
      </c>
      <c r="D1108" s="102" t="s">
        <v>1065</v>
      </c>
      <c r="E1108" s="51">
        <v>580000</v>
      </c>
      <c r="F1108" s="97"/>
      <c r="G1108" s="98"/>
      <c r="H1108" s="93"/>
      <c r="I1108" s="51">
        <v>580000</v>
      </c>
      <c r="J1108" s="2"/>
    </row>
    <row r="1109" spans="1:10" x14ac:dyDescent="0.3">
      <c r="A1109" s="44">
        <v>47</v>
      </c>
      <c r="B1109" s="79" t="s">
        <v>2246</v>
      </c>
      <c r="C1109" s="99" t="s">
        <v>2472</v>
      </c>
      <c r="D1109" s="102" t="s">
        <v>1065</v>
      </c>
      <c r="E1109" s="51">
        <v>580000</v>
      </c>
      <c r="F1109" s="97"/>
      <c r="G1109" s="98"/>
      <c r="H1109" s="93"/>
      <c r="I1109" s="51">
        <v>580000</v>
      </c>
      <c r="J1109" s="2"/>
    </row>
    <row r="1110" spans="1:10" x14ac:dyDescent="0.3">
      <c r="A1110" s="44">
        <v>48</v>
      </c>
      <c r="B1110" s="79" t="s">
        <v>2247</v>
      </c>
      <c r="C1110" s="102" t="s">
        <v>2473</v>
      </c>
      <c r="D1110" s="102" t="s">
        <v>1065</v>
      </c>
      <c r="E1110" s="51">
        <v>580000</v>
      </c>
      <c r="F1110" s="97"/>
      <c r="G1110" s="98"/>
      <c r="H1110" s="93"/>
      <c r="I1110" s="51">
        <v>580000</v>
      </c>
      <c r="J1110" s="2"/>
    </row>
    <row r="1111" spans="1:10" x14ac:dyDescent="0.3">
      <c r="A1111" s="44">
        <v>49</v>
      </c>
      <c r="B1111" s="79" t="s">
        <v>2248</v>
      </c>
      <c r="C1111" s="102" t="s">
        <v>2474</v>
      </c>
      <c r="D1111" s="102" t="s">
        <v>1065</v>
      </c>
      <c r="E1111" s="51">
        <v>580000</v>
      </c>
      <c r="F1111" s="97"/>
      <c r="G1111" s="98"/>
      <c r="H1111" s="93"/>
      <c r="I1111" s="51">
        <v>580000</v>
      </c>
      <c r="J1111" s="2"/>
    </row>
    <row r="1112" spans="1:10" x14ac:dyDescent="0.3">
      <c r="A1112" s="44">
        <v>50</v>
      </c>
      <c r="B1112" s="79" t="s">
        <v>2249</v>
      </c>
      <c r="C1112" s="102" t="s">
        <v>2475</v>
      </c>
      <c r="D1112" s="102" t="s">
        <v>1044</v>
      </c>
      <c r="E1112" s="51">
        <v>780000</v>
      </c>
      <c r="F1112" s="97"/>
      <c r="G1112" s="98"/>
      <c r="H1112" s="93"/>
      <c r="I1112" s="51">
        <v>780000</v>
      </c>
      <c r="J1112" s="2"/>
    </row>
    <row r="1113" spans="1:10" x14ac:dyDescent="0.3">
      <c r="A1113" s="44">
        <v>51</v>
      </c>
      <c r="B1113" s="79" t="s">
        <v>2250</v>
      </c>
      <c r="C1113" s="102" t="s">
        <v>2476</v>
      </c>
      <c r="D1113" s="102" t="s">
        <v>1065</v>
      </c>
      <c r="E1113" s="51">
        <v>580000</v>
      </c>
      <c r="F1113" s="97"/>
      <c r="G1113" s="98"/>
      <c r="H1113" s="93"/>
      <c r="I1113" s="51">
        <v>580000</v>
      </c>
      <c r="J1113" s="2"/>
    </row>
    <row r="1114" spans="1:10" x14ac:dyDescent="0.3">
      <c r="A1114" s="44">
        <v>52</v>
      </c>
      <c r="B1114" s="79" t="s">
        <v>2251</v>
      </c>
      <c r="C1114" s="102" t="s">
        <v>2477</v>
      </c>
      <c r="D1114" s="102" t="s">
        <v>1065</v>
      </c>
      <c r="E1114" s="51">
        <v>580000</v>
      </c>
      <c r="F1114" s="97"/>
      <c r="G1114" s="98"/>
      <c r="H1114" s="93"/>
      <c r="I1114" s="51">
        <v>580000</v>
      </c>
      <c r="J1114" s="2"/>
    </row>
    <row r="1115" spans="1:10" x14ac:dyDescent="0.3">
      <c r="A1115" s="44">
        <v>53</v>
      </c>
      <c r="B1115" s="79" t="s">
        <v>2252</v>
      </c>
      <c r="C1115" s="102" t="s">
        <v>2478</v>
      </c>
      <c r="D1115" s="102" t="s">
        <v>1065</v>
      </c>
      <c r="E1115" s="51">
        <v>580000</v>
      </c>
      <c r="F1115" s="97"/>
      <c r="G1115" s="98"/>
      <c r="H1115" s="93"/>
      <c r="I1115" s="51">
        <v>580000</v>
      </c>
      <c r="J1115" s="2"/>
    </row>
    <row r="1116" spans="1:10" x14ac:dyDescent="0.3">
      <c r="A1116" s="44">
        <v>54</v>
      </c>
      <c r="B1116" s="79" t="s">
        <v>2253</v>
      </c>
      <c r="C1116" s="102" t="s">
        <v>2479</v>
      </c>
      <c r="D1116" s="102" t="s">
        <v>1065</v>
      </c>
      <c r="E1116" s="51">
        <v>580000</v>
      </c>
      <c r="F1116" s="97"/>
      <c r="G1116" s="98"/>
      <c r="H1116" s="93"/>
      <c r="I1116" s="51">
        <v>580000</v>
      </c>
      <c r="J1116" s="2"/>
    </row>
    <row r="1117" spans="1:10" x14ac:dyDescent="0.3">
      <c r="A1117" s="44">
        <v>55</v>
      </c>
      <c r="B1117" s="79" t="s">
        <v>2254</v>
      </c>
      <c r="C1117" s="102" t="s">
        <v>2480</v>
      </c>
      <c r="D1117" s="102" t="s">
        <v>1065</v>
      </c>
      <c r="E1117" s="51">
        <v>580000</v>
      </c>
      <c r="F1117" s="97"/>
      <c r="G1117" s="98"/>
      <c r="H1117" s="93"/>
      <c r="I1117" s="51">
        <v>580000</v>
      </c>
      <c r="J1117" s="2"/>
    </row>
    <row r="1118" spans="1:10" x14ac:dyDescent="0.3">
      <c r="A1118" s="44">
        <v>56</v>
      </c>
      <c r="B1118" s="79" t="s">
        <v>2255</v>
      </c>
      <c r="C1118" s="102" t="s">
        <v>2481</v>
      </c>
      <c r="D1118" s="102" t="s">
        <v>1065</v>
      </c>
      <c r="E1118" s="51">
        <v>580000</v>
      </c>
      <c r="F1118" s="97"/>
      <c r="G1118" s="98"/>
      <c r="H1118" s="93"/>
      <c r="I1118" s="51">
        <v>580000</v>
      </c>
      <c r="J1118" s="2"/>
    </row>
    <row r="1119" spans="1:10" x14ac:dyDescent="0.3">
      <c r="A1119" s="44">
        <v>57</v>
      </c>
      <c r="B1119" s="79" t="s">
        <v>2256</v>
      </c>
      <c r="C1119" s="102" t="s">
        <v>2482</v>
      </c>
      <c r="D1119" s="102" t="s">
        <v>1044</v>
      </c>
      <c r="E1119" s="51">
        <v>780000</v>
      </c>
      <c r="F1119" s="97"/>
      <c r="G1119" s="98"/>
      <c r="H1119" s="93"/>
      <c r="I1119" s="51">
        <v>780000</v>
      </c>
      <c r="J1119" s="2"/>
    </row>
    <row r="1120" spans="1:10" x14ac:dyDescent="0.3">
      <c r="A1120" s="44">
        <v>58</v>
      </c>
      <c r="B1120" s="79" t="s">
        <v>2257</v>
      </c>
      <c r="C1120" s="102" t="s">
        <v>2483</v>
      </c>
      <c r="D1120" s="102" t="s">
        <v>1044</v>
      </c>
      <c r="E1120" s="51">
        <v>780000</v>
      </c>
      <c r="F1120" s="97"/>
      <c r="G1120" s="98"/>
      <c r="H1120" s="93"/>
      <c r="I1120" s="51">
        <v>780000</v>
      </c>
      <c r="J1120" s="2"/>
    </row>
    <row r="1121" spans="1:10" x14ac:dyDescent="0.3">
      <c r="A1121" s="44">
        <v>59</v>
      </c>
      <c r="B1121" s="79" t="s">
        <v>2258</v>
      </c>
      <c r="C1121" s="102" t="s">
        <v>2484</v>
      </c>
      <c r="D1121" s="102" t="s">
        <v>1044</v>
      </c>
      <c r="E1121" s="51">
        <v>780000</v>
      </c>
      <c r="F1121" s="97"/>
      <c r="G1121" s="98"/>
      <c r="H1121" s="93"/>
      <c r="I1121" s="51">
        <v>780000</v>
      </c>
      <c r="J1121" s="2"/>
    </row>
    <row r="1122" spans="1:10" x14ac:dyDescent="0.3">
      <c r="A1122" s="44">
        <v>60</v>
      </c>
      <c r="B1122" s="79" t="s">
        <v>2259</v>
      </c>
      <c r="C1122" s="102" t="s">
        <v>2485</v>
      </c>
      <c r="D1122" s="102" t="s">
        <v>1044</v>
      </c>
      <c r="E1122" s="51">
        <v>780000</v>
      </c>
      <c r="F1122" s="97"/>
      <c r="G1122" s="98"/>
      <c r="H1122" s="93"/>
      <c r="I1122" s="51">
        <v>780000</v>
      </c>
      <c r="J1122" s="2"/>
    </row>
    <row r="1123" spans="1:10" x14ac:dyDescent="0.3">
      <c r="A1123" s="44">
        <v>61</v>
      </c>
      <c r="B1123" s="79" t="s">
        <v>2260</v>
      </c>
      <c r="C1123" s="102" t="s">
        <v>2486</v>
      </c>
      <c r="D1123" s="102" t="s">
        <v>1044</v>
      </c>
      <c r="E1123" s="51">
        <v>780000</v>
      </c>
      <c r="F1123" s="97"/>
      <c r="G1123" s="98"/>
      <c r="H1123" s="93"/>
      <c r="I1123" s="51">
        <v>780000</v>
      </c>
      <c r="J1123" s="2"/>
    </row>
    <row r="1124" spans="1:10" x14ac:dyDescent="0.3">
      <c r="A1124" s="44">
        <v>62</v>
      </c>
      <c r="B1124" s="79" t="s">
        <v>2261</v>
      </c>
      <c r="C1124" s="102" t="s">
        <v>2487</v>
      </c>
      <c r="D1124" s="102" t="s">
        <v>1044</v>
      </c>
      <c r="E1124" s="51">
        <v>780000</v>
      </c>
      <c r="F1124" s="97"/>
      <c r="G1124" s="98"/>
      <c r="H1124" s="93"/>
      <c r="I1124" s="51">
        <v>780000</v>
      </c>
      <c r="J1124" s="2"/>
    </row>
    <row r="1125" spans="1:10" x14ac:dyDescent="0.3">
      <c r="A1125" s="44">
        <v>63</v>
      </c>
      <c r="B1125" s="79" t="s">
        <v>2262</v>
      </c>
      <c r="C1125" s="102" t="s">
        <v>2488</v>
      </c>
      <c r="D1125" s="102" t="s">
        <v>1065</v>
      </c>
      <c r="E1125" s="51">
        <v>580000</v>
      </c>
      <c r="F1125" s="97"/>
      <c r="G1125" s="98"/>
      <c r="H1125" s="93"/>
      <c r="I1125" s="51">
        <v>580000</v>
      </c>
      <c r="J1125" s="2"/>
    </row>
    <row r="1126" spans="1:10" x14ac:dyDescent="0.3">
      <c r="A1126" s="44">
        <v>64</v>
      </c>
      <c r="B1126" s="79" t="s">
        <v>2263</v>
      </c>
      <c r="C1126" s="102" t="s">
        <v>2489</v>
      </c>
      <c r="D1126" s="102" t="s">
        <v>1065</v>
      </c>
      <c r="E1126" s="51">
        <v>580000</v>
      </c>
      <c r="F1126" s="97"/>
      <c r="G1126" s="98"/>
      <c r="H1126" s="93"/>
      <c r="I1126" s="51">
        <v>580000</v>
      </c>
      <c r="J1126" s="2"/>
    </row>
    <row r="1127" spans="1:10" x14ac:dyDescent="0.3">
      <c r="A1127" s="44">
        <v>65</v>
      </c>
      <c r="B1127" s="79" t="s">
        <v>2264</v>
      </c>
      <c r="C1127" s="102" t="s">
        <v>1962</v>
      </c>
      <c r="D1127" s="102" t="s">
        <v>1065</v>
      </c>
      <c r="E1127" s="51">
        <v>580000</v>
      </c>
      <c r="F1127" s="97"/>
      <c r="G1127" s="98"/>
      <c r="H1127" s="93"/>
      <c r="I1127" s="51">
        <v>580000</v>
      </c>
      <c r="J1127" s="2"/>
    </row>
    <row r="1128" spans="1:10" x14ac:dyDescent="0.3">
      <c r="A1128" s="44">
        <v>66</v>
      </c>
      <c r="B1128" s="79" t="s">
        <v>2265</v>
      </c>
      <c r="C1128" s="102" t="s">
        <v>2490</v>
      </c>
      <c r="D1128" s="102" t="s">
        <v>1044</v>
      </c>
      <c r="E1128" s="51">
        <v>780000</v>
      </c>
      <c r="F1128" s="97"/>
      <c r="G1128" s="98"/>
      <c r="H1128" s="93"/>
      <c r="I1128" s="51">
        <v>780000</v>
      </c>
      <c r="J1128" s="2"/>
    </row>
    <row r="1129" spans="1:10" x14ac:dyDescent="0.3">
      <c r="A1129" s="44">
        <v>67</v>
      </c>
      <c r="B1129" s="79" t="s">
        <v>2266</v>
      </c>
      <c r="C1129" s="102" t="s">
        <v>2491</v>
      </c>
      <c r="D1129" s="102" t="s">
        <v>1044</v>
      </c>
      <c r="E1129" s="51">
        <v>780000</v>
      </c>
      <c r="F1129" s="97"/>
      <c r="G1129" s="98"/>
      <c r="H1129" s="93"/>
      <c r="I1129" s="51">
        <v>780000</v>
      </c>
      <c r="J1129" s="2"/>
    </row>
    <row r="1130" spans="1:10" x14ac:dyDescent="0.3">
      <c r="A1130" s="44">
        <v>68</v>
      </c>
      <c r="B1130" s="79" t="s">
        <v>2267</v>
      </c>
      <c r="C1130" s="102" t="s">
        <v>2492</v>
      </c>
      <c r="D1130" s="102" t="s">
        <v>1044</v>
      </c>
      <c r="E1130" s="51">
        <v>780000</v>
      </c>
      <c r="F1130" s="97"/>
      <c r="G1130" s="98"/>
      <c r="H1130" s="93"/>
      <c r="I1130" s="51">
        <v>780000</v>
      </c>
      <c r="J1130" s="2"/>
    </row>
    <row r="1131" spans="1:10" x14ac:dyDescent="0.3">
      <c r="A1131" s="44">
        <v>69</v>
      </c>
      <c r="B1131" s="79" t="s">
        <v>2268</v>
      </c>
      <c r="C1131" s="102" t="s">
        <v>2493</v>
      </c>
      <c r="D1131" s="102" t="s">
        <v>1065</v>
      </c>
      <c r="E1131" s="51">
        <v>580000</v>
      </c>
      <c r="F1131" s="97"/>
      <c r="G1131" s="98"/>
      <c r="H1131" s="93"/>
      <c r="I1131" s="51">
        <v>580000</v>
      </c>
      <c r="J1131" s="2"/>
    </row>
    <row r="1132" spans="1:10" x14ac:dyDescent="0.3">
      <c r="A1132" s="44">
        <v>70</v>
      </c>
      <c r="B1132" s="79" t="s">
        <v>2269</v>
      </c>
      <c r="C1132" s="102" t="s">
        <v>2494</v>
      </c>
      <c r="D1132" s="102" t="s">
        <v>1044</v>
      </c>
      <c r="E1132" s="51">
        <v>780000</v>
      </c>
      <c r="F1132" s="97"/>
      <c r="G1132" s="98"/>
      <c r="H1132" s="93"/>
      <c r="I1132" s="51">
        <v>780000</v>
      </c>
      <c r="J1132" s="2"/>
    </row>
    <row r="1133" spans="1:10" x14ac:dyDescent="0.3">
      <c r="A1133" s="44">
        <v>71</v>
      </c>
      <c r="B1133" s="79" t="s">
        <v>2270</v>
      </c>
      <c r="C1133" s="102" t="s">
        <v>2495</v>
      </c>
      <c r="D1133" s="102" t="s">
        <v>1065</v>
      </c>
      <c r="E1133" s="51">
        <v>580000</v>
      </c>
      <c r="F1133" s="97"/>
      <c r="G1133" s="98"/>
      <c r="H1133" s="93"/>
      <c r="I1133" s="51">
        <v>580000</v>
      </c>
      <c r="J1133" s="2"/>
    </row>
    <row r="1134" spans="1:10" x14ac:dyDescent="0.3">
      <c r="A1134" s="44">
        <v>72</v>
      </c>
      <c r="B1134" s="79" t="s">
        <v>2271</v>
      </c>
      <c r="C1134" s="102" t="s">
        <v>2496</v>
      </c>
      <c r="D1134" s="102" t="s">
        <v>1065</v>
      </c>
      <c r="E1134" s="51">
        <v>580000</v>
      </c>
      <c r="F1134" s="97"/>
      <c r="G1134" s="98"/>
      <c r="H1134" s="93"/>
      <c r="I1134" s="51">
        <v>580000</v>
      </c>
      <c r="J1134" s="2"/>
    </row>
    <row r="1135" spans="1:10" x14ac:dyDescent="0.3">
      <c r="A1135" s="44">
        <v>73</v>
      </c>
      <c r="B1135" s="79" t="s">
        <v>2272</v>
      </c>
      <c r="C1135" s="102" t="s">
        <v>2497</v>
      </c>
      <c r="D1135" s="102" t="s">
        <v>104</v>
      </c>
      <c r="E1135" s="51">
        <v>400000</v>
      </c>
      <c r="F1135" s="97"/>
      <c r="G1135" s="98"/>
      <c r="H1135" s="93"/>
      <c r="I1135" s="51">
        <v>400000</v>
      </c>
      <c r="J1135" s="2"/>
    </row>
    <row r="1136" spans="1:10" x14ac:dyDescent="0.3">
      <c r="A1136" s="44">
        <v>74</v>
      </c>
      <c r="B1136" s="79" t="s">
        <v>2273</v>
      </c>
      <c r="C1136" s="102" t="s">
        <v>2498</v>
      </c>
      <c r="D1136" s="102" t="s">
        <v>1065</v>
      </c>
      <c r="E1136" s="51">
        <v>580000</v>
      </c>
      <c r="F1136" s="97"/>
      <c r="G1136" s="98"/>
      <c r="H1136" s="93"/>
      <c r="I1136" s="51">
        <v>580000</v>
      </c>
      <c r="J1136" s="2"/>
    </row>
    <row r="1137" spans="1:10" x14ac:dyDescent="0.3">
      <c r="A1137" s="44">
        <v>75</v>
      </c>
      <c r="B1137" s="79" t="s">
        <v>2274</v>
      </c>
      <c r="C1137" s="102" t="s">
        <v>2499</v>
      </c>
      <c r="D1137" s="102" t="s">
        <v>1044</v>
      </c>
      <c r="E1137" s="51">
        <v>780000</v>
      </c>
      <c r="F1137" s="97"/>
      <c r="G1137" s="98"/>
      <c r="H1137" s="93"/>
      <c r="I1137" s="51">
        <v>780000</v>
      </c>
      <c r="J1137" s="2"/>
    </row>
    <row r="1138" spans="1:10" x14ac:dyDescent="0.3">
      <c r="A1138" s="44">
        <v>76</v>
      </c>
      <c r="B1138" s="79" t="s">
        <v>2275</v>
      </c>
      <c r="C1138" s="102" t="s">
        <v>2500</v>
      </c>
      <c r="D1138" s="102" t="s">
        <v>1044</v>
      </c>
      <c r="E1138" s="51">
        <v>780000</v>
      </c>
      <c r="F1138" s="97"/>
      <c r="G1138" s="98"/>
      <c r="H1138" s="93"/>
      <c r="I1138" s="2"/>
      <c r="J1138" s="51">
        <v>780000</v>
      </c>
    </row>
    <row r="1139" spans="1:10" x14ac:dyDescent="0.3">
      <c r="A1139" s="44">
        <v>77</v>
      </c>
      <c r="B1139" s="79" t="s">
        <v>2276</v>
      </c>
      <c r="C1139" s="102" t="s">
        <v>2501</v>
      </c>
      <c r="D1139" s="102" t="s">
        <v>1065</v>
      </c>
      <c r="E1139" s="51">
        <v>580000</v>
      </c>
      <c r="F1139" s="97"/>
      <c r="G1139" s="98"/>
      <c r="H1139" s="93"/>
      <c r="I1139" s="2"/>
      <c r="J1139" s="51">
        <v>580000</v>
      </c>
    </row>
    <row r="1140" spans="1:10" x14ac:dyDescent="0.3">
      <c r="A1140" s="44">
        <v>78</v>
      </c>
      <c r="B1140" s="79" t="s">
        <v>2277</v>
      </c>
      <c r="C1140" s="102" t="s">
        <v>2502</v>
      </c>
      <c r="D1140" s="102" t="s">
        <v>1044</v>
      </c>
      <c r="E1140" s="51">
        <v>780000</v>
      </c>
      <c r="F1140" s="97"/>
      <c r="G1140" s="98"/>
      <c r="H1140" s="93"/>
      <c r="I1140" s="2"/>
      <c r="J1140" s="51">
        <v>780000</v>
      </c>
    </row>
    <row r="1141" spans="1:10" x14ac:dyDescent="0.3">
      <c r="A1141" s="44">
        <v>79</v>
      </c>
      <c r="B1141" s="79" t="s">
        <v>2278</v>
      </c>
      <c r="C1141" s="102" t="s">
        <v>2503</v>
      </c>
      <c r="D1141" s="102" t="s">
        <v>1045</v>
      </c>
      <c r="E1141" s="51">
        <v>780000</v>
      </c>
      <c r="F1141" s="97"/>
      <c r="G1141" s="98"/>
      <c r="H1141" s="93"/>
      <c r="I1141" s="2"/>
      <c r="J1141" s="51">
        <v>780000</v>
      </c>
    </row>
    <row r="1142" spans="1:10" x14ac:dyDescent="0.3">
      <c r="A1142" s="44">
        <v>80</v>
      </c>
      <c r="B1142" s="79" t="s">
        <v>2279</v>
      </c>
      <c r="C1142" s="102" t="s">
        <v>2504</v>
      </c>
      <c r="D1142" s="102" t="s">
        <v>1065</v>
      </c>
      <c r="E1142" s="51">
        <v>580000</v>
      </c>
      <c r="F1142" s="97"/>
      <c r="G1142" s="98"/>
      <c r="H1142" s="93"/>
      <c r="I1142" s="2"/>
      <c r="J1142" s="51">
        <v>580000</v>
      </c>
    </row>
    <row r="1143" spans="1:10" x14ac:dyDescent="0.3">
      <c r="A1143" s="44">
        <v>81</v>
      </c>
      <c r="B1143" s="79" t="s">
        <v>2280</v>
      </c>
      <c r="C1143" s="102" t="s">
        <v>2505</v>
      </c>
      <c r="D1143" s="102" t="s">
        <v>1065</v>
      </c>
      <c r="E1143" s="51">
        <v>580000</v>
      </c>
      <c r="F1143" s="97"/>
      <c r="G1143" s="98"/>
      <c r="H1143" s="93"/>
      <c r="I1143" s="2"/>
      <c r="J1143" s="51">
        <v>580000</v>
      </c>
    </row>
    <row r="1144" spans="1:10" x14ac:dyDescent="0.3">
      <c r="A1144" s="44">
        <v>82</v>
      </c>
      <c r="B1144" s="79" t="s">
        <v>2281</v>
      </c>
      <c r="C1144" s="102" t="s">
        <v>2506</v>
      </c>
      <c r="D1144" s="102" t="s">
        <v>1065</v>
      </c>
      <c r="E1144" s="51">
        <v>580000</v>
      </c>
      <c r="F1144" s="97"/>
      <c r="G1144" s="98"/>
      <c r="H1144" s="93"/>
      <c r="I1144" s="2"/>
      <c r="J1144" s="51">
        <v>580000</v>
      </c>
    </row>
    <row r="1145" spans="1:10" x14ac:dyDescent="0.3">
      <c r="A1145" s="44">
        <v>83</v>
      </c>
      <c r="B1145" s="79" t="s">
        <v>2282</v>
      </c>
      <c r="C1145" s="102" t="s">
        <v>2507</v>
      </c>
      <c r="D1145" s="102" t="s">
        <v>1065</v>
      </c>
      <c r="E1145" s="51">
        <v>580000</v>
      </c>
      <c r="F1145" s="97"/>
      <c r="G1145" s="98"/>
      <c r="H1145" s="93"/>
      <c r="I1145" s="2"/>
      <c r="J1145" s="51">
        <v>580000</v>
      </c>
    </row>
    <row r="1146" spans="1:10" x14ac:dyDescent="0.3">
      <c r="A1146" s="44">
        <v>84</v>
      </c>
      <c r="B1146" s="79" t="s">
        <v>2283</v>
      </c>
      <c r="C1146" s="102" t="s">
        <v>2508</v>
      </c>
      <c r="D1146" s="102" t="s">
        <v>1065</v>
      </c>
      <c r="E1146" s="51">
        <v>580000</v>
      </c>
      <c r="F1146" s="97"/>
      <c r="G1146" s="98"/>
      <c r="H1146" s="93"/>
      <c r="I1146" s="2"/>
      <c r="J1146" s="51">
        <v>580000</v>
      </c>
    </row>
    <row r="1147" spans="1:10" x14ac:dyDescent="0.3">
      <c r="A1147" s="44">
        <v>85</v>
      </c>
      <c r="B1147" s="79" t="s">
        <v>2284</v>
      </c>
      <c r="C1147" s="102" t="s">
        <v>2509</v>
      </c>
      <c r="D1147" s="102" t="s">
        <v>1044</v>
      </c>
      <c r="E1147" s="51">
        <v>780000</v>
      </c>
      <c r="F1147" s="97"/>
      <c r="G1147" s="98"/>
      <c r="H1147" s="93"/>
      <c r="I1147" s="2"/>
      <c r="J1147" s="51">
        <v>780000</v>
      </c>
    </row>
    <row r="1148" spans="1:10" x14ac:dyDescent="0.3">
      <c r="A1148" s="44">
        <v>86</v>
      </c>
      <c r="B1148" s="79" t="s">
        <v>2285</v>
      </c>
      <c r="C1148" s="102" t="s">
        <v>2510</v>
      </c>
      <c r="D1148" s="102" t="s">
        <v>1044</v>
      </c>
      <c r="E1148" s="51">
        <v>780000</v>
      </c>
      <c r="F1148" s="97"/>
      <c r="G1148" s="98"/>
      <c r="H1148" s="93"/>
      <c r="I1148" s="2"/>
      <c r="J1148" s="51">
        <v>780000</v>
      </c>
    </row>
    <row r="1149" spans="1:10" x14ac:dyDescent="0.3">
      <c r="A1149" s="44">
        <v>87</v>
      </c>
      <c r="B1149" s="79" t="s">
        <v>2286</v>
      </c>
      <c r="C1149" s="102" t="s">
        <v>2511</v>
      </c>
      <c r="D1149" s="102" t="s">
        <v>1065</v>
      </c>
      <c r="E1149" s="51">
        <v>580000</v>
      </c>
      <c r="F1149" s="97"/>
      <c r="G1149" s="98"/>
      <c r="H1149" s="93"/>
      <c r="I1149" s="2"/>
      <c r="J1149" s="51">
        <v>580000</v>
      </c>
    </row>
    <row r="1150" spans="1:10" x14ac:dyDescent="0.3">
      <c r="A1150" s="44">
        <v>88</v>
      </c>
      <c r="B1150" s="79" t="s">
        <v>2287</v>
      </c>
      <c r="C1150" s="48" t="s">
        <v>2512</v>
      </c>
      <c r="D1150" s="102" t="s">
        <v>1065</v>
      </c>
      <c r="E1150" s="51">
        <v>580000</v>
      </c>
      <c r="F1150" s="97"/>
      <c r="G1150" s="98"/>
      <c r="H1150" s="93"/>
      <c r="I1150" s="2"/>
      <c r="J1150" s="51">
        <v>580000</v>
      </c>
    </row>
    <row r="1151" spans="1:10" x14ac:dyDescent="0.3">
      <c r="A1151" s="44">
        <v>89</v>
      </c>
      <c r="B1151" s="79" t="s">
        <v>2288</v>
      </c>
      <c r="C1151" s="48" t="s">
        <v>2513</v>
      </c>
      <c r="D1151" s="102" t="s">
        <v>1044</v>
      </c>
      <c r="E1151" s="51">
        <v>780000</v>
      </c>
      <c r="F1151" s="97"/>
      <c r="G1151" s="98"/>
      <c r="H1151" s="93"/>
      <c r="I1151" s="2"/>
      <c r="J1151" s="51">
        <v>780000</v>
      </c>
    </row>
    <row r="1152" spans="1:10" x14ac:dyDescent="0.3">
      <c r="A1152" s="44">
        <v>90</v>
      </c>
      <c r="B1152" s="79" t="s">
        <v>2289</v>
      </c>
      <c r="C1152" s="48" t="s">
        <v>2514</v>
      </c>
      <c r="D1152" s="102" t="s">
        <v>1065</v>
      </c>
      <c r="E1152" s="51">
        <v>580000</v>
      </c>
      <c r="F1152" s="97"/>
      <c r="G1152" s="98"/>
      <c r="H1152" s="93"/>
      <c r="I1152" s="2"/>
      <c r="J1152" s="51">
        <v>580000</v>
      </c>
    </row>
    <row r="1153" spans="1:10" x14ac:dyDescent="0.3">
      <c r="A1153" s="44">
        <v>91</v>
      </c>
      <c r="B1153" s="79" t="s">
        <v>2290</v>
      </c>
      <c r="C1153" s="48" t="s">
        <v>1916</v>
      </c>
      <c r="D1153" s="102" t="s">
        <v>1065</v>
      </c>
      <c r="E1153" s="51">
        <v>580000</v>
      </c>
      <c r="F1153" s="97"/>
      <c r="G1153" s="98"/>
      <c r="H1153" s="93"/>
      <c r="I1153" s="2"/>
      <c r="J1153" s="51">
        <v>580000</v>
      </c>
    </row>
    <row r="1154" spans="1:10" x14ac:dyDescent="0.3">
      <c r="A1154" s="44">
        <v>92</v>
      </c>
      <c r="B1154" s="79" t="s">
        <v>2291</v>
      </c>
      <c r="C1154" s="48" t="s">
        <v>2515</v>
      </c>
      <c r="D1154" s="102" t="s">
        <v>1065</v>
      </c>
      <c r="E1154" s="51">
        <v>580000</v>
      </c>
      <c r="F1154" s="97"/>
      <c r="G1154" s="98"/>
      <c r="H1154" s="93"/>
      <c r="I1154" s="2"/>
      <c r="J1154" s="51">
        <v>580000</v>
      </c>
    </row>
    <row r="1155" spans="1:10" x14ac:dyDescent="0.3">
      <c r="A1155" s="44">
        <v>93</v>
      </c>
      <c r="B1155" s="79" t="s">
        <v>2292</v>
      </c>
      <c r="C1155" s="48" t="s">
        <v>2516</v>
      </c>
      <c r="D1155" s="102" t="s">
        <v>1065</v>
      </c>
      <c r="E1155" s="51">
        <v>580000</v>
      </c>
      <c r="F1155" s="97"/>
      <c r="G1155" s="98"/>
      <c r="H1155" s="93"/>
      <c r="I1155" s="2"/>
      <c r="J1155" s="51">
        <v>580000</v>
      </c>
    </row>
    <row r="1156" spans="1:10" x14ac:dyDescent="0.3">
      <c r="A1156" s="44">
        <v>94</v>
      </c>
      <c r="B1156" s="79" t="s">
        <v>2293</v>
      </c>
      <c r="C1156" s="48" t="s">
        <v>2517</v>
      </c>
      <c r="D1156" s="102" t="s">
        <v>1065</v>
      </c>
      <c r="E1156" s="51">
        <v>580000</v>
      </c>
      <c r="F1156" s="97"/>
      <c r="G1156" s="98"/>
      <c r="H1156" s="93"/>
      <c r="I1156" s="2"/>
      <c r="J1156" s="51">
        <v>580000</v>
      </c>
    </row>
    <row r="1157" spans="1:10" x14ac:dyDescent="0.3">
      <c r="A1157" s="44">
        <v>95</v>
      </c>
      <c r="B1157" s="79" t="s">
        <v>2294</v>
      </c>
      <c r="C1157" s="48" t="s">
        <v>2518</v>
      </c>
      <c r="D1157" s="102" t="s">
        <v>1065</v>
      </c>
      <c r="E1157" s="51">
        <v>580000</v>
      </c>
      <c r="F1157" s="97"/>
      <c r="G1157" s="98"/>
      <c r="H1157" s="93"/>
      <c r="I1157" s="2"/>
      <c r="J1157" s="51">
        <v>580000</v>
      </c>
    </row>
    <row r="1158" spans="1:10" x14ac:dyDescent="0.3">
      <c r="A1158" s="44">
        <v>96</v>
      </c>
      <c r="B1158" s="79" t="s">
        <v>2295</v>
      </c>
      <c r="C1158" s="48" t="s">
        <v>2519</v>
      </c>
      <c r="D1158" s="102" t="s">
        <v>1065</v>
      </c>
      <c r="E1158" s="51">
        <v>580000</v>
      </c>
      <c r="F1158" s="97"/>
      <c r="G1158" s="98"/>
      <c r="H1158" s="93"/>
      <c r="I1158" s="2"/>
      <c r="J1158" s="51">
        <v>580000</v>
      </c>
    </row>
    <row r="1159" spans="1:10" x14ac:dyDescent="0.3">
      <c r="A1159" s="44">
        <v>97</v>
      </c>
      <c r="B1159" s="79" t="s">
        <v>2296</v>
      </c>
      <c r="C1159" s="48" t="s">
        <v>2520</v>
      </c>
      <c r="D1159" s="102" t="s">
        <v>1044</v>
      </c>
      <c r="E1159" s="51">
        <v>780000</v>
      </c>
      <c r="F1159" s="97"/>
      <c r="G1159" s="98"/>
      <c r="H1159" s="93"/>
      <c r="I1159" s="2"/>
      <c r="J1159" s="51">
        <v>780000</v>
      </c>
    </row>
    <row r="1160" spans="1:10" x14ac:dyDescent="0.3">
      <c r="A1160" s="44">
        <v>98</v>
      </c>
      <c r="B1160" s="79" t="s">
        <v>2297</v>
      </c>
      <c r="C1160" s="48" t="s">
        <v>2521</v>
      </c>
      <c r="D1160" s="102" t="s">
        <v>1044</v>
      </c>
      <c r="E1160" s="51">
        <v>780000</v>
      </c>
      <c r="F1160" s="97"/>
      <c r="G1160" s="98"/>
      <c r="H1160" s="93"/>
      <c r="I1160" s="2"/>
      <c r="J1160" s="51">
        <v>780000</v>
      </c>
    </row>
    <row r="1161" spans="1:10" x14ac:dyDescent="0.3">
      <c r="A1161" s="44">
        <v>99</v>
      </c>
      <c r="B1161" s="79" t="s">
        <v>2298</v>
      </c>
      <c r="C1161" s="48" t="s">
        <v>2522</v>
      </c>
      <c r="D1161" s="102" t="s">
        <v>1044</v>
      </c>
      <c r="E1161" s="51">
        <v>780000</v>
      </c>
      <c r="F1161" s="97"/>
      <c r="G1161" s="98"/>
      <c r="H1161" s="93"/>
      <c r="I1161" s="2"/>
      <c r="J1161" s="51">
        <v>780000</v>
      </c>
    </row>
    <row r="1162" spans="1:10" x14ac:dyDescent="0.3">
      <c r="A1162" s="44">
        <v>100</v>
      </c>
      <c r="B1162" s="79" t="s">
        <v>2299</v>
      </c>
      <c r="C1162" s="48" t="s">
        <v>2523</v>
      </c>
      <c r="D1162" s="48" t="s">
        <v>29</v>
      </c>
      <c r="E1162" s="51">
        <v>560000</v>
      </c>
      <c r="F1162" s="97"/>
      <c r="G1162" s="98"/>
      <c r="H1162" s="93"/>
      <c r="I1162" s="2"/>
      <c r="J1162" s="51">
        <v>560000</v>
      </c>
    </row>
    <row r="1163" spans="1:10" x14ac:dyDescent="0.3">
      <c r="A1163" s="44">
        <v>101</v>
      </c>
      <c r="B1163" s="79" t="s">
        <v>2300</v>
      </c>
      <c r="C1163" s="48" t="s">
        <v>2524</v>
      </c>
      <c r="D1163" s="102" t="s">
        <v>1065</v>
      </c>
      <c r="E1163" s="51">
        <v>580000</v>
      </c>
      <c r="F1163" s="97"/>
      <c r="G1163" s="98"/>
      <c r="H1163" s="93"/>
      <c r="I1163" s="2"/>
      <c r="J1163" s="51">
        <v>580000</v>
      </c>
    </row>
    <row r="1164" spans="1:10" x14ac:dyDescent="0.3">
      <c r="A1164" s="44">
        <v>102</v>
      </c>
      <c r="B1164" s="79" t="s">
        <v>2301</v>
      </c>
      <c r="C1164" s="48" t="s">
        <v>2525</v>
      </c>
      <c r="D1164" s="102" t="s">
        <v>1044</v>
      </c>
      <c r="E1164" s="51">
        <v>780000</v>
      </c>
      <c r="F1164" s="97"/>
      <c r="G1164" s="98"/>
      <c r="H1164" s="93"/>
      <c r="I1164" s="2"/>
      <c r="J1164" s="51">
        <v>780000</v>
      </c>
    </row>
    <row r="1165" spans="1:10" x14ac:dyDescent="0.3">
      <c r="A1165" s="44">
        <v>103</v>
      </c>
      <c r="B1165" s="79" t="s">
        <v>2302</v>
      </c>
      <c r="C1165" s="48" t="s">
        <v>2526</v>
      </c>
      <c r="D1165" s="102" t="s">
        <v>1065</v>
      </c>
      <c r="E1165" s="51">
        <v>580000</v>
      </c>
      <c r="F1165" s="97"/>
      <c r="G1165" s="98"/>
      <c r="H1165" s="93"/>
      <c r="I1165" s="2"/>
      <c r="J1165" s="51">
        <v>580000</v>
      </c>
    </row>
    <row r="1166" spans="1:10" x14ac:dyDescent="0.3">
      <c r="A1166" s="44">
        <v>104</v>
      </c>
      <c r="B1166" s="79" t="s">
        <v>2303</v>
      </c>
      <c r="C1166" s="48" t="s">
        <v>2527</v>
      </c>
      <c r="D1166" s="102" t="s">
        <v>1065</v>
      </c>
      <c r="E1166" s="51">
        <v>580000</v>
      </c>
      <c r="F1166" s="97"/>
      <c r="G1166" s="98"/>
      <c r="H1166" s="93"/>
      <c r="I1166" s="2"/>
      <c r="J1166" s="51">
        <v>580000</v>
      </c>
    </row>
    <row r="1167" spans="1:10" x14ac:dyDescent="0.3">
      <c r="A1167" s="44">
        <v>105</v>
      </c>
      <c r="B1167" s="79" t="s">
        <v>2304</v>
      </c>
      <c r="C1167" s="48" t="s">
        <v>2528</v>
      </c>
      <c r="D1167" s="48" t="s">
        <v>1424</v>
      </c>
      <c r="E1167" s="51">
        <v>935000</v>
      </c>
      <c r="F1167" s="97"/>
      <c r="G1167" s="98"/>
      <c r="H1167" s="93"/>
      <c r="I1167" s="2"/>
      <c r="J1167" s="51">
        <v>935000</v>
      </c>
    </row>
    <row r="1168" spans="1:10" x14ac:dyDescent="0.3">
      <c r="A1168" s="44">
        <v>106</v>
      </c>
      <c r="B1168" s="79" t="s">
        <v>2305</v>
      </c>
      <c r="C1168" s="48" t="s">
        <v>2529</v>
      </c>
      <c r="D1168" s="102" t="s">
        <v>1065</v>
      </c>
      <c r="E1168" s="51">
        <v>580000</v>
      </c>
      <c r="F1168" s="97"/>
      <c r="G1168" s="98"/>
      <c r="H1168" s="93"/>
      <c r="I1168" s="2"/>
      <c r="J1168" s="51">
        <v>580000</v>
      </c>
    </row>
    <row r="1169" spans="1:10" x14ac:dyDescent="0.3">
      <c r="A1169" s="44">
        <v>107</v>
      </c>
      <c r="B1169" s="79" t="s">
        <v>2306</v>
      </c>
      <c r="C1169" s="48" t="s">
        <v>2530</v>
      </c>
      <c r="D1169" s="102" t="s">
        <v>1065</v>
      </c>
      <c r="E1169" s="51">
        <v>580000</v>
      </c>
      <c r="F1169" s="97"/>
      <c r="G1169" s="98"/>
      <c r="H1169" s="93"/>
      <c r="I1169" s="2"/>
      <c r="J1169" s="51">
        <v>580000</v>
      </c>
    </row>
    <row r="1170" spans="1:10" x14ac:dyDescent="0.3">
      <c r="A1170" s="44">
        <v>108</v>
      </c>
      <c r="B1170" s="79" t="s">
        <v>2307</v>
      </c>
      <c r="C1170" s="48" t="s">
        <v>2531</v>
      </c>
      <c r="D1170" s="102" t="s">
        <v>1065</v>
      </c>
      <c r="E1170" s="51">
        <v>580000</v>
      </c>
      <c r="F1170" s="97"/>
      <c r="G1170" s="98"/>
      <c r="H1170" s="93"/>
      <c r="I1170" s="2"/>
      <c r="J1170" s="51">
        <v>580000</v>
      </c>
    </row>
    <row r="1171" spans="1:10" x14ac:dyDescent="0.3">
      <c r="A1171" s="44">
        <v>109</v>
      </c>
      <c r="B1171" s="79" t="s">
        <v>2308</v>
      </c>
      <c r="C1171" s="48" t="s">
        <v>2532</v>
      </c>
      <c r="D1171" s="102" t="s">
        <v>1065</v>
      </c>
      <c r="E1171" s="51">
        <v>580000</v>
      </c>
      <c r="F1171" s="97"/>
      <c r="G1171" s="98"/>
      <c r="H1171" s="93"/>
      <c r="I1171" s="2"/>
      <c r="J1171" s="51">
        <v>580000</v>
      </c>
    </row>
    <row r="1172" spans="1:10" x14ac:dyDescent="0.3">
      <c r="A1172" s="44">
        <v>110</v>
      </c>
      <c r="B1172" s="79" t="s">
        <v>2309</v>
      </c>
      <c r="C1172" s="48" t="s">
        <v>2533</v>
      </c>
      <c r="D1172" s="102" t="s">
        <v>1065</v>
      </c>
      <c r="E1172" s="51">
        <v>580000</v>
      </c>
      <c r="F1172" s="97"/>
      <c r="G1172" s="98"/>
      <c r="H1172" s="93"/>
      <c r="I1172" s="2"/>
      <c r="J1172" s="51">
        <v>580000</v>
      </c>
    </row>
    <row r="1173" spans="1:10" x14ac:dyDescent="0.3">
      <c r="A1173" s="44">
        <v>111</v>
      </c>
      <c r="B1173" s="79" t="s">
        <v>2310</v>
      </c>
      <c r="C1173" s="48" t="s">
        <v>2534</v>
      </c>
      <c r="D1173" s="102" t="s">
        <v>1065</v>
      </c>
      <c r="E1173" s="51">
        <v>580000</v>
      </c>
      <c r="F1173" s="97"/>
      <c r="G1173" s="98"/>
      <c r="H1173" s="93"/>
      <c r="I1173" s="2"/>
      <c r="J1173" s="51">
        <v>580000</v>
      </c>
    </row>
    <row r="1174" spans="1:10" x14ac:dyDescent="0.3">
      <c r="A1174" s="44">
        <v>112</v>
      </c>
      <c r="B1174" s="79" t="s">
        <v>2311</v>
      </c>
      <c r="C1174" s="48" t="s">
        <v>2535</v>
      </c>
      <c r="D1174" s="102" t="s">
        <v>1065</v>
      </c>
      <c r="E1174" s="51">
        <v>580000</v>
      </c>
      <c r="F1174" s="97"/>
      <c r="G1174" s="98"/>
      <c r="H1174" s="93"/>
      <c r="I1174" s="2"/>
      <c r="J1174" s="51">
        <v>580000</v>
      </c>
    </row>
    <row r="1175" spans="1:10" x14ac:dyDescent="0.3">
      <c r="A1175" s="44">
        <v>113</v>
      </c>
      <c r="B1175" s="79" t="s">
        <v>2312</v>
      </c>
      <c r="C1175" s="48" t="s">
        <v>2536</v>
      </c>
      <c r="D1175" s="48" t="s">
        <v>1043</v>
      </c>
      <c r="E1175" s="51">
        <v>640000</v>
      </c>
      <c r="F1175" s="97"/>
      <c r="G1175" s="98"/>
      <c r="H1175" s="93"/>
      <c r="I1175" s="2"/>
      <c r="J1175" s="51">
        <v>640000</v>
      </c>
    </row>
    <row r="1176" spans="1:10" x14ac:dyDescent="0.3">
      <c r="A1176" s="44">
        <v>114</v>
      </c>
      <c r="B1176" s="79" t="s">
        <v>2313</v>
      </c>
      <c r="C1176" s="48" t="s">
        <v>2537</v>
      </c>
      <c r="D1176" s="102" t="s">
        <v>1065</v>
      </c>
      <c r="E1176" s="51">
        <v>580000</v>
      </c>
      <c r="F1176" s="97"/>
      <c r="G1176" s="98"/>
      <c r="H1176" s="93"/>
      <c r="I1176" s="2"/>
      <c r="J1176" s="51">
        <v>580000</v>
      </c>
    </row>
    <row r="1177" spans="1:10" x14ac:dyDescent="0.3">
      <c r="A1177" s="44">
        <v>115</v>
      </c>
      <c r="B1177" s="79" t="s">
        <v>2314</v>
      </c>
      <c r="C1177" s="48" t="s">
        <v>2538</v>
      </c>
      <c r="D1177" s="102" t="s">
        <v>1065</v>
      </c>
      <c r="E1177" s="51">
        <v>580000</v>
      </c>
      <c r="F1177" s="97"/>
      <c r="G1177" s="98"/>
      <c r="H1177" s="93"/>
      <c r="I1177" s="2"/>
      <c r="J1177" s="51">
        <v>580000</v>
      </c>
    </row>
    <row r="1178" spans="1:10" x14ac:dyDescent="0.3">
      <c r="A1178" s="44">
        <v>116</v>
      </c>
      <c r="B1178" s="79" t="s">
        <v>2315</v>
      </c>
      <c r="C1178" s="48" t="s">
        <v>2539</v>
      </c>
      <c r="D1178" s="102" t="s">
        <v>1065</v>
      </c>
      <c r="E1178" s="51">
        <v>580000</v>
      </c>
      <c r="F1178" s="97"/>
      <c r="G1178" s="98"/>
      <c r="H1178" s="93"/>
      <c r="I1178" s="2"/>
      <c r="J1178" s="51">
        <v>580000</v>
      </c>
    </row>
    <row r="1179" spans="1:10" x14ac:dyDescent="0.3">
      <c r="A1179" s="44">
        <v>117</v>
      </c>
      <c r="B1179" s="79" t="s">
        <v>2316</v>
      </c>
      <c r="C1179" s="48" t="s">
        <v>2540</v>
      </c>
      <c r="D1179" s="102" t="s">
        <v>104</v>
      </c>
      <c r="E1179" s="51">
        <v>400000</v>
      </c>
      <c r="F1179" s="97"/>
      <c r="G1179" s="98"/>
      <c r="H1179" s="93"/>
      <c r="I1179" s="2"/>
      <c r="J1179" s="51">
        <v>400000</v>
      </c>
    </row>
    <row r="1180" spans="1:10" x14ac:dyDescent="0.3">
      <c r="A1180" s="44">
        <v>118</v>
      </c>
      <c r="B1180" s="79" t="s">
        <v>2317</v>
      </c>
      <c r="C1180" s="48" t="s">
        <v>2541</v>
      </c>
      <c r="D1180" s="102" t="s">
        <v>1065</v>
      </c>
      <c r="E1180" s="51">
        <v>580000</v>
      </c>
      <c r="F1180" s="97"/>
      <c r="G1180" s="98"/>
      <c r="H1180" s="93"/>
      <c r="I1180" s="2"/>
      <c r="J1180" s="51">
        <v>580000</v>
      </c>
    </row>
    <row r="1181" spans="1:10" x14ac:dyDescent="0.3">
      <c r="A1181" s="44">
        <v>119</v>
      </c>
      <c r="B1181" s="79" t="s">
        <v>2318</v>
      </c>
      <c r="C1181" s="48" t="s">
        <v>2542</v>
      </c>
      <c r="D1181" s="102" t="s">
        <v>1065</v>
      </c>
      <c r="E1181" s="51">
        <v>580000</v>
      </c>
      <c r="F1181" s="97"/>
      <c r="G1181" s="98"/>
      <c r="H1181" s="93"/>
      <c r="I1181" s="2"/>
      <c r="J1181" s="51">
        <v>580000</v>
      </c>
    </row>
    <row r="1182" spans="1:10" x14ac:dyDescent="0.3">
      <c r="A1182" s="44">
        <v>120</v>
      </c>
      <c r="B1182" s="79" t="s">
        <v>2319</v>
      </c>
      <c r="C1182" s="48" t="s">
        <v>2543</v>
      </c>
      <c r="D1182" s="102" t="s">
        <v>1065</v>
      </c>
      <c r="E1182" s="51">
        <v>580000</v>
      </c>
      <c r="F1182" s="97"/>
      <c r="G1182" s="98"/>
      <c r="H1182" s="93"/>
      <c r="I1182" s="2"/>
      <c r="J1182" s="51">
        <v>580000</v>
      </c>
    </row>
    <row r="1183" spans="1:10" x14ac:dyDescent="0.3">
      <c r="A1183" s="44">
        <v>121</v>
      </c>
      <c r="B1183" s="79" t="s">
        <v>2320</v>
      </c>
      <c r="C1183" s="48" t="s">
        <v>827</v>
      </c>
      <c r="D1183" s="102" t="s">
        <v>1065</v>
      </c>
      <c r="E1183" s="51">
        <v>580000</v>
      </c>
      <c r="F1183" s="97"/>
      <c r="G1183" s="98"/>
      <c r="H1183" s="93"/>
      <c r="I1183" s="2"/>
      <c r="J1183" s="51">
        <v>580000</v>
      </c>
    </row>
    <row r="1184" spans="1:10" x14ac:dyDescent="0.3">
      <c r="A1184" s="44">
        <v>122</v>
      </c>
      <c r="B1184" s="79" t="s">
        <v>2321</v>
      </c>
      <c r="C1184" s="48" t="s">
        <v>2544</v>
      </c>
      <c r="D1184" s="102" t="s">
        <v>1065</v>
      </c>
      <c r="E1184" s="51">
        <v>580000</v>
      </c>
      <c r="F1184" s="97"/>
      <c r="G1184" s="98"/>
      <c r="H1184" s="93"/>
      <c r="I1184" s="2"/>
      <c r="J1184" s="51">
        <v>580000</v>
      </c>
    </row>
    <row r="1185" spans="1:10" x14ac:dyDescent="0.3">
      <c r="A1185" s="44">
        <v>123</v>
      </c>
      <c r="B1185" s="79" t="s">
        <v>2322</v>
      </c>
      <c r="C1185" s="48" t="s">
        <v>2545</v>
      </c>
      <c r="D1185" s="102" t="s">
        <v>1044</v>
      </c>
      <c r="E1185" s="51">
        <v>780000</v>
      </c>
      <c r="F1185" s="97"/>
      <c r="G1185" s="98"/>
      <c r="H1185" s="93"/>
      <c r="I1185" s="2"/>
      <c r="J1185" s="51">
        <v>780000</v>
      </c>
    </row>
    <row r="1186" spans="1:10" x14ac:dyDescent="0.3">
      <c r="A1186" s="44">
        <v>124</v>
      </c>
      <c r="B1186" s="79" t="s">
        <v>2323</v>
      </c>
      <c r="C1186" s="48" t="s">
        <v>2546</v>
      </c>
      <c r="D1186" s="102" t="s">
        <v>1065</v>
      </c>
      <c r="E1186" s="51">
        <v>580000</v>
      </c>
      <c r="F1186" s="97"/>
      <c r="G1186" s="98"/>
      <c r="H1186" s="93"/>
      <c r="I1186" s="2"/>
      <c r="J1186" s="51">
        <v>580000</v>
      </c>
    </row>
    <row r="1187" spans="1:10" x14ac:dyDescent="0.3">
      <c r="A1187" s="44">
        <v>125</v>
      </c>
      <c r="B1187" s="79" t="s">
        <v>2324</v>
      </c>
      <c r="C1187" s="48" t="s">
        <v>2547</v>
      </c>
      <c r="D1187" s="102" t="s">
        <v>1065</v>
      </c>
      <c r="E1187" s="51">
        <v>580000</v>
      </c>
      <c r="F1187" s="97"/>
      <c r="G1187" s="98"/>
      <c r="H1187" s="93"/>
      <c r="I1187" s="2"/>
      <c r="J1187" s="51">
        <v>580000</v>
      </c>
    </row>
    <row r="1188" spans="1:10" x14ac:dyDescent="0.3">
      <c r="A1188" s="44">
        <v>126</v>
      </c>
      <c r="B1188" s="79" t="s">
        <v>2325</v>
      </c>
      <c r="C1188" s="48" t="s">
        <v>2548</v>
      </c>
      <c r="D1188" s="102" t="s">
        <v>104</v>
      </c>
      <c r="E1188" s="51">
        <v>400000</v>
      </c>
      <c r="F1188" s="97"/>
      <c r="G1188" s="98"/>
      <c r="H1188" s="93"/>
      <c r="I1188" s="2"/>
      <c r="J1188" s="51">
        <v>400000</v>
      </c>
    </row>
    <row r="1189" spans="1:10" x14ac:dyDescent="0.3">
      <c r="A1189" s="44">
        <v>127</v>
      </c>
      <c r="B1189" s="79" t="s">
        <v>2326</v>
      </c>
      <c r="C1189" s="48" t="s">
        <v>2549</v>
      </c>
      <c r="D1189" s="102" t="s">
        <v>1065</v>
      </c>
      <c r="E1189" s="51">
        <v>580000</v>
      </c>
      <c r="F1189" s="97"/>
      <c r="G1189" s="98"/>
      <c r="H1189" s="93"/>
      <c r="I1189" s="2"/>
      <c r="J1189" s="51">
        <v>580000</v>
      </c>
    </row>
    <row r="1190" spans="1:10" x14ac:dyDescent="0.3">
      <c r="A1190" s="44">
        <v>128</v>
      </c>
      <c r="B1190" s="79" t="s">
        <v>2327</v>
      </c>
      <c r="C1190" s="48" t="s">
        <v>2550</v>
      </c>
      <c r="D1190" s="102" t="s">
        <v>1065</v>
      </c>
      <c r="E1190" s="51">
        <v>580000</v>
      </c>
      <c r="F1190" s="97"/>
      <c r="G1190" s="98"/>
      <c r="H1190" s="93"/>
      <c r="I1190" s="2"/>
      <c r="J1190" s="51">
        <v>580000</v>
      </c>
    </row>
    <row r="1191" spans="1:10" x14ac:dyDescent="0.3">
      <c r="A1191" s="44">
        <v>129</v>
      </c>
      <c r="B1191" s="79" t="s">
        <v>2328</v>
      </c>
      <c r="C1191" s="48" t="s">
        <v>2551</v>
      </c>
      <c r="D1191" s="102" t="s">
        <v>1065</v>
      </c>
      <c r="E1191" s="51">
        <v>580000</v>
      </c>
      <c r="F1191" s="97"/>
      <c r="G1191" s="98"/>
      <c r="H1191" s="93"/>
      <c r="I1191" s="2"/>
      <c r="J1191" s="51">
        <v>580000</v>
      </c>
    </row>
    <row r="1192" spans="1:10" x14ac:dyDescent="0.3">
      <c r="A1192" s="44">
        <v>130</v>
      </c>
      <c r="B1192" s="79" t="s">
        <v>2329</v>
      </c>
      <c r="C1192" s="48" t="s">
        <v>2552</v>
      </c>
      <c r="D1192" s="102" t="s">
        <v>1065</v>
      </c>
      <c r="E1192" s="51">
        <v>580000</v>
      </c>
      <c r="F1192" s="97"/>
      <c r="G1192" s="98"/>
      <c r="H1192" s="93"/>
      <c r="I1192" s="2"/>
      <c r="J1192" s="51">
        <v>580000</v>
      </c>
    </row>
    <row r="1193" spans="1:10" x14ac:dyDescent="0.3">
      <c r="A1193" s="44">
        <v>131</v>
      </c>
      <c r="B1193" s="79" t="s">
        <v>2330</v>
      </c>
      <c r="C1193" s="115" t="s">
        <v>2553</v>
      </c>
      <c r="D1193" s="102" t="s">
        <v>1065</v>
      </c>
      <c r="E1193" s="51">
        <v>580000</v>
      </c>
      <c r="F1193" s="97"/>
      <c r="G1193" s="98"/>
      <c r="H1193" s="93"/>
      <c r="I1193" s="51">
        <v>580000</v>
      </c>
      <c r="J1193" s="2"/>
    </row>
    <row r="1194" spans="1:10" x14ac:dyDescent="0.3">
      <c r="A1194" s="44">
        <v>132</v>
      </c>
      <c r="B1194" s="79" t="s">
        <v>2331</v>
      </c>
      <c r="C1194" s="48" t="s">
        <v>2554</v>
      </c>
      <c r="D1194" s="102" t="s">
        <v>1065</v>
      </c>
      <c r="E1194" s="51">
        <v>580000</v>
      </c>
      <c r="F1194" s="97"/>
      <c r="G1194" s="98"/>
      <c r="H1194" s="93"/>
      <c r="I1194" s="51">
        <v>580000</v>
      </c>
      <c r="J1194" s="2"/>
    </row>
    <row r="1195" spans="1:10" x14ac:dyDescent="0.3">
      <c r="A1195" s="44">
        <v>133</v>
      </c>
      <c r="B1195" s="79" t="s">
        <v>2332</v>
      </c>
      <c r="C1195" s="48" t="s">
        <v>2555</v>
      </c>
      <c r="D1195" s="102" t="s">
        <v>1044</v>
      </c>
      <c r="E1195" s="51">
        <v>780000</v>
      </c>
      <c r="F1195" s="97"/>
      <c r="G1195" s="98"/>
      <c r="H1195" s="93"/>
      <c r="I1195" s="51">
        <v>780000</v>
      </c>
      <c r="J1195" s="2"/>
    </row>
    <row r="1196" spans="1:10" x14ac:dyDescent="0.3">
      <c r="A1196" s="44">
        <v>134</v>
      </c>
      <c r="B1196" s="79" t="s">
        <v>2333</v>
      </c>
      <c r="C1196" s="48" t="s">
        <v>2556</v>
      </c>
      <c r="D1196" s="102" t="s">
        <v>1065</v>
      </c>
      <c r="E1196" s="51">
        <v>580000</v>
      </c>
      <c r="F1196" s="97"/>
      <c r="G1196" s="98"/>
      <c r="H1196" s="93"/>
      <c r="I1196" s="51">
        <v>580000</v>
      </c>
      <c r="J1196" s="2"/>
    </row>
    <row r="1197" spans="1:10" x14ac:dyDescent="0.3">
      <c r="A1197" s="44">
        <v>135</v>
      </c>
      <c r="B1197" s="79" t="s">
        <v>2334</v>
      </c>
      <c r="C1197" s="48" t="s">
        <v>1361</v>
      </c>
      <c r="D1197" s="102" t="s">
        <v>104</v>
      </c>
      <c r="E1197" s="51">
        <v>400000</v>
      </c>
      <c r="F1197" s="97"/>
      <c r="G1197" s="98"/>
      <c r="H1197" s="93"/>
      <c r="I1197" s="51">
        <v>400000</v>
      </c>
      <c r="J1197" s="2"/>
    </row>
    <row r="1198" spans="1:10" x14ac:dyDescent="0.3">
      <c r="A1198" s="44">
        <v>136</v>
      </c>
      <c r="B1198" s="79" t="s">
        <v>2335</v>
      </c>
      <c r="C1198" s="48" t="s">
        <v>2557</v>
      </c>
      <c r="D1198" s="48" t="s">
        <v>1043</v>
      </c>
      <c r="E1198" s="51">
        <v>640000</v>
      </c>
      <c r="F1198" s="97"/>
      <c r="G1198" s="98"/>
      <c r="H1198" s="93"/>
      <c r="I1198" s="51">
        <v>640000</v>
      </c>
      <c r="J1198" s="2"/>
    </row>
    <row r="1199" spans="1:10" x14ac:dyDescent="0.3">
      <c r="A1199" s="44">
        <v>137</v>
      </c>
      <c r="B1199" s="79" t="s">
        <v>2336</v>
      </c>
      <c r="C1199" s="48" t="s">
        <v>2558</v>
      </c>
      <c r="D1199" s="102" t="s">
        <v>1065</v>
      </c>
      <c r="E1199" s="51">
        <v>580000</v>
      </c>
      <c r="F1199" s="97"/>
      <c r="G1199" s="98"/>
      <c r="H1199" s="93"/>
      <c r="I1199" s="51">
        <v>580000</v>
      </c>
      <c r="J1199" s="2"/>
    </row>
    <row r="1200" spans="1:10" x14ac:dyDescent="0.3">
      <c r="A1200" s="44">
        <v>138</v>
      </c>
      <c r="B1200" s="79" t="s">
        <v>2337</v>
      </c>
      <c r="C1200" s="48" t="s">
        <v>2559</v>
      </c>
      <c r="D1200" s="102" t="s">
        <v>1044</v>
      </c>
      <c r="E1200" s="51">
        <v>780000</v>
      </c>
      <c r="F1200" s="97"/>
      <c r="G1200" s="98"/>
      <c r="H1200" s="93"/>
      <c r="I1200" s="51">
        <v>780000</v>
      </c>
      <c r="J1200" s="2"/>
    </row>
    <row r="1201" spans="1:10" x14ac:dyDescent="0.3">
      <c r="A1201" s="44">
        <v>139</v>
      </c>
      <c r="B1201" s="79" t="s">
        <v>2338</v>
      </c>
      <c r="C1201" s="48" t="s">
        <v>2560</v>
      </c>
      <c r="D1201" s="48" t="s">
        <v>1048</v>
      </c>
      <c r="E1201" s="51">
        <v>1040000</v>
      </c>
      <c r="F1201" s="97"/>
      <c r="G1201" s="98"/>
      <c r="H1201" s="93"/>
      <c r="I1201" s="51">
        <v>1040000</v>
      </c>
      <c r="J1201" s="2"/>
    </row>
    <row r="1202" spans="1:10" x14ac:dyDescent="0.3">
      <c r="A1202" s="44">
        <v>140</v>
      </c>
      <c r="B1202" s="79" t="s">
        <v>2339</v>
      </c>
      <c r="C1202" s="48" t="s">
        <v>2561</v>
      </c>
      <c r="D1202" s="102" t="s">
        <v>1065</v>
      </c>
      <c r="E1202" s="51">
        <v>580000</v>
      </c>
      <c r="F1202" s="97"/>
      <c r="G1202" s="98"/>
      <c r="H1202" s="93"/>
      <c r="I1202" s="51">
        <v>580000</v>
      </c>
      <c r="J1202" s="2"/>
    </row>
    <row r="1203" spans="1:10" x14ac:dyDescent="0.3">
      <c r="A1203" s="44">
        <v>141</v>
      </c>
      <c r="B1203" s="79" t="s">
        <v>2340</v>
      </c>
      <c r="C1203" s="48" t="s">
        <v>2562</v>
      </c>
      <c r="D1203" s="102" t="s">
        <v>1044</v>
      </c>
      <c r="E1203" s="51">
        <v>780000</v>
      </c>
      <c r="F1203" s="97"/>
      <c r="G1203" s="98"/>
      <c r="H1203" s="93"/>
      <c r="I1203" s="51">
        <v>780000</v>
      </c>
      <c r="J1203" s="2"/>
    </row>
    <row r="1204" spans="1:10" x14ac:dyDescent="0.3">
      <c r="A1204" s="44">
        <v>142</v>
      </c>
      <c r="B1204" s="79" t="s">
        <v>2341</v>
      </c>
      <c r="C1204" s="48" t="s">
        <v>2563</v>
      </c>
      <c r="D1204" s="102" t="s">
        <v>1065</v>
      </c>
      <c r="E1204" s="51">
        <v>580000</v>
      </c>
      <c r="F1204" s="97"/>
      <c r="G1204" s="98"/>
      <c r="H1204" s="93"/>
      <c r="I1204" s="51">
        <v>580000</v>
      </c>
      <c r="J1204" s="2"/>
    </row>
    <row r="1205" spans="1:10" x14ac:dyDescent="0.3">
      <c r="A1205" s="44">
        <v>143</v>
      </c>
      <c r="B1205" s="79" t="s">
        <v>2342</v>
      </c>
      <c r="C1205" s="48" t="s">
        <v>2564</v>
      </c>
      <c r="D1205" s="102" t="s">
        <v>1065</v>
      </c>
      <c r="E1205" s="51">
        <v>580000</v>
      </c>
      <c r="F1205" s="97"/>
      <c r="G1205" s="98"/>
      <c r="H1205" s="93"/>
      <c r="I1205" s="51">
        <v>580000</v>
      </c>
      <c r="J1205" s="2"/>
    </row>
    <row r="1206" spans="1:10" x14ac:dyDescent="0.3">
      <c r="A1206" s="44">
        <v>144</v>
      </c>
      <c r="B1206" s="79" t="s">
        <v>2343</v>
      </c>
      <c r="C1206" s="48" t="s">
        <v>2565</v>
      </c>
      <c r="D1206" s="102" t="s">
        <v>1065</v>
      </c>
      <c r="E1206" s="51">
        <v>580000</v>
      </c>
      <c r="F1206" s="97"/>
      <c r="G1206" s="98"/>
      <c r="H1206" s="93"/>
      <c r="I1206" s="51">
        <v>580000</v>
      </c>
      <c r="J1206" s="2"/>
    </row>
    <row r="1207" spans="1:10" x14ac:dyDescent="0.3">
      <c r="A1207" s="44">
        <v>145</v>
      </c>
      <c r="B1207" s="79" t="s">
        <v>2344</v>
      </c>
      <c r="C1207" s="48" t="s">
        <v>2566</v>
      </c>
      <c r="D1207" s="102" t="s">
        <v>1065</v>
      </c>
      <c r="E1207" s="51">
        <v>580000</v>
      </c>
      <c r="F1207" s="97"/>
      <c r="G1207" s="98"/>
      <c r="H1207" s="93"/>
      <c r="I1207" s="51">
        <v>580000</v>
      </c>
      <c r="J1207" s="2"/>
    </row>
    <row r="1208" spans="1:10" x14ac:dyDescent="0.3">
      <c r="A1208" s="44">
        <v>146</v>
      </c>
      <c r="B1208" s="79" t="s">
        <v>2345</v>
      </c>
      <c r="C1208" s="48" t="s">
        <v>2567</v>
      </c>
      <c r="D1208" s="102" t="s">
        <v>1065</v>
      </c>
      <c r="E1208" s="51">
        <v>580000</v>
      </c>
      <c r="F1208" s="97"/>
      <c r="G1208" s="98"/>
      <c r="H1208" s="93"/>
      <c r="I1208" s="51">
        <v>580000</v>
      </c>
      <c r="J1208" s="2"/>
    </row>
    <row r="1209" spans="1:10" x14ac:dyDescent="0.3">
      <c r="A1209" s="44">
        <v>147</v>
      </c>
      <c r="B1209" s="79" t="s">
        <v>2346</v>
      </c>
      <c r="C1209" s="48" t="s">
        <v>2568</v>
      </c>
      <c r="D1209" s="102" t="s">
        <v>1065</v>
      </c>
      <c r="E1209" s="51">
        <v>580000</v>
      </c>
      <c r="F1209" s="97"/>
      <c r="G1209" s="98"/>
      <c r="H1209" s="93"/>
      <c r="I1209" s="51">
        <v>580000</v>
      </c>
      <c r="J1209" s="2"/>
    </row>
    <row r="1210" spans="1:10" x14ac:dyDescent="0.3">
      <c r="A1210" s="44">
        <v>148</v>
      </c>
      <c r="B1210" s="79" t="s">
        <v>2347</v>
      </c>
      <c r="C1210" s="48" t="s">
        <v>2569</v>
      </c>
      <c r="D1210" s="102" t="s">
        <v>1065</v>
      </c>
      <c r="E1210" s="51">
        <v>580000</v>
      </c>
      <c r="F1210" s="97"/>
      <c r="G1210" s="98"/>
      <c r="H1210" s="93"/>
      <c r="I1210" s="51">
        <v>580000</v>
      </c>
      <c r="J1210" s="2"/>
    </row>
    <row r="1211" spans="1:10" x14ac:dyDescent="0.3">
      <c r="A1211" s="44">
        <v>149</v>
      </c>
      <c r="B1211" s="79" t="s">
        <v>2348</v>
      </c>
      <c r="C1211" s="48" t="s">
        <v>2570</v>
      </c>
      <c r="D1211" s="102" t="s">
        <v>1065</v>
      </c>
      <c r="E1211" s="51">
        <v>580000</v>
      </c>
      <c r="F1211" s="97"/>
      <c r="G1211" s="98"/>
      <c r="H1211" s="93"/>
      <c r="I1211" s="51">
        <v>580000</v>
      </c>
      <c r="J1211" s="2"/>
    </row>
    <row r="1212" spans="1:10" x14ac:dyDescent="0.3">
      <c r="A1212" s="44">
        <v>150</v>
      </c>
      <c r="B1212" s="79" t="s">
        <v>2349</v>
      </c>
      <c r="C1212" s="48" t="s">
        <v>2571</v>
      </c>
      <c r="D1212" s="102" t="s">
        <v>1065</v>
      </c>
      <c r="E1212" s="51">
        <v>580000</v>
      </c>
      <c r="F1212" s="97"/>
      <c r="G1212" s="98"/>
      <c r="H1212" s="93"/>
      <c r="I1212" s="51">
        <v>580000</v>
      </c>
      <c r="J1212" s="2"/>
    </row>
    <row r="1213" spans="1:10" x14ac:dyDescent="0.3">
      <c r="A1213" s="44">
        <v>151</v>
      </c>
      <c r="B1213" s="79" t="s">
        <v>2350</v>
      </c>
      <c r="C1213" s="48" t="s">
        <v>2572</v>
      </c>
      <c r="D1213" s="102" t="s">
        <v>1065</v>
      </c>
      <c r="E1213" s="51">
        <v>580000</v>
      </c>
      <c r="F1213" s="97"/>
      <c r="G1213" s="98"/>
      <c r="H1213" s="93"/>
      <c r="I1213" s="51">
        <v>580000</v>
      </c>
      <c r="J1213" s="2"/>
    </row>
    <row r="1214" spans="1:10" x14ac:dyDescent="0.3">
      <c r="A1214" s="44">
        <v>152</v>
      </c>
      <c r="B1214" s="79" t="s">
        <v>2351</v>
      </c>
      <c r="C1214" s="48" t="s">
        <v>2573</v>
      </c>
      <c r="D1214" s="102" t="s">
        <v>1065</v>
      </c>
      <c r="E1214" s="51">
        <v>580000</v>
      </c>
      <c r="F1214" s="97"/>
      <c r="G1214" s="98"/>
      <c r="H1214" s="93"/>
      <c r="I1214" s="51">
        <v>580000</v>
      </c>
      <c r="J1214" s="2"/>
    </row>
    <row r="1215" spans="1:10" x14ac:dyDescent="0.3">
      <c r="A1215" s="44">
        <v>153</v>
      </c>
      <c r="B1215" s="79" t="s">
        <v>2352</v>
      </c>
      <c r="C1215" s="48" t="s">
        <v>2574</v>
      </c>
      <c r="D1215" s="102" t="s">
        <v>1065</v>
      </c>
      <c r="E1215" s="51">
        <v>580000</v>
      </c>
      <c r="F1215" s="97"/>
      <c r="G1215" s="98"/>
      <c r="H1215" s="93"/>
      <c r="I1215" s="51">
        <v>580000</v>
      </c>
      <c r="J1215" s="2"/>
    </row>
    <row r="1216" spans="1:10" x14ac:dyDescent="0.3">
      <c r="A1216" s="44">
        <v>154</v>
      </c>
      <c r="B1216" s="79" t="s">
        <v>2353</v>
      </c>
      <c r="C1216" s="48" t="s">
        <v>238</v>
      </c>
      <c r="D1216" s="102" t="s">
        <v>104</v>
      </c>
      <c r="E1216" s="51">
        <v>400000</v>
      </c>
      <c r="F1216" s="97"/>
      <c r="G1216" s="98"/>
      <c r="H1216" s="93"/>
      <c r="I1216" s="51">
        <v>400000</v>
      </c>
      <c r="J1216" s="2"/>
    </row>
    <row r="1217" spans="1:10" x14ac:dyDescent="0.3">
      <c r="A1217" s="44">
        <v>155</v>
      </c>
      <c r="B1217" s="79" t="s">
        <v>2354</v>
      </c>
      <c r="C1217" s="48" t="s">
        <v>2575</v>
      </c>
      <c r="D1217" s="102" t="s">
        <v>1065</v>
      </c>
      <c r="E1217" s="51">
        <v>580000</v>
      </c>
      <c r="F1217" s="97"/>
      <c r="G1217" s="98"/>
      <c r="H1217" s="93"/>
      <c r="I1217" s="51">
        <v>580000</v>
      </c>
      <c r="J1217" s="2"/>
    </row>
    <row r="1218" spans="1:10" x14ac:dyDescent="0.3">
      <c r="A1218" s="44">
        <v>156</v>
      </c>
      <c r="B1218" s="79" t="s">
        <v>2355</v>
      </c>
      <c r="C1218" s="48" t="s">
        <v>96</v>
      </c>
      <c r="D1218" s="102" t="s">
        <v>1044</v>
      </c>
      <c r="E1218" s="51">
        <v>780000</v>
      </c>
      <c r="F1218" s="97"/>
      <c r="G1218" s="98"/>
      <c r="H1218" s="93"/>
      <c r="I1218" s="51">
        <v>780000</v>
      </c>
      <c r="J1218" s="2"/>
    </row>
    <row r="1219" spans="1:10" x14ac:dyDescent="0.3">
      <c r="A1219" s="44">
        <v>157</v>
      </c>
      <c r="B1219" s="79" t="s">
        <v>2356</v>
      </c>
      <c r="C1219" s="48" t="s">
        <v>2576</v>
      </c>
      <c r="D1219" s="102" t="s">
        <v>1065</v>
      </c>
      <c r="E1219" s="51">
        <v>580000</v>
      </c>
      <c r="F1219" s="97"/>
      <c r="G1219" s="98"/>
      <c r="H1219" s="93"/>
      <c r="I1219" s="51">
        <v>580000</v>
      </c>
      <c r="J1219" s="2"/>
    </row>
    <row r="1220" spans="1:10" x14ac:dyDescent="0.3">
      <c r="A1220" s="44">
        <v>158</v>
      </c>
      <c r="B1220" s="79" t="s">
        <v>2357</v>
      </c>
      <c r="C1220" s="48" t="s">
        <v>2577</v>
      </c>
      <c r="D1220" s="102" t="s">
        <v>1044</v>
      </c>
      <c r="E1220" s="51">
        <v>780000</v>
      </c>
      <c r="F1220" s="97"/>
      <c r="G1220" s="98"/>
      <c r="H1220" s="93"/>
      <c r="I1220" s="51">
        <v>780000</v>
      </c>
      <c r="J1220" s="2"/>
    </row>
    <row r="1221" spans="1:10" x14ac:dyDescent="0.3">
      <c r="A1221" s="44">
        <v>159</v>
      </c>
      <c r="B1221" s="79" t="s">
        <v>2358</v>
      </c>
      <c r="C1221" s="48" t="s">
        <v>2578</v>
      </c>
      <c r="D1221" s="102" t="s">
        <v>1044</v>
      </c>
      <c r="E1221" s="51">
        <v>780000</v>
      </c>
      <c r="F1221" s="97"/>
      <c r="G1221" s="98"/>
      <c r="H1221" s="93"/>
      <c r="I1221" s="2"/>
      <c r="J1221" s="51">
        <v>780000</v>
      </c>
    </row>
    <row r="1222" spans="1:10" x14ac:dyDescent="0.3">
      <c r="A1222" s="44">
        <v>160</v>
      </c>
      <c r="B1222" s="79" t="s">
        <v>2359</v>
      </c>
      <c r="C1222" s="48" t="s">
        <v>2579</v>
      </c>
      <c r="D1222" s="102" t="s">
        <v>1044</v>
      </c>
      <c r="E1222" s="51">
        <v>780000</v>
      </c>
      <c r="F1222" s="97"/>
      <c r="G1222" s="98"/>
      <c r="H1222" s="93"/>
      <c r="I1222" s="2"/>
      <c r="J1222" s="51">
        <v>780000</v>
      </c>
    </row>
    <row r="1223" spans="1:10" x14ac:dyDescent="0.3">
      <c r="A1223" s="44">
        <v>161</v>
      </c>
      <c r="B1223" s="79" t="s">
        <v>2360</v>
      </c>
      <c r="C1223" s="48" t="s">
        <v>2580</v>
      </c>
      <c r="D1223" s="102" t="s">
        <v>1065</v>
      </c>
      <c r="E1223" s="51">
        <v>580000</v>
      </c>
      <c r="F1223" s="97"/>
      <c r="G1223" s="98"/>
      <c r="H1223" s="93"/>
      <c r="I1223" s="2"/>
      <c r="J1223" s="51">
        <v>580000</v>
      </c>
    </row>
    <row r="1224" spans="1:10" x14ac:dyDescent="0.3">
      <c r="A1224" s="44">
        <v>162</v>
      </c>
      <c r="B1224" s="79" t="s">
        <v>2361</v>
      </c>
      <c r="C1224" s="48" t="s">
        <v>2581</v>
      </c>
      <c r="D1224" s="102" t="s">
        <v>1044</v>
      </c>
      <c r="E1224" s="51">
        <v>780000</v>
      </c>
      <c r="F1224" s="97"/>
      <c r="G1224" s="98"/>
      <c r="H1224" s="93"/>
      <c r="I1224" s="2"/>
      <c r="J1224" s="51">
        <v>780000</v>
      </c>
    </row>
    <row r="1225" spans="1:10" x14ac:dyDescent="0.3">
      <c r="A1225" s="44">
        <v>163</v>
      </c>
      <c r="B1225" s="79" t="s">
        <v>2362</v>
      </c>
      <c r="C1225" s="48" t="s">
        <v>2582</v>
      </c>
      <c r="D1225" s="102" t="s">
        <v>1065</v>
      </c>
      <c r="E1225" s="51">
        <v>580000</v>
      </c>
      <c r="F1225" s="97"/>
      <c r="G1225" s="98"/>
      <c r="H1225" s="93"/>
      <c r="I1225" s="2"/>
      <c r="J1225" s="51">
        <v>580000</v>
      </c>
    </row>
    <row r="1226" spans="1:10" x14ac:dyDescent="0.3">
      <c r="A1226" s="44">
        <v>164</v>
      </c>
      <c r="B1226" s="79" t="s">
        <v>2363</v>
      </c>
      <c r="C1226" s="48" t="s">
        <v>2583</v>
      </c>
      <c r="D1226" s="102" t="s">
        <v>1065</v>
      </c>
      <c r="E1226" s="51">
        <v>580000</v>
      </c>
      <c r="F1226" s="97"/>
      <c r="G1226" s="98"/>
      <c r="H1226" s="93"/>
      <c r="I1226" s="2"/>
      <c r="J1226" s="51">
        <v>580000</v>
      </c>
    </row>
    <row r="1227" spans="1:10" x14ac:dyDescent="0.3">
      <c r="A1227" s="44">
        <v>165</v>
      </c>
      <c r="B1227" s="79" t="s">
        <v>2364</v>
      </c>
      <c r="C1227" s="48" t="s">
        <v>2584</v>
      </c>
      <c r="D1227" s="102" t="s">
        <v>1065</v>
      </c>
      <c r="E1227" s="51">
        <v>580000</v>
      </c>
      <c r="F1227" s="97"/>
      <c r="G1227" s="98"/>
      <c r="H1227" s="93"/>
      <c r="I1227" s="2"/>
      <c r="J1227" s="51">
        <v>580000</v>
      </c>
    </row>
    <row r="1228" spans="1:10" x14ac:dyDescent="0.3">
      <c r="A1228" s="44">
        <v>166</v>
      </c>
      <c r="B1228" s="79" t="s">
        <v>2365</v>
      </c>
      <c r="C1228" s="48" t="s">
        <v>2585</v>
      </c>
      <c r="D1228" s="102" t="s">
        <v>1065</v>
      </c>
      <c r="E1228" s="51">
        <v>580000</v>
      </c>
      <c r="F1228" s="97"/>
      <c r="G1228" s="98"/>
      <c r="H1228" s="93"/>
      <c r="I1228" s="2"/>
      <c r="J1228" s="51">
        <v>580000</v>
      </c>
    </row>
    <row r="1229" spans="1:10" x14ac:dyDescent="0.3">
      <c r="A1229" s="44">
        <v>167</v>
      </c>
      <c r="B1229" s="79" t="s">
        <v>2366</v>
      </c>
      <c r="C1229" s="48" t="s">
        <v>2586</v>
      </c>
      <c r="D1229" s="102" t="s">
        <v>1065</v>
      </c>
      <c r="E1229" s="51">
        <v>580000</v>
      </c>
      <c r="F1229" s="97"/>
      <c r="G1229" s="98"/>
      <c r="H1229" s="93"/>
      <c r="I1229" s="2"/>
      <c r="J1229" s="51">
        <v>580000</v>
      </c>
    </row>
    <row r="1230" spans="1:10" x14ac:dyDescent="0.3">
      <c r="A1230" s="44">
        <v>168</v>
      </c>
      <c r="B1230" s="79" t="s">
        <v>2367</v>
      </c>
      <c r="C1230" s="48" t="s">
        <v>2587</v>
      </c>
      <c r="D1230" s="102" t="s">
        <v>1044</v>
      </c>
      <c r="E1230" s="51">
        <v>780000</v>
      </c>
      <c r="F1230" s="97"/>
      <c r="G1230" s="98"/>
      <c r="H1230" s="93"/>
      <c r="I1230" s="2"/>
      <c r="J1230" s="51">
        <v>780000</v>
      </c>
    </row>
    <row r="1231" spans="1:10" x14ac:dyDescent="0.3">
      <c r="A1231" s="44">
        <v>169</v>
      </c>
      <c r="B1231" s="79" t="s">
        <v>2368</v>
      </c>
      <c r="C1231" s="48" t="s">
        <v>2588</v>
      </c>
      <c r="D1231" s="48" t="s">
        <v>1043</v>
      </c>
      <c r="E1231" s="51">
        <v>640000</v>
      </c>
      <c r="F1231" s="97"/>
      <c r="G1231" s="98"/>
      <c r="H1231" s="93"/>
      <c r="I1231" s="2"/>
      <c r="J1231" s="51">
        <v>640000</v>
      </c>
    </row>
    <row r="1232" spans="1:10" x14ac:dyDescent="0.3">
      <c r="A1232" s="44">
        <v>170</v>
      </c>
      <c r="B1232" s="79" t="s">
        <v>2369</v>
      </c>
      <c r="C1232" s="48" t="s">
        <v>2589</v>
      </c>
      <c r="D1232" s="102" t="s">
        <v>1044</v>
      </c>
      <c r="E1232" s="51">
        <v>780000</v>
      </c>
      <c r="F1232" s="97"/>
      <c r="G1232" s="98"/>
      <c r="H1232" s="93"/>
      <c r="I1232" s="2"/>
      <c r="J1232" s="51">
        <v>780000</v>
      </c>
    </row>
    <row r="1233" spans="1:10" x14ac:dyDescent="0.3">
      <c r="A1233" s="44">
        <v>171</v>
      </c>
      <c r="B1233" s="79" t="s">
        <v>2370</v>
      </c>
      <c r="C1233" s="48" t="s">
        <v>2590</v>
      </c>
      <c r="D1233" s="102" t="s">
        <v>1065</v>
      </c>
      <c r="E1233" s="51">
        <v>580000</v>
      </c>
      <c r="F1233" s="97"/>
      <c r="G1233" s="98"/>
      <c r="H1233" s="93"/>
      <c r="I1233" s="2"/>
      <c r="J1233" s="51">
        <v>580000</v>
      </c>
    </row>
    <row r="1234" spans="1:10" x14ac:dyDescent="0.3">
      <c r="A1234" s="44">
        <v>172</v>
      </c>
      <c r="B1234" s="79" t="s">
        <v>2371</v>
      </c>
      <c r="C1234" s="48" t="s">
        <v>2591</v>
      </c>
      <c r="D1234" s="102" t="s">
        <v>1065</v>
      </c>
      <c r="E1234" s="51">
        <v>580000</v>
      </c>
      <c r="F1234" s="97"/>
      <c r="G1234" s="98"/>
      <c r="H1234" s="93"/>
      <c r="I1234" s="2"/>
      <c r="J1234" s="51">
        <v>580000</v>
      </c>
    </row>
    <row r="1235" spans="1:10" x14ac:dyDescent="0.3">
      <c r="A1235" s="44">
        <v>173</v>
      </c>
      <c r="B1235" s="79" t="s">
        <v>2372</v>
      </c>
      <c r="C1235" s="48" t="s">
        <v>2592</v>
      </c>
      <c r="D1235" s="102" t="s">
        <v>1065</v>
      </c>
      <c r="E1235" s="51">
        <v>580000</v>
      </c>
      <c r="F1235" s="97"/>
      <c r="G1235" s="98"/>
      <c r="H1235" s="93"/>
      <c r="I1235" s="2"/>
      <c r="J1235" s="51">
        <v>580000</v>
      </c>
    </row>
    <row r="1236" spans="1:10" x14ac:dyDescent="0.3">
      <c r="A1236" s="44">
        <v>174</v>
      </c>
      <c r="B1236" s="79" t="s">
        <v>2373</v>
      </c>
      <c r="C1236" s="48" t="s">
        <v>2593</v>
      </c>
      <c r="D1236" s="102" t="s">
        <v>1044</v>
      </c>
      <c r="E1236" s="51">
        <v>780000</v>
      </c>
      <c r="F1236" s="97"/>
      <c r="G1236" s="98"/>
      <c r="H1236" s="93"/>
      <c r="I1236" s="2"/>
      <c r="J1236" s="51">
        <v>780000</v>
      </c>
    </row>
    <row r="1237" spans="1:10" x14ac:dyDescent="0.3">
      <c r="A1237" s="44">
        <v>175</v>
      </c>
      <c r="B1237" s="79" t="s">
        <v>2374</v>
      </c>
      <c r="C1237" s="48" t="s">
        <v>2594</v>
      </c>
      <c r="D1237" s="102" t="s">
        <v>1044</v>
      </c>
      <c r="E1237" s="51">
        <v>780000</v>
      </c>
      <c r="F1237" s="97"/>
      <c r="G1237" s="98"/>
      <c r="H1237" s="93"/>
      <c r="I1237" s="2"/>
      <c r="J1237" s="51">
        <v>780000</v>
      </c>
    </row>
    <row r="1238" spans="1:10" x14ac:dyDescent="0.3">
      <c r="A1238" s="44">
        <v>176</v>
      </c>
      <c r="B1238" s="79" t="s">
        <v>2375</v>
      </c>
      <c r="C1238" s="48" t="s">
        <v>2595</v>
      </c>
      <c r="D1238" s="102" t="s">
        <v>1044</v>
      </c>
      <c r="E1238" s="51">
        <v>780000</v>
      </c>
      <c r="F1238" s="97"/>
      <c r="G1238" s="98"/>
      <c r="H1238" s="93"/>
      <c r="I1238" s="2"/>
      <c r="J1238" s="51">
        <v>780000</v>
      </c>
    </row>
    <row r="1239" spans="1:10" x14ac:dyDescent="0.3">
      <c r="A1239" s="44">
        <v>177</v>
      </c>
      <c r="B1239" s="79" t="s">
        <v>2376</v>
      </c>
      <c r="C1239" s="48" t="s">
        <v>2596</v>
      </c>
      <c r="D1239" s="102" t="s">
        <v>1044</v>
      </c>
      <c r="E1239" s="51">
        <v>780000</v>
      </c>
      <c r="F1239" s="97"/>
      <c r="G1239" s="98"/>
      <c r="H1239" s="93"/>
      <c r="I1239" s="2"/>
      <c r="J1239" s="51">
        <v>780000</v>
      </c>
    </row>
    <row r="1240" spans="1:10" x14ac:dyDescent="0.3">
      <c r="A1240" s="44">
        <v>178</v>
      </c>
      <c r="B1240" s="79" t="s">
        <v>2377</v>
      </c>
      <c r="C1240" s="48" t="s">
        <v>2597</v>
      </c>
      <c r="D1240" s="102" t="s">
        <v>1044</v>
      </c>
      <c r="E1240" s="51">
        <v>780000</v>
      </c>
      <c r="F1240" s="97"/>
      <c r="G1240" s="98"/>
      <c r="H1240" s="93"/>
      <c r="I1240" s="2"/>
      <c r="J1240" s="51">
        <v>780000</v>
      </c>
    </row>
    <row r="1241" spans="1:10" x14ac:dyDescent="0.3">
      <c r="A1241" s="44">
        <v>179</v>
      </c>
      <c r="B1241" s="79" t="s">
        <v>2378</v>
      </c>
      <c r="C1241" s="48" t="s">
        <v>2598</v>
      </c>
      <c r="D1241" s="102" t="s">
        <v>1065</v>
      </c>
      <c r="E1241" s="51">
        <v>580000</v>
      </c>
      <c r="F1241" s="97"/>
      <c r="G1241" s="98"/>
      <c r="H1241" s="93"/>
      <c r="I1241" s="51">
        <v>580000</v>
      </c>
      <c r="J1241" s="2"/>
    </row>
    <row r="1242" spans="1:10" x14ac:dyDescent="0.3">
      <c r="A1242" s="44">
        <v>180</v>
      </c>
      <c r="B1242" s="79" t="s">
        <v>2379</v>
      </c>
      <c r="C1242" s="48" t="s">
        <v>2599</v>
      </c>
      <c r="D1242" s="102" t="s">
        <v>1065</v>
      </c>
      <c r="E1242" s="51">
        <v>580000</v>
      </c>
      <c r="F1242" s="97"/>
      <c r="G1242" s="98"/>
      <c r="H1242" s="93"/>
      <c r="I1242" s="51">
        <v>580000</v>
      </c>
      <c r="J1242" s="2"/>
    </row>
    <row r="1243" spans="1:10" x14ac:dyDescent="0.3">
      <c r="A1243" s="44">
        <v>181</v>
      </c>
      <c r="B1243" s="79" t="s">
        <v>2380</v>
      </c>
      <c r="C1243" s="48" t="s">
        <v>2600</v>
      </c>
      <c r="D1243" s="102" t="s">
        <v>1065</v>
      </c>
      <c r="E1243" s="51">
        <v>580000</v>
      </c>
      <c r="F1243" s="97"/>
      <c r="G1243" s="98"/>
      <c r="H1243" s="93"/>
      <c r="I1243" s="51">
        <v>580000</v>
      </c>
      <c r="J1243" s="2"/>
    </row>
    <row r="1244" spans="1:10" x14ac:dyDescent="0.3">
      <c r="A1244" s="44">
        <v>182</v>
      </c>
      <c r="B1244" s="79" t="s">
        <v>2381</v>
      </c>
      <c r="C1244" s="48" t="s">
        <v>2601</v>
      </c>
      <c r="D1244" s="102" t="s">
        <v>1065</v>
      </c>
      <c r="E1244" s="51">
        <v>580000</v>
      </c>
      <c r="F1244" s="97"/>
      <c r="G1244" s="98"/>
      <c r="H1244" s="93"/>
      <c r="I1244" s="51">
        <v>580000</v>
      </c>
      <c r="J1244" s="2"/>
    </row>
    <row r="1245" spans="1:10" x14ac:dyDescent="0.3">
      <c r="A1245" s="44">
        <v>183</v>
      </c>
      <c r="B1245" s="79" t="s">
        <v>2382</v>
      </c>
      <c r="C1245" s="48" t="s">
        <v>2602</v>
      </c>
      <c r="D1245" s="102" t="s">
        <v>1065</v>
      </c>
      <c r="E1245" s="51">
        <v>580000</v>
      </c>
      <c r="F1245" s="97"/>
      <c r="G1245" s="98"/>
      <c r="H1245" s="93"/>
      <c r="I1245" s="51">
        <v>580000</v>
      </c>
      <c r="J1245" s="2"/>
    </row>
    <row r="1246" spans="1:10" x14ac:dyDescent="0.3">
      <c r="A1246" s="44">
        <v>184</v>
      </c>
      <c r="B1246" s="79" t="s">
        <v>2383</v>
      </c>
      <c r="C1246" s="48" t="s">
        <v>2603</v>
      </c>
      <c r="D1246" s="102" t="s">
        <v>1065</v>
      </c>
      <c r="E1246" s="51">
        <v>580000</v>
      </c>
      <c r="F1246" s="116"/>
      <c r="G1246" s="49"/>
      <c r="H1246" s="57"/>
      <c r="I1246" s="51">
        <v>580000</v>
      </c>
      <c r="J1246" s="2"/>
    </row>
    <row r="1247" spans="1:10" x14ac:dyDescent="0.3">
      <c r="A1247" s="44">
        <v>185</v>
      </c>
      <c r="B1247" s="79" t="s">
        <v>2384</v>
      </c>
      <c r="C1247" s="48" t="s">
        <v>2603</v>
      </c>
      <c r="D1247" s="102" t="s">
        <v>1065</v>
      </c>
      <c r="E1247" s="51">
        <v>580000</v>
      </c>
      <c r="F1247" s="116"/>
      <c r="G1247" s="49"/>
      <c r="H1247" s="57"/>
      <c r="I1247" s="51">
        <v>580000</v>
      </c>
      <c r="J1247" s="2"/>
    </row>
    <row r="1248" spans="1:10" x14ac:dyDescent="0.3">
      <c r="A1248" s="44">
        <v>186</v>
      </c>
      <c r="B1248" s="79" t="s">
        <v>2385</v>
      </c>
      <c r="C1248" s="48" t="s">
        <v>300</v>
      </c>
      <c r="D1248" s="102" t="s">
        <v>1065</v>
      </c>
      <c r="E1248" s="51">
        <v>580000</v>
      </c>
      <c r="F1248" s="116"/>
      <c r="G1248" s="49"/>
      <c r="H1248" s="57"/>
      <c r="I1248" s="51">
        <v>580000</v>
      </c>
      <c r="J1248" s="2"/>
    </row>
    <row r="1249" spans="1:10" x14ac:dyDescent="0.3">
      <c r="A1249" s="44">
        <v>187</v>
      </c>
      <c r="B1249" s="79" t="s">
        <v>2386</v>
      </c>
      <c r="C1249" s="48" t="s">
        <v>2604</v>
      </c>
      <c r="D1249" s="102" t="s">
        <v>1065</v>
      </c>
      <c r="E1249" s="51">
        <v>580000</v>
      </c>
      <c r="F1249" s="116"/>
      <c r="G1249" s="49"/>
      <c r="H1249" s="57"/>
      <c r="I1249" s="51">
        <v>580000</v>
      </c>
      <c r="J1249" s="2"/>
    </row>
    <row r="1250" spans="1:10" x14ac:dyDescent="0.3">
      <c r="A1250" s="44">
        <v>188</v>
      </c>
      <c r="B1250" s="79" t="s">
        <v>2387</v>
      </c>
      <c r="C1250" s="48" t="s">
        <v>2605</v>
      </c>
      <c r="D1250" s="102" t="s">
        <v>1044</v>
      </c>
      <c r="E1250" s="51">
        <v>780000</v>
      </c>
      <c r="F1250" s="116"/>
      <c r="G1250" s="49"/>
      <c r="H1250" s="57"/>
      <c r="I1250" s="51">
        <v>780000</v>
      </c>
      <c r="J1250" s="2"/>
    </row>
    <row r="1251" spans="1:10" x14ac:dyDescent="0.3">
      <c r="A1251" s="44">
        <v>189</v>
      </c>
      <c r="B1251" s="79" t="s">
        <v>2388</v>
      </c>
      <c r="C1251" s="48" t="s">
        <v>2606</v>
      </c>
      <c r="D1251" s="102" t="s">
        <v>1044</v>
      </c>
      <c r="E1251" s="51">
        <v>780000</v>
      </c>
      <c r="F1251" s="116"/>
      <c r="G1251" s="49"/>
      <c r="H1251" s="57"/>
      <c r="I1251" s="51">
        <v>780000</v>
      </c>
      <c r="J1251" s="2"/>
    </row>
    <row r="1252" spans="1:10" x14ac:dyDescent="0.3">
      <c r="A1252" s="44">
        <v>190</v>
      </c>
      <c r="B1252" s="79" t="s">
        <v>2389</v>
      </c>
      <c r="C1252" s="48" t="s">
        <v>2607</v>
      </c>
      <c r="D1252" s="102" t="s">
        <v>1044</v>
      </c>
      <c r="E1252" s="51">
        <v>780000</v>
      </c>
      <c r="F1252" s="116"/>
      <c r="G1252" s="49"/>
      <c r="H1252" s="57"/>
      <c r="I1252" s="51">
        <v>780000</v>
      </c>
      <c r="J1252" s="2"/>
    </row>
    <row r="1253" spans="1:10" x14ac:dyDescent="0.3">
      <c r="A1253" s="44">
        <v>191</v>
      </c>
      <c r="B1253" s="79" t="s">
        <v>2390</v>
      </c>
      <c r="C1253" s="48" t="s">
        <v>2608</v>
      </c>
      <c r="D1253" s="102" t="s">
        <v>1065</v>
      </c>
      <c r="E1253" s="51">
        <v>580000</v>
      </c>
      <c r="F1253" s="116"/>
      <c r="G1253" s="49"/>
      <c r="H1253" s="57"/>
      <c r="I1253" s="2"/>
      <c r="J1253" s="51">
        <v>580000</v>
      </c>
    </row>
    <row r="1254" spans="1:10" x14ac:dyDescent="0.3">
      <c r="A1254" s="44">
        <v>192</v>
      </c>
      <c r="B1254" s="79" t="s">
        <v>2391</v>
      </c>
      <c r="C1254" s="48" t="s">
        <v>2609</v>
      </c>
      <c r="D1254" s="102" t="s">
        <v>1065</v>
      </c>
      <c r="E1254" s="51">
        <v>580000</v>
      </c>
      <c r="F1254" s="116"/>
      <c r="G1254" s="49"/>
      <c r="H1254" s="57"/>
      <c r="I1254" s="2"/>
      <c r="J1254" s="51">
        <v>580000</v>
      </c>
    </row>
    <row r="1255" spans="1:10" x14ac:dyDescent="0.3">
      <c r="A1255" s="44">
        <v>193</v>
      </c>
      <c r="B1255" s="79" t="s">
        <v>2392</v>
      </c>
      <c r="C1255" s="48" t="s">
        <v>2610</v>
      </c>
      <c r="D1255" s="102" t="s">
        <v>1065</v>
      </c>
      <c r="E1255" s="51">
        <v>580000</v>
      </c>
      <c r="F1255" s="116"/>
      <c r="G1255" s="49"/>
      <c r="H1255" s="57"/>
      <c r="I1255" s="2"/>
      <c r="J1255" s="51">
        <v>580000</v>
      </c>
    </row>
    <row r="1256" spans="1:10" x14ac:dyDescent="0.3">
      <c r="A1256" s="44">
        <v>194</v>
      </c>
      <c r="B1256" s="79" t="s">
        <v>2393</v>
      </c>
      <c r="C1256" s="48" t="s">
        <v>2611</v>
      </c>
      <c r="D1256" s="102" t="s">
        <v>1065</v>
      </c>
      <c r="E1256" s="51">
        <v>580000</v>
      </c>
      <c r="F1256" s="116"/>
      <c r="G1256" s="49"/>
      <c r="H1256" s="57"/>
      <c r="I1256" s="2"/>
      <c r="J1256" s="51">
        <v>580000</v>
      </c>
    </row>
    <row r="1257" spans="1:10" x14ac:dyDescent="0.3">
      <c r="A1257" s="44">
        <v>195</v>
      </c>
      <c r="B1257" s="79" t="s">
        <v>2394</v>
      </c>
      <c r="C1257" s="48" t="s">
        <v>2612</v>
      </c>
      <c r="D1257" s="102" t="s">
        <v>1065</v>
      </c>
      <c r="E1257" s="51">
        <v>580000</v>
      </c>
      <c r="F1257" s="116"/>
      <c r="G1257" s="49"/>
      <c r="H1257" s="57"/>
      <c r="I1257" s="2"/>
      <c r="J1257" s="51">
        <v>580000</v>
      </c>
    </row>
    <row r="1258" spans="1:10" x14ac:dyDescent="0.3">
      <c r="A1258" s="44">
        <v>196</v>
      </c>
      <c r="B1258" s="79" t="s">
        <v>2395</v>
      </c>
      <c r="C1258" s="48" t="s">
        <v>2613</v>
      </c>
      <c r="D1258" s="102" t="s">
        <v>1065</v>
      </c>
      <c r="E1258" s="51">
        <v>580000</v>
      </c>
      <c r="F1258" s="116"/>
      <c r="G1258" s="49"/>
      <c r="H1258" s="57"/>
      <c r="I1258" s="2"/>
      <c r="J1258" s="51">
        <v>580000</v>
      </c>
    </row>
    <row r="1259" spans="1:10" x14ac:dyDescent="0.3">
      <c r="A1259" s="44">
        <v>197</v>
      </c>
      <c r="B1259" s="79" t="s">
        <v>2396</v>
      </c>
      <c r="C1259" s="48" t="s">
        <v>2614</v>
      </c>
      <c r="D1259" s="102" t="s">
        <v>1065</v>
      </c>
      <c r="E1259" s="51">
        <v>580000</v>
      </c>
      <c r="F1259" s="116"/>
      <c r="G1259" s="49"/>
      <c r="H1259" s="57"/>
      <c r="I1259" s="2"/>
      <c r="J1259" s="51">
        <v>580000</v>
      </c>
    </row>
    <row r="1260" spans="1:10" x14ac:dyDescent="0.3">
      <c r="A1260" s="44">
        <v>198</v>
      </c>
      <c r="B1260" s="79" t="s">
        <v>2397</v>
      </c>
      <c r="C1260" s="48" t="s">
        <v>2615</v>
      </c>
      <c r="D1260" s="102" t="s">
        <v>1065</v>
      </c>
      <c r="E1260" s="51">
        <v>580000</v>
      </c>
      <c r="F1260" s="116"/>
      <c r="G1260" s="49"/>
      <c r="H1260" s="57"/>
      <c r="I1260" s="2"/>
      <c r="J1260" s="51">
        <v>580000</v>
      </c>
    </row>
    <row r="1261" spans="1:10" x14ac:dyDescent="0.3">
      <c r="A1261" s="44">
        <v>199</v>
      </c>
      <c r="B1261" s="79" t="s">
        <v>2398</v>
      </c>
      <c r="C1261" s="48" t="s">
        <v>2616</v>
      </c>
      <c r="D1261" s="102" t="s">
        <v>1045</v>
      </c>
      <c r="E1261" s="51">
        <v>780000</v>
      </c>
      <c r="F1261" s="116"/>
      <c r="G1261" s="49"/>
      <c r="H1261" s="57"/>
      <c r="I1261" s="2"/>
      <c r="J1261" s="51">
        <v>780000</v>
      </c>
    </row>
    <row r="1262" spans="1:10" x14ac:dyDescent="0.3">
      <c r="A1262" s="44">
        <v>200</v>
      </c>
      <c r="B1262" s="79" t="s">
        <v>2399</v>
      </c>
      <c r="C1262" s="48" t="s">
        <v>2617</v>
      </c>
      <c r="D1262" s="102" t="s">
        <v>1065</v>
      </c>
      <c r="E1262" s="51">
        <v>580000</v>
      </c>
      <c r="F1262" s="116"/>
      <c r="G1262" s="49"/>
      <c r="H1262" s="57"/>
      <c r="I1262" s="2"/>
      <c r="J1262" s="51">
        <v>580000</v>
      </c>
    </row>
    <row r="1263" spans="1:10" x14ac:dyDescent="0.3">
      <c r="A1263" s="44">
        <v>201</v>
      </c>
      <c r="B1263" s="79" t="s">
        <v>2400</v>
      </c>
      <c r="C1263" s="48" t="s">
        <v>2618</v>
      </c>
      <c r="D1263" s="102" t="s">
        <v>1065</v>
      </c>
      <c r="E1263" s="51">
        <v>580000</v>
      </c>
      <c r="F1263" s="116"/>
      <c r="G1263" s="49"/>
      <c r="H1263" s="57"/>
      <c r="I1263" s="2"/>
      <c r="J1263" s="51">
        <v>580000</v>
      </c>
    </row>
    <row r="1264" spans="1:10" x14ac:dyDescent="0.3">
      <c r="A1264" s="44">
        <v>202</v>
      </c>
      <c r="B1264" s="79" t="s">
        <v>2401</v>
      </c>
      <c r="C1264" s="48" t="s">
        <v>2619</v>
      </c>
      <c r="D1264" s="102" t="s">
        <v>104</v>
      </c>
      <c r="E1264" s="51">
        <v>400000</v>
      </c>
      <c r="F1264" s="116"/>
      <c r="G1264" s="49"/>
      <c r="H1264" s="57"/>
      <c r="I1264" s="2"/>
      <c r="J1264" s="51">
        <v>400000</v>
      </c>
    </row>
    <row r="1265" spans="1:10" x14ac:dyDescent="0.3">
      <c r="A1265" s="44">
        <v>203</v>
      </c>
      <c r="B1265" s="79" t="s">
        <v>2402</v>
      </c>
      <c r="C1265" s="48" t="s">
        <v>2620</v>
      </c>
      <c r="D1265" s="102" t="s">
        <v>1065</v>
      </c>
      <c r="E1265" s="51">
        <v>580000</v>
      </c>
      <c r="F1265" s="116"/>
      <c r="G1265" s="49"/>
      <c r="H1265" s="57"/>
      <c r="I1265" s="2"/>
      <c r="J1265" s="51">
        <v>580000</v>
      </c>
    </row>
    <row r="1266" spans="1:10" x14ac:dyDescent="0.3">
      <c r="A1266" s="44">
        <v>204</v>
      </c>
      <c r="B1266" s="79" t="s">
        <v>2403</v>
      </c>
      <c r="C1266" s="48" t="s">
        <v>2621</v>
      </c>
      <c r="D1266" s="102" t="s">
        <v>1045</v>
      </c>
      <c r="E1266" s="51">
        <v>780000</v>
      </c>
      <c r="F1266" s="116"/>
      <c r="G1266" s="49"/>
      <c r="H1266" s="57"/>
      <c r="I1266" s="2"/>
      <c r="J1266" s="51">
        <v>780000</v>
      </c>
    </row>
    <row r="1267" spans="1:10" x14ac:dyDescent="0.3">
      <c r="A1267" s="44">
        <v>205</v>
      </c>
      <c r="B1267" s="79" t="s">
        <v>2404</v>
      </c>
      <c r="C1267" s="48" t="s">
        <v>2622</v>
      </c>
      <c r="D1267" s="102" t="s">
        <v>104</v>
      </c>
      <c r="E1267" s="51">
        <v>400000</v>
      </c>
      <c r="F1267" s="116"/>
      <c r="G1267" s="50"/>
      <c r="H1267" s="57"/>
      <c r="I1267" s="2"/>
      <c r="J1267" s="51">
        <v>400000</v>
      </c>
    </row>
    <row r="1268" spans="1:10" x14ac:dyDescent="0.3">
      <c r="A1268" s="44">
        <v>206</v>
      </c>
      <c r="B1268" s="79" t="s">
        <v>2405</v>
      </c>
      <c r="C1268" s="48" t="s">
        <v>2623</v>
      </c>
      <c r="D1268" s="102" t="s">
        <v>1065</v>
      </c>
      <c r="E1268" s="51">
        <v>580000</v>
      </c>
      <c r="F1268" s="116"/>
      <c r="G1268" s="50"/>
      <c r="H1268" s="57"/>
      <c r="I1268" s="2"/>
      <c r="J1268" s="51">
        <v>580000</v>
      </c>
    </row>
    <row r="1269" spans="1:10" x14ac:dyDescent="0.3">
      <c r="A1269" s="44">
        <v>207</v>
      </c>
      <c r="B1269" s="79" t="s">
        <v>2406</v>
      </c>
      <c r="C1269" s="48" t="s">
        <v>2624</v>
      </c>
      <c r="D1269" s="102" t="s">
        <v>1065</v>
      </c>
      <c r="E1269" s="51">
        <v>580000</v>
      </c>
      <c r="F1269" s="117"/>
      <c r="G1269" s="100"/>
      <c r="H1269" s="57"/>
      <c r="I1269" s="2"/>
      <c r="J1269" s="51">
        <v>580000</v>
      </c>
    </row>
    <row r="1270" spans="1:10" x14ac:dyDescent="0.3">
      <c r="A1270" s="44">
        <v>208</v>
      </c>
      <c r="B1270" s="79" t="s">
        <v>2407</v>
      </c>
      <c r="C1270" s="48" t="s">
        <v>2625</v>
      </c>
      <c r="D1270" s="102" t="s">
        <v>1065</v>
      </c>
      <c r="E1270" s="51">
        <v>580000</v>
      </c>
      <c r="F1270" s="117"/>
      <c r="G1270" s="100"/>
      <c r="H1270" s="57"/>
      <c r="I1270" s="2"/>
      <c r="J1270" s="51">
        <v>580000</v>
      </c>
    </row>
    <row r="1271" spans="1:10" x14ac:dyDescent="0.3">
      <c r="A1271" s="44">
        <v>209</v>
      </c>
      <c r="B1271" s="79" t="s">
        <v>2408</v>
      </c>
      <c r="C1271" s="48" t="s">
        <v>2626</v>
      </c>
      <c r="D1271" s="102" t="s">
        <v>1065</v>
      </c>
      <c r="E1271" s="51">
        <v>580000</v>
      </c>
      <c r="F1271" s="117"/>
      <c r="G1271" s="100"/>
      <c r="H1271" s="57"/>
      <c r="I1271" s="2"/>
      <c r="J1271" s="51">
        <v>580000</v>
      </c>
    </row>
    <row r="1272" spans="1:10" x14ac:dyDescent="0.3">
      <c r="A1272" s="44">
        <v>210</v>
      </c>
      <c r="B1272" s="79" t="s">
        <v>2409</v>
      </c>
      <c r="C1272" s="48" t="s">
        <v>2627</v>
      </c>
      <c r="D1272" s="102" t="s">
        <v>1065</v>
      </c>
      <c r="E1272" s="51">
        <v>580000</v>
      </c>
      <c r="F1272" s="116"/>
      <c r="G1272" s="50"/>
      <c r="H1272" s="57"/>
      <c r="I1272" s="2"/>
      <c r="J1272" s="51">
        <v>580000</v>
      </c>
    </row>
    <row r="1273" spans="1:10" x14ac:dyDescent="0.3">
      <c r="A1273" s="44">
        <v>211</v>
      </c>
      <c r="B1273" s="79" t="s">
        <v>2410</v>
      </c>
      <c r="C1273" s="48" t="s">
        <v>2628</v>
      </c>
      <c r="D1273" s="102" t="s">
        <v>1065</v>
      </c>
      <c r="E1273" s="51">
        <v>580000</v>
      </c>
      <c r="F1273" s="116"/>
      <c r="G1273" s="50"/>
      <c r="H1273" s="57"/>
      <c r="I1273" s="51">
        <v>580000</v>
      </c>
      <c r="J1273" s="2"/>
    </row>
    <row r="1274" spans="1:10" x14ac:dyDescent="0.3">
      <c r="A1274" s="44">
        <v>212</v>
      </c>
      <c r="B1274" s="79" t="s">
        <v>2411</v>
      </c>
      <c r="C1274" s="48" t="s">
        <v>2629</v>
      </c>
      <c r="D1274" s="102" t="s">
        <v>1065</v>
      </c>
      <c r="E1274" s="51">
        <v>580000</v>
      </c>
      <c r="F1274" s="116"/>
      <c r="G1274" s="50"/>
      <c r="H1274" s="57"/>
      <c r="I1274" s="51">
        <v>580000</v>
      </c>
      <c r="J1274" s="2"/>
    </row>
    <row r="1275" spans="1:10" x14ac:dyDescent="0.3">
      <c r="A1275" s="44">
        <v>213</v>
      </c>
      <c r="B1275" s="79" t="s">
        <v>2412</v>
      </c>
      <c r="C1275" s="48" t="s">
        <v>757</v>
      </c>
      <c r="D1275" s="102" t="s">
        <v>1065</v>
      </c>
      <c r="E1275" s="51">
        <v>580000</v>
      </c>
      <c r="F1275" s="116"/>
      <c r="G1275" s="50"/>
      <c r="H1275" s="57"/>
      <c r="I1275" s="51">
        <v>580000</v>
      </c>
      <c r="J1275" s="2"/>
    </row>
    <row r="1276" spans="1:10" x14ac:dyDescent="0.3">
      <c r="A1276" s="44">
        <v>214</v>
      </c>
      <c r="B1276" s="79" t="s">
        <v>2413</v>
      </c>
      <c r="C1276" s="48" t="s">
        <v>2630</v>
      </c>
      <c r="D1276" s="102" t="s">
        <v>1065</v>
      </c>
      <c r="E1276" s="51">
        <v>580000</v>
      </c>
      <c r="F1276" s="116"/>
      <c r="G1276" s="50"/>
      <c r="H1276" s="57"/>
      <c r="I1276" s="51">
        <v>580000</v>
      </c>
      <c r="J1276" s="2"/>
    </row>
    <row r="1277" spans="1:10" x14ac:dyDescent="0.3">
      <c r="A1277" s="44">
        <v>215</v>
      </c>
      <c r="B1277" s="79" t="s">
        <v>2414</v>
      </c>
      <c r="C1277" s="48" t="s">
        <v>2631</v>
      </c>
      <c r="D1277" s="102" t="s">
        <v>1065</v>
      </c>
      <c r="E1277" s="51">
        <v>580000</v>
      </c>
      <c r="F1277" s="116"/>
      <c r="G1277" s="50"/>
      <c r="H1277" s="57"/>
      <c r="I1277" s="51">
        <v>580000</v>
      </c>
      <c r="J1277" s="2"/>
    </row>
    <row r="1278" spans="1:10" x14ac:dyDescent="0.3">
      <c r="A1278" s="44">
        <v>216</v>
      </c>
      <c r="B1278" s="79" t="s">
        <v>2415</v>
      </c>
      <c r="C1278" s="48" t="s">
        <v>2632</v>
      </c>
      <c r="D1278" s="102" t="s">
        <v>104</v>
      </c>
      <c r="E1278" s="51">
        <v>400000</v>
      </c>
      <c r="F1278" s="116"/>
      <c r="G1278" s="50"/>
      <c r="H1278" s="57"/>
      <c r="I1278" s="51">
        <v>400000</v>
      </c>
      <c r="J1278" s="2"/>
    </row>
    <row r="1279" spans="1:10" x14ac:dyDescent="0.3">
      <c r="A1279" s="44">
        <v>217</v>
      </c>
      <c r="B1279" s="79" t="s">
        <v>2416</v>
      </c>
      <c r="C1279" s="48" t="s">
        <v>2633</v>
      </c>
      <c r="D1279" s="102" t="s">
        <v>104</v>
      </c>
      <c r="E1279" s="51">
        <v>400000</v>
      </c>
      <c r="F1279" s="116"/>
      <c r="G1279" s="50"/>
      <c r="H1279" s="57"/>
      <c r="I1279" s="51">
        <v>400000</v>
      </c>
      <c r="J1279" s="2"/>
    </row>
    <row r="1280" spans="1:10" x14ac:dyDescent="0.3">
      <c r="A1280" s="44">
        <v>218</v>
      </c>
      <c r="B1280" s="79" t="s">
        <v>2417</v>
      </c>
      <c r="C1280" s="48" t="s">
        <v>2634</v>
      </c>
      <c r="D1280" s="102" t="s">
        <v>104</v>
      </c>
      <c r="E1280" s="51">
        <v>400000</v>
      </c>
      <c r="F1280" s="116"/>
      <c r="G1280" s="50"/>
      <c r="H1280" s="57"/>
      <c r="I1280" s="51">
        <v>400000</v>
      </c>
      <c r="J1280" s="2"/>
    </row>
    <row r="1281" spans="1:10" x14ac:dyDescent="0.3">
      <c r="A1281" s="44">
        <v>219</v>
      </c>
      <c r="B1281" s="79" t="s">
        <v>2418</v>
      </c>
      <c r="C1281" s="48" t="s">
        <v>2635</v>
      </c>
      <c r="D1281" s="102" t="s">
        <v>104</v>
      </c>
      <c r="E1281" s="51">
        <v>400000</v>
      </c>
      <c r="F1281" s="116"/>
      <c r="G1281" s="50"/>
      <c r="H1281" s="57"/>
      <c r="I1281" s="51">
        <v>400000</v>
      </c>
      <c r="J1281" s="2"/>
    </row>
    <row r="1282" spans="1:10" x14ac:dyDescent="0.3">
      <c r="A1282" s="44">
        <v>220</v>
      </c>
      <c r="B1282" s="79" t="s">
        <v>2419</v>
      </c>
      <c r="C1282" s="48" t="s">
        <v>2636</v>
      </c>
      <c r="D1282" s="102" t="s">
        <v>104</v>
      </c>
      <c r="E1282" s="51">
        <v>400000</v>
      </c>
      <c r="F1282" s="116"/>
      <c r="G1282" s="49"/>
      <c r="H1282" s="57"/>
      <c r="I1282" s="51">
        <v>400000</v>
      </c>
      <c r="J1282" s="2"/>
    </row>
    <row r="1283" spans="1:10" x14ac:dyDescent="0.3">
      <c r="A1283" s="44">
        <v>221</v>
      </c>
      <c r="B1283" s="79" t="s">
        <v>2420</v>
      </c>
      <c r="C1283" s="48" t="s">
        <v>2637</v>
      </c>
      <c r="D1283" s="102" t="s">
        <v>1065</v>
      </c>
      <c r="E1283" s="51">
        <v>580000</v>
      </c>
      <c r="F1283" s="116"/>
      <c r="G1283" s="50"/>
      <c r="H1283" s="57"/>
      <c r="I1283" s="51">
        <v>580000</v>
      </c>
      <c r="J1283" s="2"/>
    </row>
    <row r="1284" spans="1:10" x14ac:dyDescent="0.3">
      <c r="A1284" s="44">
        <v>222</v>
      </c>
      <c r="B1284" s="79" t="s">
        <v>2421</v>
      </c>
      <c r="C1284" s="48" t="s">
        <v>2638</v>
      </c>
      <c r="D1284" s="102" t="s">
        <v>1044</v>
      </c>
      <c r="E1284" s="51">
        <v>780000</v>
      </c>
      <c r="F1284" s="116"/>
      <c r="G1284" s="50"/>
      <c r="H1284" s="57"/>
      <c r="I1284" s="51">
        <v>780000</v>
      </c>
      <c r="J1284" s="2"/>
    </row>
    <row r="1285" spans="1:10" x14ac:dyDescent="0.3">
      <c r="A1285" s="44">
        <v>223</v>
      </c>
      <c r="B1285" s="79" t="s">
        <v>2422</v>
      </c>
      <c r="C1285" s="48" t="s">
        <v>2639</v>
      </c>
      <c r="D1285" s="102" t="s">
        <v>1044</v>
      </c>
      <c r="E1285" s="51">
        <v>780000</v>
      </c>
      <c r="F1285" s="116"/>
      <c r="G1285" s="50"/>
      <c r="H1285" s="57"/>
      <c r="I1285" s="51">
        <v>780000</v>
      </c>
      <c r="J1285" s="2"/>
    </row>
    <row r="1286" spans="1:10" x14ac:dyDescent="0.3">
      <c r="A1286" s="44">
        <v>224</v>
      </c>
      <c r="B1286" s="79" t="s">
        <v>2423</v>
      </c>
      <c r="C1286" s="48" t="s">
        <v>2640</v>
      </c>
      <c r="D1286" s="102" t="s">
        <v>1065</v>
      </c>
      <c r="E1286" s="51">
        <v>580000</v>
      </c>
      <c r="F1286" s="116"/>
      <c r="G1286" s="50"/>
      <c r="H1286" s="57"/>
      <c r="I1286" s="51">
        <v>580000</v>
      </c>
      <c r="J1286" s="2"/>
    </row>
    <row r="1287" spans="1:10" x14ac:dyDescent="0.3">
      <c r="A1287" s="44">
        <v>225</v>
      </c>
      <c r="B1287" s="79" t="s">
        <v>2424</v>
      </c>
      <c r="C1287" s="48" t="s">
        <v>2641</v>
      </c>
      <c r="D1287" s="102" t="s">
        <v>1065</v>
      </c>
      <c r="E1287" s="51">
        <v>580000</v>
      </c>
      <c r="F1287" s="116"/>
      <c r="G1287" s="50"/>
      <c r="H1287" s="57"/>
      <c r="I1287" s="118">
        <f>SUM(I1063:I1286)</f>
        <v>80960000</v>
      </c>
      <c r="J1287" s="51">
        <v>580000</v>
      </c>
    </row>
    <row r="1288" spans="1:10" x14ac:dyDescent="0.3">
      <c r="A1288" s="44">
        <v>226</v>
      </c>
      <c r="B1288" s="79" t="s">
        <v>2425</v>
      </c>
      <c r="C1288" s="48" t="s">
        <v>2642</v>
      </c>
      <c r="D1288" s="48" t="s">
        <v>1043</v>
      </c>
      <c r="E1288" s="51">
        <v>640000</v>
      </c>
      <c r="F1288" s="116"/>
      <c r="G1288" s="101"/>
      <c r="H1288" s="71"/>
      <c r="I1288" s="2"/>
      <c r="J1288" s="51">
        <v>640000</v>
      </c>
    </row>
    <row r="1289" spans="1:10" x14ac:dyDescent="0.3">
      <c r="A1289" s="44">
        <v>227</v>
      </c>
      <c r="B1289" s="79" t="s">
        <v>2426</v>
      </c>
      <c r="C1289" s="48" t="s">
        <v>2634</v>
      </c>
      <c r="D1289" s="48" t="s">
        <v>29</v>
      </c>
      <c r="E1289" s="51">
        <v>560000</v>
      </c>
      <c r="F1289" s="116"/>
      <c r="G1289" s="101"/>
      <c r="H1289" s="71"/>
      <c r="I1289" s="2"/>
      <c r="J1289" s="51">
        <v>560000</v>
      </c>
    </row>
    <row r="1290" spans="1:10" x14ac:dyDescent="0.3">
      <c r="A1290" s="44">
        <v>228</v>
      </c>
      <c r="B1290" s="79" t="s">
        <v>2427</v>
      </c>
      <c r="C1290" s="48" t="s">
        <v>2635</v>
      </c>
      <c r="D1290" s="48" t="s">
        <v>29</v>
      </c>
      <c r="E1290" s="51">
        <v>560000</v>
      </c>
      <c r="F1290" s="116"/>
      <c r="G1290" s="50"/>
      <c r="H1290" s="57"/>
      <c r="I1290" s="2"/>
      <c r="J1290" s="51">
        <v>560000</v>
      </c>
    </row>
    <row r="1291" spans="1:10" x14ac:dyDescent="0.3">
      <c r="A1291" s="132">
        <v>1</v>
      </c>
      <c r="B1291" s="79" t="s">
        <v>2651</v>
      </c>
      <c r="C1291" s="133" t="s">
        <v>2781</v>
      </c>
      <c r="D1291" s="133" t="s">
        <v>1065</v>
      </c>
      <c r="E1291" s="134">
        <v>580000</v>
      </c>
      <c r="F1291" s="133"/>
      <c r="G1291" s="98"/>
      <c r="H1291" s="93"/>
      <c r="I1291" s="134">
        <v>580000</v>
      </c>
      <c r="J1291" s="1"/>
    </row>
    <row r="1292" spans="1:10" x14ac:dyDescent="0.3">
      <c r="A1292" s="132">
        <v>2</v>
      </c>
      <c r="B1292" s="79" t="s">
        <v>2652</v>
      </c>
      <c r="C1292" s="133" t="s">
        <v>2782</v>
      </c>
      <c r="D1292" s="133" t="s">
        <v>1065</v>
      </c>
      <c r="E1292" s="134">
        <v>580000</v>
      </c>
      <c r="F1292" s="133"/>
      <c r="G1292" s="98"/>
      <c r="H1292" s="93"/>
      <c r="I1292" s="134">
        <v>580000</v>
      </c>
      <c r="J1292" s="1"/>
    </row>
    <row r="1293" spans="1:10" x14ac:dyDescent="0.3">
      <c r="A1293" s="132">
        <v>3</v>
      </c>
      <c r="B1293" s="79" t="s">
        <v>2653</v>
      </c>
      <c r="C1293" s="133" t="s">
        <v>2783</v>
      </c>
      <c r="D1293" s="133" t="s">
        <v>1065</v>
      </c>
      <c r="E1293" s="134">
        <v>580000</v>
      </c>
      <c r="F1293" s="133"/>
      <c r="G1293" s="98"/>
      <c r="H1293" s="93"/>
      <c r="I1293" s="134">
        <v>580000</v>
      </c>
      <c r="J1293" s="1"/>
    </row>
    <row r="1294" spans="1:10" x14ac:dyDescent="0.3">
      <c r="A1294" s="132">
        <v>4</v>
      </c>
      <c r="B1294" s="79" t="s">
        <v>2654</v>
      </c>
      <c r="C1294" s="133" t="s">
        <v>2784</v>
      </c>
      <c r="D1294" s="133" t="s">
        <v>1065</v>
      </c>
      <c r="E1294" s="134">
        <v>150000</v>
      </c>
      <c r="F1294" s="133"/>
      <c r="G1294" s="98" t="s">
        <v>2902</v>
      </c>
      <c r="H1294" s="93"/>
      <c r="I1294" s="134">
        <v>150000</v>
      </c>
      <c r="J1294" s="1"/>
    </row>
    <row r="1295" spans="1:10" x14ac:dyDescent="0.3">
      <c r="A1295" s="132">
        <v>5</v>
      </c>
      <c r="B1295" s="79" t="s">
        <v>2655</v>
      </c>
      <c r="C1295" s="133" t="s">
        <v>2785</v>
      </c>
      <c r="D1295" s="133" t="s">
        <v>1065</v>
      </c>
      <c r="E1295" s="134">
        <v>580000</v>
      </c>
      <c r="F1295" s="133"/>
      <c r="G1295" s="98"/>
      <c r="H1295" s="93"/>
      <c r="I1295" s="134">
        <v>580000</v>
      </c>
      <c r="J1295" s="1"/>
    </row>
    <row r="1296" spans="1:10" x14ac:dyDescent="0.3">
      <c r="A1296" s="132">
        <v>6</v>
      </c>
      <c r="B1296" s="79" t="s">
        <v>2656</v>
      </c>
      <c r="C1296" s="133" t="s">
        <v>2786</v>
      </c>
      <c r="D1296" s="133" t="s">
        <v>1065</v>
      </c>
      <c r="E1296" s="134">
        <v>580000</v>
      </c>
      <c r="F1296" s="133"/>
      <c r="G1296" s="98"/>
      <c r="H1296" s="93"/>
      <c r="I1296" s="134">
        <v>580000</v>
      </c>
      <c r="J1296" s="1"/>
    </row>
    <row r="1297" spans="1:10" x14ac:dyDescent="0.3">
      <c r="A1297" s="132">
        <v>7</v>
      </c>
      <c r="B1297" s="79" t="s">
        <v>2657</v>
      </c>
      <c r="C1297" s="133" t="s">
        <v>2787</v>
      </c>
      <c r="D1297" s="133" t="s">
        <v>1065</v>
      </c>
      <c r="E1297" s="134">
        <v>580000</v>
      </c>
      <c r="F1297" s="133"/>
      <c r="G1297" s="98"/>
      <c r="H1297" s="93"/>
      <c r="I1297" s="134">
        <v>580000</v>
      </c>
      <c r="J1297" s="1"/>
    </row>
    <row r="1298" spans="1:10" x14ac:dyDescent="0.3">
      <c r="A1298" s="132">
        <v>8</v>
      </c>
      <c r="B1298" s="79" t="s">
        <v>2658</v>
      </c>
      <c r="C1298" s="133" t="s">
        <v>2788</v>
      </c>
      <c r="D1298" s="133" t="s">
        <v>1065</v>
      </c>
      <c r="E1298" s="134">
        <v>580000</v>
      </c>
      <c r="F1298" s="133"/>
      <c r="G1298" s="98"/>
      <c r="H1298" s="93"/>
      <c r="I1298" s="134">
        <v>580000</v>
      </c>
      <c r="J1298" s="1"/>
    </row>
    <row r="1299" spans="1:10" x14ac:dyDescent="0.3">
      <c r="A1299" s="132">
        <v>9</v>
      </c>
      <c r="B1299" s="79" t="s">
        <v>2659</v>
      </c>
      <c r="C1299" s="133" t="s">
        <v>2789</v>
      </c>
      <c r="D1299" s="133" t="s">
        <v>1065</v>
      </c>
      <c r="E1299" s="134">
        <v>580000</v>
      </c>
      <c r="F1299" s="133"/>
      <c r="G1299" s="98"/>
      <c r="H1299" s="93"/>
      <c r="I1299" s="134">
        <v>580000</v>
      </c>
      <c r="J1299" s="1"/>
    </row>
    <row r="1300" spans="1:10" x14ac:dyDescent="0.3">
      <c r="A1300" s="132">
        <v>10</v>
      </c>
      <c r="B1300" s="79" t="s">
        <v>2660</v>
      </c>
      <c r="C1300" s="133" t="s">
        <v>2790</v>
      </c>
      <c r="D1300" s="133" t="s">
        <v>1065</v>
      </c>
      <c r="E1300" s="134">
        <v>580000</v>
      </c>
      <c r="F1300" s="133"/>
      <c r="G1300" s="98"/>
      <c r="H1300" s="93"/>
      <c r="I1300" s="134">
        <v>580000</v>
      </c>
      <c r="J1300" s="1"/>
    </row>
    <row r="1301" spans="1:10" x14ac:dyDescent="0.3">
      <c r="A1301" s="132">
        <v>11</v>
      </c>
      <c r="B1301" s="79" t="s">
        <v>2661</v>
      </c>
      <c r="C1301" s="133" t="s">
        <v>2791</v>
      </c>
      <c r="D1301" s="133" t="s">
        <v>104</v>
      </c>
      <c r="E1301" s="134">
        <v>400000</v>
      </c>
      <c r="F1301" s="133"/>
      <c r="G1301" s="98"/>
      <c r="H1301" s="93"/>
      <c r="I1301" s="134">
        <v>400000</v>
      </c>
      <c r="J1301" s="1"/>
    </row>
    <row r="1302" spans="1:10" x14ac:dyDescent="0.3">
      <c r="A1302" s="132">
        <v>12</v>
      </c>
      <c r="B1302" s="79" t="s">
        <v>2662</v>
      </c>
      <c r="C1302" s="133" t="s">
        <v>1360</v>
      </c>
      <c r="D1302" s="133" t="s">
        <v>1043</v>
      </c>
      <c r="E1302" s="134">
        <v>640000</v>
      </c>
      <c r="F1302" s="133"/>
      <c r="G1302" s="98"/>
      <c r="H1302" s="93"/>
      <c r="I1302" s="1"/>
      <c r="J1302" s="134">
        <v>640000</v>
      </c>
    </row>
    <row r="1303" spans="1:10" x14ac:dyDescent="0.3">
      <c r="A1303" s="132">
        <v>13</v>
      </c>
      <c r="B1303" s="79" t="s">
        <v>2663</v>
      </c>
      <c r="C1303" s="133" t="s">
        <v>2593</v>
      </c>
      <c r="D1303" s="133" t="s">
        <v>76</v>
      </c>
      <c r="E1303" s="134">
        <v>780000</v>
      </c>
      <c r="F1303" s="133"/>
      <c r="G1303" s="98"/>
      <c r="H1303" s="93"/>
      <c r="I1303" s="1"/>
      <c r="J1303" s="134">
        <v>780000</v>
      </c>
    </row>
    <row r="1304" spans="1:10" x14ac:dyDescent="0.3">
      <c r="A1304" s="132">
        <v>14</v>
      </c>
      <c r="B1304" s="79" t="s">
        <v>2664</v>
      </c>
      <c r="C1304" s="133" t="s">
        <v>2792</v>
      </c>
      <c r="D1304" s="133" t="s">
        <v>1065</v>
      </c>
      <c r="E1304" s="134">
        <v>580000</v>
      </c>
      <c r="F1304" s="133"/>
      <c r="G1304" s="98"/>
      <c r="H1304" s="93"/>
      <c r="I1304" s="1"/>
      <c r="J1304" s="134">
        <v>580000</v>
      </c>
    </row>
    <row r="1305" spans="1:10" x14ac:dyDescent="0.3">
      <c r="A1305" s="132">
        <v>15</v>
      </c>
      <c r="B1305" s="79" t="s">
        <v>2665</v>
      </c>
      <c r="C1305" s="133" t="s">
        <v>2793</v>
      </c>
      <c r="D1305" s="133" t="s">
        <v>104</v>
      </c>
      <c r="E1305" s="134">
        <v>400000</v>
      </c>
      <c r="F1305" s="133"/>
      <c r="G1305" s="98"/>
      <c r="H1305" s="93"/>
      <c r="I1305" s="1"/>
      <c r="J1305" s="134">
        <v>400000</v>
      </c>
    </row>
    <row r="1306" spans="1:10" x14ac:dyDescent="0.3">
      <c r="A1306" s="132">
        <v>16</v>
      </c>
      <c r="B1306" s="79" t="s">
        <v>2666</v>
      </c>
      <c r="C1306" s="133" t="s">
        <v>2794</v>
      </c>
      <c r="D1306" s="133" t="s">
        <v>76</v>
      </c>
      <c r="E1306" s="134"/>
      <c r="F1306" s="134">
        <v>780000</v>
      </c>
      <c r="G1306" s="135" t="s">
        <v>2903</v>
      </c>
      <c r="H1306" s="57" t="s">
        <v>67</v>
      </c>
      <c r="I1306" s="1"/>
      <c r="J1306" s="1"/>
    </row>
    <row r="1307" spans="1:10" x14ac:dyDescent="0.3">
      <c r="A1307" s="132">
        <v>17</v>
      </c>
      <c r="B1307" s="79" t="s">
        <v>2667</v>
      </c>
      <c r="C1307" s="133" t="s">
        <v>2795</v>
      </c>
      <c r="D1307" s="133" t="s">
        <v>2899</v>
      </c>
      <c r="E1307" s="134"/>
      <c r="F1307" s="134">
        <v>480000</v>
      </c>
      <c r="G1307" s="135" t="s">
        <v>2903</v>
      </c>
      <c r="H1307" s="57" t="s">
        <v>67</v>
      </c>
      <c r="I1307" s="1"/>
      <c r="J1307" s="1"/>
    </row>
    <row r="1308" spans="1:10" x14ac:dyDescent="0.3">
      <c r="A1308" s="132">
        <v>18</v>
      </c>
      <c r="B1308" s="79" t="s">
        <v>2668</v>
      </c>
      <c r="C1308" s="133" t="s">
        <v>2796</v>
      </c>
      <c r="D1308" s="133" t="s">
        <v>76</v>
      </c>
      <c r="E1308" s="134">
        <v>780000</v>
      </c>
      <c r="F1308" s="133"/>
      <c r="G1308" s="98"/>
      <c r="H1308" s="93"/>
      <c r="I1308" s="1"/>
      <c r="J1308" s="134">
        <v>780000</v>
      </c>
    </row>
    <row r="1309" spans="1:10" x14ac:dyDescent="0.3">
      <c r="A1309" s="132">
        <v>19</v>
      </c>
      <c r="B1309" s="79" t="s">
        <v>2669</v>
      </c>
      <c r="C1309" s="133" t="s">
        <v>2797</v>
      </c>
      <c r="D1309" s="133" t="s">
        <v>1065</v>
      </c>
      <c r="E1309" s="134">
        <v>580000</v>
      </c>
      <c r="F1309" s="133"/>
      <c r="G1309" s="98"/>
      <c r="H1309" s="93"/>
      <c r="I1309" s="1"/>
      <c r="J1309" s="134">
        <v>580000</v>
      </c>
    </row>
    <row r="1310" spans="1:10" x14ac:dyDescent="0.3">
      <c r="A1310" s="132">
        <v>20</v>
      </c>
      <c r="B1310" s="79" t="s">
        <v>2670</v>
      </c>
      <c r="C1310" s="133" t="s">
        <v>2798</v>
      </c>
      <c r="D1310" s="133" t="s">
        <v>1065</v>
      </c>
      <c r="E1310" s="134">
        <v>580000</v>
      </c>
      <c r="F1310" s="133"/>
      <c r="G1310" s="98"/>
      <c r="H1310" s="93"/>
      <c r="I1310" s="1"/>
      <c r="J1310" s="134">
        <v>580000</v>
      </c>
    </row>
    <row r="1311" spans="1:10" x14ac:dyDescent="0.3">
      <c r="A1311" s="132">
        <v>21</v>
      </c>
      <c r="B1311" s="79" t="s">
        <v>2671</v>
      </c>
      <c r="C1311" s="133" t="s">
        <v>2799</v>
      </c>
      <c r="D1311" s="133" t="s">
        <v>104</v>
      </c>
      <c r="E1311" s="134">
        <v>400000</v>
      </c>
      <c r="F1311" s="133"/>
      <c r="G1311" s="98"/>
      <c r="H1311" s="93"/>
      <c r="I1311" s="1"/>
      <c r="J1311" s="134">
        <v>400000</v>
      </c>
    </row>
    <row r="1312" spans="1:10" x14ac:dyDescent="0.3">
      <c r="A1312" s="132">
        <v>22</v>
      </c>
      <c r="B1312" s="79" t="s">
        <v>2672</v>
      </c>
      <c r="C1312" s="133" t="s">
        <v>2800</v>
      </c>
      <c r="D1312" s="115" t="s">
        <v>2900</v>
      </c>
      <c r="E1312" s="134"/>
      <c r="F1312" s="134">
        <v>1470000</v>
      </c>
      <c r="G1312" s="135" t="s">
        <v>2904</v>
      </c>
      <c r="H1312" s="57" t="s">
        <v>67</v>
      </c>
      <c r="I1312" s="1"/>
      <c r="J1312" s="1"/>
    </row>
    <row r="1313" spans="1:10" x14ac:dyDescent="0.3">
      <c r="A1313" s="132">
        <v>23</v>
      </c>
      <c r="B1313" s="79" t="s">
        <v>2673</v>
      </c>
      <c r="C1313" s="133" t="s">
        <v>2801</v>
      </c>
      <c r="D1313" s="133" t="s">
        <v>2901</v>
      </c>
      <c r="E1313" s="134"/>
      <c r="F1313" s="134">
        <v>780000</v>
      </c>
      <c r="G1313" s="135" t="s">
        <v>2904</v>
      </c>
      <c r="H1313" s="57" t="s">
        <v>67</v>
      </c>
      <c r="I1313" s="1"/>
      <c r="J1313" s="1"/>
    </row>
    <row r="1314" spans="1:10" x14ac:dyDescent="0.3">
      <c r="A1314" s="132">
        <v>24</v>
      </c>
      <c r="B1314" s="79" t="s">
        <v>2674</v>
      </c>
      <c r="C1314" s="133" t="s">
        <v>2802</v>
      </c>
      <c r="D1314" s="133" t="s">
        <v>1065</v>
      </c>
      <c r="E1314" s="134"/>
      <c r="F1314" s="134">
        <v>580000</v>
      </c>
      <c r="G1314" s="135" t="s">
        <v>2904</v>
      </c>
      <c r="H1314" s="57" t="s">
        <v>67</v>
      </c>
      <c r="I1314" s="1"/>
      <c r="J1314" s="134"/>
    </row>
    <row r="1315" spans="1:10" x14ac:dyDescent="0.3">
      <c r="A1315" s="132">
        <v>25</v>
      </c>
      <c r="B1315" s="79" t="s">
        <v>2675</v>
      </c>
      <c r="C1315" s="133" t="s">
        <v>2803</v>
      </c>
      <c r="D1315" s="133" t="s">
        <v>2182</v>
      </c>
      <c r="E1315" s="134"/>
      <c r="F1315" s="134">
        <v>560000</v>
      </c>
      <c r="G1315" s="135" t="s">
        <v>2905</v>
      </c>
      <c r="H1315" s="57" t="s">
        <v>67</v>
      </c>
      <c r="I1315" s="1"/>
      <c r="J1315" s="1"/>
    </row>
    <row r="1316" spans="1:10" x14ac:dyDescent="0.3">
      <c r="A1316" s="132">
        <v>26</v>
      </c>
      <c r="B1316" s="79" t="s">
        <v>2676</v>
      </c>
      <c r="C1316" s="133" t="s">
        <v>2804</v>
      </c>
      <c r="D1316" s="133" t="s">
        <v>1065</v>
      </c>
      <c r="E1316" s="134"/>
      <c r="F1316" s="134">
        <v>580000</v>
      </c>
      <c r="G1316" s="135" t="s">
        <v>2905</v>
      </c>
      <c r="H1316" s="57" t="s">
        <v>67</v>
      </c>
      <c r="I1316" s="1"/>
      <c r="J1316" s="1"/>
    </row>
    <row r="1317" spans="1:10" x14ac:dyDescent="0.3">
      <c r="A1317" s="132">
        <v>27</v>
      </c>
      <c r="B1317" s="79" t="s">
        <v>2677</v>
      </c>
      <c r="C1317" s="133" t="s">
        <v>2805</v>
      </c>
      <c r="D1317" s="133" t="s">
        <v>2901</v>
      </c>
      <c r="E1317" s="134"/>
      <c r="F1317" s="134">
        <v>780000</v>
      </c>
      <c r="G1317" s="135" t="s">
        <v>2905</v>
      </c>
      <c r="H1317" s="57" t="s">
        <v>67</v>
      </c>
      <c r="I1317" s="1"/>
      <c r="J1317" s="1"/>
    </row>
    <row r="1318" spans="1:10" x14ac:dyDescent="0.3">
      <c r="A1318" s="132">
        <v>28</v>
      </c>
      <c r="B1318" s="79" t="s">
        <v>2678</v>
      </c>
      <c r="C1318" s="133" t="s">
        <v>2806</v>
      </c>
      <c r="D1318" s="133" t="s">
        <v>1065</v>
      </c>
      <c r="E1318" s="134"/>
      <c r="F1318" s="134">
        <v>580000</v>
      </c>
      <c r="G1318" s="135" t="s">
        <v>2906</v>
      </c>
      <c r="H1318" s="57" t="s">
        <v>67</v>
      </c>
      <c r="I1318" s="1"/>
      <c r="J1318" s="1"/>
    </row>
    <row r="1319" spans="1:10" x14ac:dyDescent="0.3">
      <c r="A1319" s="132">
        <v>29</v>
      </c>
      <c r="B1319" s="79" t="s">
        <v>2679</v>
      </c>
      <c r="C1319" s="133" t="s">
        <v>2807</v>
      </c>
      <c r="D1319" s="133" t="s">
        <v>76</v>
      </c>
      <c r="E1319" s="134"/>
      <c r="F1319" s="134">
        <v>780000</v>
      </c>
      <c r="G1319" s="135" t="s">
        <v>2907</v>
      </c>
      <c r="H1319" s="57" t="s">
        <v>67</v>
      </c>
      <c r="I1319" s="1"/>
      <c r="J1319" s="1"/>
    </row>
    <row r="1320" spans="1:10" x14ac:dyDescent="0.3">
      <c r="A1320" s="132">
        <v>30</v>
      </c>
      <c r="B1320" s="79" t="s">
        <v>2680</v>
      </c>
      <c r="C1320" s="133" t="s">
        <v>2808</v>
      </c>
      <c r="D1320" s="133" t="s">
        <v>1065</v>
      </c>
      <c r="E1320" s="134"/>
      <c r="F1320" s="134">
        <v>580000</v>
      </c>
      <c r="G1320" s="135" t="s">
        <v>2907</v>
      </c>
      <c r="H1320" s="57" t="s">
        <v>67</v>
      </c>
      <c r="I1320" s="1"/>
      <c r="J1320" s="1"/>
    </row>
    <row r="1321" spans="1:10" x14ac:dyDescent="0.3">
      <c r="A1321" s="132">
        <v>31</v>
      </c>
      <c r="B1321" s="79" t="s">
        <v>2681</v>
      </c>
      <c r="C1321" s="133" t="s">
        <v>2809</v>
      </c>
      <c r="D1321" s="133" t="s">
        <v>1065</v>
      </c>
      <c r="E1321" s="134"/>
      <c r="F1321" s="134">
        <v>580000</v>
      </c>
      <c r="G1321" s="135" t="s">
        <v>2907</v>
      </c>
      <c r="H1321" s="57" t="s">
        <v>67</v>
      </c>
      <c r="I1321" s="1"/>
      <c r="J1321" s="1"/>
    </row>
    <row r="1322" spans="1:10" x14ac:dyDescent="0.3">
      <c r="A1322" s="132">
        <v>32</v>
      </c>
      <c r="B1322" s="79" t="s">
        <v>2682</v>
      </c>
      <c r="C1322" s="133" t="s">
        <v>2810</v>
      </c>
      <c r="D1322" s="133" t="s">
        <v>2182</v>
      </c>
      <c r="E1322" s="134"/>
      <c r="F1322" s="134">
        <v>560000</v>
      </c>
      <c r="G1322" s="135" t="s">
        <v>2907</v>
      </c>
      <c r="H1322" s="57" t="s">
        <v>67</v>
      </c>
      <c r="I1322" s="1"/>
      <c r="J1322" s="1"/>
    </row>
    <row r="1323" spans="1:10" x14ac:dyDescent="0.3">
      <c r="A1323" s="132">
        <v>33</v>
      </c>
      <c r="B1323" s="79" t="s">
        <v>2683</v>
      </c>
      <c r="C1323" s="133" t="s">
        <v>2811</v>
      </c>
      <c r="D1323" s="133" t="s">
        <v>76</v>
      </c>
      <c r="E1323" s="134"/>
      <c r="F1323" s="134">
        <v>780000</v>
      </c>
      <c r="G1323" s="135" t="s">
        <v>2908</v>
      </c>
      <c r="H1323" s="57" t="s">
        <v>67</v>
      </c>
      <c r="I1323" s="1"/>
      <c r="J1323" s="1"/>
    </row>
    <row r="1324" spans="1:10" x14ac:dyDescent="0.3">
      <c r="A1324" s="132">
        <v>34</v>
      </c>
      <c r="B1324" s="79" t="s">
        <v>2684</v>
      </c>
      <c r="C1324" s="133" t="s">
        <v>2812</v>
      </c>
      <c r="D1324" s="133" t="s">
        <v>76</v>
      </c>
      <c r="E1324" s="134"/>
      <c r="F1324" s="134">
        <v>780000</v>
      </c>
      <c r="G1324" s="135" t="s">
        <v>2909</v>
      </c>
      <c r="H1324" s="57" t="s">
        <v>67</v>
      </c>
      <c r="I1324" s="1"/>
      <c r="J1324" s="1"/>
    </row>
    <row r="1325" spans="1:10" x14ac:dyDescent="0.3">
      <c r="A1325" s="132">
        <v>35</v>
      </c>
      <c r="B1325" s="79" t="s">
        <v>2685</v>
      </c>
      <c r="C1325" s="133" t="s">
        <v>2813</v>
      </c>
      <c r="D1325" s="133" t="s">
        <v>76</v>
      </c>
      <c r="E1325" s="134"/>
      <c r="F1325" s="134">
        <v>780000</v>
      </c>
      <c r="G1325" s="135" t="s">
        <v>2910</v>
      </c>
      <c r="H1325" s="57" t="s">
        <v>67</v>
      </c>
      <c r="I1325" s="1"/>
      <c r="J1325" s="1"/>
    </row>
    <row r="1326" spans="1:10" x14ac:dyDescent="0.3">
      <c r="A1326" s="132">
        <v>36</v>
      </c>
      <c r="B1326" s="79" t="s">
        <v>2686</v>
      </c>
      <c r="C1326" s="133" t="s">
        <v>2814</v>
      </c>
      <c r="D1326" s="133" t="s">
        <v>2182</v>
      </c>
      <c r="E1326" s="134"/>
      <c r="F1326" s="134">
        <v>560000</v>
      </c>
      <c r="G1326" s="135" t="s">
        <v>2910</v>
      </c>
      <c r="H1326" s="57" t="s">
        <v>67</v>
      </c>
      <c r="I1326" s="1"/>
      <c r="J1326" s="1"/>
    </row>
    <row r="1327" spans="1:10" x14ac:dyDescent="0.3">
      <c r="A1327" s="132">
        <v>37</v>
      </c>
      <c r="B1327" s="79" t="s">
        <v>2687</v>
      </c>
      <c r="C1327" s="133" t="s">
        <v>2815</v>
      </c>
      <c r="D1327" s="133" t="s">
        <v>76</v>
      </c>
      <c r="E1327" s="134"/>
      <c r="F1327" s="134">
        <v>780000</v>
      </c>
      <c r="G1327" s="135" t="s">
        <v>2911</v>
      </c>
      <c r="H1327" s="57" t="s">
        <v>67</v>
      </c>
      <c r="I1327" s="1"/>
      <c r="J1327" s="1"/>
    </row>
    <row r="1328" spans="1:10" x14ac:dyDescent="0.3">
      <c r="A1328" s="132">
        <v>38</v>
      </c>
      <c r="B1328" s="79" t="s">
        <v>2688</v>
      </c>
      <c r="C1328" s="133" t="s">
        <v>2816</v>
      </c>
      <c r="D1328" s="133" t="s">
        <v>1065</v>
      </c>
      <c r="E1328" s="134"/>
      <c r="F1328" s="134">
        <v>580000</v>
      </c>
      <c r="G1328" s="135" t="s">
        <v>2911</v>
      </c>
      <c r="H1328" s="57" t="s">
        <v>67</v>
      </c>
      <c r="I1328" s="1"/>
      <c r="J1328" s="1"/>
    </row>
    <row r="1329" spans="1:10" x14ac:dyDescent="0.3">
      <c r="A1329" s="132">
        <v>39</v>
      </c>
      <c r="B1329" s="79" t="s">
        <v>2689</v>
      </c>
      <c r="C1329" s="133" t="s">
        <v>2817</v>
      </c>
      <c r="D1329" s="133" t="s">
        <v>2901</v>
      </c>
      <c r="E1329" s="134"/>
      <c r="F1329" s="134">
        <v>780000</v>
      </c>
      <c r="G1329" s="135" t="s">
        <v>2912</v>
      </c>
      <c r="H1329" s="57" t="s">
        <v>67</v>
      </c>
      <c r="I1329" s="1"/>
      <c r="J1329" s="1"/>
    </row>
    <row r="1330" spans="1:10" x14ac:dyDescent="0.3">
      <c r="A1330" s="132">
        <v>40</v>
      </c>
      <c r="B1330" s="79" t="s">
        <v>2690</v>
      </c>
      <c r="C1330" s="133" t="s">
        <v>2818</v>
      </c>
      <c r="D1330" s="133" t="s">
        <v>1065</v>
      </c>
      <c r="E1330" s="134"/>
      <c r="F1330" s="134">
        <v>580000</v>
      </c>
      <c r="G1330" s="135" t="s">
        <v>2913</v>
      </c>
      <c r="H1330" s="57" t="s">
        <v>67</v>
      </c>
      <c r="I1330" s="1"/>
      <c r="J1330" s="1"/>
    </row>
    <row r="1331" spans="1:10" x14ac:dyDescent="0.3">
      <c r="A1331" s="132">
        <v>41</v>
      </c>
      <c r="B1331" s="79" t="s">
        <v>2691</v>
      </c>
      <c r="C1331" s="133" t="s">
        <v>2819</v>
      </c>
      <c r="D1331" s="133" t="s">
        <v>1065</v>
      </c>
      <c r="E1331" s="134"/>
      <c r="F1331" s="134">
        <v>580000</v>
      </c>
      <c r="G1331" s="135" t="s">
        <v>2913</v>
      </c>
      <c r="H1331" s="57" t="s">
        <v>67</v>
      </c>
      <c r="I1331" s="1"/>
      <c r="J1331" s="1"/>
    </row>
    <row r="1332" spans="1:10" x14ac:dyDescent="0.3">
      <c r="A1332" s="132">
        <v>42</v>
      </c>
      <c r="B1332" s="79" t="s">
        <v>2692</v>
      </c>
      <c r="C1332" s="133" t="s">
        <v>2820</v>
      </c>
      <c r="D1332" s="133" t="s">
        <v>76</v>
      </c>
      <c r="E1332" s="134"/>
      <c r="F1332" s="134">
        <v>780000</v>
      </c>
      <c r="G1332" s="135" t="s">
        <v>2914</v>
      </c>
      <c r="H1332" s="57" t="s">
        <v>67</v>
      </c>
      <c r="I1332" s="1"/>
      <c r="J1332" s="1"/>
    </row>
    <row r="1333" spans="1:10" x14ac:dyDescent="0.3">
      <c r="A1333" s="132">
        <v>43</v>
      </c>
      <c r="B1333" s="79" t="s">
        <v>2693</v>
      </c>
      <c r="C1333" s="133" t="s">
        <v>2821</v>
      </c>
      <c r="D1333" s="133" t="s">
        <v>1065</v>
      </c>
      <c r="E1333" s="134"/>
      <c r="F1333" s="134">
        <v>580000</v>
      </c>
      <c r="G1333" s="135" t="s">
        <v>2915</v>
      </c>
      <c r="H1333" s="57" t="s">
        <v>67</v>
      </c>
      <c r="I1333" s="1"/>
      <c r="J1333" s="1"/>
    </row>
    <row r="1334" spans="1:10" x14ac:dyDescent="0.3">
      <c r="A1334" s="132">
        <v>44</v>
      </c>
      <c r="B1334" s="79" t="s">
        <v>2694</v>
      </c>
      <c r="C1334" s="133" t="s">
        <v>2822</v>
      </c>
      <c r="D1334" s="133" t="s">
        <v>1065</v>
      </c>
      <c r="E1334" s="134"/>
      <c r="F1334" s="134">
        <v>580000</v>
      </c>
      <c r="G1334" s="135" t="s">
        <v>2915</v>
      </c>
      <c r="H1334" s="57" t="s">
        <v>67</v>
      </c>
      <c r="I1334" s="1"/>
      <c r="J1334" s="1"/>
    </row>
    <row r="1335" spans="1:10" x14ac:dyDescent="0.3">
      <c r="A1335" s="132">
        <v>45</v>
      </c>
      <c r="B1335" s="79" t="s">
        <v>2695</v>
      </c>
      <c r="C1335" s="133" t="s">
        <v>2823</v>
      </c>
      <c r="D1335" s="133" t="s">
        <v>1065</v>
      </c>
      <c r="E1335" s="134"/>
      <c r="F1335" s="134">
        <v>580000</v>
      </c>
      <c r="G1335" s="135" t="s">
        <v>2916</v>
      </c>
      <c r="H1335" s="57" t="s">
        <v>67</v>
      </c>
      <c r="I1335" s="1"/>
      <c r="J1335" s="1"/>
    </row>
    <row r="1336" spans="1:10" x14ac:dyDescent="0.3">
      <c r="A1336" s="132">
        <v>46</v>
      </c>
      <c r="B1336" s="79" t="s">
        <v>2696</v>
      </c>
      <c r="C1336" s="133" t="s">
        <v>2824</v>
      </c>
      <c r="D1336" s="133" t="s">
        <v>1065</v>
      </c>
      <c r="E1336" s="134"/>
      <c r="F1336" s="134">
        <v>580000</v>
      </c>
      <c r="G1336" s="135" t="s">
        <v>2917</v>
      </c>
      <c r="H1336" s="57" t="s">
        <v>67</v>
      </c>
      <c r="I1336" s="1"/>
      <c r="J1336" s="1"/>
    </row>
    <row r="1337" spans="1:10" x14ac:dyDescent="0.3">
      <c r="A1337" s="132">
        <v>47</v>
      </c>
      <c r="B1337" s="79" t="s">
        <v>2697</v>
      </c>
      <c r="C1337" s="133" t="s">
        <v>2825</v>
      </c>
      <c r="D1337" s="133" t="s">
        <v>1065</v>
      </c>
      <c r="E1337" s="134"/>
      <c r="F1337" s="134">
        <v>580000</v>
      </c>
      <c r="G1337" s="135" t="s">
        <v>2917</v>
      </c>
      <c r="H1337" s="57" t="s">
        <v>67</v>
      </c>
      <c r="I1337" s="1"/>
      <c r="J1337" s="1"/>
    </row>
    <row r="1338" spans="1:10" x14ac:dyDescent="0.3">
      <c r="A1338" s="132">
        <v>48</v>
      </c>
      <c r="B1338" s="79" t="s">
        <v>2698</v>
      </c>
      <c r="C1338" s="133" t="s">
        <v>2826</v>
      </c>
      <c r="D1338" s="133" t="s">
        <v>1043</v>
      </c>
      <c r="E1338" s="134"/>
      <c r="F1338" s="134">
        <v>640000</v>
      </c>
      <c r="G1338" s="135" t="s">
        <v>2918</v>
      </c>
      <c r="H1338" s="57" t="s">
        <v>67</v>
      </c>
      <c r="I1338" s="1"/>
      <c r="J1338" s="1"/>
    </row>
    <row r="1339" spans="1:10" x14ac:dyDescent="0.3">
      <c r="A1339" s="132">
        <v>49</v>
      </c>
      <c r="B1339" s="79" t="s">
        <v>2699</v>
      </c>
      <c r="C1339" s="133" t="s">
        <v>1391</v>
      </c>
      <c r="D1339" s="133" t="s">
        <v>76</v>
      </c>
      <c r="E1339" s="134"/>
      <c r="F1339" s="134">
        <v>780000</v>
      </c>
      <c r="G1339" s="135" t="s">
        <v>2918</v>
      </c>
      <c r="H1339" s="57" t="s">
        <v>67</v>
      </c>
      <c r="I1339" s="1"/>
      <c r="J1339" s="1"/>
    </row>
    <row r="1340" spans="1:10" x14ac:dyDescent="0.3">
      <c r="A1340" s="132">
        <v>50</v>
      </c>
      <c r="B1340" s="79" t="s">
        <v>2700</v>
      </c>
      <c r="C1340" s="133" t="s">
        <v>2827</v>
      </c>
      <c r="D1340" s="133" t="s">
        <v>76</v>
      </c>
      <c r="E1340" s="134"/>
      <c r="F1340" s="134">
        <v>780000</v>
      </c>
      <c r="G1340" s="98" t="s">
        <v>2919</v>
      </c>
      <c r="H1340" s="57" t="s">
        <v>67</v>
      </c>
      <c r="I1340" s="1"/>
      <c r="J1340" s="1"/>
    </row>
    <row r="1341" spans="1:10" x14ac:dyDescent="0.3">
      <c r="A1341" s="132">
        <v>51</v>
      </c>
      <c r="B1341" s="79" t="s">
        <v>2701</v>
      </c>
      <c r="C1341" s="133" t="s">
        <v>2828</v>
      </c>
      <c r="D1341" s="133" t="s">
        <v>2901</v>
      </c>
      <c r="E1341" s="134"/>
      <c r="F1341" s="134">
        <v>780000</v>
      </c>
      <c r="G1341" s="98" t="s">
        <v>2919</v>
      </c>
      <c r="H1341" s="57" t="s">
        <v>67</v>
      </c>
      <c r="I1341" s="1"/>
      <c r="J1341" s="1"/>
    </row>
    <row r="1342" spans="1:10" x14ac:dyDescent="0.3">
      <c r="A1342" s="132">
        <v>52</v>
      </c>
      <c r="B1342" s="79" t="s">
        <v>2702</v>
      </c>
      <c r="C1342" s="133" t="s">
        <v>2829</v>
      </c>
      <c r="D1342" s="133" t="s">
        <v>76</v>
      </c>
      <c r="E1342" s="134"/>
      <c r="F1342" s="134">
        <v>780000</v>
      </c>
      <c r="G1342" s="98" t="s">
        <v>2919</v>
      </c>
      <c r="H1342" s="57" t="s">
        <v>67</v>
      </c>
      <c r="I1342" s="1"/>
      <c r="J1342" s="1"/>
    </row>
    <row r="1343" spans="1:10" x14ac:dyDescent="0.3">
      <c r="A1343" s="132">
        <v>53</v>
      </c>
      <c r="B1343" s="79" t="s">
        <v>2703</v>
      </c>
      <c r="C1343" s="133" t="s">
        <v>2830</v>
      </c>
      <c r="D1343" s="133" t="s">
        <v>1065</v>
      </c>
      <c r="E1343" s="134"/>
      <c r="F1343" s="134">
        <v>580000</v>
      </c>
      <c r="G1343" s="98" t="s">
        <v>2919</v>
      </c>
      <c r="H1343" s="57" t="s">
        <v>67</v>
      </c>
      <c r="I1343" s="1"/>
      <c r="J1343" s="1"/>
    </row>
    <row r="1344" spans="1:10" x14ac:dyDescent="0.3">
      <c r="A1344" s="132">
        <v>54</v>
      </c>
      <c r="B1344" s="79" t="s">
        <v>2704</v>
      </c>
      <c r="C1344" s="133" t="s">
        <v>2831</v>
      </c>
      <c r="D1344" s="133" t="s">
        <v>1065</v>
      </c>
      <c r="E1344" s="134"/>
      <c r="F1344" s="134">
        <v>580000</v>
      </c>
      <c r="G1344" s="98" t="s">
        <v>2919</v>
      </c>
      <c r="H1344" s="57" t="s">
        <v>67</v>
      </c>
      <c r="I1344" s="1"/>
      <c r="J1344" s="1"/>
    </row>
    <row r="1345" spans="1:10" x14ac:dyDescent="0.3">
      <c r="A1345" s="132">
        <v>55</v>
      </c>
      <c r="B1345" s="79" t="s">
        <v>2705</v>
      </c>
      <c r="C1345" s="133" t="s">
        <v>2832</v>
      </c>
      <c r="D1345" s="133" t="s">
        <v>1065</v>
      </c>
      <c r="E1345" s="134"/>
      <c r="F1345" s="134">
        <v>580000</v>
      </c>
      <c r="G1345" s="98" t="s">
        <v>2919</v>
      </c>
      <c r="H1345" s="57" t="s">
        <v>67</v>
      </c>
      <c r="I1345" s="1"/>
      <c r="J1345" s="1"/>
    </row>
    <row r="1346" spans="1:10" x14ac:dyDescent="0.3">
      <c r="A1346" s="132">
        <v>56</v>
      </c>
      <c r="B1346" s="79" t="s">
        <v>2706</v>
      </c>
      <c r="C1346" s="133" t="s">
        <v>2833</v>
      </c>
      <c r="D1346" s="133" t="s">
        <v>76</v>
      </c>
      <c r="E1346" s="134"/>
      <c r="F1346" s="134">
        <v>780000</v>
      </c>
      <c r="G1346" s="98" t="s">
        <v>2920</v>
      </c>
      <c r="H1346" s="57" t="s">
        <v>67</v>
      </c>
      <c r="I1346" s="1"/>
      <c r="J1346" s="1"/>
    </row>
    <row r="1347" spans="1:10" x14ac:dyDescent="0.3">
      <c r="A1347" s="132">
        <v>57</v>
      </c>
      <c r="B1347" s="79" t="s">
        <v>2707</v>
      </c>
      <c r="C1347" s="133" t="s">
        <v>2834</v>
      </c>
      <c r="D1347" s="133" t="s">
        <v>1065</v>
      </c>
      <c r="E1347" s="134"/>
      <c r="F1347" s="134">
        <v>580000</v>
      </c>
      <c r="G1347" s="98" t="s">
        <v>2920</v>
      </c>
      <c r="H1347" s="57" t="s">
        <v>67</v>
      </c>
      <c r="I1347" s="1"/>
      <c r="J1347" s="1"/>
    </row>
    <row r="1348" spans="1:10" x14ac:dyDescent="0.3">
      <c r="A1348" s="132">
        <v>58</v>
      </c>
      <c r="B1348" s="79" t="s">
        <v>2708</v>
      </c>
      <c r="C1348" s="133" t="s">
        <v>2835</v>
      </c>
      <c r="D1348" s="133" t="s">
        <v>2901</v>
      </c>
      <c r="E1348" s="134"/>
      <c r="F1348" s="134">
        <v>780000</v>
      </c>
      <c r="G1348" s="98" t="s">
        <v>2920</v>
      </c>
      <c r="H1348" s="57" t="s">
        <v>67</v>
      </c>
      <c r="I1348" s="1"/>
      <c r="J1348" s="1"/>
    </row>
    <row r="1349" spans="1:10" x14ac:dyDescent="0.3">
      <c r="A1349" s="132">
        <v>59</v>
      </c>
      <c r="B1349" s="79" t="s">
        <v>2709</v>
      </c>
      <c r="C1349" s="133" t="s">
        <v>2836</v>
      </c>
      <c r="D1349" s="133" t="s">
        <v>1065</v>
      </c>
      <c r="E1349" s="134"/>
      <c r="F1349" s="134">
        <v>580000</v>
      </c>
      <c r="G1349" s="98" t="s">
        <v>2920</v>
      </c>
      <c r="H1349" s="57" t="s">
        <v>67</v>
      </c>
      <c r="I1349" s="1"/>
      <c r="J1349" s="1"/>
    </row>
    <row r="1350" spans="1:10" x14ac:dyDescent="0.3">
      <c r="A1350" s="132">
        <v>60</v>
      </c>
      <c r="B1350" s="79" t="s">
        <v>2710</v>
      </c>
      <c r="C1350" s="133" t="s">
        <v>260</v>
      </c>
      <c r="D1350" s="133" t="s">
        <v>1065</v>
      </c>
      <c r="E1350" s="134"/>
      <c r="F1350" s="134">
        <v>580000</v>
      </c>
      <c r="G1350" s="98" t="s">
        <v>2920</v>
      </c>
      <c r="H1350" s="57" t="s">
        <v>67</v>
      </c>
      <c r="I1350" s="1"/>
      <c r="J1350" s="1"/>
    </row>
    <row r="1351" spans="1:10" x14ac:dyDescent="0.3">
      <c r="A1351" s="132">
        <v>61</v>
      </c>
      <c r="B1351" s="79" t="s">
        <v>2711</v>
      </c>
      <c r="C1351" s="133" t="s">
        <v>2837</v>
      </c>
      <c r="D1351" s="133" t="s">
        <v>1043</v>
      </c>
      <c r="E1351" s="134"/>
      <c r="F1351" s="134">
        <v>640000</v>
      </c>
      <c r="G1351" s="98" t="s">
        <v>2921</v>
      </c>
      <c r="H1351" s="57" t="s">
        <v>67</v>
      </c>
      <c r="I1351" s="1"/>
      <c r="J1351" s="1"/>
    </row>
    <row r="1352" spans="1:10" x14ac:dyDescent="0.3">
      <c r="A1352" s="132">
        <v>62</v>
      </c>
      <c r="B1352" s="79" t="s">
        <v>2712</v>
      </c>
      <c r="C1352" s="133" t="s">
        <v>2838</v>
      </c>
      <c r="D1352" s="133" t="s">
        <v>1043</v>
      </c>
      <c r="E1352" s="134"/>
      <c r="F1352" s="134">
        <v>640000</v>
      </c>
      <c r="G1352" s="98" t="s">
        <v>2921</v>
      </c>
      <c r="H1352" s="57" t="s">
        <v>67</v>
      </c>
      <c r="I1352" s="1"/>
      <c r="J1352" s="1"/>
    </row>
    <row r="1353" spans="1:10" x14ac:dyDescent="0.3">
      <c r="A1353" s="132">
        <v>63</v>
      </c>
      <c r="B1353" s="79" t="s">
        <v>2713</v>
      </c>
      <c r="C1353" s="133" t="s">
        <v>2839</v>
      </c>
      <c r="D1353" s="133" t="s">
        <v>1065</v>
      </c>
      <c r="E1353" s="134"/>
      <c r="F1353" s="134">
        <v>580000</v>
      </c>
      <c r="G1353" s="98" t="s">
        <v>2921</v>
      </c>
      <c r="H1353" s="57" t="s">
        <v>67</v>
      </c>
      <c r="I1353" s="1"/>
      <c r="J1353" s="1"/>
    </row>
    <row r="1354" spans="1:10" x14ac:dyDescent="0.3">
      <c r="A1354" s="132">
        <v>64</v>
      </c>
      <c r="B1354" s="79" t="s">
        <v>2714</v>
      </c>
      <c r="C1354" s="133" t="s">
        <v>2840</v>
      </c>
      <c r="D1354" s="133" t="s">
        <v>1043</v>
      </c>
      <c r="E1354" s="134"/>
      <c r="F1354" s="134">
        <v>640000</v>
      </c>
      <c r="G1354" s="98" t="s">
        <v>2921</v>
      </c>
      <c r="H1354" s="57" t="s">
        <v>67</v>
      </c>
      <c r="I1354" s="1"/>
      <c r="J1354" s="1"/>
    </row>
    <row r="1355" spans="1:10" x14ac:dyDescent="0.3">
      <c r="A1355" s="132">
        <v>65</v>
      </c>
      <c r="B1355" s="79" t="s">
        <v>2715</v>
      </c>
      <c r="C1355" s="133" t="s">
        <v>2841</v>
      </c>
      <c r="D1355" s="133" t="s">
        <v>1043</v>
      </c>
      <c r="E1355" s="134"/>
      <c r="F1355" s="134">
        <v>640000</v>
      </c>
      <c r="G1355" s="98" t="s">
        <v>2921</v>
      </c>
      <c r="H1355" s="57" t="s">
        <v>67</v>
      </c>
      <c r="I1355" s="1"/>
      <c r="J1355" s="1"/>
    </row>
    <row r="1356" spans="1:10" x14ac:dyDescent="0.3">
      <c r="A1356" s="132">
        <v>66</v>
      </c>
      <c r="B1356" s="79" t="s">
        <v>2716</v>
      </c>
      <c r="C1356" s="133" t="s">
        <v>2842</v>
      </c>
      <c r="D1356" s="133" t="s">
        <v>1065</v>
      </c>
      <c r="E1356" s="134"/>
      <c r="F1356" s="134">
        <v>580000</v>
      </c>
      <c r="G1356" s="98" t="s">
        <v>2921</v>
      </c>
      <c r="H1356" s="57" t="s">
        <v>67</v>
      </c>
      <c r="I1356" s="1"/>
      <c r="J1356" s="1"/>
    </row>
    <row r="1357" spans="1:10" x14ac:dyDescent="0.3">
      <c r="A1357" s="132">
        <v>67</v>
      </c>
      <c r="B1357" s="79" t="s">
        <v>2717</v>
      </c>
      <c r="C1357" s="133" t="s">
        <v>2843</v>
      </c>
      <c r="D1357" s="133" t="s">
        <v>1065</v>
      </c>
      <c r="E1357" s="134"/>
      <c r="F1357" s="134">
        <v>580000</v>
      </c>
      <c r="G1357" s="98" t="s">
        <v>2921</v>
      </c>
      <c r="H1357" s="57" t="s">
        <v>67</v>
      </c>
      <c r="I1357" s="1"/>
      <c r="J1357" s="1"/>
    </row>
    <row r="1358" spans="1:10" x14ac:dyDescent="0.3">
      <c r="A1358" s="132">
        <v>68</v>
      </c>
      <c r="B1358" s="79" t="s">
        <v>2718</v>
      </c>
      <c r="C1358" s="133" t="s">
        <v>196</v>
      </c>
      <c r="D1358" s="133" t="s">
        <v>2182</v>
      </c>
      <c r="E1358" s="134"/>
      <c r="F1358" s="134">
        <v>560000</v>
      </c>
      <c r="G1358" s="98" t="s">
        <v>2921</v>
      </c>
      <c r="H1358" s="57" t="s">
        <v>67</v>
      </c>
      <c r="I1358" s="1"/>
      <c r="J1358" s="1"/>
    </row>
    <row r="1359" spans="1:10" x14ac:dyDescent="0.3">
      <c r="A1359" s="132">
        <v>69</v>
      </c>
      <c r="B1359" s="79" t="s">
        <v>2719</v>
      </c>
      <c r="C1359" s="133" t="s">
        <v>2844</v>
      </c>
      <c r="D1359" s="133" t="s">
        <v>1065</v>
      </c>
      <c r="E1359" s="134"/>
      <c r="F1359" s="134">
        <v>580000</v>
      </c>
      <c r="G1359" s="98" t="s">
        <v>2922</v>
      </c>
      <c r="H1359" s="57" t="s">
        <v>67</v>
      </c>
      <c r="I1359" s="1"/>
      <c r="J1359" s="1"/>
    </row>
    <row r="1360" spans="1:10" x14ac:dyDescent="0.3">
      <c r="A1360" s="132">
        <v>70</v>
      </c>
      <c r="B1360" s="79" t="s">
        <v>2720</v>
      </c>
      <c r="C1360" s="133" t="s">
        <v>2845</v>
      </c>
      <c r="D1360" s="133" t="s">
        <v>1065</v>
      </c>
      <c r="E1360" s="134"/>
      <c r="F1360" s="134">
        <v>580000</v>
      </c>
      <c r="G1360" s="98" t="s">
        <v>2922</v>
      </c>
      <c r="H1360" s="57" t="s">
        <v>67</v>
      </c>
      <c r="I1360" s="1"/>
      <c r="J1360" s="1"/>
    </row>
    <row r="1361" spans="1:10" x14ac:dyDescent="0.3">
      <c r="A1361" s="132">
        <v>71</v>
      </c>
      <c r="B1361" s="79" t="s">
        <v>2721</v>
      </c>
      <c r="C1361" s="133" t="s">
        <v>2846</v>
      </c>
      <c r="D1361" s="133" t="s">
        <v>1065</v>
      </c>
      <c r="E1361" s="134"/>
      <c r="F1361" s="134">
        <v>580000</v>
      </c>
      <c r="G1361" s="98" t="s">
        <v>2922</v>
      </c>
      <c r="H1361" s="57" t="s">
        <v>67</v>
      </c>
      <c r="I1361" s="1"/>
      <c r="J1361" s="1"/>
    </row>
    <row r="1362" spans="1:10" x14ac:dyDescent="0.3">
      <c r="A1362" s="132">
        <v>72</v>
      </c>
      <c r="B1362" s="79" t="s">
        <v>2722</v>
      </c>
      <c r="C1362" s="133" t="s">
        <v>2847</v>
      </c>
      <c r="D1362" s="133" t="s">
        <v>1065</v>
      </c>
      <c r="E1362" s="134"/>
      <c r="F1362" s="134">
        <v>580000</v>
      </c>
      <c r="G1362" s="98" t="s">
        <v>2923</v>
      </c>
      <c r="H1362" s="57" t="s">
        <v>67</v>
      </c>
      <c r="I1362" s="1"/>
      <c r="J1362" s="1"/>
    </row>
    <row r="1363" spans="1:10" x14ac:dyDescent="0.3">
      <c r="A1363" s="132">
        <v>73</v>
      </c>
      <c r="B1363" s="79" t="s">
        <v>2723</v>
      </c>
      <c r="C1363" s="133" t="s">
        <v>2848</v>
      </c>
      <c r="D1363" s="133" t="s">
        <v>1065</v>
      </c>
      <c r="E1363" s="134"/>
      <c r="F1363" s="134">
        <v>580000</v>
      </c>
      <c r="G1363" s="98" t="s">
        <v>2923</v>
      </c>
      <c r="H1363" s="57" t="s">
        <v>67</v>
      </c>
      <c r="I1363" s="1"/>
      <c r="J1363" s="1"/>
    </row>
    <row r="1364" spans="1:10" x14ac:dyDescent="0.3">
      <c r="A1364" s="132">
        <v>74</v>
      </c>
      <c r="B1364" s="79" t="s">
        <v>2724</v>
      </c>
      <c r="C1364" s="133" t="s">
        <v>2849</v>
      </c>
      <c r="D1364" s="133" t="s">
        <v>1065</v>
      </c>
      <c r="E1364" s="134">
        <v>580000</v>
      </c>
      <c r="F1364" s="133"/>
      <c r="G1364" s="98"/>
      <c r="H1364" s="93"/>
      <c r="I1364" s="134">
        <v>580000</v>
      </c>
      <c r="J1364" s="1"/>
    </row>
    <row r="1365" spans="1:10" x14ac:dyDescent="0.3">
      <c r="A1365" s="132">
        <v>75</v>
      </c>
      <c r="B1365" s="79" t="s">
        <v>2725</v>
      </c>
      <c r="C1365" s="133" t="s">
        <v>2850</v>
      </c>
      <c r="D1365" s="133" t="s">
        <v>1065</v>
      </c>
      <c r="E1365" s="134">
        <v>580000</v>
      </c>
      <c r="F1365" s="133"/>
      <c r="G1365" s="98"/>
      <c r="H1365" s="93"/>
      <c r="I1365" s="134">
        <v>580000</v>
      </c>
      <c r="J1365" s="1"/>
    </row>
    <row r="1366" spans="1:10" x14ac:dyDescent="0.3">
      <c r="A1366" s="132">
        <v>76</v>
      </c>
      <c r="B1366" s="79" t="s">
        <v>2726</v>
      </c>
      <c r="C1366" s="133" t="s">
        <v>2851</v>
      </c>
      <c r="D1366" s="133" t="s">
        <v>76</v>
      </c>
      <c r="E1366" s="134">
        <v>780000</v>
      </c>
      <c r="F1366" s="133"/>
      <c r="G1366" s="98"/>
      <c r="H1366" s="93"/>
      <c r="I1366" s="134">
        <v>780000</v>
      </c>
      <c r="J1366" s="1"/>
    </row>
    <row r="1367" spans="1:10" x14ac:dyDescent="0.3">
      <c r="A1367" s="132">
        <v>77</v>
      </c>
      <c r="B1367" s="79" t="s">
        <v>2727</v>
      </c>
      <c r="C1367" s="133" t="s">
        <v>2852</v>
      </c>
      <c r="D1367" s="133" t="s">
        <v>104</v>
      </c>
      <c r="E1367" s="134">
        <v>400000</v>
      </c>
      <c r="F1367" s="133"/>
      <c r="G1367" s="98"/>
      <c r="H1367" s="93"/>
      <c r="I1367" s="134">
        <v>400000</v>
      </c>
      <c r="J1367" s="1"/>
    </row>
    <row r="1368" spans="1:10" x14ac:dyDescent="0.3">
      <c r="A1368" s="132">
        <v>78</v>
      </c>
      <c r="B1368" s="79" t="s">
        <v>2728</v>
      </c>
      <c r="C1368" s="133" t="s">
        <v>2853</v>
      </c>
      <c r="D1368" s="133" t="s">
        <v>104</v>
      </c>
      <c r="E1368" s="134">
        <v>400000</v>
      </c>
      <c r="F1368" s="133"/>
      <c r="G1368" s="98"/>
      <c r="H1368" s="93"/>
      <c r="I1368" s="134">
        <v>400000</v>
      </c>
      <c r="J1368" s="1"/>
    </row>
    <row r="1369" spans="1:10" x14ac:dyDescent="0.3">
      <c r="A1369" s="132">
        <v>79</v>
      </c>
      <c r="B1369" s="79" t="s">
        <v>2729</v>
      </c>
      <c r="C1369" s="133" t="s">
        <v>2560</v>
      </c>
      <c r="D1369" s="133" t="s">
        <v>104</v>
      </c>
      <c r="E1369" s="134">
        <v>400000</v>
      </c>
      <c r="F1369" s="133"/>
      <c r="G1369" s="98"/>
      <c r="H1369" s="93"/>
      <c r="I1369" s="134">
        <v>400000</v>
      </c>
      <c r="J1369" s="1"/>
    </row>
    <row r="1370" spans="1:10" x14ac:dyDescent="0.3">
      <c r="A1370" s="132">
        <v>80</v>
      </c>
      <c r="B1370" s="79" t="s">
        <v>2730</v>
      </c>
      <c r="C1370" s="133" t="s">
        <v>2854</v>
      </c>
      <c r="D1370" s="133" t="s">
        <v>1065</v>
      </c>
      <c r="E1370" s="134">
        <v>580000</v>
      </c>
      <c r="F1370" s="133"/>
      <c r="G1370" s="98"/>
      <c r="H1370" s="93"/>
      <c r="I1370" s="134">
        <v>580000</v>
      </c>
      <c r="J1370" s="1"/>
    </row>
    <row r="1371" spans="1:10" x14ac:dyDescent="0.3">
      <c r="A1371" s="132">
        <v>81</v>
      </c>
      <c r="B1371" s="79" t="s">
        <v>2731</v>
      </c>
      <c r="C1371" s="133" t="s">
        <v>2855</v>
      </c>
      <c r="D1371" s="133" t="s">
        <v>1043</v>
      </c>
      <c r="E1371" s="134">
        <v>640000</v>
      </c>
      <c r="F1371" s="133"/>
      <c r="G1371" s="98"/>
      <c r="H1371" s="93"/>
      <c r="I1371" s="134">
        <v>640000</v>
      </c>
      <c r="J1371" s="1"/>
    </row>
    <row r="1372" spans="1:10" x14ac:dyDescent="0.3">
      <c r="A1372" s="132">
        <v>82</v>
      </c>
      <c r="B1372" s="79" t="s">
        <v>2732</v>
      </c>
      <c r="C1372" s="133" t="s">
        <v>2855</v>
      </c>
      <c r="D1372" s="133" t="s">
        <v>1049</v>
      </c>
      <c r="E1372" s="134">
        <v>935000</v>
      </c>
      <c r="F1372" s="133"/>
      <c r="G1372" s="98"/>
      <c r="H1372" s="93"/>
      <c r="I1372" s="134">
        <v>935000</v>
      </c>
      <c r="J1372" s="1"/>
    </row>
    <row r="1373" spans="1:10" x14ac:dyDescent="0.3">
      <c r="A1373" s="132">
        <v>83</v>
      </c>
      <c r="B1373" s="79" t="s">
        <v>2733</v>
      </c>
      <c r="C1373" s="133" t="s">
        <v>2856</v>
      </c>
      <c r="D1373" s="133" t="s">
        <v>2901</v>
      </c>
      <c r="E1373" s="134">
        <v>780000</v>
      </c>
      <c r="F1373" s="133"/>
      <c r="G1373" s="98"/>
      <c r="H1373" s="93"/>
      <c r="I1373" s="134">
        <v>780000</v>
      </c>
      <c r="J1373" s="1"/>
    </row>
    <row r="1374" spans="1:10" x14ac:dyDescent="0.3">
      <c r="A1374" s="132">
        <v>84</v>
      </c>
      <c r="B1374" s="79" t="s">
        <v>2734</v>
      </c>
      <c r="C1374" s="133" t="s">
        <v>2857</v>
      </c>
      <c r="D1374" s="133" t="s">
        <v>1065</v>
      </c>
      <c r="E1374" s="134">
        <v>580000</v>
      </c>
      <c r="F1374" s="133"/>
      <c r="G1374" s="98"/>
      <c r="H1374" s="93"/>
      <c r="I1374" s="134">
        <v>580000</v>
      </c>
      <c r="J1374" s="1"/>
    </row>
    <row r="1375" spans="1:10" x14ac:dyDescent="0.3">
      <c r="A1375" s="132">
        <v>85</v>
      </c>
      <c r="B1375" s="79" t="s">
        <v>2735</v>
      </c>
      <c r="C1375" s="133" t="s">
        <v>2858</v>
      </c>
      <c r="D1375" s="133" t="s">
        <v>1043</v>
      </c>
      <c r="E1375" s="134">
        <v>640000</v>
      </c>
      <c r="F1375" s="133"/>
      <c r="G1375" s="98"/>
      <c r="H1375" s="93"/>
      <c r="I1375" s="1"/>
      <c r="J1375" s="134">
        <v>640000</v>
      </c>
    </row>
    <row r="1376" spans="1:10" x14ac:dyDescent="0.3">
      <c r="A1376" s="132">
        <v>86</v>
      </c>
      <c r="B1376" s="79" t="s">
        <v>2736</v>
      </c>
      <c r="C1376" s="133" t="s">
        <v>2859</v>
      </c>
      <c r="D1376" s="133" t="s">
        <v>1043</v>
      </c>
      <c r="E1376" s="134">
        <v>640000</v>
      </c>
      <c r="F1376" s="133"/>
      <c r="G1376" s="98"/>
      <c r="H1376" s="93"/>
      <c r="I1376" s="1"/>
      <c r="J1376" s="134">
        <v>640000</v>
      </c>
    </row>
    <row r="1377" spans="1:10" x14ac:dyDescent="0.3">
      <c r="A1377" s="132">
        <v>87</v>
      </c>
      <c r="B1377" s="79" t="s">
        <v>2737</v>
      </c>
      <c r="C1377" s="133" t="s">
        <v>2860</v>
      </c>
      <c r="D1377" s="133" t="s">
        <v>1043</v>
      </c>
      <c r="E1377" s="134">
        <v>640000</v>
      </c>
      <c r="F1377" s="133"/>
      <c r="G1377" s="98"/>
      <c r="H1377" s="93"/>
      <c r="I1377" s="1"/>
      <c r="J1377" s="134">
        <v>640000</v>
      </c>
    </row>
    <row r="1378" spans="1:10" x14ac:dyDescent="0.3">
      <c r="A1378" s="132">
        <v>88</v>
      </c>
      <c r="B1378" s="79" t="s">
        <v>2738</v>
      </c>
      <c r="C1378" s="133" t="s">
        <v>2861</v>
      </c>
      <c r="D1378" s="133" t="s">
        <v>1043</v>
      </c>
      <c r="E1378" s="134">
        <v>640000</v>
      </c>
      <c r="F1378" s="133"/>
      <c r="G1378" s="98"/>
      <c r="H1378" s="93"/>
      <c r="I1378" s="1"/>
      <c r="J1378" s="134">
        <v>640000</v>
      </c>
    </row>
    <row r="1379" spans="1:10" x14ac:dyDescent="0.3">
      <c r="A1379" s="132">
        <v>89</v>
      </c>
      <c r="B1379" s="79" t="s">
        <v>2739</v>
      </c>
      <c r="C1379" s="133" t="s">
        <v>2862</v>
      </c>
      <c r="D1379" s="133" t="s">
        <v>1065</v>
      </c>
      <c r="E1379" s="134">
        <v>580000</v>
      </c>
      <c r="F1379" s="133"/>
      <c r="G1379" s="98"/>
      <c r="H1379" s="93"/>
      <c r="I1379" s="1"/>
      <c r="J1379" s="134">
        <v>580000</v>
      </c>
    </row>
    <row r="1380" spans="1:10" x14ac:dyDescent="0.3">
      <c r="A1380" s="132">
        <v>90</v>
      </c>
      <c r="B1380" s="79" t="s">
        <v>2740</v>
      </c>
      <c r="C1380" s="133" t="s">
        <v>2863</v>
      </c>
      <c r="D1380" s="133" t="s">
        <v>1065</v>
      </c>
      <c r="E1380" s="134">
        <v>580000</v>
      </c>
      <c r="F1380" s="133"/>
      <c r="G1380" s="98"/>
      <c r="H1380" s="93"/>
      <c r="I1380" s="1"/>
      <c r="J1380" s="134">
        <v>580000</v>
      </c>
    </row>
    <row r="1381" spans="1:10" x14ac:dyDescent="0.3">
      <c r="A1381" s="132">
        <v>91</v>
      </c>
      <c r="B1381" s="79" t="s">
        <v>2741</v>
      </c>
      <c r="C1381" s="133" t="s">
        <v>2864</v>
      </c>
      <c r="D1381" s="133" t="s">
        <v>2901</v>
      </c>
      <c r="E1381" s="134">
        <v>780000</v>
      </c>
      <c r="F1381" s="133"/>
      <c r="G1381" s="98"/>
      <c r="H1381" s="93"/>
      <c r="I1381" s="1"/>
      <c r="J1381" s="134">
        <v>780000</v>
      </c>
    </row>
    <row r="1382" spans="1:10" x14ac:dyDescent="0.3">
      <c r="A1382" s="132">
        <v>92</v>
      </c>
      <c r="B1382" s="79" t="s">
        <v>2742</v>
      </c>
      <c r="C1382" s="133" t="s">
        <v>2865</v>
      </c>
      <c r="D1382" s="133" t="s">
        <v>1065</v>
      </c>
      <c r="E1382" s="134">
        <v>580000</v>
      </c>
      <c r="F1382" s="133"/>
      <c r="G1382" s="98"/>
      <c r="H1382" s="93"/>
      <c r="I1382" s="1"/>
      <c r="J1382" s="134">
        <v>580000</v>
      </c>
    </row>
    <row r="1383" spans="1:10" x14ac:dyDescent="0.3">
      <c r="A1383" s="132">
        <v>93</v>
      </c>
      <c r="B1383" s="79" t="s">
        <v>2743</v>
      </c>
      <c r="C1383" s="133" t="s">
        <v>2024</v>
      </c>
      <c r="D1383" s="133" t="s">
        <v>104</v>
      </c>
      <c r="E1383" s="134">
        <v>400000</v>
      </c>
      <c r="F1383" s="133"/>
      <c r="G1383" s="98"/>
      <c r="H1383" s="93"/>
      <c r="I1383" s="1"/>
      <c r="J1383" s="134">
        <v>400000</v>
      </c>
    </row>
    <row r="1384" spans="1:10" x14ac:dyDescent="0.3">
      <c r="A1384" s="132">
        <v>94</v>
      </c>
      <c r="B1384" s="79" t="s">
        <v>2744</v>
      </c>
      <c r="C1384" s="133" t="s">
        <v>2866</v>
      </c>
      <c r="D1384" s="133" t="s">
        <v>104</v>
      </c>
      <c r="E1384" s="134">
        <v>400000</v>
      </c>
      <c r="F1384" s="133"/>
      <c r="G1384" s="98"/>
      <c r="H1384" s="93"/>
      <c r="I1384" s="1"/>
      <c r="J1384" s="134">
        <v>400000</v>
      </c>
    </row>
    <row r="1385" spans="1:10" x14ac:dyDescent="0.3">
      <c r="A1385" s="132">
        <v>95</v>
      </c>
      <c r="B1385" s="79" t="s">
        <v>2745</v>
      </c>
      <c r="C1385" s="133" t="s">
        <v>2867</v>
      </c>
      <c r="D1385" s="133" t="s">
        <v>1065</v>
      </c>
      <c r="E1385" s="134">
        <v>580000</v>
      </c>
      <c r="F1385" s="133"/>
      <c r="G1385" s="98"/>
      <c r="H1385" s="93"/>
      <c r="I1385" s="1"/>
      <c r="J1385" s="134">
        <v>580000</v>
      </c>
    </row>
    <row r="1386" spans="1:10" x14ac:dyDescent="0.3">
      <c r="A1386" s="132">
        <v>96</v>
      </c>
      <c r="B1386" s="79" t="s">
        <v>2746</v>
      </c>
      <c r="C1386" s="133" t="s">
        <v>2868</v>
      </c>
      <c r="D1386" s="133" t="s">
        <v>1065</v>
      </c>
      <c r="E1386" s="134">
        <v>580000</v>
      </c>
      <c r="F1386" s="133"/>
      <c r="G1386" s="98"/>
      <c r="H1386" s="93"/>
      <c r="I1386" s="1"/>
      <c r="J1386" s="134">
        <v>580000</v>
      </c>
    </row>
    <row r="1387" spans="1:10" x14ac:dyDescent="0.3">
      <c r="A1387" s="132">
        <v>97</v>
      </c>
      <c r="B1387" s="79" t="s">
        <v>2747</v>
      </c>
      <c r="C1387" s="133" t="s">
        <v>2869</v>
      </c>
      <c r="D1387" s="133" t="s">
        <v>104</v>
      </c>
      <c r="E1387" s="134">
        <v>400000</v>
      </c>
      <c r="F1387" s="133"/>
      <c r="G1387" s="98"/>
      <c r="H1387" s="93"/>
      <c r="I1387" s="1"/>
      <c r="J1387" s="134">
        <v>400000</v>
      </c>
    </row>
    <row r="1388" spans="1:10" x14ac:dyDescent="0.3">
      <c r="A1388" s="132">
        <v>98</v>
      </c>
      <c r="B1388" s="79" t="s">
        <v>2748</v>
      </c>
      <c r="C1388" s="133" t="s">
        <v>2870</v>
      </c>
      <c r="D1388" s="133" t="s">
        <v>104</v>
      </c>
      <c r="E1388" s="134">
        <v>400000</v>
      </c>
      <c r="F1388" s="133"/>
      <c r="G1388" s="98"/>
      <c r="H1388" s="93"/>
      <c r="I1388" s="1"/>
      <c r="J1388" s="134">
        <v>400000</v>
      </c>
    </row>
    <row r="1389" spans="1:10" x14ac:dyDescent="0.3">
      <c r="A1389" s="132">
        <v>99</v>
      </c>
      <c r="B1389" s="79" t="s">
        <v>2749</v>
      </c>
      <c r="C1389" s="133" t="s">
        <v>2871</v>
      </c>
      <c r="D1389" s="133" t="s">
        <v>1065</v>
      </c>
      <c r="E1389" s="134">
        <v>580000</v>
      </c>
      <c r="F1389" s="133"/>
      <c r="G1389" s="98"/>
      <c r="H1389" s="93"/>
      <c r="I1389" s="134">
        <v>580000</v>
      </c>
      <c r="J1389" s="1"/>
    </row>
    <row r="1390" spans="1:10" x14ac:dyDescent="0.3">
      <c r="A1390" s="132">
        <v>100</v>
      </c>
      <c r="B1390" s="79" t="s">
        <v>2750</v>
      </c>
      <c r="C1390" s="133" t="s">
        <v>2872</v>
      </c>
      <c r="D1390" s="133" t="s">
        <v>1065</v>
      </c>
      <c r="E1390" s="134">
        <v>580000</v>
      </c>
      <c r="F1390" s="133"/>
      <c r="G1390" s="98"/>
      <c r="H1390" s="93"/>
      <c r="I1390" s="134">
        <v>580000</v>
      </c>
      <c r="J1390" s="1"/>
    </row>
    <row r="1391" spans="1:10" x14ac:dyDescent="0.3">
      <c r="A1391" s="132">
        <v>101</v>
      </c>
      <c r="B1391" s="79" t="s">
        <v>2751</v>
      </c>
      <c r="C1391" s="133" t="s">
        <v>2873</v>
      </c>
      <c r="D1391" s="133" t="s">
        <v>76</v>
      </c>
      <c r="E1391" s="134">
        <v>780000</v>
      </c>
      <c r="F1391" s="133"/>
      <c r="G1391" s="98"/>
      <c r="H1391" s="93"/>
      <c r="I1391" s="134">
        <v>780000</v>
      </c>
      <c r="J1391" s="1"/>
    </row>
    <row r="1392" spans="1:10" x14ac:dyDescent="0.3">
      <c r="A1392" s="132">
        <v>102</v>
      </c>
      <c r="B1392" s="79" t="s">
        <v>2752</v>
      </c>
      <c r="C1392" s="133" t="s">
        <v>2874</v>
      </c>
      <c r="D1392" s="133" t="s">
        <v>76</v>
      </c>
      <c r="E1392" s="134">
        <v>780000</v>
      </c>
      <c r="F1392" s="133"/>
      <c r="G1392" s="98"/>
      <c r="H1392" s="93"/>
      <c r="I1392" s="134">
        <v>780000</v>
      </c>
      <c r="J1392" s="1"/>
    </row>
    <row r="1393" spans="1:10" x14ac:dyDescent="0.3">
      <c r="A1393" s="132">
        <v>103</v>
      </c>
      <c r="B1393" s="79" t="s">
        <v>2753</v>
      </c>
      <c r="C1393" s="133" t="s">
        <v>2875</v>
      </c>
      <c r="D1393" s="133" t="s">
        <v>76</v>
      </c>
      <c r="E1393" s="134">
        <v>780000</v>
      </c>
      <c r="F1393" s="133"/>
      <c r="G1393" s="98"/>
      <c r="H1393" s="93"/>
      <c r="I1393" s="134">
        <v>780000</v>
      </c>
      <c r="J1393" s="1"/>
    </row>
    <row r="1394" spans="1:10" x14ac:dyDescent="0.3">
      <c r="A1394" s="132">
        <v>104</v>
      </c>
      <c r="B1394" s="79" t="s">
        <v>2754</v>
      </c>
      <c r="C1394" s="133" t="s">
        <v>2876</v>
      </c>
      <c r="D1394" s="133" t="s">
        <v>1065</v>
      </c>
      <c r="E1394" s="134">
        <v>580000</v>
      </c>
      <c r="F1394" s="133"/>
      <c r="G1394" s="98"/>
      <c r="H1394" s="93"/>
      <c r="I1394" s="134">
        <v>580000</v>
      </c>
      <c r="J1394" s="1"/>
    </row>
    <row r="1395" spans="1:10" x14ac:dyDescent="0.3">
      <c r="A1395" s="132">
        <v>105</v>
      </c>
      <c r="B1395" s="79" t="s">
        <v>2755</v>
      </c>
      <c r="C1395" s="133" t="s">
        <v>2876</v>
      </c>
      <c r="D1395" s="133" t="s">
        <v>1043</v>
      </c>
      <c r="E1395" s="134">
        <v>640000</v>
      </c>
      <c r="F1395" s="133"/>
      <c r="G1395" s="98"/>
      <c r="H1395" s="93"/>
      <c r="I1395" s="134">
        <v>640000</v>
      </c>
      <c r="J1395" s="1"/>
    </row>
    <row r="1396" spans="1:10" x14ac:dyDescent="0.3">
      <c r="A1396" s="132">
        <v>106</v>
      </c>
      <c r="B1396" s="79" t="s">
        <v>2756</v>
      </c>
      <c r="C1396" s="133" t="s">
        <v>2877</v>
      </c>
      <c r="D1396" s="133" t="s">
        <v>76</v>
      </c>
      <c r="E1396" s="134">
        <v>780000</v>
      </c>
      <c r="F1396" s="133"/>
      <c r="G1396" s="98"/>
      <c r="H1396" s="93"/>
      <c r="I1396" s="134">
        <v>780000</v>
      </c>
      <c r="J1396" s="1"/>
    </row>
    <row r="1397" spans="1:10" x14ac:dyDescent="0.3">
      <c r="A1397" s="132">
        <v>107</v>
      </c>
      <c r="B1397" s="79" t="s">
        <v>2757</v>
      </c>
      <c r="C1397" s="133" t="s">
        <v>2878</v>
      </c>
      <c r="D1397" s="133" t="s">
        <v>1065</v>
      </c>
      <c r="E1397" s="134">
        <v>580000</v>
      </c>
      <c r="F1397" s="133"/>
      <c r="G1397" s="98"/>
      <c r="H1397" s="93"/>
      <c r="I1397" s="134">
        <v>580000</v>
      </c>
      <c r="J1397" s="1"/>
    </row>
    <row r="1398" spans="1:10" x14ac:dyDescent="0.3">
      <c r="A1398" s="132">
        <v>108</v>
      </c>
      <c r="B1398" s="79" t="s">
        <v>2758</v>
      </c>
      <c r="C1398" s="133" t="s">
        <v>2176</v>
      </c>
      <c r="D1398" s="133" t="s">
        <v>1065</v>
      </c>
      <c r="E1398" s="134">
        <v>580000</v>
      </c>
      <c r="F1398" s="133"/>
      <c r="G1398" s="98"/>
      <c r="H1398" s="93"/>
      <c r="I1398" s="134">
        <v>580000</v>
      </c>
      <c r="J1398" s="1"/>
    </row>
    <row r="1399" spans="1:10" x14ac:dyDescent="0.3">
      <c r="A1399" s="132">
        <v>109</v>
      </c>
      <c r="B1399" s="79" t="s">
        <v>2759</v>
      </c>
      <c r="C1399" s="133" t="s">
        <v>2879</v>
      </c>
      <c r="D1399" s="133" t="s">
        <v>1065</v>
      </c>
      <c r="E1399" s="134">
        <v>580000</v>
      </c>
      <c r="F1399" s="133"/>
      <c r="G1399" s="98"/>
      <c r="H1399" s="93"/>
      <c r="I1399" s="134">
        <v>580000</v>
      </c>
      <c r="J1399" s="1"/>
    </row>
    <row r="1400" spans="1:10" x14ac:dyDescent="0.3">
      <c r="A1400" s="132">
        <v>110</v>
      </c>
      <c r="B1400" s="79" t="s">
        <v>2760</v>
      </c>
      <c r="C1400" s="133" t="s">
        <v>2880</v>
      </c>
      <c r="D1400" s="133" t="s">
        <v>1065</v>
      </c>
      <c r="E1400" s="134">
        <v>580000</v>
      </c>
      <c r="F1400" s="133"/>
      <c r="G1400" s="98"/>
      <c r="H1400" s="93"/>
      <c r="I1400" s="134">
        <v>580000</v>
      </c>
      <c r="J1400" s="1"/>
    </row>
    <row r="1401" spans="1:10" x14ac:dyDescent="0.3">
      <c r="A1401" s="132">
        <v>111</v>
      </c>
      <c r="B1401" s="79" t="s">
        <v>2761</v>
      </c>
      <c r="C1401" s="133" t="s">
        <v>2881</v>
      </c>
      <c r="D1401" s="133" t="s">
        <v>76</v>
      </c>
      <c r="E1401" s="134">
        <v>780000</v>
      </c>
      <c r="F1401" s="133"/>
      <c r="G1401" s="98"/>
      <c r="H1401" s="93"/>
      <c r="I1401" s="134">
        <v>780000</v>
      </c>
      <c r="J1401" s="1"/>
    </row>
    <row r="1402" spans="1:10" x14ac:dyDescent="0.3">
      <c r="A1402" s="132">
        <v>112</v>
      </c>
      <c r="B1402" s="79" t="s">
        <v>2762</v>
      </c>
      <c r="C1402" s="133" t="s">
        <v>1836</v>
      </c>
      <c r="D1402" s="133" t="s">
        <v>76</v>
      </c>
      <c r="E1402" s="134">
        <v>780000</v>
      </c>
      <c r="F1402" s="133"/>
      <c r="G1402" s="98"/>
      <c r="H1402" s="93"/>
      <c r="I1402" s="134">
        <v>780000</v>
      </c>
      <c r="J1402" s="1"/>
    </row>
    <row r="1403" spans="1:10" x14ac:dyDescent="0.3">
      <c r="A1403" s="132">
        <v>113</v>
      </c>
      <c r="B1403" s="79" t="s">
        <v>2763</v>
      </c>
      <c r="C1403" s="133" t="s">
        <v>2882</v>
      </c>
      <c r="D1403" s="133" t="s">
        <v>76</v>
      </c>
      <c r="E1403" s="134">
        <v>780000</v>
      </c>
      <c r="F1403" s="133"/>
      <c r="G1403" s="98"/>
      <c r="H1403" s="93"/>
      <c r="I1403" s="134">
        <v>780000</v>
      </c>
      <c r="J1403" s="1"/>
    </row>
    <row r="1404" spans="1:10" x14ac:dyDescent="0.3">
      <c r="A1404" s="132">
        <v>114</v>
      </c>
      <c r="B1404" s="79" t="s">
        <v>2764</v>
      </c>
      <c r="C1404" s="133" t="s">
        <v>2883</v>
      </c>
      <c r="D1404" s="133" t="s">
        <v>76</v>
      </c>
      <c r="E1404" s="134">
        <v>780000</v>
      </c>
      <c r="F1404" s="133"/>
      <c r="G1404" s="98"/>
      <c r="H1404" s="93"/>
      <c r="I1404" s="134">
        <v>780000</v>
      </c>
      <c r="J1404" s="1"/>
    </row>
    <row r="1405" spans="1:10" x14ac:dyDescent="0.3">
      <c r="A1405" s="132">
        <v>115</v>
      </c>
      <c r="B1405" s="79" t="s">
        <v>2765</v>
      </c>
      <c r="C1405" s="133" t="s">
        <v>2884</v>
      </c>
      <c r="D1405" s="133" t="s">
        <v>1065</v>
      </c>
      <c r="E1405" s="134">
        <v>580000</v>
      </c>
      <c r="F1405" s="133"/>
      <c r="G1405" s="98"/>
      <c r="H1405" s="93"/>
      <c r="I1405" s="134">
        <v>580000</v>
      </c>
      <c r="J1405" s="1"/>
    </row>
    <row r="1406" spans="1:10" x14ac:dyDescent="0.3">
      <c r="A1406" s="132">
        <v>116</v>
      </c>
      <c r="B1406" s="79" t="s">
        <v>2766</v>
      </c>
      <c r="C1406" s="133" t="s">
        <v>2885</v>
      </c>
      <c r="D1406" s="133" t="s">
        <v>1065</v>
      </c>
      <c r="E1406" s="134">
        <v>580000</v>
      </c>
      <c r="F1406" s="133"/>
      <c r="G1406" s="98"/>
      <c r="H1406" s="93"/>
      <c r="I1406" s="134">
        <v>580000</v>
      </c>
      <c r="J1406" s="1"/>
    </row>
    <row r="1407" spans="1:10" x14ac:dyDescent="0.3">
      <c r="A1407" s="132">
        <v>117</v>
      </c>
      <c r="B1407" s="79" t="s">
        <v>2767</v>
      </c>
      <c r="C1407" s="133" t="s">
        <v>2886</v>
      </c>
      <c r="D1407" s="133" t="s">
        <v>1065</v>
      </c>
      <c r="E1407" s="134">
        <v>580000</v>
      </c>
      <c r="F1407" s="133"/>
      <c r="G1407" s="98"/>
      <c r="H1407" s="93"/>
      <c r="I1407" s="134">
        <v>580000</v>
      </c>
      <c r="J1407" s="1"/>
    </row>
    <row r="1408" spans="1:10" x14ac:dyDescent="0.3">
      <c r="A1408" s="132">
        <v>118</v>
      </c>
      <c r="B1408" s="79" t="s">
        <v>2768</v>
      </c>
      <c r="C1408" s="133" t="s">
        <v>2887</v>
      </c>
      <c r="D1408" s="133" t="s">
        <v>76</v>
      </c>
      <c r="E1408" s="134">
        <v>780000</v>
      </c>
      <c r="F1408" s="133"/>
      <c r="G1408" s="98"/>
      <c r="H1408" s="93"/>
      <c r="I1408" s="86">
        <f>SUM(I1291:I1407)</f>
        <v>25105000</v>
      </c>
      <c r="J1408" s="134">
        <v>780000</v>
      </c>
    </row>
    <row r="1409" spans="1:10" x14ac:dyDescent="0.3">
      <c r="A1409" s="132">
        <v>119</v>
      </c>
      <c r="B1409" s="79" t="s">
        <v>2769</v>
      </c>
      <c r="C1409" s="133" t="s">
        <v>2888</v>
      </c>
      <c r="D1409" s="133" t="s">
        <v>76</v>
      </c>
      <c r="E1409" s="134">
        <v>780000</v>
      </c>
      <c r="F1409" s="133"/>
      <c r="G1409" s="98"/>
      <c r="H1409" s="93"/>
      <c r="I1409" s="1"/>
      <c r="J1409" s="134">
        <v>780000</v>
      </c>
    </row>
    <row r="1410" spans="1:10" x14ac:dyDescent="0.3">
      <c r="A1410" s="132">
        <v>120</v>
      </c>
      <c r="B1410" s="79" t="s">
        <v>2770</v>
      </c>
      <c r="C1410" s="133" t="s">
        <v>2889</v>
      </c>
      <c r="D1410" s="133" t="s">
        <v>76</v>
      </c>
      <c r="E1410" s="134">
        <v>780000</v>
      </c>
      <c r="F1410" s="133"/>
      <c r="G1410" s="98"/>
      <c r="H1410" s="93"/>
      <c r="I1410" s="1"/>
      <c r="J1410" s="134">
        <v>780000</v>
      </c>
    </row>
    <row r="1411" spans="1:10" x14ac:dyDescent="0.3">
      <c r="A1411" s="132">
        <v>121</v>
      </c>
      <c r="B1411" s="79" t="s">
        <v>2771</v>
      </c>
      <c r="C1411" s="133" t="s">
        <v>2890</v>
      </c>
      <c r="D1411" s="133" t="s">
        <v>104</v>
      </c>
      <c r="E1411" s="134">
        <v>400000</v>
      </c>
      <c r="F1411" s="133"/>
      <c r="G1411" s="98"/>
      <c r="H1411" s="93"/>
      <c r="I1411" s="1"/>
      <c r="J1411" s="134">
        <v>400000</v>
      </c>
    </row>
    <row r="1412" spans="1:10" x14ac:dyDescent="0.3">
      <c r="A1412" s="132">
        <v>122</v>
      </c>
      <c r="B1412" s="79" t="s">
        <v>2772</v>
      </c>
      <c r="C1412" s="133" t="s">
        <v>2891</v>
      </c>
      <c r="D1412" s="133" t="s">
        <v>2901</v>
      </c>
      <c r="E1412" s="134"/>
      <c r="F1412" s="134">
        <v>780000</v>
      </c>
      <c r="G1412" s="98" t="s">
        <v>2924</v>
      </c>
      <c r="H1412" s="57" t="s">
        <v>67</v>
      </c>
      <c r="I1412" s="1"/>
      <c r="J1412" s="1"/>
    </row>
    <row r="1413" spans="1:10" x14ac:dyDescent="0.3">
      <c r="A1413" s="132">
        <v>123</v>
      </c>
      <c r="B1413" s="79" t="s">
        <v>2773</v>
      </c>
      <c r="C1413" s="133" t="s">
        <v>2892</v>
      </c>
      <c r="D1413" s="133" t="s">
        <v>1065</v>
      </c>
      <c r="E1413" s="134"/>
      <c r="F1413" s="134">
        <v>580000</v>
      </c>
      <c r="G1413" s="98" t="s">
        <v>2924</v>
      </c>
      <c r="H1413" s="57" t="s">
        <v>67</v>
      </c>
      <c r="I1413" s="1"/>
      <c r="J1413" s="1"/>
    </row>
    <row r="1414" spans="1:10" x14ac:dyDescent="0.3">
      <c r="A1414" s="132">
        <v>124</v>
      </c>
      <c r="B1414" s="79" t="s">
        <v>2774</v>
      </c>
      <c r="C1414" s="115" t="s">
        <v>2893</v>
      </c>
      <c r="D1414" s="133" t="s">
        <v>76</v>
      </c>
      <c r="E1414" s="134"/>
      <c r="F1414" s="134">
        <v>780000</v>
      </c>
      <c r="G1414" s="98" t="s">
        <v>2925</v>
      </c>
      <c r="H1414" s="57" t="s">
        <v>67</v>
      </c>
      <c r="I1414" s="1"/>
      <c r="J1414" s="1"/>
    </row>
    <row r="1415" spans="1:10" x14ac:dyDescent="0.3">
      <c r="A1415" s="132">
        <v>125</v>
      </c>
      <c r="B1415" s="79" t="s">
        <v>2775</v>
      </c>
      <c r="C1415" s="133" t="s">
        <v>2894</v>
      </c>
      <c r="D1415" s="133" t="s">
        <v>1065</v>
      </c>
      <c r="E1415" s="134"/>
      <c r="F1415" s="134">
        <v>580000</v>
      </c>
      <c r="G1415" s="98" t="s">
        <v>2925</v>
      </c>
      <c r="H1415" s="57" t="s">
        <v>67</v>
      </c>
      <c r="I1415" s="1"/>
      <c r="J1415" s="1"/>
    </row>
    <row r="1416" spans="1:10" x14ac:dyDescent="0.3">
      <c r="A1416" s="132">
        <v>126</v>
      </c>
      <c r="B1416" s="79" t="s">
        <v>2776</v>
      </c>
      <c r="C1416" s="133" t="s">
        <v>2542</v>
      </c>
      <c r="D1416" s="133" t="s">
        <v>1065</v>
      </c>
      <c r="E1416" s="134"/>
      <c r="F1416" s="134">
        <v>580000</v>
      </c>
      <c r="G1416" s="98" t="s">
        <v>2922</v>
      </c>
      <c r="H1416" s="93" t="s">
        <v>2926</v>
      </c>
      <c r="I1416" s="1"/>
      <c r="J1416" s="1"/>
    </row>
    <row r="1417" spans="1:10" x14ac:dyDescent="0.3">
      <c r="A1417" s="132">
        <v>127</v>
      </c>
      <c r="B1417" s="79" t="s">
        <v>2777</v>
      </c>
      <c r="C1417" s="133" t="s">
        <v>2895</v>
      </c>
      <c r="D1417" s="133" t="s">
        <v>76</v>
      </c>
      <c r="E1417" s="134">
        <v>780000</v>
      </c>
      <c r="F1417" s="133"/>
      <c r="G1417" s="98"/>
      <c r="H1417" s="93"/>
      <c r="I1417" s="1"/>
      <c r="J1417" s="134">
        <v>780000</v>
      </c>
    </row>
    <row r="1418" spans="1:10" x14ac:dyDescent="0.3">
      <c r="A1418" s="132">
        <v>128</v>
      </c>
      <c r="B1418" s="79" t="s">
        <v>2778</v>
      </c>
      <c r="C1418" s="133" t="s">
        <v>2896</v>
      </c>
      <c r="D1418" s="133" t="s">
        <v>76</v>
      </c>
      <c r="E1418" s="134">
        <v>780000</v>
      </c>
      <c r="F1418" s="133"/>
      <c r="G1418" s="98"/>
      <c r="H1418" s="93"/>
      <c r="I1418" s="1"/>
      <c r="J1418" s="134">
        <v>780000</v>
      </c>
    </row>
    <row r="1419" spans="1:10" x14ac:dyDescent="0.3">
      <c r="A1419" s="132">
        <v>129</v>
      </c>
      <c r="B1419" s="79" t="s">
        <v>2779</v>
      </c>
      <c r="C1419" s="133" t="s">
        <v>2897</v>
      </c>
      <c r="D1419" s="133" t="s">
        <v>1065</v>
      </c>
      <c r="E1419" s="134">
        <v>580000</v>
      </c>
      <c r="F1419" s="133"/>
      <c r="G1419" s="98"/>
      <c r="H1419" s="93"/>
      <c r="I1419" s="1"/>
      <c r="J1419" s="134">
        <v>580000</v>
      </c>
    </row>
    <row r="1420" spans="1:10" x14ac:dyDescent="0.3">
      <c r="A1420" s="132">
        <v>130</v>
      </c>
      <c r="B1420" s="79" t="s">
        <v>2780</v>
      </c>
      <c r="C1420" s="133" t="s">
        <v>2898</v>
      </c>
      <c r="D1420" s="133" t="s">
        <v>1065</v>
      </c>
      <c r="E1420" s="134">
        <v>580000</v>
      </c>
      <c r="F1420" s="133"/>
      <c r="G1420" s="98"/>
      <c r="H1420" s="93"/>
      <c r="I1420" s="1"/>
      <c r="J1420" s="134">
        <v>580000</v>
      </c>
    </row>
    <row r="1421" spans="1:10" x14ac:dyDescent="0.3">
      <c r="B1421" s="79" t="s">
        <v>2935</v>
      </c>
      <c r="C1421" s="48" t="s">
        <v>3153</v>
      </c>
      <c r="D1421" s="48" t="s">
        <v>1044</v>
      </c>
      <c r="E1421" s="51">
        <v>780000</v>
      </c>
      <c r="F1421" s="97"/>
      <c r="G1421" s="169"/>
      <c r="H1421" s="131"/>
      <c r="I1421" s="51">
        <v>780000</v>
      </c>
      <c r="J1421" s="1"/>
    </row>
    <row r="1422" spans="1:10" x14ac:dyDescent="0.3">
      <c r="B1422" s="79" t="s">
        <v>2936</v>
      </c>
      <c r="C1422" s="48" t="s">
        <v>3154</v>
      </c>
      <c r="D1422" s="48" t="s">
        <v>2182</v>
      </c>
      <c r="E1422" s="51">
        <v>560000</v>
      </c>
      <c r="F1422" s="97"/>
      <c r="G1422" s="169"/>
      <c r="H1422" s="131"/>
      <c r="I1422" s="51">
        <v>560000</v>
      </c>
      <c r="J1422" s="1"/>
    </row>
    <row r="1423" spans="1:10" x14ac:dyDescent="0.3">
      <c r="B1423" s="79" t="s">
        <v>2937</v>
      </c>
      <c r="C1423" s="48" t="s">
        <v>3154</v>
      </c>
      <c r="D1423" s="48" t="s">
        <v>104</v>
      </c>
      <c r="E1423" s="51">
        <v>400000</v>
      </c>
      <c r="F1423" s="97"/>
      <c r="G1423" s="169"/>
      <c r="H1423" s="131"/>
      <c r="I1423" s="51">
        <v>400000</v>
      </c>
      <c r="J1423" s="1"/>
    </row>
    <row r="1424" spans="1:10" x14ac:dyDescent="0.3">
      <c r="B1424" s="79" t="s">
        <v>2938</v>
      </c>
      <c r="C1424" s="48" t="s">
        <v>3355</v>
      </c>
      <c r="D1424" s="48" t="s">
        <v>104</v>
      </c>
      <c r="E1424" s="51">
        <v>400000</v>
      </c>
      <c r="F1424" s="97"/>
      <c r="G1424" s="169"/>
      <c r="H1424" s="131"/>
      <c r="I1424" s="51">
        <v>400000</v>
      </c>
      <c r="J1424" s="1"/>
    </row>
    <row r="1425" spans="2:10" x14ac:dyDescent="0.3">
      <c r="B1425" s="79" t="s">
        <v>2939</v>
      </c>
      <c r="C1425" s="48" t="s">
        <v>3155</v>
      </c>
      <c r="D1425" s="48" t="s">
        <v>2181</v>
      </c>
      <c r="E1425" s="51">
        <v>580000</v>
      </c>
      <c r="F1425" s="97"/>
      <c r="G1425" s="169"/>
      <c r="H1425" s="131"/>
      <c r="I1425" s="51">
        <v>580000</v>
      </c>
      <c r="J1425" s="1"/>
    </row>
    <row r="1426" spans="2:10" x14ac:dyDescent="0.3">
      <c r="B1426" s="79" t="s">
        <v>2940</v>
      </c>
      <c r="C1426" s="48" t="s">
        <v>3156</v>
      </c>
      <c r="D1426" s="48" t="s">
        <v>2181</v>
      </c>
      <c r="E1426" s="51">
        <v>580000</v>
      </c>
      <c r="F1426" s="97"/>
      <c r="G1426" s="169"/>
      <c r="H1426" s="131"/>
      <c r="I1426" s="51">
        <v>580000</v>
      </c>
      <c r="J1426" s="1"/>
    </row>
    <row r="1427" spans="2:10" x14ac:dyDescent="0.3">
      <c r="B1427" s="79" t="s">
        <v>2941</v>
      </c>
      <c r="C1427" s="48" t="s">
        <v>3157</v>
      </c>
      <c r="D1427" s="48" t="s">
        <v>1044</v>
      </c>
      <c r="E1427" s="51">
        <v>780000</v>
      </c>
      <c r="F1427" s="97"/>
      <c r="G1427" s="169"/>
      <c r="H1427" s="131"/>
      <c r="I1427" s="51">
        <v>780000</v>
      </c>
      <c r="J1427" s="1"/>
    </row>
    <row r="1428" spans="2:10" x14ac:dyDescent="0.3">
      <c r="B1428" s="79" t="s">
        <v>2942</v>
      </c>
      <c r="C1428" s="48" t="s">
        <v>3158</v>
      </c>
      <c r="D1428" s="48" t="s">
        <v>104</v>
      </c>
      <c r="E1428" s="51">
        <v>400000</v>
      </c>
      <c r="F1428" s="97"/>
      <c r="G1428" s="169"/>
      <c r="H1428" s="131"/>
      <c r="I1428" s="51">
        <v>400000</v>
      </c>
      <c r="J1428" s="1"/>
    </row>
    <row r="1429" spans="2:10" x14ac:dyDescent="0.3">
      <c r="B1429" s="79" t="s">
        <v>2943</v>
      </c>
      <c r="C1429" s="48" t="s">
        <v>3159</v>
      </c>
      <c r="D1429" s="48" t="s">
        <v>1044</v>
      </c>
      <c r="E1429" s="51">
        <v>780000</v>
      </c>
      <c r="F1429" s="97"/>
      <c r="G1429" s="169"/>
      <c r="H1429" s="131"/>
      <c r="I1429" s="51">
        <v>780000</v>
      </c>
      <c r="J1429" s="1"/>
    </row>
    <row r="1430" spans="2:10" x14ac:dyDescent="0.3">
      <c r="B1430" s="79" t="s">
        <v>2944</v>
      </c>
      <c r="C1430" s="48" t="s">
        <v>3160</v>
      </c>
      <c r="D1430" s="48" t="s">
        <v>1044</v>
      </c>
      <c r="E1430" s="51">
        <v>780000</v>
      </c>
      <c r="F1430" s="97"/>
      <c r="G1430" s="169"/>
      <c r="H1430" s="131"/>
      <c r="I1430" s="51">
        <v>780000</v>
      </c>
      <c r="J1430" s="1"/>
    </row>
    <row r="1431" spans="2:10" x14ac:dyDescent="0.3">
      <c r="B1431" s="79" t="s">
        <v>2945</v>
      </c>
      <c r="C1431" s="48" t="s">
        <v>3161</v>
      </c>
      <c r="D1431" s="48" t="s">
        <v>104</v>
      </c>
      <c r="E1431" s="51">
        <v>400000</v>
      </c>
      <c r="F1431" s="97"/>
      <c r="G1431" s="169"/>
      <c r="H1431" s="131"/>
      <c r="I1431" s="51">
        <v>400000</v>
      </c>
      <c r="J1431" s="1"/>
    </row>
    <row r="1432" spans="2:10" x14ac:dyDescent="0.3">
      <c r="B1432" s="79" t="s">
        <v>2946</v>
      </c>
      <c r="C1432" s="48" t="s">
        <v>3162</v>
      </c>
      <c r="D1432" s="48" t="s">
        <v>1044</v>
      </c>
      <c r="E1432" s="51">
        <v>780000</v>
      </c>
      <c r="F1432" s="97"/>
      <c r="G1432" s="169"/>
      <c r="H1432" s="131"/>
      <c r="I1432" s="51">
        <v>780000</v>
      </c>
      <c r="J1432" s="1"/>
    </row>
    <row r="1433" spans="2:10" x14ac:dyDescent="0.3">
      <c r="B1433" s="79" t="s">
        <v>2947</v>
      </c>
      <c r="C1433" s="48" t="s">
        <v>3163</v>
      </c>
      <c r="D1433" s="48" t="s">
        <v>2181</v>
      </c>
      <c r="E1433" s="51">
        <v>580000</v>
      </c>
      <c r="F1433" s="97"/>
      <c r="G1433" s="169"/>
      <c r="H1433" s="131"/>
      <c r="I1433" s="51">
        <v>580000</v>
      </c>
      <c r="J1433" s="1"/>
    </row>
    <row r="1434" spans="2:10" x14ac:dyDescent="0.3">
      <c r="B1434" s="79" t="s">
        <v>2948</v>
      </c>
      <c r="C1434" s="48" t="s">
        <v>3164</v>
      </c>
      <c r="D1434" s="48" t="s">
        <v>2181</v>
      </c>
      <c r="E1434" s="51">
        <v>580000</v>
      </c>
      <c r="F1434" s="97"/>
      <c r="G1434" s="169"/>
      <c r="H1434" s="131"/>
      <c r="I1434" s="51">
        <v>580000</v>
      </c>
      <c r="J1434" s="1"/>
    </row>
    <row r="1435" spans="2:10" x14ac:dyDescent="0.3">
      <c r="B1435" s="79" t="s">
        <v>2949</v>
      </c>
      <c r="C1435" s="48" t="s">
        <v>3165</v>
      </c>
      <c r="D1435" s="48" t="s">
        <v>2181</v>
      </c>
      <c r="E1435" s="51">
        <v>580000</v>
      </c>
      <c r="F1435" s="97"/>
      <c r="G1435" s="169"/>
      <c r="H1435" s="131"/>
      <c r="I1435" s="51">
        <v>580000</v>
      </c>
      <c r="J1435" s="1"/>
    </row>
    <row r="1436" spans="2:10" x14ac:dyDescent="0.3">
      <c r="B1436" s="79" t="s">
        <v>2950</v>
      </c>
      <c r="C1436" s="48" t="s">
        <v>3166</v>
      </c>
      <c r="D1436" s="48" t="s">
        <v>2181</v>
      </c>
      <c r="E1436" s="51">
        <v>580000</v>
      </c>
      <c r="F1436" s="97"/>
      <c r="G1436" s="169"/>
      <c r="H1436" s="131"/>
      <c r="I1436" s="51">
        <v>580000</v>
      </c>
      <c r="J1436" s="1"/>
    </row>
    <row r="1437" spans="2:10" x14ac:dyDescent="0.3">
      <c r="B1437" s="79" t="s">
        <v>2951</v>
      </c>
      <c r="C1437" s="48" t="s">
        <v>3167</v>
      </c>
      <c r="D1437" s="48" t="s">
        <v>2181</v>
      </c>
      <c r="E1437" s="51">
        <v>580000</v>
      </c>
      <c r="F1437" s="97"/>
      <c r="G1437" s="169"/>
      <c r="H1437" s="131"/>
      <c r="I1437" s="51">
        <v>580000</v>
      </c>
      <c r="J1437" s="1"/>
    </row>
    <row r="1438" spans="2:10" x14ac:dyDescent="0.3">
      <c r="B1438" s="79" t="s">
        <v>2952</v>
      </c>
      <c r="C1438" s="48" t="s">
        <v>3168</v>
      </c>
      <c r="D1438" s="48" t="s">
        <v>2181</v>
      </c>
      <c r="E1438" s="51">
        <v>580000</v>
      </c>
      <c r="F1438" s="97"/>
      <c r="G1438" s="169"/>
      <c r="H1438" s="131"/>
      <c r="I1438" s="51">
        <v>580000</v>
      </c>
      <c r="J1438" s="1"/>
    </row>
    <row r="1439" spans="2:10" x14ac:dyDescent="0.3">
      <c r="B1439" s="79" t="s">
        <v>2953</v>
      </c>
      <c r="C1439" s="48" t="s">
        <v>3169</v>
      </c>
      <c r="D1439" s="48" t="s">
        <v>1044</v>
      </c>
      <c r="E1439" s="51">
        <v>780000</v>
      </c>
      <c r="F1439" s="97"/>
      <c r="G1439" s="169"/>
      <c r="H1439" s="131"/>
      <c r="I1439" s="51">
        <v>780000</v>
      </c>
      <c r="J1439" s="1"/>
    </row>
    <row r="1440" spans="2:10" x14ac:dyDescent="0.3">
      <c r="B1440" s="79" t="s">
        <v>2954</v>
      </c>
      <c r="C1440" s="48" t="s">
        <v>3170</v>
      </c>
      <c r="D1440" s="48" t="s">
        <v>104</v>
      </c>
      <c r="E1440" s="51">
        <v>400000</v>
      </c>
      <c r="F1440" s="97"/>
      <c r="G1440" s="169"/>
      <c r="H1440" s="131"/>
      <c r="I1440" s="51">
        <v>400000</v>
      </c>
      <c r="J1440" s="1"/>
    </row>
    <row r="1441" spans="2:10" x14ac:dyDescent="0.3">
      <c r="B1441" s="79" t="s">
        <v>2955</v>
      </c>
      <c r="C1441" s="48" t="s">
        <v>3171</v>
      </c>
      <c r="D1441" s="48" t="s">
        <v>104</v>
      </c>
      <c r="E1441" s="51">
        <v>400000</v>
      </c>
      <c r="F1441" s="97"/>
      <c r="G1441" s="169"/>
      <c r="H1441" s="131"/>
      <c r="I1441" s="51">
        <v>400000</v>
      </c>
      <c r="J1441" s="1"/>
    </row>
    <row r="1442" spans="2:10" x14ac:dyDescent="0.3">
      <c r="B1442" s="79" t="s">
        <v>2956</v>
      </c>
      <c r="C1442" s="48" t="s">
        <v>3172</v>
      </c>
      <c r="D1442" s="52" t="s">
        <v>3344</v>
      </c>
      <c r="E1442" s="51">
        <v>2140000</v>
      </c>
      <c r="F1442" s="97"/>
      <c r="G1442" s="169"/>
      <c r="H1442" s="131"/>
      <c r="I1442" s="51">
        <v>2140000</v>
      </c>
      <c r="J1442" s="1"/>
    </row>
    <row r="1443" spans="2:10" x14ac:dyDescent="0.3">
      <c r="B1443" s="79" t="s">
        <v>2957</v>
      </c>
      <c r="C1443" s="48" t="s">
        <v>3173</v>
      </c>
      <c r="D1443" s="48" t="s">
        <v>104</v>
      </c>
      <c r="E1443" s="51">
        <v>400000</v>
      </c>
      <c r="F1443" s="97"/>
      <c r="G1443" s="169"/>
      <c r="H1443" s="131"/>
      <c r="I1443" s="51">
        <v>400000</v>
      </c>
      <c r="J1443" s="1"/>
    </row>
    <row r="1444" spans="2:10" x14ac:dyDescent="0.3">
      <c r="B1444" s="79" t="s">
        <v>2958</v>
      </c>
      <c r="C1444" s="48" t="s">
        <v>3174</v>
      </c>
      <c r="D1444" s="48" t="s">
        <v>104</v>
      </c>
      <c r="E1444" s="51">
        <v>400000</v>
      </c>
      <c r="F1444" s="97"/>
      <c r="G1444" s="169"/>
      <c r="H1444" s="131"/>
      <c r="I1444" s="51">
        <v>400000</v>
      </c>
      <c r="J1444" s="1"/>
    </row>
    <row r="1445" spans="2:10" x14ac:dyDescent="0.3">
      <c r="B1445" s="79" t="s">
        <v>2959</v>
      </c>
      <c r="C1445" s="48" t="s">
        <v>3175</v>
      </c>
      <c r="D1445" s="48" t="s">
        <v>1044</v>
      </c>
      <c r="E1445" s="51">
        <v>780000</v>
      </c>
      <c r="F1445" s="97"/>
      <c r="G1445" s="169"/>
      <c r="H1445" s="131"/>
      <c r="I1445" s="51">
        <v>780000</v>
      </c>
      <c r="J1445" s="1"/>
    </row>
    <row r="1446" spans="2:10" x14ac:dyDescent="0.3">
      <c r="B1446" s="79" t="s">
        <v>2960</v>
      </c>
      <c r="C1446" s="48" t="s">
        <v>3176</v>
      </c>
      <c r="D1446" s="48" t="s">
        <v>1044</v>
      </c>
      <c r="E1446" s="51">
        <v>780000</v>
      </c>
      <c r="F1446" s="97"/>
      <c r="G1446" s="169"/>
      <c r="H1446" s="131"/>
      <c r="I1446" s="51">
        <v>780000</v>
      </c>
      <c r="J1446" s="1"/>
    </row>
    <row r="1447" spans="2:10" x14ac:dyDescent="0.3">
      <c r="B1447" s="79" t="s">
        <v>2961</v>
      </c>
      <c r="C1447" s="48" t="s">
        <v>3177</v>
      </c>
      <c r="D1447" s="48" t="s">
        <v>1044</v>
      </c>
      <c r="E1447" s="51">
        <v>780000</v>
      </c>
      <c r="F1447" s="97"/>
      <c r="G1447" s="169"/>
      <c r="H1447" s="131"/>
      <c r="I1447" s="51">
        <v>780000</v>
      </c>
      <c r="J1447" s="1"/>
    </row>
    <row r="1448" spans="2:10" x14ac:dyDescent="0.3">
      <c r="B1448" s="79" t="s">
        <v>2962</v>
      </c>
      <c r="C1448" s="48" t="s">
        <v>3178</v>
      </c>
      <c r="D1448" s="48" t="s">
        <v>1044</v>
      </c>
      <c r="E1448" s="51">
        <v>780000</v>
      </c>
      <c r="F1448" s="97"/>
      <c r="G1448" s="169"/>
      <c r="H1448" s="131"/>
      <c r="I1448" s="51">
        <v>780000</v>
      </c>
      <c r="J1448" s="1"/>
    </row>
    <row r="1449" spans="2:10" x14ac:dyDescent="0.3">
      <c r="B1449" s="79" t="s">
        <v>2963</v>
      </c>
      <c r="C1449" s="48" t="s">
        <v>3179</v>
      </c>
      <c r="D1449" s="48" t="s">
        <v>1044</v>
      </c>
      <c r="E1449" s="51">
        <v>780000</v>
      </c>
      <c r="F1449" s="97"/>
      <c r="G1449" s="169"/>
      <c r="H1449" s="131"/>
      <c r="I1449" s="51">
        <v>780000</v>
      </c>
      <c r="J1449" s="1"/>
    </row>
    <row r="1450" spans="2:10" x14ac:dyDescent="0.3">
      <c r="B1450" s="79" t="s">
        <v>2964</v>
      </c>
      <c r="C1450" s="48" t="s">
        <v>3180</v>
      </c>
      <c r="D1450" s="48" t="s">
        <v>1044</v>
      </c>
      <c r="E1450" s="51">
        <v>780000</v>
      </c>
      <c r="F1450" s="97"/>
      <c r="G1450" s="169"/>
      <c r="H1450" s="131"/>
      <c r="I1450" s="51">
        <v>780000</v>
      </c>
      <c r="J1450" s="1"/>
    </row>
    <row r="1451" spans="2:10" x14ac:dyDescent="0.3">
      <c r="B1451" s="79" t="s">
        <v>2965</v>
      </c>
      <c r="C1451" s="48" t="s">
        <v>3181</v>
      </c>
      <c r="D1451" s="48" t="s">
        <v>1044</v>
      </c>
      <c r="E1451" s="51">
        <v>780000</v>
      </c>
      <c r="F1451" s="97"/>
      <c r="G1451" s="169"/>
      <c r="H1451" s="131"/>
      <c r="I1451" s="51">
        <v>780000</v>
      </c>
      <c r="J1451" s="1"/>
    </row>
    <row r="1452" spans="2:10" x14ac:dyDescent="0.3">
      <c r="B1452" s="79" t="s">
        <v>2966</v>
      </c>
      <c r="C1452" s="48" t="s">
        <v>3182</v>
      </c>
      <c r="D1452" s="48" t="s">
        <v>1044</v>
      </c>
      <c r="E1452" s="51">
        <v>780000</v>
      </c>
      <c r="F1452" s="97"/>
      <c r="G1452" s="169"/>
      <c r="H1452" s="131"/>
      <c r="I1452" s="51">
        <v>780000</v>
      </c>
      <c r="J1452" s="1"/>
    </row>
    <row r="1453" spans="2:10" x14ac:dyDescent="0.3">
      <c r="B1453" s="79" t="s">
        <v>2967</v>
      </c>
      <c r="C1453" s="48" t="s">
        <v>3183</v>
      </c>
      <c r="D1453" s="48" t="s">
        <v>104</v>
      </c>
      <c r="E1453" s="51">
        <v>400000</v>
      </c>
      <c r="F1453" s="97"/>
      <c r="G1453" s="169"/>
      <c r="H1453" s="131"/>
      <c r="I1453" s="51">
        <v>400000</v>
      </c>
      <c r="J1453" s="1"/>
    </row>
    <row r="1454" spans="2:10" x14ac:dyDescent="0.3">
      <c r="B1454" s="79" t="s">
        <v>2968</v>
      </c>
      <c r="C1454" s="48" t="s">
        <v>3177</v>
      </c>
      <c r="D1454" s="48" t="s">
        <v>2181</v>
      </c>
      <c r="E1454" s="51">
        <v>580000</v>
      </c>
      <c r="F1454" s="97"/>
      <c r="G1454" s="169"/>
      <c r="H1454" s="131"/>
      <c r="I1454" s="1"/>
      <c r="J1454" s="51">
        <v>580000</v>
      </c>
    </row>
    <row r="1455" spans="2:10" x14ac:dyDescent="0.3">
      <c r="B1455" s="79" t="s">
        <v>2969</v>
      </c>
      <c r="C1455" s="48" t="s">
        <v>3184</v>
      </c>
      <c r="D1455" s="48" t="s">
        <v>2181</v>
      </c>
      <c r="E1455" s="51">
        <v>580000</v>
      </c>
      <c r="F1455" s="97"/>
      <c r="G1455" s="169"/>
      <c r="H1455" s="131"/>
      <c r="I1455" s="1"/>
      <c r="J1455" s="51">
        <v>580000</v>
      </c>
    </row>
    <row r="1456" spans="2:10" x14ac:dyDescent="0.3">
      <c r="B1456" s="79" t="s">
        <v>2970</v>
      </c>
      <c r="C1456" s="48" t="s">
        <v>3185</v>
      </c>
      <c r="D1456" s="48" t="s">
        <v>2181</v>
      </c>
      <c r="E1456" s="51">
        <v>580000</v>
      </c>
      <c r="F1456" s="97"/>
      <c r="G1456" s="169"/>
      <c r="H1456" s="131"/>
      <c r="I1456" s="1"/>
      <c r="J1456" s="51">
        <v>580000</v>
      </c>
    </row>
    <row r="1457" spans="2:10" x14ac:dyDescent="0.3">
      <c r="B1457" s="79" t="s">
        <v>2971</v>
      </c>
      <c r="C1457" s="48" t="s">
        <v>3186</v>
      </c>
      <c r="D1457" s="48" t="s">
        <v>104</v>
      </c>
      <c r="E1457" s="51">
        <v>400000</v>
      </c>
      <c r="F1457" s="97"/>
      <c r="G1457" s="169"/>
      <c r="H1457" s="131"/>
      <c r="I1457" s="1"/>
      <c r="J1457" s="51">
        <v>400000</v>
      </c>
    </row>
    <row r="1458" spans="2:10" x14ac:dyDescent="0.3">
      <c r="B1458" s="79" t="s">
        <v>2972</v>
      </c>
      <c r="C1458" s="48" t="s">
        <v>3187</v>
      </c>
      <c r="D1458" s="48" t="s">
        <v>2181</v>
      </c>
      <c r="E1458" s="51">
        <v>580000</v>
      </c>
      <c r="F1458" s="97"/>
      <c r="G1458" s="169"/>
      <c r="H1458" s="131"/>
      <c r="I1458" s="1"/>
      <c r="J1458" s="51">
        <v>580000</v>
      </c>
    </row>
    <row r="1459" spans="2:10" x14ac:dyDescent="0.3">
      <c r="B1459" s="79" t="s">
        <v>2973</v>
      </c>
      <c r="C1459" s="48" t="s">
        <v>3188</v>
      </c>
      <c r="D1459" s="48" t="s">
        <v>1044</v>
      </c>
      <c r="E1459" s="51">
        <v>780000</v>
      </c>
      <c r="F1459" s="97"/>
      <c r="G1459" s="169"/>
      <c r="H1459" s="131"/>
      <c r="I1459" s="1"/>
      <c r="J1459" s="51">
        <v>780000</v>
      </c>
    </row>
    <row r="1460" spans="2:10" x14ac:dyDescent="0.3">
      <c r="B1460" s="79" t="s">
        <v>2974</v>
      </c>
      <c r="C1460" s="48" t="s">
        <v>3189</v>
      </c>
      <c r="D1460" s="48" t="s">
        <v>1044</v>
      </c>
      <c r="E1460" s="51">
        <v>780000</v>
      </c>
      <c r="F1460" s="97"/>
      <c r="G1460" s="169"/>
      <c r="H1460" s="131"/>
      <c r="I1460" s="1"/>
      <c r="J1460" s="51">
        <v>780000</v>
      </c>
    </row>
    <row r="1461" spans="2:10" x14ac:dyDescent="0.3">
      <c r="B1461" s="79" t="s">
        <v>2975</v>
      </c>
      <c r="C1461" s="48" t="s">
        <v>3190</v>
      </c>
      <c r="D1461" s="52" t="s">
        <v>3345</v>
      </c>
      <c r="E1461" s="51">
        <v>935000</v>
      </c>
      <c r="F1461" s="97"/>
      <c r="G1461" s="169"/>
      <c r="H1461" s="131"/>
      <c r="I1461" s="1"/>
      <c r="J1461" s="51">
        <v>935000</v>
      </c>
    </row>
    <row r="1462" spans="2:10" x14ac:dyDescent="0.3">
      <c r="B1462" s="79" t="s">
        <v>2976</v>
      </c>
      <c r="C1462" s="48" t="s">
        <v>3191</v>
      </c>
      <c r="D1462" s="48" t="s">
        <v>1044</v>
      </c>
      <c r="E1462" s="51">
        <v>780000</v>
      </c>
      <c r="F1462" s="97"/>
      <c r="G1462" s="169"/>
      <c r="H1462" s="131"/>
      <c r="I1462" s="1"/>
      <c r="J1462" s="51">
        <v>780000</v>
      </c>
    </row>
    <row r="1463" spans="2:10" x14ac:dyDescent="0.3">
      <c r="B1463" s="79" t="s">
        <v>2977</v>
      </c>
      <c r="C1463" s="48" t="s">
        <v>2177</v>
      </c>
      <c r="D1463" s="48" t="s">
        <v>2181</v>
      </c>
      <c r="E1463" s="51">
        <v>580000</v>
      </c>
      <c r="F1463" s="97"/>
      <c r="G1463" s="169"/>
      <c r="H1463" s="131"/>
      <c r="I1463" s="1"/>
      <c r="J1463" s="51">
        <v>580000</v>
      </c>
    </row>
    <row r="1464" spans="2:10" x14ac:dyDescent="0.3">
      <c r="B1464" s="79" t="s">
        <v>2978</v>
      </c>
      <c r="C1464" s="48" t="s">
        <v>3192</v>
      </c>
      <c r="D1464" s="48" t="s">
        <v>2181</v>
      </c>
      <c r="E1464" s="51">
        <v>580000</v>
      </c>
      <c r="F1464" s="97"/>
      <c r="G1464" s="169"/>
      <c r="H1464" s="131"/>
      <c r="I1464" s="1"/>
      <c r="J1464" s="51">
        <v>580000</v>
      </c>
    </row>
    <row r="1465" spans="2:10" x14ac:dyDescent="0.3">
      <c r="B1465" s="79" t="s">
        <v>2979</v>
      </c>
      <c r="C1465" s="48" t="s">
        <v>3193</v>
      </c>
      <c r="D1465" s="48" t="s">
        <v>394</v>
      </c>
      <c r="E1465" s="51">
        <v>780000</v>
      </c>
      <c r="F1465" s="97"/>
      <c r="G1465" s="169"/>
      <c r="H1465" s="131"/>
      <c r="I1465" s="1"/>
      <c r="J1465" s="51">
        <v>780000</v>
      </c>
    </row>
    <row r="1466" spans="2:10" x14ac:dyDescent="0.3">
      <c r="B1466" s="79" t="s">
        <v>2980</v>
      </c>
      <c r="C1466" s="48" t="s">
        <v>3194</v>
      </c>
      <c r="D1466" s="48" t="s">
        <v>2181</v>
      </c>
      <c r="E1466" s="51">
        <v>580000</v>
      </c>
      <c r="F1466" s="97"/>
      <c r="G1466" s="169"/>
      <c r="H1466" s="131"/>
      <c r="I1466" s="1"/>
      <c r="J1466" s="51">
        <v>580000</v>
      </c>
    </row>
    <row r="1467" spans="2:10" x14ac:dyDescent="0.3">
      <c r="B1467" s="79" t="s">
        <v>2981</v>
      </c>
      <c r="C1467" s="48" t="s">
        <v>3195</v>
      </c>
      <c r="D1467" s="48" t="s">
        <v>1046</v>
      </c>
      <c r="E1467" s="51">
        <v>480000</v>
      </c>
      <c r="F1467" s="97"/>
      <c r="G1467" s="169"/>
      <c r="H1467" s="131"/>
      <c r="I1467" s="1"/>
      <c r="J1467" s="51">
        <v>480000</v>
      </c>
    </row>
    <row r="1468" spans="2:10" x14ac:dyDescent="0.3">
      <c r="B1468" s="79" t="s">
        <v>2982</v>
      </c>
      <c r="C1468" s="48" t="s">
        <v>3196</v>
      </c>
      <c r="D1468" s="48" t="s">
        <v>2181</v>
      </c>
      <c r="E1468" s="51">
        <v>580000</v>
      </c>
      <c r="F1468" s="97"/>
      <c r="G1468" s="169"/>
      <c r="H1468" s="131"/>
      <c r="I1468" s="1"/>
      <c r="J1468" s="51">
        <v>580000</v>
      </c>
    </row>
    <row r="1469" spans="2:10" x14ac:dyDescent="0.3">
      <c r="B1469" s="79" t="s">
        <v>2983</v>
      </c>
      <c r="C1469" s="48" t="s">
        <v>3196</v>
      </c>
      <c r="D1469" s="48" t="s">
        <v>1044</v>
      </c>
      <c r="E1469" s="51">
        <v>780000</v>
      </c>
      <c r="F1469" s="97"/>
      <c r="G1469" s="169"/>
      <c r="H1469" s="131"/>
      <c r="I1469" s="1"/>
      <c r="J1469" s="51">
        <v>780000</v>
      </c>
    </row>
    <row r="1470" spans="2:10" x14ac:dyDescent="0.3">
      <c r="B1470" s="79" t="s">
        <v>2984</v>
      </c>
      <c r="C1470" s="48" t="s">
        <v>3196</v>
      </c>
      <c r="D1470" s="48" t="s">
        <v>394</v>
      </c>
      <c r="E1470" s="51">
        <v>780000</v>
      </c>
      <c r="F1470" s="97"/>
      <c r="G1470" s="169"/>
      <c r="H1470" s="131"/>
      <c r="I1470" s="1"/>
      <c r="J1470" s="51">
        <v>780000</v>
      </c>
    </row>
    <row r="1471" spans="2:10" x14ac:dyDescent="0.3">
      <c r="B1471" s="79" t="s">
        <v>2985</v>
      </c>
      <c r="C1471" s="48" t="s">
        <v>3197</v>
      </c>
      <c r="D1471" s="48" t="s">
        <v>1044</v>
      </c>
      <c r="E1471" s="51">
        <v>780000</v>
      </c>
      <c r="F1471" s="97"/>
      <c r="G1471" s="169"/>
      <c r="H1471" s="131"/>
      <c r="I1471" s="1"/>
      <c r="J1471" s="51">
        <v>780000</v>
      </c>
    </row>
    <row r="1472" spans="2:10" x14ac:dyDescent="0.3">
      <c r="B1472" s="79" t="s">
        <v>2986</v>
      </c>
      <c r="C1472" s="48" t="s">
        <v>3198</v>
      </c>
      <c r="D1472" s="48" t="s">
        <v>2181</v>
      </c>
      <c r="E1472" s="51">
        <v>580000</v>
      </c>
      <c r="F1472" s="97"/>
      <c r="G1472" s="169"/>
      <c r="H1472" s="131"/>
      <c r="I1472" s="1"/>
      <c r="J1472" s="51">
        <v>580000</v>
      </c>
    </row>
    <row r="1473" spans="2:10" x14ac:dyDescent="0.3">
      <c r="B1473" s="79" t="s">
        <v>2987</v>
      </c>
      <c r="C1473" s="48" t="s">
        <v>1936</v>
      </c>
      <c r="D1473" s="48" t="s">
        <v>1044</v>
      </c>
      <c r="E1473" s="51">
        <v>780000</v>
      </c>
      <c r="F1473" s="97"/>
      <c r="G1473" s="169"/>
      <c r="H1473" s="131"/>
      <c r="I1473" s="1"/>
      <c r="J1473" s="51">
        <v>780000</v>
      </c>
    </row>
    <row r="1474" spans="2:10" x14ac:dyDescent="0.3">
      <c r="B1474" s="79" t="s">
        <v>2988</v>
      </c>
      <c r="C1474" s="48" t="s">
        <v>3199</v>
      </c>
      <c r="D1474" s="48" t="s">
        <v>2181</v>
      </c>
      <c r="E1474" s="51">
        <v>580000</v>
      </c>
      <c r="F1474" s="97"/>
      <c r="G1474" s="169"/>
      <c r="H1474" s="131"/>
      <c r="I1474" s="1"/>
      <c r="J1474" s="51">
        <v>580000</v>
      </c>
    </row>
    <row r="1475" spans="2:10" x14ac:dyDescent="0.3">
      <c r="B1475" s="79" t="s">
        <v>2989</v>
      </c>
      <c r="C1475" s="48" t="s">
        <v>3200</v>
      </c>
      <c r="D1475" s="48" t="s">
        <v>2181</v>
      </c>
      <c r="E1475" s="51">
        <v>580000</v>
      </c>
      <c r="F1475" s="97"/>
      <c r="G1475" s="169"/>
      <c r="H1475" s="131"/>
      <c r="I1475" s="1"/>
      <c r="J1475" s="51">
        <v>580000</v>
      </c>
    </row>
    <row r="1476" spans="2:10" x14ac:dyDescent="0.3">
      <c r="B1476" s="79" t="s">
        <v>2990</v>
      </c>
      <c r="C1476" s="48" t="s">
        <v>3201</v>
      </c>
      <c r="D1476" s="48" t="s">
        <v>2181</v>
      </c>
      <c r="E1476" s="51">
        <v>580000</v>
      </c>
      <c r="F1476" s="97"/>
      <c r="G1476" s="169"/>
      <c r="H1476" s="131"/>
      <c r="I1476" s="1"/>
      <c r="J1476" s="51">
        <v>580000</v>
      </c>
    </row>
    <row r="1477" spans="2:10" x14ac:dyDescent="0.3">
      <c r="B1477" s="79" t="s">
        <v>2991</v>
      </c>
      <c r="C1477" s="48" t="s">
        <v>2862</v>
      </c>
      <c r="D1477" s="48" t="s">
        <v>2181</v>
      </c>
      <c r="E1477" s="51">
        <v>580000</v>
      </c>
      <c r="F1477" s="97"/>
      <c r="G1477" s="169"/>
      <c r="H1477" s="131"/>
      <c r="I1477" s="1"/>
      <c r="J1477" s="51">
        <v>580000</v>
      </c>
    </row>
    <row r="1478" spans="2:10" x14ac:dyDescent="0.3">
      <c r="B1478" s="79" t="s">
        <v>2992</v>
      </c>
      <c r="C1478" s="48" t="s">
        <v>3202</v>
      </c>
      <c r="D1478" s="48" t="s">
        <v>2182</v>
      </c>
      <c r="E1478" s="51">
        <v>560000</v>
      </c>
      <c r="F1478" s="97"/>
      <c r="G1478" s="169"/>
      <c r="H1478" s="131"/>
      <c r="I1478" s="1"/>
      <c r="J1478" s="51">
        <v>560000</v>
      </c>
    </row>
    <row r="1479" spans="2:10" x14ac:dyDescent="0.3">
      <c r="B1479" s="79" t="s">
        <v>2993</v>
      </c>
      <c r="C1479" s="48" t="s">
        <v>3202</v>
      </c>
      <c r="D1479" s="48" t="s">
        <v>104</v>
      </c>
      <c r="E1479" s="51">
        <v>400000</v>
      </c>
      <c r="F1479" s="97"/>
      <c r="G1479" s="169"/>
      <c r="H1479" s="131"/>
      <c r="I1479" s="1"/>
      <c r="J1479" s="51">
        <v>400000</v>
      </c>
    </row>
    <row r="1480" spans="2:10" x14ac:dyDescent="0.3">
      <c r="B1480" s="79" t="s">
        <v>2994</v>
      </c>
      <c r="C1480" s="48" t="s">
        <v>260</v>
      </c>
      <c r="D1480" s="48" t="s">
        <v>104</v>
      </c>
      <c r="E1480" s="51">
        <v>400000</v>
      </c>
      <c r="F1480" s="97"/>
      <c r="G1480" s="169"/>
      <c r="H1480" s="131"/>
      <c r="I1480" s="1"/>
      <c r="J1480" s="51">
        <v>400000</v>
      </c>
    </row>
    <row r="1481" spans="2:10" x14ac:dyDescent="0.3">
      <c r="B1481" s="79" t="s">
        <v>2995</v>
      </c>
      <c r="C1481" s="48" t="s">
        <v>3203</v>
      </c>
      <c r="D1481" s="48" t="s">
        <v>2181</v>
      </c>
      <c r="E1481" s="51">
        <v>580000</v>
      </c>
      <c r="F1481" s="97"/>
      <c r="G1481" s="169"/>
      <c r="H1481" s="131"/>
      <c r="I1481" s="1"/>
      <c r="J1481" s="51">
        <v>580000</v>
      </c>
    </row>
    <row r="1482" spans="2:10" x14ac:dyDescent="0.3">
      <c r="B1482" s="79" t="s">
        <v>2996</v>
      </c>
      <c r="C1482" s="48" t="s">
        <v>3204</v>
      </c>
      <c r="D1482" s="48" t="s">
        <v>2181</v>
      </c>
      <c r="E1482" s="51">
        <v>580000</v>
      </c>
      <c r="F1482" s="97"/>
      <c r="G1482" s="169"/>
      <c r="H1482" s="131"/>
      <c r="I1482" s="1"/>
      <c r="J1482" s="51">
        <v>580000</v>
      </c>
    </row>
    <row r="1483" spans="2:10" x14ac:dyDescent="0.3">
      <c r="B1483" s="79" t="s">
        <v>2997</v>
      </c>
      <c r="C1483" s="48" t="s">
        <v>3205</v>
      </c>
      <c r="D1483" s="48" t="s">
        <v>2181</v>
      </c>
      <c r="E1483" s="51">
        <v>580000</v>
      </c>
      <c r="F1483" s="97"/>
      <c r="G1483" s="169"/>
      <c r="H1483" s="131"/>
      <c r="I1483" s="1"/>
      <c r="J1483" s="51">
        <v>580000</v>
      </c>
    </row>
    <row r="1484" spans="2:10" x14ac:dyDescent="0.3">
      <c r="B1484" s="79" t="s">
        <v>2998</v>
      </c>
      <c r="C1484" s="48" t="s">
        <v>3206</v>
      </c>
      <c r="D1484" s="48" t="s">
        <v>2181</v>
      </c>
      <c r="E1484" s="51">
        <v>580000</v>
      </c>
      <c r="F1484" s="97"/>
      <c r="G1484" s="169"/>
      <c r="H1484" s="131"/>
      <c r="I1484" s="1"/>
      <c r="J1484" s="51">
        <v>580000</v>
      </c>
    </row>
    <row r="1485" spans="2:10" x14ac:dyDescent="0.3">
      <c r="B1485" s="79" t="s">
        <v>2999</v>
      </c>
      <c r="C1485" s="48" t="s">
        <v>3207</v>
      </c>
      <c r="D1485" s="48" t="s">
        <v>2181</v>
      </c>
      <c r="E1485" s="51">
        <v>580000</v>
      </c>
      <c r="F1485" s="97"/>
      <c r="G1485" s="169"/>
      <c r="H1485" s="131"/>
      <c r="I1485" s="1"/>
      <c r="J1485" s="51">
        <v>580000</v>
      </c>
    </row>
    <row r="1486" spans="2:10" x14ac:dyDescent="0.3">
      <c r="B1486" s="79" t="s">
        <v>3000</v>
      </c>
      <c r="C1486" s="48" t="s">
        <v>164</v>
      </c>
      <c r="D1486" s="48" t="s">
        <v>2181</v>
      </c>
      <c r="E1486" s="51">
        <v>580000</v>
      </c>
      <c r="F1486" s="97"/>
      <c r="G1486" s="169"/>
      <c r="H1486" s="131"/>
      <c r="I1486" s="1"/>
      <c r="J1486" s="51">
        <v>580000</v>
      </c>
    </row>
    <row r="1487" spans="2:10" x14ac:dyDescent="0.3">
      <c r="B1487" s="79" t="s">
        <v>3001</v>
      </c>
      <c r="C1487" s="48" t="s">
        <v>3208</v>
      </c>
      <c r="D1487" s="48" t="s">
        <v>2181</v>
      </c>
      <c r="E1487" s="51">
        <v>580000</v>
      </c>
      <c r="F1487" s="97"/>
      <c r="G1487" s="169"/>
      <c r="H1487" s="131"/>
      <c r="I1487" s="1"/>
      <c r="J1487" s="51">
        <v>580000</v>
      </c>
    </row>
    <row r="1488" spans="2:10" x14ac:dyDescent="0.3">
      <c r="B1488" s="79" t="s">
        <v>3002</v>
      </c>
      <c r="C1488" s="48" t="s">
        <v>3209</v>
      </c>
      <c r="D1488" s="48" t="s">
        <v>2181</v>
      </c>
      <c r="E1488" s="51">
        <v>580000</v>
      </c>
      <c r="F1488" s="97"/>
      <c r="G1488" s="169"/>
      <c r="H1488" s="131"/>
      <c r="I1488" s="1"/>
      <c r="J1488" s="51">
        <v>580000</v>
      </c>
    </row>
    <row r="1489" spans="2:10" x14ac:dyDescent="0.3">
      <c r="B1489" s="79" t="s">
        <v>3003</v>
      </c>
      <c r="C1489" s="48" t="s">
        <v>3210</v>
      </c>
      <c r="D1489" s="48" t="s">
        <v>2181</v>
      </c>
      <c r="E1489" s="51">
        <v>580000</v>
      </c>
      <c r="F1489" s="97"/>
      <c r="G1489" s="169"/>
      <c r="H1489" s="131"/>
      <c r="I1489" s="1"/>
      <c r="J1489" s="51">
        <v>580000</v>
      </c>
    </row>
    <row r="1490" spans="2:10" x14ac:dyDescent="0.3">
      <c r="B1490" s="79" t="s">
        <v>3004</v>
      </c>
      <c r="C1490" s="48" t="s">
        <v>3211</v>
      </c>
      <c r="D1490" s="48" t="s">
        <v>1044</v>
      </c>
      <c r="E1490" s="51">
        <v>780000</v>
      </c>
      <c r="F1490" s="97"/>
      <c r="G1490" s="169"/>
      <c r="H1490" s="131"/>
      <c r="I1490" s="1"/>
      <c r="J1490" s="51">
        <v>780000</v>
      </c>
    </row>
    <row r="1491" spans="2:10" x14ac:dyDescent="0.3">
      <c r="B1491" s="79" t="s">
        <v>3005</v>
      </c>
      <c r="C1491" s="48" t="s">
        <v>3212</v>
      </c>
      <c r="D1491" s="48" t="s">
        <v>1044</v>
      </c>
      <c r="E1491" s="51">
        <v>300000</v>
      </c>
      <c r="F1491" s="97"/>
      <c r="G1491" s="48" t="s">
        <v>3347</v>
      </c>
      <c r="H1491" s="131"/>
      <c r="I1491" s="1"/>
      <c r="J1491" s="51">
        <v>300000</v>
      </c>
    </row>
    <row r="1492" spans="2:10" x14ac:dyDescent="0.3">
      <c r="B1492" s="79" t="s">
        <v>3006</v>
      </c>
      <c r="C1492" s="48" t="s">
        <v>3213</v>
      </c>
      <c r="D1492" s="48" t="s">
        <v>1044</v>
      </c>
      <c r="E1492" s="51">
        <v>300000</v>
      </c>
      <c r="F1492" s="97"/>
      <c r="G1492" s="48" t="s">
        <v>3348</v>
      </c>
      <c r="H1492" s="131"/>
      <c r="I1492" s="1"/>
      <c r="J1492" s="51">
        <v>300000</v>
      </c>
    </row>
    <row r="1493" spans="2:10" x14ac:dyDescent="0.3">
      <c r="B1493" s="79" t="s">
        <v>3007</v>
      </c>
      <c r="C1493" s="48" t="s">
        <v>3214</v>
      </c>
      <c r="D1493" s="48" t="s">
        <v>1044</v>
      </c>
      <c r="E1493" s="51">
        <v>300000</v>
      </c>
      <c r="F1493" s="97"/>
      <c r="G1493" s="48" t="s">
        <v>3349</v>
      </c>
      <c r="H1493" s="131"/>
      <c r="I1493" s="83"/>
      <c r="J1493" s="51">
        <v>300000</v>
      </c>
    </row>
    <row r="1494" spans="2:10" x14ac:dyDescent="0.3">
      <c r="B1494" s="79" t="s">
        <v>3008</v>
      </c>
      <c r="C1494" s="48" t="s">
        <v>3215</v>
      </c>
      <c r="D1494" s="48" t="s">
        <v>1044</v>
      </c>
      <c r="E1494" s="51">
        <v>300000</v>
      </c>
      <c r="F1494" s="97"/>
      <c r="G1494" s="48" t="s">
        <v>3350</v>
      </c>
      <c r="H1494" s="131"/>
      <c r="I1494" s="83"/>
      <c r="J1494" s="51">
        <v>300000</v>
      </c>
    </row>
    <row r="1495" spans="2:10" x14ac:dyDescent="0.3">
      <c r="B1495" s="79" t="s">
        <v>3009</v>
      </c>
      <c r="C1495" s="48" t="s">
        <v>3216</v>
      </c>
      <c r="D1495" s="48" t="s">
        <v>2182</v>
      </c>
      <c r="E1495" s="51">
        <v>560000</v>
      </c>
      <c r="F1495" s="97"/>
      <c r="G1495" s="169"/>
      <c r="H1495" s="131"/>
      <c r="I1495" s="1"/>
      <c r="J1495" s="51">
        <v>560000</v>
      </c>
    </row>
    <row r="1496" spans="2:10" x14ac:dyDescent="0.3">
      <c r="B1496" s="79" t="s">
        <v>3010</v>
      </c>
      <c r="C1496" s="48" t="s">
        <v>3216</v>
      </c>
      <c r="D1496" s="48" t="s">
        <v>104</v>
      </c>
      <c r="E1496" s="51">
        <v>400000</v>
      </c>
      <c r="F1496" s="97"/>
      <c r="G1496" s="169"/>
      <c r="H1496" s="131"/>
      <c r="I1496" s="1"/>
      <c r="J1496" s="51">
        <v>400000</v>
      </c>
    </row>
    <row r="1497" spans="2:10" x14ac:dyDescent="0.3">
      <c r="B1497" s="79" t="s">
        <v>3011</v>
      </c>
      <c r="C1497" s="48" t="s">
        <v>3217</v>
      </c>
      <c r="D1497" s="48" t="s">
        <v>2182</v>
      </c>
      <c r="E1497" s="51">
        <v>560000</v>
      </c>
      <c r="F1497" s="97"/>
      <c r="G1497" s="169"/>
      <c r="H1497" s="131"/>
      <c r="I1497" s="1"/>
      <c r="J1497" s="51">
        <v>560000</v>
      </c>
    </row>
    <row r="1498" spans="2:10" x14ac:dyDescent="0.3">
      <c r="B1498" s="79" t="s">
        <v>3012</v>
      </c>
      <c r="C1498" s="48" t="s">
        <v>3217</v>
      </c>
      <c r="D1498" s="48" t="s">
        <v>104</v>
      </c>
      <c r="E1498" s="51">
        <v>400000</v>
      </c>
      <c r="F1498" s="97"/>
      <c r="G1498" s="169"/>
      <c r="H1498" s="131"/>
      <c r="I1498" s="1"/>
      <c r="J1498" s="51">
        <v>400000</v>
      </c>
    </row>
    <row r="1499" spans="2:10" x14ac:dyDescent="0.3">
      <c r="B1499" s="79" t="s">
        <v>3013</v>
      </c>
      <c r="C1499" s="48" t="s">
        <v>767</v>
      </c>
      <c r="D1499" s="48" t="s">
        <v>1044</v>
      </c>
      <c r="E1499" s="51">
        <v>780000</v>
      </c>
      <c r="F1499" s="97"/>
      <c r="G1499" s="169"/>
      <c r="H1499" s="131"/>
      <c r="I1499" s="1"/>
      <c r="J1499" s="51">
        <v>780000</v>
      </c>
    </row>
    <row r="1500" spans="2:10" x14ac:dyDescent="0.3">
      <c r="B1500" s="79" t="s">
        <v>3014</v>
      </c>
      <c r="C1500" s="48" t="s">
        <v>3218</v>
      </c>
      <c r="D1500" s="48" t="s">
        <v>1044</v>
      </c>
      <c r="E1500" s="51">
        <v>780000</v>
      </c>
      <c r="F1500" s="97"/>
      <c r="G1500" s="169"/>
      <c r="H1500" s="131"/>
      <c r="I1500" s="1"/>
      <c r="J1500" s="51">
        <v>780000</v>
      </c>
    </row>
    <row r="1501" spans="2:10" x14ac:dyDescent="0.3">
      <c r="B1501" s="79" t="s">
        <v>3015</v>
      </c>
      <c r="C1501" s="48" t="s">
        <v>3219</v>
      </c>
      <c r="D1501" s="48" t="s">
        <v>1044</v>
      </c>
      <c r="E1501" s="51">
        <v>780000</v>
      </c>
      <c r="F1501" s="97"/>
      <c r="G1501" s="169"/>
      <c r="H1501" s="131"/>
      <c r="I1501" s="1"/>
      <c r="J1501" s="51">
        <v>780000</v>
      </c>
    </row>
    <row r="1502" spans="2:10" x14ac:dyDescent="0.3">
      <c r="B1502" s="79" t="s">
        <v>3016</v>
      </c>
      <c r="C1502" s="48" t="s">
        <v>3220</v>
      </c>
      <c r="D1502" s="48" t="s">
        <v>1044</v>
      </c>
      <c r="E1502" s="51">
        <v>780000</v>
      </c>
      <c r="F1502" s="97"/>
      <c r="G1502" s="169"/>
      <c r="H1502" s="131"/>
      <c r="I1502" s="1"/>
      <c r="J1502" s="51">
        <v>780000</v>
      </c>
    </row>
    <row r="1503" spans="2:10" x14ac:dyDescent="0.3">
      <c r="B1503" s="79" t="s">
        <v>3017</v>
      </c>
      <c r="C1503" s="48" t="s">
        <v>3221</v>
      </c>
      <c r="D1503" s="48" t="s">
        <v>1044</v>
      </c>
      <c r="E1503" s="51">
        <v>780000</v>
      </c>
      <c r="F1503" s="97"/>
      <c r="G1503" s="169"/>
      <c r="H1503" s="131"/>
      <c r="I1503" s="1"/>
      <c r="J1503" s="51">
        <v>780000</v>
      </c>
    </row>
    <row r="1504" spans="2:10" x14ac:dyDescent="0.3">
      <c r="B1504" s="79" t="s">
        <v>3018</v>
      </c>
      <c r="C1504" s="48" t="s">
        <v>3222</v>
      </c>
      <c r="D1504" s="48" t="s">
        <v>1044</v>
      </c>
      <c r="E1504" s="51">
        <v>780000</v>
      </c>
      <c r="F1504" s="97"/>
      <c r="G1504" s="169"/>
      <c r="H1504" s="131"/>
      <c r="I1504" s="1"/>
      <c r="J1504" s="51">
        <v>780000</v>
      </c>
    </row>
    <row r="1505" spans="2:10" x14ac:dyDescent="0.3">
      <c r="B1505" s="79" t="s">
        <v>3019</v>
      </c>
      <c r="C1505" s="48" t="s">
        <v>3223</v>
      </c>
      <c r="D1505" s="48" t="s">
        <v>1044</v>
      </c>
      <c r="E1505" s="51">
        <v>780000</v>
      </c>
      <c r="F1505" s="97"/>
      <c r="G1505" s="169"/>
      <c r="H1505" s="131"/>
      <c r="I1505" s="1"/>
      <c r="J1505" s="51">
        <v>780000</v>
      </c>
    </row>
    <row r="1506" spans="2:10" x14ac:dyDescent="0.3">
      <c r="B1506" s="79" t="s">
        <v>3020</v>
      </c>
      <c r="C1506" s="48" t="s">
        <v>3224</v>
      </c>
      <c r="D1506" s="48" t="s">
        <v>104</v>
      </c>
      <c r="E1506" s="51">
        <v>400000</v>
      </c>
      <c r="F1506" s="97"/>
      <c r="G1506" s="169"/>
      <c r="H1506" s="131"/>
      <c r="I1506" s="1"/>
      <c r="J1506" s="51">
        <v>400000</v>
      </c>
    </row>
    <row r="1507" spans="2:10" x14ac:dyDescent="0.3">
      <c r="B1507" s="79" t="s">
        <v>3021</v>
      </c>
      <c r="C1507" s="48" t="s">
        <v>3225</v>
      </c>
      <c r="D1507" s="48" t="s">
        <v>1044</v>
      </c>
      <c r="E1507" s="51">
        <v>780000</v>
      </c>
      <c r="F1507" s="97"/>
      <c r="G1507" s="169"/>
      <c r="H1507" s="131"/>
      <c r="I1507" s="1"/>
      <c r="J1507" s="51">
        <v>780000</v>
      </c>
    </row>
    <row r="1508" spans="2:10" x14ac:dyDescent="0.3">
      <c r="B1508" s="79" t="s">
        <v>3022</v>
      </c>
      <c r="C1508" s="48" t="s">
        <v>3226</v>
      </c>
      <c r="D1508" s="48" t="s">
        <v>1044</v>
      </c>
      <c r="E1508" s="51">
        <v>780000</v>
      </c>
      <c r="F1508" s="97"/>
      <c r="G1508" s="169"/>
      <c r="H1508" s="131"/>
      <c r="I1508" s="1"/>
      <c r="J1508" s="51">
        <v>780000</v>
      </c>
    </row>
    <row r="1509" spans="2:10" x14ac:dyDescent="0.3">
      <c r="B1509" s="79" t="s">
        <v>3023</v>
      </c>
      <c r="C1509" s="48" t="s">
        <v>73</v>
      </c>
      <c r="D1509" s="48" t="s">
        <v>2182</v>
      </c>
      <c r="E1509" s="51">
        <v>560000</v>
      </c>
      <c r="F1509" s="97"/>
      <c r="G1509" s="169"/>
      <c r="H1509" s="131"/>
      <c r="I1509" s="1"/>
      <c r="J1509" s="51">
        <v>560000</v>
      </c>
    </row>
    <row r="1510" spans="2:10" x14ac:dyDescent="0.3">
      <c r="B1510" s="79" t="s">
        <v>3024</v>
      </c>
      <c r="C1510" s="48" t="s">
        <v>3227</v>
      </c>
      <c r="D1510" s="48" t="s">
        <v>1044</v>
      </c>
      <c r="E1510" s="51">
        <v>780000</v>
      </c>
      <c r="F1510" s="97"/>
      <c r="G1510" s="169"/>
      <c r="H1510" s="131"/>
      <c r="I1510" s="1"/>
      <c r="J1510" s="51">
        <v>780000</v>
      </c>
    </row>
    <row r="1511" spans="2:10" x14ac:dyDescent="0.3">
      <c r="B1511" s="79" t="s">
        <v>3025</v>
      </c>
      <c r="C1511" s="48" t="s">
        <v>3228</v>
      </c>
      <c r="D1511" s="48" t="s">
        <v>1044</v>
      </c>
      <c r="E1511" s="51">
        <v>780000</v>
      </c>
      <c r="F1511" s="97"/>
      <c r="G1511" s="169"/>
      <c r="H1511" s="131"/>
      <c r="I1511" s="1"/>
      <c r="J1511" s="51">
        <v>780000</v>
      </c>
    </row>
    <row r="1512" spans="2:10" x14ac:dyDescent="0.3">
      <c r="B1512" s="79" t="s">
        <v>3026</v>
      </c>
      <c r="C1512" s="48" t="s">
        <v>3229</v>
      </c>
      <c r="D1512" s="48" t="s">
        <v>104</v>
      </c>
      <c r="E1512" s="51">
        <v>400000</v>
      </c>
      <c r="F1512" s="97"/>
      <c r="G1512" s="169"/>
      <c r="H1512" s="131"/>
      <c r="I1512" s="1"/>
      <c r="J1512" s="51">
        <v>400000</v>
      </c>
    </row>
    <row r="1513" spans="2:10" x14ac:dyDescent="0.3">
      <c r="B1513" s="79" t="s">
        <v>3027</v>
      </c>
      <c r="C1513" s="48" t="s">
        <v>3230</v>
      </c>
      <c r="D1513" s="48" t="s">
        <v>104</v>
      </c>
      <c r="E1513" s="51">
        <v>400000</v>
      </c>
      <c r="F1513" s="97"/>
      <c r="G1513" s="169"/>
      <c r="H1513" s="131"/>
      <c r="I1513" s="1"/>
      <c r="J1513" s="51">
        <v>400000</v>
      </c>
    </row>
    <row r="1514" spans="2:10" x14ac:dyDescent="0.3">
      <c r="B1514" s="79" t="s">
        <v>3028</v>
      </c>
      <c r="C1514" s="48" t="s">
        <v>3231</v>
      </c>
      <c r="D1514" s="48" t="s">
        <v>104</v>
      </c>
      <c r="E1514" s="51">
        <v>400000</v>
      </c>
      <c r="F1514" s="97"/>
      <c r="G1514" s="169"/>
      <c r="H1514" s="131"/>
      <c r="I1514" s="1"/>
      <c r="J1514" s="51">
        <v>400000</v>
      </c>
    </row>
    <row r="1515" spans="2:10" x14ac:dyDescent="0.3">
      <c r="B1515" s="79" t="s">
        <v>3029</v>
      </c>
      <c r="C1515" s="48" t="s">
        <v>2883</v>
      </c>
      <c r="D1515" s="48" t="s">
        <v>2181</v>
      </c>
      <c r="E1515" s="51">
        <v>580000</v>
      </c>
      <c r="F1515" s="97"/>
      <c r="G1515" s="169"/>
      <c r="H1515" s="131"/>
      <c r="I1515" s="1"/>
      <c r="J1515" s="51">
        <v>580000</v>
      </c>
    </row>
    <row r="1516" spans="2:10" x14ac:dyDescent="0.3">
      <c r="B1516" s="79" t="s">
        <v>3030</v>
      </c>
      <c r="C1516" s="48" t="s">
        <v>3232</v>
      </c>
      <c r="D1516" s="48" t="s">
        <v>1044</v>
      </c>
      <c r="E1516" s="51">
        <v>780000</v>
      </c>
      <c r="F1516" s="97"/>
      <c r="G1516" s="169"/>
      <c r="H1516" s="131"/>
      <c r="I1516" s="51">
        <v>780000</v>
      </c>
      <c r="J1516" s="1"/>
    </row>
    <row r="1517" spans="2:10" x14ac:dyDescent="0.3">
      <c r="B1517" s="79" t="s">
        <v>3031</v>
      </c>
      <c r="C1517" s="48" t="s">
        <v>3233</v>
      </c>
      <c r="D1517" s="48" t="s">
        <v>1044</v>
      </c>
      <c r="E1517" s="51">
        <v>780000</v>
      </c>
      <c r="F1517" s="97"/>
      <c r="G1517" s="169"/>
      <c r="H1517" s="131"/>
      <c r="I1517" s="51">
        <v>780000</v>
      </c>
      <c r="J1517" s="1"/>
    </row>
    <row r="1518" spans="2:10" x14ac:dyDescent="0.3">
      <c r="B1518" s="79" t="s">
        <v>3032</v>
      </c>
      <c r="C1518" s="48" t="s">
        <v>3234</v>
      </c>
      <c r="D1518" s="48" t="s">
        <v>1044</v>
      </c>
      <c r="E1518" s="51">
        <v>780000</v>
      </c>
      <c r="F1518" s="97"/>
      <c r="G1518" s="169"/>
      <c r="H1518" s="131"/>
      <c r="I1518" s="51">
        <v>780000</v>
      </c>
      <c r="J1518" s="1"/>
    </row>
    <row r="1519" spans="2:10" x14ac:dyDescent="0.3">
      <c r="B1519" s="79" t="s">
        <v>3033</v>
      </c>
      <c r="C1519" s="48" t="s">
        <v>3235</v>
      </c>
      <c r="D1519" s="48" t="s">
        <v>1044</v>
      </c>
      <c r="E1519" s="51">
        <v>780000</v>
      </c>
      <c r="F1519" s="97"/>
      <c r="G1519" s="169"/>
      <c r="H1519" s="131"/>
      <c r="I1519" s="51">
        <v>780000</v>
      </c>
      <c r="J1519" s="1"/>
    </row>
    <row r="1520" spans="2:10" x14ac:dyDescent="0.3">
      <c r="B1520" s="79" t="s">
        <v>3034</v>
      </c>
      <c r="C1520" s="48" t="s">
        <v>3236</v>
      </c>
      <c r="D1520" s="48" t="s">
        <v>1044</v>
      </c>
      <c r="E1520" s="51">
        <v>780000</v>
      </c>
      <c r="F1520" s="97"/>
      <c r="G1520" s="169"/>
      <c r="H1520" s="131"/>
      <c r="I1520" s="51">
        <v>780000</v>
      </c>
      <c r="J1520" s="1"/>
    </row>
    <row r="1521" spans="2:10" x14ac:dyDescent="0.3">
      <c r="B1521" s="79" t="s">
        <v>3035</v>
      </c>
      <c r="C1521" s="48" t="s">
        <v>3237</v>
      </c>
      <c r="D1521" s="48" t="s">
        <v>1044</v>
      </c>
      <c r="E1521" s="51">
        <v>780000</v>
      </c>
      <c r="F1521" s="97"/>
      <c r="G1521" s="169"/>
      <c r="H1521" s="131"/>
      <c r="I1521" s="51">
        <v>780000</v>
      </c>
      <c r="J1521" s="1"/>
    </row>
    <row r="1522" spans="2:10" x14ac:dyDescent="0.3">
      <c r="B1522" s="79" t="s">
        <v>3036</v>
      </c>
      <c r="C1522" s="48" t="s">
        <v>3238</v>
      </c>
      <c r="D1522" s="48" t="s">
        <v>1044</v>
      </c>
      <c r="E1522" s="51">
        <v>780000</v>
      </c>
      <c r="F1522" s="97"/>
      <c r="G1522" s="169"/>
      <c r="H1522" s="131"/>
      <c r="I1522" s="51">
        <v>780000</v>
      </c>
      <c r="J1522" s="1"/>
    </row>
    <row r="1523" spans="2:10" x14ac:dyDescent="0.3">
      <c r="B1523" s="79" t="s">
        <v>3037</v>
      </c>
      <c r="C1523" s="48" t="s">
        <v>3239</v>
      </c>
      <c r="D1523" s="48" t="s">
        <v>2181</v>
      </c>
      <c r="E1523" s="51">
        <v>580000</v>
      </c>
      <c r="F1523" s="97"/>
      <c r="G1523" s="169"/>
      <c r="H1523" s="131"/>
      <c r="I1523" s="51">
        <v>580000</v>
      </c>
      <c r="J1523" s="1"/>
    </row>
    <row r="1524" spans="2:10" x14ac:dyDescent="0.3">
      <c r="B1524" s="79" t="s">
        <v>3038</v>
      </c>
      <c r="C1524" s="48" t="s">
        <v>3240</v>
      </c>
      <c r="D1524" s="48" t="s">
        <v>1044</v>
      </c>
      <c r="E1524" s="51">
        <v>780000</v>
      </c>
      <c r="F1524" s="97"/>
      <c r="G1524" s="169"/>
      <c r="H1524" s="131"/>
      <c r="I1524" s="51">
        <v>780000</v>
      </c>
      <c r="J1524" s="1"/>
    </row>
    <row r="1525" spans="2:10" x14ac:dyDescent="0.3">
      <c r="B1525" s="79" t="s">
        <v>3039</v>
      </c>
      <c r="C1525" s="48" t="s">
        <v>3241</v>
      </c>
      <c r="D1525" s="48" t="s">
        <v>1044</v>
      </c>
      <c r="E1525" s="51">
        <v>780000</v>
      </c>
      <c r="F1525" s="97"/>
      <c r="G1525" s="169"/>
      <c r="H1525" s="131"/>
      <c r="I1525" s="51">
        <v>780000</v>
      </c>
      <c r="J1525" s="1"/>
    </row>
    <row r="1526" spans="2:10" x14ac:dyDescent="0.3">
      <c r="B1526" s="79" t="s">
        <v>3040</v>
      </c>
      <c r="C1526" s="48" t="s">
        <v>3242</v>
      </c>
      <c r="D1526" s="48" t="s">
        <v>104</v>
      </c>
      <c r="E1526" s="51">
        <v>400000</v>
      </c>
      <c r="F1526" s="97"/>
      <c r="G1526" s="169"/>
      <c r="H1526" s="131"/>
      <c r="I1526" s="51">
        <v>400000</v>
      </c>
      <c r="J1526" s="1"/>
    </row>
    <row r="1527" spans="2:10" x14ac:dyDescent="0.3">
      <c r="B1527" s="79" t="s">
        <v>3041</v>
      </c>
      <c r="C1527" s="48" t="s">
        <v>3243</v>
      </c>
      <c r="D1527" s="48" t="s">
        <v>2181</v>
      </c>
      <c r="E1527" s="51">
        <v>580000</v>
      </c>
      <c r="F1527" s="97"/>
      <c r="G1527" s="169"/>
      <c r="H1527" s="131"/>
      <c r="I1527" s="51">
        <v>580000</v>
      </c>
      <c r="J1527" s="1"/>
    </row>
    <row r="1528" spans="2:10" x14ac:dyDescent="0.3">
      <c r="B1528" s="79" t="s">
        <v>3042</v>
      </c>
      <c r="C1528" s="48" t="s">
        <v>3244</v>
      </c>
      <c r="D1528" s="48" t="s">
        <v>1044</v>
      </c>
      <c r="E1528" s="51">
        <v>780000</v>
      </c>
      <c r="F1528" s="97"/>
      <c r="G1528" s="169"/>
      <c r="H1528" s="131"/>
      <c r="I1528" s="51">
        <v>780000</v>
      </c>
      <c r="J1528" s="1"/>
    </row>
    <row r="1529" spans="2:10" x14ac:dyDescent="0.3">
      <c r="B1529" s="79" t="s">
        <v>3043</v>
      </c>
      <c r="C1529" s="48" t="s">
        <v>3245</v>
      </c>
      <c r="D1529" s="48" t="s">
        <v>1044</v>
      </c>
      <c r="E1529" s="51">
        <v>780000</v>
      </c>
      <c r="F1529" s="97"/>
      <c r="G1529" s="169"/>
      <c r="H1529" s="131"/>
      <c r="I1529" s="1"/>
      <c r="J1529" s="51">
        <v>780000</v>
      </c>
    </row>
    <row r="1530" spans="2:10" x14ac:dyDescent="0.3">
      <c r="B1530" s="79" t="s">
        <v>3044</v>
      </c>
      <c r="C1530" s="48" t="s">
        <v>3246</v>
      </c>
      <c r="D1530" s="48" t="s">
        <v>2181</v>
      </c>
      <c r="E1530" s="51">
        <v>580000</v>
      </c>
      <c r="F1530" s="97"/>
      <c r="G1530" s="169"/>
      <c r="H1530" s="131"/>
      <c r="I1530" s="1"/>
      <c r="J1530" s="51">
        <v>580000</v>
      </c>
    </row>
    <row r="1531" spans="2:10" x14ac:dyDescent="0.3">
      <c r="B1531" s="79" t="s">
        <v>3045</v>
      </c>
      <c r="C1531" s="48" t="s">
        <v>3247</v>
      </c>
      <c r="D1531" s="48" t="s">
        <v>1044</v>
      </c>
      <c r="E1531" s="51">
        <v>780000</v>
      </c>
      <c r="F1531" s="97"/>
      <c r="G1531" s="169"/>
      <c r="H1531" s="131"/>
      <c r="I1531" s="1"/>
      <c r="J1531" s="51">
        <v>780000</v>
      </c>
    </row>
    <row r="1532" spans="2:10" x14ac:dyDescent="0.3">
      <c r="B1532" s="79" t="s">
        <v>3046</v>
      </c>
      <c r="C1532" s="48" t="s">
        <v>3248</v>
      </c>
      <c r="D1532" s="48" t="s">
        <v>2181</v>
      </c>
      <c r="E1532" s="51">
        <v>580000</v>
      </c>
      <c r="F1532" s="97"/>
      <c r="G1532" s="169"/>
      <c r="H1532" s="131"/>
      <c r="I1532" s="1"/>
      <c r="J1532" s="51">
        <v>580000</v>
      </c>
    </row>
    <row r="1533" spans="2:10" x14ac:dyDescent="0.3">
      <c r="B1533" s="79" t="s">
        <v>3047</v>
      </c>
      <c r="C1533" s="48" t="s">
        <v>3249</v>
      </c>
      <c r="D1533" s="48" t="s">
        <v>1044</v>
      </c>
      <c r="E1533" s="51">
        <v>780000</v>
      </c>
      <c r="F1533" s="97"/>
      <c r="G1533" s="169"/>
      <c r="H1533" s="131"/>
      <c r="I1533" s="1"/>
      <c r="J1533" s="51">
        <v>780000</v>
      </c>
    </row>
    <row r="1534" spans="2:10" x14ac:dyDescent="0.3">
      <c r="B1534" s="79" t="s">
        <v>3048</v>
      </c>
      <c r="C1534" s="48" t="s">
        <v>3250</v>
      </c>
      <c r="D1534" s="48" t="s">
        <v>97</v>
      </c>
      <c r="E1534" s="51">
        <v>640000</v>
      </c>
      <c r="F1534" s="97"/>
      <c r="G1534" s="169"/>
      <c r="H1534" s="131"/>
      <c r="I1534" s="1"/>
      <c r="J1534" s="51">
        <v>640000</v>
      </c>
    </row>
    <row r="1535" spans="2:10" x14ac:dyDescent="0.3">
      <c r="B1535" s="79" t="s">
        <v>3049</v>
      </c>
      <c r="C1535" s="48" t="s">
        <v>3251</v>
      </c>
      <c r="D1535" s="48" t="s">
        <v>1044</v>
      </c>
      <c r="E1535" s="51">
        <v>780000</v>
      </c>
      <c r="F1535" s="97"/>
      <c r="G1535" s="169"/>
      <c r="H1535" s="131"/>
      <c r="I1535" s="1"/>
      <c r="J1535" s="51">
        <v>780000</v>
      </c>
    </row>
    <row r="1536" spans="2:10" x14ac:dyDescent="0.3">
      <c r="B1536" s="79" t="s">
        <v>3050</v>
      </c>
      <c r="C1536" s="48" t="s">
        <v>3252</v>
      </c>
      <c r="D1536" s="48" t="s">
        <v>1044</v>
      </c>
      <c r="E1536" s="51">
        <v>780000</v>
      </c>
      <c r="F1536" s="97"/>
      <c r="G1536" s="169"/>
      <c r="H1536" s="131"/>
      <c r="I1536" s="1"/>
      <c r="J1536" s="51">
        <v>780000</v>
      </c>
    </row>
    <row r="1537" spans="2:10" x14ac:dyDescent="0.3">
      <c r="B1537" s="79" t="s">
        <v>3051</v>
      </c>
      <c r="C1537" s="48" t="s">
        <v>3253</v>
      </c>
      <c r="D1537" s="48" t="s">
        <v>2181</v>
      </c>
      <c r="E1537" s="51">
        <v>580000</v>
      </c>
      <c r="F1537" s="97"/>
      <c r="G1537" s="169"/>
      <c r="H1537" s="131"/>
      <c r="I1537" s="1"/>
      <c r="J1537" s="51">
        <v>580000</v>
      </c>
    </row>
    <row r="1538" spans="2:10" x14ac:dyDescent="0.3">
      <c r="B1538" s="79" t="s">
        <v>3052</v>
      </c>
      <c r="C1538" s="48" t="s">
        <v>3254</v>
      </c>
      <c r="D1538" s="48" t="s">
        <v>2181</v>
      </c>
      <c r="E1538" s="51">
        <v>580000</v>
      </c>
      <c r="F1538" s="97"/>
      <c r="G1538" s="169"/>
      <c r="H1538" s="131"/>
      <c r="I1538" s="1"/>
      <c r="J1538" s="51">
        <v>580000</v>
      </c>
    </row>
    <row r="1539" spans="2:10" x14ac:dyDescent="0.3">
      <c r="B1539" s="79" t="s">
        <v>3053</v>
      </c>
      <c r="C1539" s="48" t="s">
        <v>3255</v>
      </c>
      <c r="D1539" s="48" t="s">
        <v>1044</v>
      </c>
      <c r="E1539" s="51">
        <v>780000</v>
      </c>
      <c r="F1539" s="133"/>
      <c r="G1539" s="170"/>
      <c r="H1539" s="93"/>
      <c r="I1539" s="1"/>
      <c r="J1539" s="51">
        <v>780000</v>
      </c>
    </row>
    <row r="1540" spans="2:10" x14ac:dyDescent="0.3">
      <c r="B1540" s="79" t="s">
        <v>3054</v>
      </c>
      <c r="C1540" s="48" t="s">
        <v>3256</v>
      </c>
      <c r="D1540" s="48" t="s">
        <v>97</v>
      </c>
      <c r="E1540" s="51">
        <v>640000</v>
      </c>
      <c r="F1540" s="133"/>
      <c r="G1540" s="170"/>
      <c r="H1540" s="93"/>
      <c r="I1540" s="1"/>
      <c r="J1540" s="51">
        <v>640000</v>
      </c>
    </row>
    <row r="1541" spans="2:10" x14ac:dyDescent="0.3">
      <c r="B1541" s="79" t="s">
        <v>3055</v>
      </c>
      <c r="C1541" s="48" t="s">
        <v>3257</v>
      </c>
      <c r="D1541" s="48" t="s">
        <v>1044</v>
      </c>
      <c r="E1541" s="51">
        <v>780000</v>
      </c>
      <c r="F1541" s="133"/>
      <c r="G1541" s="170"/>
      <c r="H1541" s="93"/>
      <c r="I1541" s="1"/>
      <c r="J1541" s="51">
        <v>780000</v>
      </c>
    </row>
    <row r="1542" spans="2:10" x14ac:dyDescent="0.3">
      <c r="B1542" s="79" t="s">
        <v>3056</v>
      </c>
      <c r="C1542" s="48" t="s">
        <v>3258</v>
      </c>
      <c r="D1542" s="48" t="s">
        <v>1044</v>
      </c>
      <c r="E1542" s="51">
        <v>780000</v>
      </c>
      <c r="F1542" s="133"/>
      <c r="G1542" s="170"/>
      <c r="H1542" s="93"/>
      <c r="I1542" s="1"/>
      <c r="J1542" s="51">
        <v>780000</v>
      </c>
    </row>
    <row r="1543" spans="2:10" x14ac:dyDescent="0.3">
      <c r="B1543" s="79" t="s">
        <v>3057</v>
      </c>
      <c r="C1543" s="48" t="s">
        <v>1331</v>
      </c>
      <c r="D1543" s="48" t="s">
        <v>1044</v>
      </c>
      <c r="E1543" s="51">
        <v>780000</v>
      </c>
      <c r="F1543" s="133"/>
      <c r="G1543" s="170"/>
      <c r="H1543" s="93"/>
      <c r="I1543" s="1"/>
      <c r="J1543" s="51">
        <v>780000</v>
      </c>
    </row>
    <row r="1544" spans="2:10" x14ac:dyDescent="0.3">
      <c r="B1544" s="79" t="s">
        <v>3058</v>
      </c>
      <c r="C1544" s="48" t="s">
        <v>3259</v>
      </c>
      <c r="D1544" s="48" t="s">
        <v>1044</v>
      </c>
      <c r="E1544" s="51">
        <v>780000</v>
      </c>
      <c r="F1544" s="133"/>
      <c r="G1544" s="170"/>
      <c r="H1544" s="93"/>
      <c r="I1544" s="1"/>
      <c r="J1544" s="51">
        <v>780000</v>
      </c>
    </row>
    <row r="1545" spans="2:10" x14ac:dyDescent="0.3">
      <c r="B1545" s="79" t="s">
        <v>3059</v>
      </c>
      <c r="C1545" s="48" t="s">
        <v>3260</v>
      </c>
      <c r="D1545" s="48" t="s">
        <v>1044</v>
      </c>
      <c r="E1545" s="51">
        <v>780000</v>
      </c>
      <c r="F1545" s="133"/>
      <c r="G1545" s="170"/>
      <c r="H1545" s="93"/>
      <c r="I1545" s="1"/>
      <c r="J1545" s="51">
        <v>780000</v>
      </c>
    </row>
    <row r="1546" spans="2:10" x14ac:dyDescent="0.3">
      <c r="B1546" s="79" t="s">
        <v>3060</v>
      </c>
      <c r="C1546" s="48" t="s">
        <v>3261</v>
      </c>
      <c r="D1546" s="48" t="s">
        <v>1044</v>
      </c>
      <c r="E1546" s="51">
        <v>780000</v>
      </c>
      <c r="F1546" s="133"/>
      <c r="G1546" s="170"/>
      <c r="H1546" s="93"/>
      <c r="I1546" s="1"/>
      <c r="J1546" s="51">
        <v>780000</v>
      </c>
    </row>
    <row r="1547" spans="2:10" x14ac:dyDescent="0.3">
      <c r="B1547" s="79" t="s">
        <v>3061</v>
      </c>
      <c r="C1547" s="48" t="s">
        <v>3262</v>
      </c>
      <c r="D1547" s="48" t="s">
        <v>1044</v>
      </c>
      <c r="E1547" s="51">
        <v>780000</v>
      </c>
      <c r="F1547" s="133"/>
      <c r="G1547" s="170"/>
      <c r="H1547" s="93"/>
      <c r="I1547" s="1"/>
      <c r="J1547" s="51">
        <v>780000</v>
      </c>
    </row>
    <row r="1548" spans="2:10" x14ac:dyDescent="0.3">
      <c r="B1548" s="79" t="s">
        <v>3062</v>
      </c>
      <c r="C1548" s="48" t="s">
        <v>3263</v>
      </c>
      <c r="D1548" s="48" t="s">
        <v>1044</v>
      </c>
      <c r="E1548" s="51">
        <v>780000</v>
      </c>
      <c r="F1548" s="133"/>
      <c r="G1548" s="170"/>
      <c r="H1548" s="93"/>
      <c r="I1548" s="1"/>
      <c r="J1548" s="51">
        <v>780000</v>
      </c>
    </row>
    <row r="1549" spans="2:10" x14ac:dyDescent="0.3">
      <c r="B1549" s="79" t="s">
        <v>3063</v>
      </c>
      <c r="C1549" s="48" t="s">
        <v>3264</v>
      </c>
      <c r="D1549" s="48" t="s">
        <v>1044</v>
      </c>
      <c r="E1549" s="51">
        <v>780000</v>
      </c>
      <c r="F1549" s="133"/>
      <c r="G1549" s="170"/>
      <c r="H1549" s="93"/>
      <c r="I1549" s="1"/>
      <c r="J1549" s="51">
        <v>780000</v>
      </c>
    </row>
    <row r="1550" spans="2:10" x14ac:dyDescent="0.3">
      <c r="B1550" s="79" t="s">
        <v>3064</v>
      </c>
      <c r="C1550" s="48" t="s">
        <v>3265</v>
      </c>
      <c r="D1550" s="48" t="s">
        <v>2182</v>
      </c>
      <c r="E1550" s="51">
        <v>560000</v>
      </c>
      <c r="F1550" s="133"/>
      <c r="G1550" s="170"/>
      <c r="H1550" s="93"/>
      <c r="I1550" s="1"/>
      <c r="J1550" s="51">
        <v>560000</v>
      </c>
    </row>
    <row r="1551" spans="2:10" x14ac:dyDescent="0.3">
      <c r="B1551" s="79" t="s">
        <v>3065</v>
      </c>
      <c r="C1551" s="48" t="s">
        <v>3265</v>
      </c>
      <c r="D1551" s="48" t="s">
        <v>104</v>
      </c>
      <c r="E1551" s="51">
        <v>400000</v>
      </c>
      <c r="F1551" s="133"/>
      <c r="G1551" s="170"/>
      <c r="H1551" s="93"/>
      <c r="I1551" s="1"/>
      <c r="J1551" s="51">
        <v>400000</v>
      </c>
    </row>
    <row r="1552" spans="2:10" x14ac:dyDescent="0.3">
      <c r="B1552" s="79" t="s">
        <v>3066</v>
      </c>
      <c r="C1552" s="48" t="s">
        <v>3266</v>
      </c>
      <c r="D1552" s="48" t="s">
        <v>1044</v>
      </c>
      <c r="E1552" s="51">
        <v>780000</v>
      </c>
      <c r="F1552" s="133"/>
      <c r="G1552" s="170"/>
      <c r="H1552" s="93"/>
      <c r="I1552" s="1"/>
      <c r="J1552" s="51">
        <v>780000</v>
      </c>
    </row>
    <row r="1553" spans="2:10" x14ac:dyDescent="0.3">
      <c r="B1553" s="79" t="s">
        <v>3067</v>
      </c>
      <c r="C1553" s="48" t="s">
        <v>2536</v>
      </c>
      <c r="D1553" s="48" t="s">
        <v>1044</v>
      </c>
      <c r="E1553" s="51">
        <v>780000</v>
      </c>
      <c r="F1553" s="133"/>
      <c r="G1553" s="170"/>
      <c r="H1553" s="93"/>
      <c r="I1553" s="1"/>
      <c r="J1553" s="51">
        <v>780000</v>
      </c>
    </row>
    <row r="1554" spans="2:10" x14ac:dyDescent="0.3">
      <c r="B1554" s="79" t="s">
        <v>3068</v>
      </c>
      <c r="C1554" s="48" t="s">
        <v>3267</v>
      </c>
      <c r="D1554" s="48" t="s">
        <v>1044</v>
      </c>
      <c r="E1554" s="51">
        <v>780000</v>
      </c>
      <c r="F1554" s="134"/>
      <c r="G1554" s="171"/>
      <c r="H1554" s="57"/>
      <c r="I1554" s="1"/>
      <c r="J1554" s="51">
        <v>780000</v>
      </c>
    </row>
    <row r="1555" spans="2:10" x14ac:dyDescent="0.3">
      <c r="B1555" s="79" t="s">
        <v>3069</v>
      </c>
      <c r="C1555" s="48" t="s">
        <v>2139</v>
      </c>
      <c r="D1555" s="48" t="s">
        <v>1044</v>
      </c>
      <c r="E1555" s="51">
        <v>780000</v>
      </c>
      <c r="F1555" s="134"/>
      <c r="G1555" s="171"/>
      <c r="H1555" s="57"/>
      <c r="I1555" s="1"/>
      <c r="J1555" s="51">
        <v>780000</v>
      </c>
    </row>
    <row r="1556" spans="2:10" x14ac:dyDescent="0.3">
      <c r="B1556" s="79" t="s">
        <v>3070</v>
      </c>
      <c r="C1556" s="48" t="s">
        <v>3268</v>
      </c>
      <c r="D1556" s="48" t="s">
        <v>1044</v>
      </c>
      <c r="E1556" s="51">
        <v>780000</v>
      </c>
      <c r="F1556" s="133"/>
      <c r="G1556" s="170"/>
      <c r="H1556" s="93"/>
      <c r="I1556" s="1"/>
      <c r="J1556" s="51">
        <v>780000</v>
      </c>
    </row>
    <row r="1557" spans="2:10" x14ac:dyDescent="0.3">
      <c r="B1557" s="79" t="s">
        <v>3071</v>
      </c>
      <c r="C1557" s="48" t="s">
        <v>3254</v>
      </c>
      <c r="D1557" s="48" t="s">
        <v>1044</v>
      </c>
      <c r="E1557" s="51">
        <v>780000</v>
      </c>
      <c r="F1557" s="133"/>
      <c r="G1557" s="170"/>
      <c r="H1557" s="93"/>
      <c r="I1557" s="1"/>
      <c r="J1557" s="51">
        <v>780000</v>
      </c>
    </row>
    <row r="1558" spans="2:10" x14ac:dyDescent="0.3">
      <c r="B1558" s="79" t="s">
        <v>3072</v>
      </c>
      <c r="C1558" s="48" t="s">
        <v>3269</v>
      </c>
      <c r="D1558" s="48" t="s">
        <v>1044</v>
      </c>
      <c r="E1558" s="51">
        <v>780000</v>
      </c>
      <c r="F1558" s="133"/>
      <c r="G1558" s="170"/>
      <c r="H1558" s="93"/>
      <c r="I1558" s="1"/>
      <c r="J1558" s="51">
        <v>780000</v>
      </c>
    </row>
    <row r="1559" spans="2:10" x14ac:dyDescent="0.3">
      <c r="B1559" s="79" t="s">
        <v>3073</v>
      </c>
      <c r="C1559" s="48" t="s">
        <v>3270</v>
      </c>
      <c r="D1559" s="48" t="s">
        <v>104</v>
      </c>
      <c r="E1559" s="51">
        <v>400000</v>
      </c>
      <c r="F1559" s="133"/>
      <c r="G1559" s="170"/>
      <c r="H1559" s="93"/>
      <c r="I1559" s="1"/>
      <c r="J1559" s="51">
        <v>400000</v>
      </c>
    </row>
    <row r="1560" spans="2:10" x14ac:dyDescent="0.3">
      <c r="B1560" s="79" t="s">
        <v>3074</v>
      </c>
      <c r="C1560" s="48" t="s">
        <v>3271</v>
      </c>
      <c r="D1560" s="48" t="s">
        <v>104</v>
      </c>
      <c r="E1560" s="51">
        <v>400000</v>
      </c>
      <c r="F1560" s="134"/>
      <c r="G1560" s="171"/>
      <c r="H1560" s="57"/>
      <c r="I1560" s="1"/>
      <c r="J1560" s="51">
        <v>400000</v>
      </c>
    </row>
    <row r="1561" spans="2:10" x14ac:dyDescent="0.3">
      <c r="B1561" s="79" t="s">
        <v>3075</v>
      </c>
      <c r="C1561" s="48" t="s">
        <v>3272</v>
      </c>
      <c r="D1561" s="48" t="s">
        <v>1044</v>
      </c>
      <c r="E1561" s="51">
        <v>780000</v>
      </c>
      <c r="F1561" s="134"/>
      <c r="G1561" s="171"/>
      <c r="H1561" s="57"/>
      <c r="I1561" s="51">
        <v>780000</v>
      </c>
      <c r="J1561" s="51"/>
    </row>
    <row r="1562" spans="2:10" x14ac:dyDescent="0.3">
      <c r="B1562" s="79" t="s">
        <v>3076</v>
      </c>
      <c r="C1562" s="48" t="s">
        <v>3273</v>
      </c>
      <c r="D1562" s="48" t="s">
        <v>1044</v>
      </c>
      <c r="E1562" s="51">
        <v>780000</v>
      </c>
      <c r="F1562" s="134"/>
      <c r="G1562" s="171"/>
      <c r="H1562" s="57"/>
      <c r="I1562" s="51">
        <v>780000</v>
      </c>
      <c r="J1562" s="51"/>
    </row>
    <row r="1563" spans="2:10" x14ac:dyDescent="0.3">
      <c r="B1563" s="79" t="s">
        <v>3077</v>
      </c>
      <c r="C1563" s="48" t="s">
        <v>3237</v>
      </c>
      <c r="D1563" s="48" t="s">
        <v>104</v>
      </c>
      <c r="E1563" s="51">
        <v>400000</v>
      </c>
      <c r="F1563" s="134"/>
      <c r="G1563" s="171"/>
      <c r="H1563" s="57"/>
      <c r="I1563" s="51">
        <v>400000</v>
      </c>
      <c r="J1563" s="51"/>
    </row>
    <row r="1564" spans="2:10" x14ac:dyDescent="0.3">
      <c r="B1564" s="79" t="s">
        <v>3078</v>
      </c>
      <c r="C1564" s="48" t="s">
        <v>3346</v>
      </c>
      <c r="D1564" s="52" t="s">
        <v>3345</v>
      </c>
      <c r="E1564" s="51">
        <v>935000</v>
      </c>
      <c r="F1564" s="134"/>
      <c r="G1564" s="171"/>
      <c r="H1564" s="57"/>
      <c r="I1564" s="51">
        <v>935000</v>
      </c>
      <c r="J1564" s="51"/>
    </row>
    <row r="1565" spans="2:10" x14ac:dyDescent="0.3">
      <c r="B1565" s="79" t="s">
        <v>3079</v>
      </c>
      <c r="C1565" s="48" t="s">
        <v>3274</v>
      </c>
      <c r="D1565" s="48" t="s">
        <v>1044</v>
      </c>
      <c r="E1565" s="51">
        <v>780000</v>
      </c>
      <c r="F1565" s="134"/>
      <c r="G1565" s="171"/>
      <c r="H1565" s="57"/>
      <c r="I1565" s="51">
        <v>780000</v>
      </c>
      <c r="J1565" s="51"/>
    </row>
    <row r="1566" spans="2:10" x14ac:dyDescent="0.3">
      <c r="B1566" s="79" t="s">
        <v>3080</v>
      </c>
      <c r="C1566" s="48" t="s">
        <v>3275</v>
      </c>
      <c r="D1566" s="48" t="s">
        <v>394</v>
      </c>
      <c r="E1566" s="51">
        <v>220000</v>
      </c>
      <c r="F1566" s="134"/>
      <c r="G1566" s="171" t="s">
        <v>3351</v>
      </c>
      <c r="H1566" s="57"/>
      <c r="I1566" s="51">
        <v>220000</v>
      </c>
      <c r="J1566" s="51"/>
    </row>
    <row r="1567" spans="2:10" x14ac:dyDescent="0.3">
      <c r="B1567" s="79" t="s">
        <v>3081</v>
      </c>
      <c r="C1567" s="48" t="s">
        <v>3276</v>
      </c>
      <c r="D1567" s="48" t="s">
        <v>104</v>
      </c>
      <c r="E1567" s="51">
        <v>400000</v>
      </c>
      <c r="F1567" s="134"/>
      <c r="G1567" s="171"/>
      <c r="H1567" s="57"/>
      <c r="I1567" s="51">
        <v>400000</v>
      </c>
      <c r="J1567" s="51"/>
    </row>
    <row r="1568" spans="2:10" x14ac:dyDescent="0.3">
      <c r="B1568" s="79" t="s">
        <v>3082</v>
      </c>
      <c r="C1568" s="48" t="s">
        <v>3277</v>
      </c>
      <c r="D1568" s="48" t="s">
        <v>2181</v>
      </c>
      <c r="E1568" s="51">
        <v>580000</v>
      </c>
      <c r="F1568" s="134"/>
      <c r="G1568" s="171"/>
      <c r="H1568" s="57"/>
      <c r="I1568" s="51">
        <v>580000</v>
      </c>
      <c r="J1568" s="51"/>
    </row>
    <row r="1569" spans="2:10" x14ac:dyDescent="0.3">
      <c r="B1569" s="79" t="s">
        <v>3083</v>
      </c>
      <c r="C1569" s="48" t="s">
        <v>3278</v>
      </c>
      <c r="D1569" s="48" t="s">
        <v>2182</v>
      </c>
      <c r="E1569" s="51">
        <v>560000</v>
      </c>
      <c r="F1569" s="134"/>
      <c r="G1569" s="171"/>
      <c r="H1569" s="57"/>
      <c r="I1569" s="51">
        <v>560000</v>
      </c>
      <c r="J1569" s="51"/>
    </row>
    <row r="1570" spans="2:10" x14ac:dyDescent="0.3">
      <c r="B1570" s="79" t="s">
        <v>3084</v>
      </c>
      <c r="C1570" s="48" t="s">
        <v>3279</v>
      </c>
      <c r="D1570" s="48" t="s">
        <v>2181</v>
      </c>
      <c r="E1570" s="51">
        <v>580000</v>
      </c>
      <c r="F1570" s="134"/>
      <c r="G1570" s="171"/>
      <c r="H1570" s="57"/>
      <c r="I1570" s="51">
        <v>580000</v>
      </c>
      <c r="J1570" s="51"/>
    </row>
    <row r="1571" spans="2:10" x14ac:dyDescent="0.3">
      <c r="B1571" s="79" t="s">
        <v>3085</v>
      </c>
      <c r="C1571" s="48" t="s">
        <v>3280</v>
      </c>
      <c r="D1571" s="48" t="s">
        <v>2181</v>
      </c>
      <c r="E1571" s="51">
        <v>580000</v>
      </c>
      <c r="F1571" s="134"/>
      <c r="G1571" s="171"/>
      <c r="H1571" s="57"/>
      <c r="I1571" s="51">
        <v>580000</v>
      </c>
      <c r="J1571" s="51"/>
    </row>
    <row r="1572" spans="2:10" x14ac:dyDescent="0.3">
      <c r="B1572" s="79" t="s">
        <v>3086</v>
      </c>
      <c r="C1572" s="48" t="s">
        <v>3281</v>
      </c>
      <c r="D1572" s="48" t="s">
        <v>104</v>
      </c>
      <c r="E1572" s="51">
        <v>400000</v>
      </c>
      <c r="F1572" s="134"/>
      <c r="G1572" s="171"/>
      <c r="H1572" s="57"/>
      <c r="I1572" s="51">
        <v>400000</v>
      </c>
      <c r="J1572" s="51"/>
    </row>
    <row r="1573" spans="2:10" x14ac:dyDescent="0.3">
      <c r="B1573" s="79" t="s">
        <v>3087</v>
      </c>
      <c r="C1573" s="48" t="s">
        <v>3282</v>
      </c>
      <c r="D1573" s="48" t="s">
        <v>1044</v>
      </c>
      <c r="E1573" s="51">
        <v>780000</v>
      </c>
      <c r="F1573" s="134"/>
      <c r="G1573" s="171"/>
      <c r="H1573" s="57"/>
      <c r="I1573" s="51">
        <v>780000</v>
      </c>
      <c r="J1573" s="51"/>
    </row>
    <row r="1574" spans="2:10" x14ac:dyDescent="0.3">
      <c r="B1574" s="79" t="s">
        <v>3088</v>
      </c>
      <c r="C1574" s="48" t="s">
        <v>3283</v>
      </c>
      <c r="D1574" s="48" t="s">
        <v>104</v>
      </c>
      <c r="E1574" s="51">
        <v>400000</v>
      </c>
      <c r="F1574" s="134"/>
      <c r="G1574" s="171"/>
      <c r="H1574" s="57"/>
      <c r="I1574" s="51">
        <v>400000</v>
      </c>
      <c r="J1574" s="51"/>
    </row>
    <row r="1575" spans="2:10" x14ac:dyDescent="0.3">
      <c r="B1575" s="79" t="s">
        <v>3089</v>
      </c>
      <c r="C1575" s="48" t="s">
        <v>3284</v>
      </c>
      <c r="D1575" s="48" t="s">
        <v>1044</v>
      </c>
      <c r="E1575" s="51">
        <v>780000</v>
      </c>
      <c r="F1575" s="134"/>
      <c r="G1575" s="171"/>
      <c r="H1575" s="57"/>
      <c r="I1575" s="51">
        <v>780000</v>
      </c>
      <c r="J1575" s="51"/>
    </row>
    <row r="1576" spans="2:10" x14ac:dyDescent="0.3">
      <c r="B1576" s="79" t="s">
        <v>3090</v>
      </c>
      <c r="C1576" s="48" t="s">
        <v>3285</v>
      </c>
      <c r="D1576" s="48" t="s">
        <v>2181</v>
      </c>
      <c r="E1576" s="51">
        <v>580000</v>
      </c>
      <c r="F1576" s="134"/>
      <c r="G1576" s="171"/>
      <c r="H1576" s="57"/>
      <c r="I1576" s="51">
        <v>580000</v>
      </c>
      <c r="J1576" s="51"/>
    </row>
    <row r="1577" spans="2:10" x14ac:dyDescent="0.3">
      <c r="B1577" s="79" t="s">
        <v>3091</v>
      </c>
      <c r="C1577" s="48" t="s">
        <v>3286</v>
      </c>
      <c r="D1577" s="48" t="s">
        <v>104</v>
      </c>
      <c r="E1577" s="51">
        <v>400000</v>
      </c>
      <c r="F1577" s="134"/>
      <c r="G1577" s="171"/>
      <c r="H1577" s="57"/>
      <c r="I1577" s="51">
        <v>400000</v>
      </c>
      <c r="J1577" s="51"/>
    </row>
    <row r="1578" spans="2:10" x14ac:dyDescent="0.3">
      <c r="B1578" s="79" t="s">
        <v>3092</v>
      </c>
      <c r="C1578" s="48" t="s">
        <v>3287</v>
      </c>
      <c r="D1578" s="48" t="s">
        <v>104</v>
      </c>
      <c r="E1578" s="51">
        <v>400000</v>
      </c>
      <c r="F1578" s="134"/>
      <c r="G1578" s="171"/>
      <c r="H1578" s="57"/>
      <c r="I1578" s="51">
        <v>400000</v>
      </c>
      <c r="J1578" s="51"/>
    </row>
    <row r="1579" spans="2:10" x14ac:dyDescent="0.3">
      <c r="B1579" s="79" t="s">
        <v>3093</v>
      </c>
      <c r="C1579" s="48" t="s">
        <v>3288</v>
      </c>
      <c r="D1579" s="48" t="s">
        <v>104</v>
      </c>
      <c r="E1579" s="51">
        <v>400000</v>
      </c>
      <c r="F1579" s="134"/>
      <c r="G1579" s="171"/>
      <c r="H1579" s="57"/>
      <c r="I1579" s="51">
        <v>400000</v>
      </c>
      <c r="J1579" s="51"/>
    </row>
    <row r="1580" spans="2:10" x14ac:dyDescent="0.3">
      <c r="B1580" s="79" t="s">
        <v>3094</v>
      </c>
      <c r="C1580" s="48" t="s">
        <v>3289</v>
      </c>
      <c r="D1580" s="48" t="s">
        <v>104</v>
      </c>
      <c r="E1580" s="51">
        <v>400000</v>
      </c>
      <c r="F1580" s="134"/>
      <c r="G1580" s="171"/>
      <c r="H1580" s="57"/>
      <c r="I1580" s="51">
        <v>400000</v>
      </c>
      <c r="J1580" s="51"/>
    </row>
    <row r="1581" spans="2:10" x14ac:dyDescent="0.3">
      <c r="B1581" s="79" t="s">
        <v>3095</v>
      </c>
      <c r="C1581" s="48" t="s">
        <v>3290</v>
      </c>
      <c r="D1581" s="48" t="s">
        <v>104</v>
      </c>
      <c r="E1581" s="51">
        <v>400000</v>
      </c>
      <c r="F1581" s="134"/>
      <c r="G1581" s="171"/>
      <c r="H1581" s="57"/>
      <c r="I1581" s="51">
        <v>400000</v>
      </c>
      <c r="J1581" s="51"/>
    </row>
    <row r="1582" spans="2:10" x14ac:dyDescent="0.3">
      <c r="B1582" s="79" t="s">
        <v>3096</v>
      </c>
      <c r="C1582" s="48" t="s">
        <v>3291</v>
      </c>
      <c r="D1582" s="48" t="s">
        <v>104</v>
      </c>
      <c r="E1582" s="51">
        <v>400000</v>
      </c>
      <c r="F1582" s="134"/>
      <c r="G1582" s="171"/>
      <c r="H1582" s="57"/>
      <c r="I1582" s="51">
        <v>400000</v>
      </c>
      <c r="J1582" s="51"/>
    </row>
    <row r="1583" spans="2:10" x14ac:dyDescent="0.3">
      <c r="B1583" s="79" t="s">
        <v>3097</v>
      </c>
      <c r="C1583" s="48" t="s">
        <v>3292</v>
      </c>
      <c r="D1583" s="48" t="s">
        <v>1044</v>
      </c>
      <c r="E1583" s="51">
        <v>780000</v>
      </c>
      <c r="F1583" s="134"/>
      <c r="G1583" s="171"/>
      <c r="H1583" s="57"/>
      <c r="I1583" s="51">
        <v>780000</v>
      </c>
      <c r="J1583" s="51"/>
    </row>
    <row r="1584" spans="2:10" x14ac:dyDescent="0.3">
      <c r="B1584" s="79" t="s">
        <v>3098</v>
      </c>
      <c r="C1584" s="48" t="s">
        <v>3293</v>
      </c>
      <c r="D1584" s="48" t="s">
        <v>1044</v>
      </c>
      <c r="E1584" s="51">
        <v>780000</v>
      </c>
      <c r="F1584" s="134"/>
      <c r="G1584" s="171"/>
      <c r="H1584" s="57"/>
      <c r="I1584" s="51">
        <v>780000</v>
      </c>
      <c r="J1584" s="51"/>
    </row>
    <row r="1585" spans="2:10" x14ac:dyDescent="0.3">
      <c r="B1585" s="79" t="s">
        <v>3099</v>
      </c>
      <c r="C1585" s="48" t="s">
        <v>3294</v>
      </c>
      <c r="D1585" s="48" t="s">
        <v>1044</v>
      </c>
      <c r="E1585" s="51">
        <v>780000</v>
      </c>
      <c r="F1585" s="134"/>
      <c r="G1585" s="171"/>
      <c r="H1585" s="57"/>
      <c r="I1585" s="51">
        <v>780000</v>
      </c>
      <c r="J1585" s="51"/>
    </row>
    <row r="1586" spans="2:10" x14ac:dyDescent="0.3">
      <c r="B1586" s="79" t="s">
        <v>3100</v>
      </c>
      <c r="C1586" s="48" t="s">
        <v>3295</v>
      </c>
      <c r="D1586" s="48" t="s">
        <v>104</v>
      </c>
      <c r="E1586" s="51">
        <v>400000</v>
      </c>
      <c r="F1586" s="134"/>
      <c r="G1586" s="171"/>
      <c r="H1586" s="57"/>
      <c r="I1586" s="51">
        <v>400000</v>
      </c>
      <c r="J1586" s="51"/>
    </row>
    <row r="1587" spans="2:10" x14ac:dyDescent="0.3">
      <c r="B1587" s="79" t="s">
        <v>3101</v>
      </c>
      <c r="C1587" s="48" t="s">
        <v>3296</v>
      </c>
      <c r="D1587" s="48" t="s">
        <v>1044</v>
      </c>
      <c r="E1587" s="51">
        <v>780000</v>
      </c>
      <c r="F1587" s="134"/>
      <c r="G1587" s="171"/>
      <c r="H1587" s="57"/>
      <c r="I1587" s="51">
        <v>780000</v>
      </c>
      <c r="J1587" s="51"/>
    </row>
    <row r="1588" spans="2:10" x14ac:dyDescent="0.3">
      <c r="B1588" s="79" t="s">
        <v>3102</v>
      </c>
      <c r="C1588" s="48" t="s">
        <v>3297</v>
      </c>
      <c r="D1588" s="48" t="s">
        <v>1044</v>
      </c>
      <c r="E1588" s="51">
        <v>780000</v>
      </c>
      <c r="F1588" s="134"/>
      <c r="G1588" s="170"/>
      <c r="H1588" s="57"/>
      <c r="I1588" s="51">
        <v>780000</v>
      </c>
      <c r="J1588" s="51"/>
    </row>
    <row r="1589" spans="2:10" x14ac:dyDescent="0.3">
      <c r="B1589" s="79" t="s">
        <v>3103</v>
      </c>
      <c r="C1589" s="48" t="s">
        <v>3298</v>
      </c>
      <c r="D1589" s="48" t="s">
        <v>1044</v>
      </c>
      <c r="E1589" s="51">
        <v>780000</v>
      </c>
      <c r="F1589" s="134"/>
      <c r="G1589" s="170"/>
      <c r="H1589" s="57"/>
      <c r="I1589" s="51">
        <v>780000</v>
      </c>
      <c r="J1589" s="51"/>
    </row>
    <row r="1590" spans="2:10" x14ac:dyDescent="0.3">
      <c r="B1590" s="79" t="s">
        <v>3104</v>
      </c>
      <c r="C1590" s="48" t="s">
        <v>3299</v>
      </c>
      <c r="D1590" s="48" t="s">
        <v>1044</v>
      </c>
      <c r="E1590" s="51">
        <v>780000</v>
      </c>
      <c r="F1590" s="134"/>
      <c r="G1590" s="170"/>
      <c r="H1590" s="57"/>
      <c r="I1590" s="51">
        <v>780000</v>
      </c>
      <c r="J1590" s="51"/>
    </row>
    <row r="1591" spans="2:10" x14ac:dyDescent="0.3">
      <c r="B1591" s="79" t="s">
        <v>3105</v>
      </c>
      <c r="C1591" s="48" t="s">
        <v>3300</v>
      </c>
      <c r="D1591" s="48" t="s">
        <v>2181</v>
      </c>
      <c r="E1591" s="51">
        <v>580000</v>
      </c>
      <c r="F1591" s="134"/>
      <c r="G1591" s="170"/>
      <c r="H1591" s="57"/>
      <c r="I1591" s="1"/>
      <c r="J1591" s="51">
        <v>580000</v>
      </c>
    </row>
    <row r="1592" spans="2:10" x14ac:dyDescent="0.3">
      <c r="B1592" s="79" t="s">
        <v>3106</v>
      </c>
      <c r="C1592" s="48" t="s">
        <v>3300</v>
      </c>
      <c r="D1592" s="48" t="s">
        <v>97</v>
      </c>
      <c r="E1592" s="51">
        <v>640000</v>
      </c>
      <c r="F1592" s="134"/>
      <c r="G1592" s="170"/>
      <c r="H1592" s="57"/>
      <c r="I1592" s="1"/>
      <c r="J1592" s="51">
        <v>640000</v>
      </c>
    </row>
    <row r="1593" spans="2:10" x14ac:dyDescent="0.3">
      <c r="B1593" s="79" t="s">
        <v>3107</v>
      </c>
      <c r="C1593" s="48" t="s">
        <v>3301</v>
      </c>
      <c r="D1593" s="48" t="s">
        <v>104</v>
      </c>
      <c r="E1593" s="51">
        <v>400000</v>
      </c>
      <c r="F1593" s="134"/>
      <c r="G1593" s="170"/>
      <c r="H1593" s="57"/>
      <c r="I1593" s="1"/>
      <c r="J1593" s="51">
        <v>400000</v>
      </c>
    </row>
    <row r="1594" spans="2:10" x14ac:dyDescent="0.3">
      <c r="B1594" s="79" t="s">
        <v>3108</v>
      </c>
      <c r="C1594" s="48" t="s">
        <v>3302</v>
      </c>
      <c r="D1594" s="48" t="s">
        <v>97</v>
      </c>
      <c r="E1594" s="51">
        <v>640000</v>
      </c>
      <c r="F1594" s="134"/>
      <c r="G1594" s="170"/>
      <c r="H1594" s="57"/>
      <c r="I1594" s="1"/>
      <c r="J1594" s="51">
        <v>640000</v>
      </c>
    </row>
    <row r="1595" spans="2:10" x14ac:dyDescent="0.3">
      <c r="B1595" s="79" t="s">
        <v>3109</v>
      </c>
      <c r="C1595" s="48" t="s">
        <v>3303</v>
      </c>
      <c r="D1595" s="48" t="s">
        <v>104</v>
      </c>
      <c r="E1595" s="51">
        <v>400000</v>
      </c>
      <c r="F1595" s="134"/>
      <c r="G1595" s="170"/>
      <c r="H1595" s="57"/>
      <c r="I1595" s="1"/>
      <c r="J1595" s="51">
        <v>400000</v>
      </c>
    </row>
    <row r="1596" spans="2:10" x14ac:dyDescent="0.3">
      <c r="B1596" s="79" t="s">
        <v>3110</v>
      </c>
      <c r="C1596" s="48" t="s">
        <v>3304</v>
      </c>
      <c r="D1596" s="48" t="s">
        <v>104</v>
      </c>
      <c r="E1596" s="51">
        <v>400000</v>
      </c>
      <c r="F1596" s="134"/>
      <c r="G1596" s="170"/>
      <c r="H1596" s="57"/>
      <c r="I1596" s="1"/>
      <c r="J1596" s="51">
        <v>400000</v>
      </c>
    </row>
    <row r="1597" spans="2:10" x14ac:dyDescent="0.3">
      <c r="B1597" s="79" t="s">
        <v>3111</v>
      </c>
      <c r="C1597" s="48" t="s">
        <v>3305</v>
      </c>
      <c r="D1597" s="48" t="s">
        <v>1044</v>
      </c>
      <c r="E1597" s="51">
        <v>780000</v>
      </c>
      <c r="F1597" s="134"/>
      <c r="G1597" s="170"/>
      <c r="H1597" s="57"/>
      <c r="I1597" s="1"/>
      <c r="J1597" s="51">
        <v>780000</v>
      </c>
    </row>
    <row r="1598" spans="2:10" x14ac:dyDescent="0.3">
      <c r="B1598" s="79" t="s">
        <v>3112</v>
      </c>
      <c r="C1598" s="48" t="s">
        <v>3306</v>
      </c>
      <c r="D1598" s="48" t="s">
        <v>2181</v>
      </c>
      <c r="E1598" s="51">
        <v>580000</v>
      </c>
      <c r="F1598" s="134"/>
      <c r="G1598" s="170"/>
      <c r="H1598" s="57"/>
      <c r="I1598" s="1"/>
      <c r="J1598" s="51">
        <v>580000</v>
      </c>
    </row>
    <row r="1599" spans="2:10" x14ac:dyDescent="0.3">
      <c r="B1599" s="79" t="s">
        <v>3113</v>
      </c>
      <c r="C1599" s="48" t="s">
        <v>755</v>
      </c>
      <c r="D1599" s="48" t="s">
        <v>104</v>
      </c>
      <c r="E1599" s="51">
        <v>400000</v>
      </c>
      <c r="F1599" s="134"/>
      <c r="G1599" s="170"/>
      <c r="H1599" s="57"/>
      <c r="I1599" s="1"/>
      <c r="J1599" s="51">
        <v>400000</v>
      </c>
    </row>
    <row r="1600" spans="2:10" x14ac:dyDescent="0.3">
      <c r="B1600" s="79" t="s">
        <v>3114</v>
      </c>
      <c r="C1600" s="48" t="s">
        <v>482</v>
      </c>
      <c r="D1600" s="48" t="s">
        <v>104</v>
      </c>
      <c r="E1600" s="51">
        <v>400000</v>
      </c>
      <c r="F1600" s="134"/>
      <c r="G1600" s="170"/>
      <c r="H1600" s="57"/>
      <c r="I1600" s="1"/>
      <c r="J1600" s="51">
        <v>400000</v>
      </c>
    </row>
    <row r="1601" spans="2:10" x14ac:dyDescent="0.3">
      <c r="B1601" s="79" t="s">
        <v>3115</v>
      </c>
      <c r="C1601" s="48" t="s">
        <v>3307</v>
      </c>
      <c r="D1601" s="48" t="s">
        <v>104</v>
      </c>
      <c r="E1601" s="51">
        <v>400000</v>
      </c>
      <c r="F1601" s="134"/>
      <c r="G1601" s="170"/>
      <c r="H1601" s="57"/>
      <c r="I1601" s="1"/>
      <c r="J1601" s="51">
        <v>400000</v>
      </c>
    </row>
    <row r="1602" spans="2:10" x14ac:dyDescent="0.3">
      <c r="B1602" s="79" t="s">
        <v>3116</v>
      </c>
      <c r="C1602" s="48" t="s">
        <v>3308</v>
      </c>
      <c r="D1602" s="48" t="s">
        <v>104</v>
      </c>
      <c r="E1602" s="51">
        <v>400000</v>
      </c>
      <c r="F1602" s="134"/>
      <c r="G1602" s="170"/>
      <c r="H1602" s="57"/>
      <c r="I1602" s="1"/>
      <c r="J1602" s="51">
        <v>400000</v>
      </c>
    </row>
    <row r="1603" spans="2:10" x14ac:dyDescent="0.3">
      <c r="B1603" s="79" t="s">
        <v>3117</v>
      </c>
      <c r="C1603" s="48" t="s">
        <v>3309</v>
      </c>
      <c r="D1603" s="48" t="s">
        <v>104</v>
      </c>
      <c r="E1603" s="51">
        <v>400000</v>
      </c>
      <c r="F1603" s="134"/>
      <c r="G1603" s="170"/>
      <c r="H1603" s="57"/>
      <c r="I1603" s="1"/>
      <c r="J1603" s="51">
        <v>400000</v>
      </c>
    </row>
    <row r="1604" spans="2:10" x14ac:dyDescent="0.3">
      <c r="B1604" s="79" t="s">
        <v>3118</v>
      </c>
      <c r="C1604" s="48" t="s">
        <v>3310</v>
      </c>
      <c r="D1604" s="48" t="s">
        <v>1044</v>
      </c>
      <c r="E1604" s="51">
        <v>780000</v>
      </c>
      <c r="F1604" s="134"/>
      <c r="G1604" s="170"/>
      <c r="H1604" s="57"/>
      <c r="I1604" s="1"/>
      <c r="J1604" s="51">
        <v>780000</v>
      </c>
    </row>
    <row r="1605" spans="2:10" x14ac:dyDescent="0.3">
      <c r="B1605" s="79" t="s">
        <v>3119</v>
      </c>
      <c r="C1605" s="48" t="s">
        <v>3311</v>
      </c>
      <c r="D1605" s="48" t="s">
        <v>1044</v>
      </c>
      <c r="E1605" s="51">
        <v>780000</v>
      </c>
      <c r="F1605" s="134"/>
      <c r="G1605" s="170"/>
      <c r="H1605" s="57"/>
      <c r="I1605" s="1"/>
      <c r="J1605" s="51">
        <v>780000</v>
      </c>
    </row>
    <row r="1606" spans="2:10" x14ac:dyDescent="0.3">
      <c r="B1606" s="79" t="s">
        <v>3120</v>
      </c>
      <c r="C1606" s="48" t="s">
        <v>3312</v>
      </c>
      <c r="D1606" s="48" t="s">
        <v>1044</v>
      </c>
      <c r="E1606" s="51">
        <v>780000</v>
      </c>
      <c r="F1606" s="134"/>
      <c r="G1606" s="170"/>
      <c r="H1606" s="57"/>
      <c r="I1606" s="1"/>
      <c r="J1606" s="51">
        <v>780000</v>
      </c>
    </row>
    <row r="1607" spans="2:10" x14ac:dyDescent="0.3">
      <c r="B1607" s="79" t="s">
        <v>3121</v>
      </c>
      <c r="C1607" s="48" t="s">
        <v>3313</v>
      </c>
      <c r="D1607" s="48" t="s">
        <v>1044</v>
      </c>
      <c r="E1607" s="51">
        <v>780000</v>
      </c>
      <c r="F1607" s="134"/>
      <c r="G1607" s="170"/>
      <c r="H1607" s="57"/>
      <c r="I1607" s="1"/>
      <c r="J1607" s="51">
        <v>780000</v>
      </c>
    </row>
    <row r="1608" spans="2:10" x14ac:dyDescent="0.3">
      <c r="B1608" s="79" t="s">
        <v>3122</v>
      </c>
      <c r="C1608" s="48" t="s">
        <v>3314</v>
      </c>
      <c r="D1608" s="48" t="s">
        <v>1044</v>
      </c>
      <c r="E1608" s="51">
        <v>780000</v>
      </c>
      <c r="F1608" s="134"/>
      <c r="G1608" s="170"/>
      <c r="H1608" s="57"/>
      <c r="I1608" s="1"/>
      <c r="J1608" s="51">
        <v>780000</v>
      </c>
    </row>
    <row r="1609" spans="2:10" x14ac:dyDescent="0.3">
      <c r="B1609" s="79" t="s">
        <v>3123</v>
      </c>
      <c r="C1609" s="48" t="s">
        <v>3315</v>
      </c>
      <c r="D1609" s="48" t="s">
        <v>1044</v>
      </c>
      <c r="E1609" s="51">
        <v>780000</v>
      </c>
      <c r="F1609" s="134"/>
      <c r="G1609" s="170"/>
      <c r="H1609" s="57"/>
      <c r="I1609" s="1"/>
      <c r="J1609" s="51">
        <v>780000</v>
      </c>
    </row>
    <row r="1610" spans="2:10" x14ac:dyDescent="0.3">
      <c r="B1610" s="79" t="s">
        <v>3124</v>
      </c>
      <c r="C1610" s="48" t="s">
        <v>3316</v>
      </c>
      <c r="D1610" s="48" t="s">
        <v>1044</v>
      </c>
      <c r="E1610" s="51">
        <v>780000</v>
      </c>
      <c r="F1610" s="134"/>
      <c r="G1610" s="170"/>
      <c r="H1610" s="57"/>
      <c r="I1610" s="1"/>
      <c r="J1610" s="51">
        <v>780000</v>
      </c>
    </row>
    <row r="1611" spans="2:10" x14ac:dyDescent="0.3">
      <c r="B1611" s="79" t="s">
        <v>3125</v>
      </c>
      <c r="C1611" s="48" t="s">
        <v>3317</v>
      </c>
      <c r="D1611" s="48" t="s">
        <v>1044</v>
      </c>
      <c r="E1611" s="51">
        <v>780000</v>
      </c>
      <c r="F1611" s="134"/>
      <c r="G1611" s="170"/>
      <c r="H1611" s="57"/>
      <c r="I1611" s="1"/>
      <c r="J1611" s="51">
        <v>780000</v>
      </c>
    </row>
    <row r="1612" spans="2:10" x14ac:dyDescent="0.3">
      <c r="B1612" s="79" t="s">
        <v>3126</v>
      </c>
      <c r="C1612" s="48" t="s">
        <v>3318</v>
      </c>
      <c r="D1612" s="48" t="s">
        <v>1044</v>
      </c>
      <c r="E1612" s="51">
        <v>780000</v>
      </c>
      <c r="F1612" s="133"/>
      <c r="G1612" s="170"/>
      <c r="H1612" s="93"/>
      <c r="I1612" s="1"/>
      <c r="J1612" s="51">
        <v>780000</v>
      </c>
    </row>
    <row r="1613" spans="2:10" x14ac:dyDescent="0.3">
      <c r="B1613" s="79" t="s">
        <v>3127</v>
      </c>
      <c r="C1613" s="48" t="s">
        <v>3319</v>
      </c>
      <c r="D1613" s="48" t="s">
        <v>1044</v>
      </c>
      <c r="E1613" s="51">
        <v>780000</v>
      </c>
      <c r="F1613" s="133"/>
      <c r="G1613" s="170"/>
      <c r="H1613" s="93"/>
      <c r="I1613" s="1"/>
      <c r="J1613" s="51">
        <v>780000</v>
      </c>
    </row>
    <row r="1614" spans="2:10" x14ac:dyDescent="0.3">
      <c r="B1614" s="79" t="s">
        <v>3128</v>
      </c>
      <c r="C1614" s="48" t="s">
        <v>3320</v>
      </c>
      <c r="D1614" s="48" t="s">
        <v>1044</v>
      </c>
      <c r="E1614" s="51">
        <v>780000</v>
      </c>
      <c r="F1614" s="133"/>
      <c r="G1614" s="170"/>
      <c r="H1614" s="93"/>
      <c r="I1614" s="1"/>
      <c r="J1614" s="51">
        <v>780000</v>
      </c>
    </row>
    <row r="1615" spans="2:10" x14ac:dyDescent="0.3">
      <c r="B1615" s="79" t="s">
        <v>3129</v>
      </c>
      <c r="C1615" s="48" t="s">
        <v>3321</v>
      </c>
      <c r="D1615" s="48" t="s">
        <v>1044</v>
      </c>
      <c r="E1615" s="51">
        <v>780000</v>
      </c>
      <c r="F1615" s="133"/>
      <c r="G1615" s="170"/>
      <c r="H1615" s="93"/>
      <c r="I1615" s="1"/>
      <c r="J1615" s="51">
        <v>780000</v>
      </c>
    </row>
    <row r="1616" spans="2:10" x14ac:dyDescent="0.3">
      <c r="B1616" s="79" t="s">
        <v>3130</v>
      </c>
      <c r="C1616" s="48" t="s">
        <v>3322</v>
      </c>
      <c r="D1616" s="48" t="s">
        <v>1044</v>
      </c>
      <c r="E1616" s="51">
        <v>780000</v>
      </c>
      <c r="F1616" s="133"/>
      <c r="G1616" s="170"/>
      <c r="H1616" s="93"/>
      <c r="I1616" s="1"/>
      <c r="J1616" s="51">
        <v>780000</v>
      </c>
    </row>
    <row r="1617" spans="2:10" x14ac:dyDescent="0.3">
      <c r="B1617" s="79" t="s">
        <v>3131</v>
      </c>
      <c r="C1617" s="48" t="s">
        <v>3323</v>
      </c>
      <c r="D1617" s="48" t="s">
        <v>1044</v>
      </c>
      <c r="E1617" s="51">
        <v>780000</v>
      </c>
      <c r="F1617" s="133"/>
      <c r="G1617" s="170"/>
      <c r="H1617" s="93"/>
      <c r="I1617" s="1"/>
      <c r="J1617" s="51">
        <v>780000</v>
      </c>
    </row>
    <row r="1618" spans="2:10" x14ac:dyDescent="0.3">
      <c r="B1618" s="79" t="s">
        <v>3132</v>
      </c>
      <c r="C1618" s="48" t="s">
        <v>3324</v>
      </c>
      <c r="D1618" s="48" t="s">
        <v>1044</v>
      </c>
      <c r="E1618" s="51">
        <v>780000</v>
      </c>
      <c r="F1618" s="133"/>
      <c r="G1618" s="170"/>
      <c r="H1618" s="93"/>
      <c r="I1618" s="1"/>
      <c r="J1618" s="51">
        <v>780000</v>
      </c>
    </row>
    <row r="1619" spans="2:10" x14ac:dyDescent="0.3">
      <c r="B1619" s="79" t="s">
        <v>3133</v>
      </c>
      <c r="C1619" s="48" t="s">
        <v>3325</v>
      </c>
      <c r="D1619" s="48" t="s">
        <v>2181</v>
      </c>
      <c r="E1619" s="51">
        <v>580000</v>
      </c>
      <c r="F1619" s="133"/>
      <c r="G1619" s="170"/>
      <c r="H1619" s="93"/>
      <c r="I1619" s="1"/>
      <c r="J1619" s="51">
        <v>580000</v>
      </c>
    </row>
    <row r="1620" spans="2:10" x14ac:dyDescent="0.3">
      <c r="B1620" s="79" t="s">
        <v>3134</v>
      </c>
      <c r="C1620" s="48" t="s">
        <v>3326</v>
      </c>
      <c r="D1620" s="48" t="s">
        <v>104</v>
      </c>
      <c r="E1620" s="51">
        <v>400000</v>
      </c>
      <c r="F1620" s="133"/>
      <c r="G1620" s="170"/>
      <c r="H1620" s="93"/>
      <c r="I1620" s="1"/>
      <c r="J1620" s="51">
        <v>400000</v>
      </c>
    </row>
    <row r="1621" spans="2:10" x14ac:dyDescent="0.3">
      <c r="B1621" s="79" t="s">
        <v>3135</v>
      </c>
      <c r="C1621" s="48" t="s">
        <v>3327</v>
      </c>
      <c r="D1621" s="48" t="s">
        <v>2181</v>
      </c>
      <c r="E1621" s="51">
        <v>580000</v>
      </c>
      <c r="F1621" s="133"/>
      <c r="G1621" s="170"/>
      <c r="H1621" s="93"/>
      <c r="I1621" s="1"/>
      <c r="J1621" s="51">
        <v>580000</v>
      </c>
    </row>
    <row r="1622" spans="2:10" x14ac:dyDescent="0.3">
      <c r="B1622" s="79" t="s">
        <v>3136</v>
      </c>
      <c r="C1622" s="48" t="s">
        <v>621</v>
      </c>
      <c r="D1622" s="48" t="s">
        <v>1044</v>
      </c>
      <c r="E1622" s="51">
        <v>780000</v>
      </c>
      <c r="F1622" s="133"/>
      <c r="G1622" s="170"/>
      <c r="H1622" s="93"/>
      <c r="I1622" s="51">
        <v>780000</v>
      </c>
      <c r="J1622" s="1"/>
    </row>
    <row r="1623" spans="2:10" x14ac:dyDescent="0.3">
      <c r="B1623" s="79" t="s">
        <v>3137</v>
      </c>
      <c r="C1623" s="48" t="s">
        <v>3328</v>
      </c>
      <c r="D1623" s="48" t="s">
        <v>104</v>
      </c>
      <c r="E1623" s="51">
        <v>400000</v>
      </c>
      <c r="F1623" s="133"/>
      <c r="G1623" s="170"/>
      <c r="H1623" s="93"/>
      <c r="I1623" s="51">
        <v>400000</v>
      </c>
      <c r="J1623" s="1"/>
    </row>
    <row r="1624" spans="2:10" x14ac:dyDescent="0.3">
      <c r="B1624" s="79" t="s">
        <v>3138</v>
      </c>
      <c r="C1624" s="48" t="s">
        <v>3329</v>
      </c>
      <c r="D1624" s="48" t="s">
        <v>104</v>
      </c>
      <c r="E1624" s="51">
        <v>400000</v>
      </c>
      <c r="F1624" s="133"/>
      <c r="G1624" s="170"/>
      <c r="H1624" s="93"/>
      <c r="I1624" s="51">
        <v>400000</v>
      </c>
      <c r="J1624" s="1"/>
    </row>
    <row r="1625" spans="2:10" x14ac:dyDescent="0.3">
      <c r="B1625" s="79" t="s">
        <v>3139</v>
      </c>
      <c r="C1625" s="48" t="s">
        <v>3330</v>
      </c>
      <c r="D1625" s="48" t="s">
        <v>97</v>
      </c>
      <c r="E1625" s="51">
        <v>640000</v>
      </c>
      <c r="F1625" s="133"/>
      <c r="G1625" s="170"/>
      <c r="H1625" s="93"/>
      <c r="I1625" s="51">
        <v>640000</v>
      </c>
      <c r="J1625" s="1"/>
    </row>
    <row r="1626" spans="2:10" x14ac:dyDescent="0.3">
      <c r="B1626" s="79" t="s">
        <v>3140</v>
      </c>
      <c r="C1626" s="48" t="s">
        <v>3331</v>
      </c>
      <c r="D1626" s="48" t="s">
        <v>104</v>
      </c>
      <c r="E1626" s="51">
        <v>400000</v>
      </c>
      <c r="F1626" s="133"/>
      <c r="G1626" s="170"/>
      <c r="H1626" s="93"/>
      <c r="I1626" s="51">
        <v>400000</v>
      </c>
      <c r="J1626" s="1"/>
    </row>
    <row r="1627" spans="2:10" x14ac:dyDescent="0.3">
      <c r="B1627" s="79" t="s">
        <v>3141</v>
      </c>
      <c r="C1627" s="48" t="s">
        <v>3332</v>
      </c>
      <c r="D1627" s="48" t="s">
        <v>104</v>
      </c>
      <c r="E1627" s="51">
        <v>400000</v>
      </c>
      <c r="F1627" s="133"/>
      <c r="G1627" s="170"/>
      <c r="H1627" s="93"/>
      <c r="I1627" s="51">
        <v>400000</v>
      </c>
      <c r="J1627" s="1"/>
    </row>
    <row r="1628" spans="2:10" x14ac:dyDescent="0.3">
      <c r="B1628" s="79" t="s">
        <v>3142</v>
      </c>
      <c r="C1628" s="48" t="s">
        <v>3333</v>
      </c>
      <c r="D1628" s="48" t="s">
        <v>1044</v>
      </c>
      <c r="E1628" s="51">
        <v>780000</v>
      </c>
      <c r="F1628" s="133"/>
      <c r="G1628" s="170"/>
      <c r="H1628" s="93"/>
      <c r="I1628" s="86">
        <f>SUM(I1421:I1627)</f>
        <v>52035000</v>
      </c>
      <c r="J1628" s="51">
        <v>780000</v>
      </c>
    </row>
    <row r="1629" spans="2:10" x14ac:dyDescent="0.3">
      <c r="B1629" s="79" t="s">
        <v>3143</v>
      </c>
      <c r="C1629" s="48" t="s">
        <v>3334</v>
      </c>
      <c r="D1629" s="48" t="s">
        <v>2181</v>
      </c>
      <c r="E1629" s="51">
        <v>580000</v>
      </c>
      <c r="F1629" s="133"/>
      <c r="G1629" s="170"/>
      <c r="H1629" s="93"/>
      <c r="I1629" s="1"/>
      <c r="J1629" s="51">
        <v>580000</v>
      </c>
    </row>
    <row r="1630" spans="2:10" x14ac:dyDescent="0.3">
      <c r="B1630" s="79" t="s">
        <v>3144</v>
      </c>
      <c r="C1630" s="48" t="s">
        <v>3335</v>
      </c>
      <c r="D1630" s="48" t="s">
        <v>2181</v>
      </c>
      <c r="E1630" s="51">
        <v>580000</v>
      </c>
      <c r="F1630" s="133"/>
      <c r="G1630" s="170"/>
      <c r="H1630" s="93"/>
      <c r="I1630" s="1"/>
      <c r="J1630" s="51">
        <v>580000</v>
      </c>
    </row>
    <row r="1631" spans="2:10" x14ac:dyDescent="0.3">
      <c r="B1631" s="79" t="s">
        <v>3145</v>
      </c>
      <c r="C1631" s="48" t="s">
        <v>3336</v>
      </c>
      <c r="D1631" s="48" t="s">
        <v>1424</v>
      </c>
      <c r="E1631" s="51">
        <v>935000</v>
      </c>
      <c r="F1631" s="133"/>
      <c r="G1631" s="170"/>
      <c r="H1631" s="93"/>
      <c r="I1631" s="1"/>
      <c r="J1631" s="51">
        <v>935000</v>
      </c>
    </row>
    <row r="1632" spans="2:10" x14ac:dyDescent="0.3">
      <c r="B1632" s="79" t="s">
        <v>3146</v>
      </c>
      <c r="C1632" s="48" t="s">
        <v>3337</v>
      </c>
      <c r="D1632" s="48" t="s">
        <v>104</v>
      </c>
      <c r="E1632" s="51">
        <v>400000</v>
      </c>
      <c r="F1632" s="133"/>
      <c r="G1632" s="170"/>
      <c r="H1632" s="93"/>
      <c r="I1632" s="1"/>
      <c r="J1632" s="51">
        <v>400000</v>
      </c>
    </row>
    <row r="1633" spans="2:10" x14ac:dyDescent="0.3">
      <c r="B1633" s="79" t="s">
        <v>3147</v>
      </c>
      <c r="C1633" s="48" t="s">
        <v>3338</v>
      </c>
      <c r="D1633" s="48" t="s">
        <v>1044</v>
      </c>
      <c r="E1633" s="51">
        <v>780000</v>
      </c>
      <c r="F1633" s="133"/>
      <c r="G1633" s="170"/>
      <c r="H1633" s="93"/>
      <c r="I1633" s="1"/>
      <c r="J1633" s="51">
        <v>780000</v>
      </c>
    </row>
    <row r="1634" spans="2:10" x14ac:dyDescent="0.3">
      <c r="B1634" s="79" t="s">
        <v>3148</v>
      </c>
      <c r="C1634" s="48" t="s">
        <v>3339</v>
      </c>
      <c r="D1634" s="48" t="s">
        <v>1044</v>
      </c>
      <c r="E1634" s="51">
        <v>780000</v>
      </c>
      <c r="F1634" s="133"/>
      <c r="G1634" s="170"/>
      <c r="H1634" s="93"/>
      <c r="I1634" s="1"/>
      <c r="J1634" s="51">
        <v>780000</v>
      </c>
    </row>
    <row r="1635" spans="2:10" x14ac:dyDescent="0.3">
      <c r="B1635" s="79" t="s">
        <v>3149</v>
      </c>
      <c r="C1635" s="48" t="s">
        <v>3340</v>
      </c>
      <c r="D1635" s="48" t="s">
        <v>1044</v>
      </c>
      <c r="E1635" s="51">
        <v>780000</v>
      </c>
      <c r="F1635" s="133"/>
      <c r="G1635" s="170"/>
      <c r="H1635" s="93"/>
      <c r="I1635" s="1"/>
      <c r="J1635" s="51">
        <v>780000</v>
      </c>
    </row>
    <row r="1636" spans="2:10" x14ac:dyDescent="0.3">
      <c r="B1636" s="79" t="s">
        <v>3150</v>
      </c>
      <c r="C1636" s="48" t="s">
        <v>3341</v>
      </c>
      <c r="D1636" s="48" t="s">
        <v>1424</v>
      </c>
      <c r="E1636" s="51">
        <v>935000</v>
      </c>
      <c r="F1636" s="133"/>
      <c r="G1636" s="170"/>
      <c r="H1636" s="93"/>
      <c r="I1636" s="1"/>
      <c r="J1636" s="51">
        <v>935000</v>
      </c>
    </row>
    <row r="1637" spans="2:10" x14ac:dyDescent="0.3">
      <c r="B1637" s="79" t="s">
        <v>3151</v>
      </c>
      <c r="C1637" s="48" t="s">
        <v>3342</v>
      </c>
      <c r="D1637" s="48" t="s">
        <v>2181</v>
      </c>
      <c r="E1637" s="51">
        <v>580000</v>
      </c>
      <c r="F1637" s="133"/>
      <c r="G1637" s="170"/>
      <c r="H1637" s="93"/>
      <c r="I1637" s="1"/>
      <c r="J1637" s="51">
        <v>580000</v>
      </c>
    </row>
    <row r="1638" spans="2:10" x14ac:dyDescent="0.3">
      <c r="B1638" s="79" t="s">
        <v>3152</v>
      </c>
      <c r="C1638" s="48" t="s">
        <v>3343</v>
      </c>
      <c r="D1638" s="48" t="s">
        <v>2181</v>
      </c>
      <c r="E1638" s="51">
        <v>580000</v>
      </c>
      <c r="F1638" s="133"/>
      <c r="G1638" s="170"/>
      <c r="H1638" s="93"/>
      <c r="I1638" s="1"/>
      <c r="J1638" s="51">
        <v>580000</v>
      </c>
    </row>
  </sheetData>
  <autoFilter ref="A7:L1420"/>
  <mergeCells count="9">
    <mergeCell ref="A1:H1"/>
    <mergeCell ref="A2:H2"/>
    <mergeCell ref="A4:H4"/>
    <mergeCell ref="A6:A7"/>
    <mergeCell ref="B6:B7"/>
    <mergeCell ref="C6:C7"/>
    <mergeCell ref="D6:D7"/>
    <mergeCell ref="E6:F6"/>
    <mergeCell ref="G6:H6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Trọn khóa 49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cotrang</dc:creator>
  <cp:lastModifiedBy>cotrang</cp:lastModifiedBy>
  <cp:lastPrinted>2022-05-09T06:45:08Z</cp:lastPrinted>
  <dcterms:created xsi:type="dcterms:W3CDTF">2022-04-01T00:38:24Z</dcterms:created>
  <dcterms:modified xsi:type="dcterms:W3CDTF">2022-05-09T07:46:47Z</dcterms:modified>
</cp:coreProperties>
</file>