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200" windowHeight="6645" activeTab="1"/>
  </bookViews>
  <sheets>
    <sheet name="Mau 1" sheetId="8" r:id="rId1"/>
    <sheet name="Mau 2" sheetId="3" r:id="rId2"/>
    <sheet name="Mau 3" sheetId="6" r:id="rId3"/>
    <sheet name="Mau 4 " sheetId="2" r:id="rId4"/>
  </sheets>
  <definedNames>
    <definedName name="_xlnm.Print_Area" localSheetId="0">'Mau 1'!$A$1:$G$22</definedName>
    <definedName name="_xlnm.Print_Titles" localSheetId="1">'Mau 2'!$6:$6</definedName>
  </definedNames>
  <calcPr calcId="144525"/>
</workbook>
</file>

<file path=xl/calcChain.xml><?xml version="1.0" encoding="utf-8"?>
<calcChain xmlns="http://schemas.openxmlformats.org/spreadsheetml/2006/main">
  <c r="Q11" i="6" l="1"/>
  <c r="H11" i="2" s="1"/>
  <c r="Q12" i="6"/>
  <c r="H12" i="2" s="1"/>
  <c r="Q13" i="6"/>
  <c r="H13" i="2" s="1"/>
  <c r="Q14" i="6"/>
  <c r="H14" i="2" s="1"/>
  <c r="Q16" i="6"/>
  <c r="H16" i="2" s="1"/>
  <c r="Q17" i="6"/>
  <c r="H17" i="2" s="1"/>
  <c r="Q18" i="6"/>
  <c r="H18" i="2" s="1"/>
  <c r="K11" i="6"/>
  <c r="G11" i="2" s="1"/>
  <c r="K12" i="6"/>
  <c r="G12" i="2" s="1"/>
  <c r="K13" i="6"/>
  <c r="G13" i="2" s="1"/>
  <c r="K14" i="6"/>
  <c r="G14" i="2" s="1"/>
  <c r="I25" i="2" l="1"/>
  <c r="G25" i="2"/>
  <c r="I24" i="2"/>
  <c r="G24" i="2"/>
  <c r="I23" i="2"/>
  <c r="G23" i="2"/>
  <c r="I22" i="2"/>
  <c r="G22" i="2"/>
  <c r="I21" i="2"/>
  <c r="G21" i="2"/>
  <c r="K16" i="6"/>
  <c r="G16" i="2" s="1"/>
  <c r="K17" i="6"/>
  <c r="G17" i="2" s="1"/>
  <c r="K18" i="6"/>
  <c r="G18" i="2" s="1"/>
  <c r="I26" i="2" l="1"/>
  <c r="Q10" i="6"/>
  <c r="H10" i="2" s="1"/>
  <c r="K10" i="6"/>
  <c r="G10" i="2" s="1"/>
  <c r="G26" i="2" l="1"/>
</calcChain>
</file>

<file path=xl/sharedStrings.xml><?xml version="1.0" encoding="utf-8"?>
<sst xmlns="http://schemas.openxmlformats.org/spreadsheetml/2006/main" count="364" uniqueCount="145">
  <si>
    <t>01</t>
  </si>
  <si>
    <t>02</t>
  </si>
  <si>
    <t>03</t>
  </si>
  <si>
    <t>04</t>
  </si>
  <si>
    <t>05</t>
  </si>
  <si>
    <t>TT</t>
  </si>
  <si>
    <t>Ghi chú</t>
  </si>
  <si>
    <t>TRƯỞNG ĐƠN VỊ</t>
  </si>
  <si>
    <t>TRƯỜNG CAO ĐẲNG LÝ TỰ TRỌNG</t>
  </si>
  <si>
    <t>THÀNH PHỐ HỒ CHÍ MINH</t>
  </si>
  <si>
    <t>Họ tên</t>
  </si>
  <si>
    <t>Xếp loại</t>
  </si>
  <si>
    <t>Lý do</t>
  </si>
  <si>
    <t>Viên chức</t>
  </si>
  <si>
    <t>A2</t>
  </si>
  <si>
    <t>Hợp đồng trường</t>
  </si>
  <si>
    <t>A4</t>
  </si>
  <si>
    <t>Kết quả xếp loại</t>
  </si>
  <si>
    <t>A1</t>
  </si>
  <si>
    <t>A3</t>
  </si>
  <si>
    <t>II. Hợp đồng trường</t>
  </si>
  <si>
    <t xml:space="preserve"> THÀNH PHỐ HỒ CHÍ MINH</t>
  </si>
  <si>
    <t>Độc lập - Tự do - Hạnh phúc</t>
  </si>
  <si>
    <t>CỘNG HÒA XÃ HỘI CHỦ NGHĨA VIỆT NAM</t>
  </si>
  <si>
    <t>Tổng số nhân sự:</t>
  </si>
  <si>
    <t>Mẫu 1</t>
  </si>
  <si>
    <t>I.</t>
  </si>
  <si>
    <t>Thời gian thực hiện</t>
  </si>
  <si>
    <t>Nội dung công việc</t>
  </si>
  <si>
    <t>Công việc chung của Trường</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</si>
  <si>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</si>
  <si>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</si>
  <si>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</si>
  <si>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</si>
  <si>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</si>
  <si>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</si>
  <si>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</si>
  <si>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</si>
  <si>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</si>
  <si>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</si>
  <si>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</si>
  <si>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</si>
  <si>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</si>
  <si>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</si>
  <si>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</si>
  <si>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Danh sách CB-GV-NV tham gia thực hiện bài viết sáng kiến, bài viết Hội thảo cấp trường, cấp đơn vị, giảng viên dạy giỏi, 
bài báo được đăng trên các tạp chí theo quy định, tham gia đề tài NCKH đã được nghiệm thu,...
(Quy định số 1375/QyĐ-LTT-TĐ ngày 29/11/2021 của Trường)</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</si>
  <si>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</si>
  <si>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</si>
  <si>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</si>
  <si>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Số lượng người tham gia thực hiện</t>
  </si>
  <si>
    <t>Tên người tham gia thực hiện</t>
  </si>
  <si>
    <t>Kết quả thực hiện</t>
  </si>
  <si>
    <t>Công việc chung của đơn vị</t>
  </si>
  <si>
    <t xml:space="preserve">Công việc chung của đơn vị </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</si>
  <si>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</si>
  <si>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</si>
  <si>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</si>
  <si>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</si>
  <si>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</si>
  <si>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</si>
  <si>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Ghi chú: Gửi kèm minh chứng về phòng Tổ chức - Hành chính - Tổng hợp.</t>
  </si>
  <si>
    <t>Xếp loại thi đua tháng theo quy định 
(Không vượt quá mức thi đua tối đa)</t>
  </si>
  <si>
    <t>Lý do đề nghị</t>
  </si>
  <si>
    <t>Nguyễn Kính</t>
  </si>
  <si>
    <t>01002024</t>
  </si>
  <si>
    <t>Nguyễn Thị Kim Dung</t>
  </si>
  <si>
    <t>01003002</t>
  </si>
  <si>
    <t>Hồng Mộng Tuyết Dung</t>
  </si>
  <si>
    <t>01003009</t>
  </si>
  <si>
    <t>Trần Thị Minh Thoa</t>
  </si>
  <si>
    <t>01003005</t>
  </si>
  <si>
    <t xml:space="preserve">Võ Thị Lệ Trân </t>
  </si>
  <si>
    <t>01023004</t>
  </si>
  <si>
    <t>06</t>
  </si>
  <si>
    <t>Nguyễn Thị Hồng Thắm</t>
  </si>
  <si>
    <t>Trần Thị Thảo Vân</t>
  </si>
  <si>
    <t>01003008</t>
  </si>
  <si>
    <t>Nguyễn Thị Nghiêm</t>
  </si>
  <si>
    <t>01003014</t>
  </si>
  <si>
    <t>Huỳnh Như Ý</t>
  </si>
  <si>
    <t>01003015</t>
  </si>
  <si>
    <t xml:space="preserve">-Hoàn thành tốt và đúng thời gian nhiệm vụ được giao của đơn vị
- Thực hiện đúng các qui định và nội quy làm việc của nhà trường 
- Thực hiện vượt ngày công kế hoạch
- Tham gia sinh hoạt chi bộ 2
- Tham gia dự án lớp Cao đẳng nghề ô tô chuyển giao từ Đức
-  Hỗ trợ, hướng dẫn, kiểm tra hồ sơ thanh toán các đề tài NCKH cấp trường
- Có bài sáng kiến kinh nghiệm NH 2020-2021, đạt loại tốt (được công nhận có phạm vi ảnh hưởng cấp ngành năm học 2020-2021 theo QĐ số 1783/QĐ/SGDĐT-VP ngày 20/8/2021);
- Tiếp nhận, hoàn thiện hồ sơ nhận tài trợ từ các đơn vị, doanh nghiệp
- Cung cấp số liệu, hồ sơ phục vụ kiểm toán năm 2021
- Xây dựng đề án sử dụng tài sản công
</t>
  </si>
  <si>
    <t xml:space="preserve">- Hoàn thành tốt và đúng thời gian nhiệm vụ được giao của đơn vị
- Thực hiện đúng các qui định và nội quy làm việc của nhà trường
- Thực hiện vượt ngày công kế hoạch
- Tham gia sinh hoạt, họp BCH Công đoàn.
- Có bài sáng kiến kinh nghiệm NH 2020-2021, đạt loại tốt (được công nhận có phạm vi ảnh hưởng cấp ngành năm học 2020-2021 theo QĐ số 1783/QĐ/SGDĐT-VP ngày 20/8/2021);
- Cung cấp số liệu, hồ sơ phục vụ kiểm toán năm 2021
- Thực hiện kế hoạch mua sắm trang thiết bị và sửa chữa nhỏ 2022
- Tham gia xây dựng đề án sử dụng tài sản công 
</t>
  </si>
  <si>
    <t>TPHCM, ngày 16 tháng 01 năm 2022</t>
  </si>
  <si>
    <t xml:space="preserve">-Hoàn thành tốt và đúng thời gian nhiệm vụ được giao của đơn vị
- Thực hiện đúng các qui định và nội quy làm việc của nhà trường
- Tham gia đầy đủ các buổi sinh hoạt, học tập của trường;
- Tham gia dự án lớp Cao đẳng nghề ô tô chuyển giao từ Đức
- Thực hiện công tác dự toán nguồn tiền để kịp thời báo cáo cho trưởng phòng;
 - Có bài sáng kiến kinh nghiệm NH 2020-2021, được công nhận có phạm vi ảnh hưởng cấp trường trong năm học 2020-2021 theo QĐ số 358/LTT-HĐSK ngày 08/04/2021);
- Tiếp nhận, hoàn thiện hồ sơ nhận tài trợ từ các đơn vị, doanh nghiệp
- Cung cấp số liệu, hồ sơ phục vụ kiểm toán năm 2021
</t>
  </si>
  <si>
    <t>- Hoàn thành tốt và đúng thời gian nhiệm vụ được giao của đơn vị;
- Thực hiện đúng các qui định và nội quy làm việc của nhà trường
-Thực hiện vượt ngày công kế hoạch;
- Có bài sáng kiến kinh nghiệm NH 2020-2021, đạt loại tốt (được công nhận có phạm vi ảnh hưởng cấp ngành năm học 2020-2021 theo QĐ số 1783/QĐ/SGDĐT-VP ngày 20/8/2021);
- Thực hiện kế hoạch mua sắm trang thiết bị và sửa chữa nhỏ năm 2022
- Tham gia dự án lớp Cao đẳng nghề ô tô chuyển giao từ Đức</t>
  </si>
  <si>
    <t>-Hoàn thành tốt và đúng thời gian nhiệm vụ được giao của đơn vị
- Thực hiện đúng các qui định và nội quy làm việc của nhà trường
- Thực hiện vượt ngày công kế hoạch
- Tham gia sinh hoạt, họp BCH Công đoàn
- Tham gia thực hiện hồ sơ theo sự phân công trưởng phòng: các dự án của trường (Dự án tòa nhà Kone, dự án lớp Cao đẳng nghề  ô tô chuyển giao từ Đức, ...) 
 - Có bài sáng kiến kinh nghiệm NH 2020-2021, đạt loại tốt (được công nhận có phạm vi ảnh hưởng cấp ngành năm học 2020-2021 theo QĐ số 1783/QĐ/SGDĐT-VP ngày 20/8/2021);
- Cung cấp số liệu, hồ sơ phục vụ kiểm toán năm 2021
- Thực hiện kế hoạch mua sắm trang thiết bị và sửa chữa nhỏ năm 2022
- Tham gia xây dựng đề án sử dụng tài sản công
- Thực hiện hồ sơ dự toán năm 2023
- Thực hiện kiểm kê tài sản 2022</t>
  </si>
  <si>
    <t xml:space="preserve">- Hoàn thành tốt và đúng thời gian nhiệm vụ được giao của đơn vị
- Thực hiện đúng các qui định và nội quy làm việc của nhà trường
- Thực hiện vượt ngày công kế hoạch
- Tham gia sinh hoạt, họp BCH Công đoàn
- Tham gia dự án lớp Cao đẳng nghề ô tô chuyển giao từ Đức
- Có bài sáng kiến kinh nghiệm NH 2019-2020, đạt loại tốt (được công nhận có phạm vi ảnh hưởng cấp ngành năm học 2019-2020 theo QĐ số 1720/QĐ/GDĐT-VP ngày 21/8/2020)
- Cung cấp số liệu, hồ sơ phục vụ kiểm toán năm 2021
- Thực hiện kế hoạch mua sắm trang thiết bị và sửa chữa nhỏ 2021
- Tiếp nhận và hoàn thiện hồ sơ nhận tài trợ từ các đơn vị, doanh nghiệp
-Tham gia xây dựng đề án sử dụng tài sản công </t>
  </si>
  <si>
    <t xml:space="preserve">-Hoàn thành tốt và đúng thời gian nhiệm vụ được giao của đơn vị
- Thực hiện đúng các qui định và nội quy làm việc của nhà trường
- Tham gia đầy đủ các buổi sinh hoạt, học tập của trường;
-  Tham gia dự án lớp Cao đẳng nghề ô tô chuyển giao từ Đức
- Có bài sáng kiến kinh nghiệm NH 2020-2021, đạt loại tốt (được công nhận có phạm vi ảnh hưởng cấp ngành năm học 2020-2021 theo QĐ số 1783/QĐ/SGDĐT-VP ngày 20/8/2021);
- Tiếp nhận và hoàn thiện hồ sơ nhận tài trợ từ các đơn vị, doanh nghiệp
- Cung cấp số liệu, hồ sơ phục vụ kiểm toán 2021
-Tham gia xây dựng đề án sử dụng tài sản công </t>
  </si>
  <si>
    <t xml:space="preserve"> PHÒNG KẾ HOẠCH - TÀI CHÍNH</t>
  </si>
  <si>
    <t>PHÒNG KẾ HOẠCH - TÀI CHÍNH</t>
  </si>
  <si>
    <t>Võ Thị Lệ Trân</t>
  </si>
  <si>
    <t>01003007</t>
  </si>
  <si>
    <t>Nguyễn Thụy Nghiêm</t>
  </si>
  <si>
    <t>Đang thực hiện</t>
  </si>
  <si>
    <r>
      <t>- Có bài sáng kiến kinh nghiệm NH 2020-2021, đạt loại xuất sắc (được công nhận có phạm vi ảnh hưởng cấp ngành năm học 2020-2021 theo QĐ số 1783/QĐ/SGDĐT-VP ngày 20/8/2021);
- Năm 2021 có tham gia nhiều dự án cấp trường và cấp Sở (BTC Dự án ODA; Dự án Kone; Dự toán tài chính DA lên trường ĐH Lý Tự Trọng...)
- Có thực hiện bài viết và được đăng trong Hội thảo Khoa học cấp trường năm 2021;
- Thực hiện nhiều Báo cáo; giải trình theo yêu cầu của Sở Giáo dục, Sở Tài chính và Cục thuế TP;</t>
    </r>
    <r>
      <rPr>
        <sz val="10"/>
        <rFont val="Times New Roman"/>
        <family val="1"/>
      </rPr>
      <t xml:space="preserve">
- Thực hiện hồ sơ dự toán tài chính trung hạn (2021-2025);
- Năm 2021 hoàn thiện Đề án 151 của Chính phủ, đã được Sở Tài chính phê duyệt trình UBND TP</t>
    </r>
  </si>
  <si>
    <t>07</t>
  </si>
  <si>
    <t xml:space="preserve">          TRƯỜNG CAO ĐẲNG LÝ TỰ TRỌNG</t>
  </si>
  <si>
    <t xml:space="preserve">               THÀNH PHỐ HỒ CHÍ MINH</t>
  </si>
  <si>
    <t xml:space="preserve">           PHÒNG KẾ HOẠCH - TÀI CHÍNH</t>
  </si>
  <si>
    <t xml:space="preserve">                                                                                                             Mẫu 2</t>
  </si>
  <si>
    <t xml:space="preserve">       TRƯỞNG ĐƠN VỊ</t>
  </si>
  <si>
    <t xml:space="preserve">- Chuẩn A3, tuy nhiên do có nhiều tích cực trong công việc của phòng và của trường, Phòng KH-TC kính đề nghị hội đồng thi đua xem xét xếp loại : A2 </t>
  </si>
  <si>
    <t xml:space="preserve">- Chuẩn A4, tuy nhiên do có nhiều tích cực trong công việc của phòng và của trường, Phòng KH-TC kính đề nghị hội đồng thi đua xem xét xếp loại : A2 </t>
  </si>
  <si>
    <t>Nhiệm vụ 4</t>
  </si>
  <si>
    <r>
      <t xml:space="preserve">       TRƯỜNG CAO ĐẲNG LÝ TỰ TRỌNG
            THÀNH PHỐ HỒ CHÍ MINH
      </t>
    </r>
    <r>
      <rPr>
        <b/>
        <sz val="12"/>
        <rFont val="Times New Roman"/>
        <family val="1"/>
      </rPr>
      <t>PHÒNG KẾ HOẠCH - TÀI CHÍNH</t>
    </r>
  </si>
  <si>
    <t>x</t>
  </si>
  <si>
    <t>- Chuẩn A2, tuy nhiên do có nhiều tích cực trong công việc của phòng và của trường, Phòng KH-TC kính đề nghị hội đồng thi đua xem xét xếp loại : A1</t>
  </si>
  <si>
    <t xml:space="preserve">                          Nguyễn Kính</t>
  </si>
  <si>
    <r>
      <rPr>
        <b/>
        <sz val="13"/>
        <rFont val="Times New Roman"/>
        <family val="1"/>
      </rPr>
      <t xml:space="preserve">Lưu ý: </t>
    </r>
    <r>
      <rPr>
        <sz val="13"/>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3"/>
        <rFont val="Times New Roman"/>
        <family val="1"/>
      </rPr>
      <t>ngày 25 hàng tháng./.</t>
    </r>
  </si>
  <si>
    <t>08</t>
  </si>
  <si>
    <t>Nhiệm vụ 5</t>
  </si>
  <si>
    <t>BẢNG TỔNG HỢP CÔNG VIỆC ĐỘT XUẤT ĐÃ THỰC HIỆN THÁNG 05/2022
(Gửi file mềm ngày 25 hàng tháng)</t>
  </si>
  <si>
    <t>05/2022</t>
  </si>
  <si>
    <t>Thực hiện báo cáo Kiểm toán nhà nước năm 2021 theo CV số 300/KV IV-TH ngày 27/4/2022 của Kiểm toán nhà nước khu vực IV về việc cung cấp thông tin để lập KHKT của KTNN khu vực IV, (báo cáo ngày 6/5/2022 – hình thức báo cáo trực tuyến).</t>
  </si>
  <si>
    <t>Thực hiện báo cáo cung cấp thông tin để lập báo cáo tài chính theo TT số 133/2018/TT-BTC theo công văn số 1571/CGDĐT-KHTC ngày 18/5/2022</t>
  </si>
  <si>
    <t>Nhiệm vụ 6</t>
  </si>
  <si>
    <t>Nhiệm vụ 7</t>
  </si>
  <si>
    <t>Kính,Tuyết Dung, Thoa, Thắm, Nghiêm, Ý.</t>
  </si>
  <si>
    <t>Kính,Tuyết Dung, Thoa, Trân,Thắm, Vân, Nghiêm, Ý.</t>
  </si>
  <si>
    <t>Kính, Thoa, Thắm, Nghiêm, Ý.</t>
  </si>
  <si>
    <t xml:space="preserve">                                                                                                                       Thành phố Hồ Chí Minh, ngày 20 tháng 05 năm 2022</t>
  </si>
  <si>
    <t xml:space="preserve">Kính, Tuyết Dung, Thoa, Thắm, Ý.
</t>
  </si>
  <si>
    <t>Kính,Thoa, Trân, Vân, Nghiêm.</t>
  </si>
  <si>
    <t>Kính,Tuyết Dung, Thoa, Trân,Thắm, Vân, Nghiêm.</t>
  </si>
  <si>
    <t xml:space="preserve">Kính, Tuyết Dung, Thoa, Trân, Thắm.
</t>
  </si>
  <si>
    <t>Kính, Thoa, Trân, Vân, Ý.</t>
  </si>
  <si>
    <t>Kính,Tuyết Dung, Trân, Vân, Thắm, Nghiêm, Ý.</t>
  </si>
  <si>
    <t>Kính, Tuyết Dung, Thoa, Trân, Thắm,Vân, Ý.</t>
  </si>
  <si>
    <t>Kính, Tuyết Dung, Trân, Vân, Nghiêm.</t>
  </si>
  <si>
    <t>THỐNG KÊ CHI TIẾT KHỐI LƯỢNG CÔNG VIỆC THỰC HIỆN THÁNG 05/2022</t>
  </si>
  <si>
    <t>TPHCM, ngày 20 tháng 05 năm 2022</t>
  </si>
  <si>
    <t>DANH SÁCH XẾP LOẠI THI ĐUA THÁNG 05/2022</t>
  </si>
  <si>
    <t>Tiếp tục thực hiện hồ sơ dự án viện trợ “Xây dựng TT đào tạo về lĩnh vực thang máy và thang cuốn cho Kỹ thuật viên Cơ điện chuyên nghiệp” theo ý kiến hướng dẫn của Sở Kế hoạch – Đầu tư (Hoàn thiện trong tháng 05/2022)</t>
  </si>
  <si>
    <t>Thực hiện công văn số 2757/STC-HCSN ngày 6/5/2022 của Sở Tài chính về thực hiện chi trả thu nhập tăng thêm theo NQ số 03/2018/NQ-HĐND ngày 16/3/2018 và NQ 04/2022-HĐND ngày 7/4/2022 của Hội đồng nhân dân Thành phố</t>
  </si>
  <si>
    <t>Tiếp tục hoàn thiện hồ sơ dự toán kinh phí tổ chức Hội thảo Khoa học năm 2022 để xin duyệt hỗ trợ kinh phí cho nhà trường  từ sở Khoa học Công nghệ.</t>
  </si>
  <si>
    <t>Báo cáo rà soát tình hình thực hiện dự toán kinh phí năm 2022 theo CV số 1582/SGDĐT-KHTC ngày 18/5/2022 của Sở Giáo dục và Đào tạo TP.HCM.</t>
  </si>
  <si>
    <t>Thực hiện công tác rút lãi vay hỗ trợ kích cầu dự án “Nâng tầng khu thực hành Điện – Điện tử của trường CĐ Lý Tự Trọng TP.HCM” và dự án “Khu Ký túc xá trường CĐ Lý Tự Trọng TP.HCM.</t>
  </si>
  <si>
    <t>Thực hiện choàng việc các công việc của bà Nguyễn Thị Kim Dung đã chuyển công tác qua phòng Khảo thí và Đảm bảo Chất lượng, nhưng chưa tuyển bổ sung nhân viên.</t>
  </si>
  <si>
    <t>Thực hiện báo cáo về xác định nhu cầu kinh phí bổ sung để thực hiện Nghị quyết số 04/2022/NQ-HĐND ngày 07/4/2022 của Hội đồng nhân dân Thành phố theo CV số 1492/SGDGĐT-KHTC ngày 13/5/2022.</t>
  </si>
  <si>
    <t>Thực hiện báo cáo kế hoạch đầu tư trung hạn gia đoạn 2021 – 2025 vốn từ nguồn thu hợp pháp của cơ quan nhà nước, đợn vị sự nghiệp công lập dành để đầu tư dự án “Đầu tư xây dựng, cải tạo khối nhà E, F (liền kề) thành tòa nhà K. CNTT hiện đại và Thư viện tiên tiến” theo chương trình kích cầu của Trường Cao đẳng Lý Tự Trọng TP. HCM.</t>
  </si>
  <si>
    <t>Phối hợp với nhà trường thực hiện công văn số 15751/SLĐTBXH-GDNN về việc báo cáo sơ kết, đánh giá thi hành chính sách, pháp luật về giáo dục nghề nghiệp trên địa bàn TP.HCM (phòng KHTC thực hiện phần Cơ chế tài chính và đầu tư cho GDNN; Xã hội hóa GDNN; chế độ chính sách đối với người học).</t>
  </si>
  <si>
    <t>Thực hiện Quyết toán chương trình kích cầu dự án “Nâng tầng khu thực hành Điện – Điện tử của trường CĐ Lý Tự Trọng TP.HCM” ( Quyết toán hồ sơ vay kích cầu)</t>
  </si>
  <si>
    <t xml:space="preserve">                        CỘNG HÒA XÃ HỘI CHỦ NGHĨA VIỆT NAM
                                Độc lập - Tự do - Hạnh phúc</t>
  </si>
  <si>
    <t>Mẫu 2</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</si>
</sst>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0_);\(0\)"/>
    <numFmt numFmtId="165" formatCode="_(* #,##0_);_(* \(#,##0\);_(* &quot;-&quot;??_);_(@_)"/>
  </numFmts>
  <fonts count="33">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b/>
      <sz val="13"/>
      <name val="Times New Roman"/>
      <family val="1"/>
    </font>
    <font>
      <sz val="10"/>
      <color theme="1"/>
      <name val="Times New Roman"/>
      <family val="1"/>
    </font>
    <font>
      <sz val="10"/>
      <name val="Times New Roman"/>
      <family val="1"/>
    </font>
    <font>
      <sz val="11"/>
      <color theme="1"/>
      <name val="Calibri"/>
      <family val="2"/>
      <scheme val="minor"/>
    </font>
    <font>
      <b/>
      <sz val="10"/>
      <color theme="1"/>
      <name val="Times New Roman"/>
      <family val="1"/>
    </font>
    <font>
      <i/>
      <sz val="13"/>
      <name val="Times New Roman"/>
      <family val="1"/>
    </font>
    <font>
      <sz val="13"/>
      <color rgb="FFFF0000"/>
      <name val="Times New Roman"/>
      <family val="1"/>
    </font>
    <font>
      <sz val="14"/>
      <color rgb="FFFF0000"/>
      <name val="Times New Roman"/>
      <family val="1"/>
    </font>
    <font>
      <b/>
      <sz val="11"/>
      <color indexed="8"/>
      <name val="Times New Roman"/>
      <family val="1"/>
    </font>
    <font>
      <sz val="11"/>
      <name val="Times New Roman"/>
      <family val="1"/>
    </font>
    <font>
      <sz val="11"/>
      <color indexed="8"/>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s>
  <cellStyleXfs count="4">
    <xf numFmtId="0" fontId="0" fillId="0" borderId="0"/>
    <xf numFmtId="0" fontId="1" fillId="0" borderId="0"/>
    <xf numFmtId="0" fontId="6" fillId="0" borderId="0"/>
    <xf numFmtId="43" fontId="25" fillId="0" borderId="0" applyFont="0" applyFill="0" applyBorder="0" applyAlignment="0" applyProtection="0"/>
  </cellStyleXfs>
  <cellXfs count="179">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applyAlignment="1">
      <alignment horizontal="center" vertical="center"/>
    </xf>
    <xf numFmtId="0" fontId="5" fillId="0" borderId="0" xfId="0" applyFont="1" applyBorder="1"/>
    <xf numFmtId="0" fontId="16" fillId="0" borderId="1" xfId="0"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5" fillId="0" borderId="0" xfId="0" applyFont="1" applyAlignment="1"/>
    <xf numFmtId="0" fontId="5" fillId="0" borderId="0" xfId="0" quotePrefix="1" applyFont="1" applyBorder="1" applyAlignment="1">
      <alignment vertical="center" wrapText="1"/>
    </xf>
    <xf numFmtId="0" fontId="5" fillId="0" borderId="0" xfId="0" quotePrefix="1" applyFont="1" applyBorder="1" applyAlignment="1">
      <alignment vertical="center"/>
    </xf>
    <xf numFmtId="0" fontId="5" fillId="0" borderId="0" xfId="0" applyFont="1" applyAlignment="1">
      <alignment horizontal="center"/>
    </xf>
    <xf numFmtId="0" fontId="11" fillId="0" borderId="3" xfId="0" applyFont="1" applyFill="1" applyBorder="1" applyAlignment="1" applyProtection="1">
      <alignment horizontal="center" vertical="center" wrapText="1"/>
      <protection locked="0"/>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2"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7" fillId="0" borderId="0" xfId="0" applyFont="1" applyBorder="1" applyAlignment="1">
      <alignment horizontal="center" vertical="center"/>
    </xf>
    <xf numFmtId="0" fontId="12" fillId="0" borderId="1" xfId="0" applyFont="1" applyBorder="1" applyAlignment="1">
      <alignment horizontal="center" vertical="center"/>
    </xf>
    <xf numFmtId="0" fontId="5" fillId="0" borderId="0" xfId="0" applyFont="1" applyAlignment="1">
      <alignment horizont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5" fillId="0" borderId="2" xfId="0" quotePrefix="1" applyFont="1" applyBorder="1" applyAlignment="1">
      <alignment horizontal="center" vertical="center" wrapText="1"/>
    </xf>
    <xf numFmtId="0" fontId="5" fillId="0" borderId="2" xfId="0" applyFont="1" applyBorder="1" applyAlignment="1">
      <alignment horizontal="left" vertical="center" wrapText="1"/>
    </xf>
    <xf numFmtId="0" fontId="5" fillId="0" borderId="2" xfId="0" quotePrefix="1" applyFont="1" applyFill="1" applyBorder="1" applyAlignment="1">
      <alignment horizontal="center" vertical="center" wrapText="1"/>
    </xf>
    <xf numFmtId="0" fontId="5" fillId="0" borderId="2" xfId="0" applyFont="1" applyBorder="1" applyAlignment="1">
      <alignment horizontal="center" vertical="center" wrapText="1"/>
    </xf>
    <xf numFmtId="0" fontId="13" fillId="0" borderId="0" xfId="0" applyFont="1" applyFill="1"/>
    <xf numFmtId="0" fontId="23" fillId="0" borderId="9" xfId="0" quotePrefix="1" applyFont="1" applyBorder="1" applyAlignment="1">
      <alignment horizontal="left" vertical="center" wrapText="1"/>
    </xf>
    <xf numFmtId="0" fontId="23" fillId="0" borderId="9" xfId="0" applyFont="1" applyBorder="1" applyAlignment="1">
      <alignment horizontal="center" vertical="center" wrapText="1"/>
    </xf>
    <xf numFmtId="0" fontId="13" fillId="0" borderId="1" xfId="0" quotePrefix="1" applyFont="1" applyBorder="1" applyAlignment="1">
      <alignment horizontal="center" vertical="center" wrapText="1"/>
    </xf>
    <xf numFmtId="0" fontId="13" fillId="0" borderId="1" xfId="0" applyFont="1" applyBorder="1" applyAlignment="1">
      <alignment horizontal="left" vertical="center" wrapText="1"/>
    </xf>
    <xf numFmtId="0" fontId="13" fillId="0" borderId="1" xfId="0" quotePrefix="1" applyFont="1" applyBorder="1" applyAlignment="1">
      <alignment horizontal="left" vertical="center" wrapText="1"/>
    </xf>
    <xf numFmtId="0" fontId="13" fillId="0" borderId="1" xfId="0" applyFont="1" applyBorder="1" applyAlignment="1">
      <alignment horizontal="center" vertical="center"/>
    </xf>
    <xf numFmtId="0" fontId="13" fillId="0" borderId="3" xfId="0" quotePrefix="1" applyFont="1" applyBorder="1" applyAlignment="1">
      <alignment horizontal="left" vertical="center" wrapText="1"/>
    </xf>
    <xf numFmtId="0" fontId="13"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13" fillId="0" borderId="1" xfId="0" quotePrefix="1" applyFont="1" applyFill="1" applyBorder="1" applyAlignment="1">
      <alignment horizontal="center" vertical="center" wrapText="1"/>
    </xf>
    <xf numFmtId="0" fontId="13" fillId="0" borderId="1" xfId="0" applyFont="1" applyFill="1" applyBorder="1" applyAlignment="1">
      <alignment horizontal="left" vertical="center" wrapText="1"/>
    </xf>
    <xf numFmtId="0" fontId="13" fillId="0" borderId="1" xfId="0" applyFont="1" applyFill="1" applyBorder="1" applyAlignment="1">
      <alignment horizontal="center" vertical="center"/>
    </xf>
    <xf numFmtId="0" fontId="13" fillId="0" borderId="3" xfId="0" applyFont="1" applyFill="1" applyBorder="1" applyAlignment="1">
      <alignment horizontal="center" vertical="center"/>
    </xf>
    <xf numFmtId="0" fontId="13" fillId="0" borderId="1" xfId="0" applyFont="1" applyFill="1" applyBorder="1" applyAlignment="1">
      <alignment horizontal="center" vertical="center" wrapText="1"/>
    </xf>
    <xf numFmtId="0" fontId="12" fillId="0" borderId="1" xfId="0" applyFont="1" applyBorder="1" applyAlignment="1">
      <alignment horizontal="left" vertical="center"/>
    </xf>
    <xf numFmtId="0" fontId="13" fillId="0" borderId="3" xfId="0" applyFont="1" applyBorder="1" applyAlignment="1">
      <alignment horizontal="center" vertical="center"/>
    </xf>
    <xf numFmtId="0" fontId="7" fillId="0" borderId="0" xfId="0" applyFont="1" applyAlignment="1">
      <alignment horizontal="center"/>
    </xf>
    <xf numFmtId="0" fontId="5" fillId="0" borderId="0" xfId="0" applyFont="1" applyAlignment="1">
      <alignment horizontal="center"/>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3" xfId="0" applyFont="1" applyBorder="1" applyAlignment="1">
      <alignment horizontal="center" vertical="center" wrapText="1"/>
    </xf>
    <xf numFmtId="0" fontId="7" fillId="0" borderId="0" xfId="0" applyFont="1" applyBorder="1" applyAlignment="1">
      <alignment horizontal="center" vertical="center" wrapText="1"/>
    </xf>
    <xf numFmtId="0" fontId="7" fillId="0" borderId="2" xfId="0" applyFont="1" applyBorder="1" applyAlignment="1">
      <alignment horizontal="center" vertical="center" wrapText="1"/>
    </xf>
    <xf numFmtId="0" fontId="5" fillId="0" borderId="1" xfId="0" quotePrefix="1" applyFont="1" applyFill="1" applyBorder="1" applyAlignment="1">
      <alignment horizontal="center" vertical="center" wrapText="1"/>
    </xf>
    <xf numFmtId="17" fontId="8" fillId="0" borderId="1" xfId="1" quotePrefix="1" applyNumberFormat="1" applyFont="1" applyFill="1" applyBorder="1" applyAlignment="1">
      <alignment horizontal="center" vertical="center"/>
    </xf>
    <xf numFmtId="165" fontId="23" fillId="0" borderId="1" xfId="3" quotePrefix="1" applyNumberFormat="1" applyFont="1" applyBorder="1" applyAlignment="1">
      <alignment horizontal="center" vertical="center" wrapText="1"/>
    </xf>
    <xf numFmtId="0" fontId="8" fillId="0" borderId="1" xfId="1" applyFont="1" applyFill="1" applyBorder="1" applyAlignment="1">
      <alignment horizontal="left" vertical="center" wrapText="1"/>
    </xf>
    <xf numFmtId="0" fontId="8" fillId="0" borderId="1" xfId="1" quotePrefix="1" applyFont="1" applyFill="1" applyBorder="1" applyAlignment="1">
      <alignment horizontal="center" vertical="center"/>
    </xf>
    <xf numFmtId="49" fontId="5" fillId="0" borderId="3" xfId="0" applyNumberFormat="1" applyFont="1" applyBorder="1" applyAlignment="1">
      <alignment horizontal="center" vertical="center" wrapText="1"/>
    </xf>
    <xf numFmtId="0" fontId="23" fillId="0" borderId="1" xfId="0" quotePrefix="1" applyFont="1" applyBorder="1" applyAlignment="1">
      <alignment horizontal="center" vertical="center" wrapText="1"/>
    </xf>
    <xf numFmtId="0" fontId="26" fillId="0" borderId="1" xfId="0" applyFont="1" applyBorder="1" applyAlignment="1">
      <alignment horizontal="center" vertical="center" wrapText="1"/>
    </xf>
    <xf numFmtId="0" fontId="26" fillId="0" borderId="0" xfId="0" applyFont="1" applyBorder="1" applyAlignment="1">
      <alignment horizontal="center" vertical="center" wrapText="1"/>
    </xf>
    <xf numFmtId="0" fontId="4" fillId="2" borderId="0" xfId="0" applyFont="1" applyFill="1" applyBorder="1" applyAlignment="1">
      <alignment horizontal="center" vertical="center" wrapText="1"/>
    </xf>
    <xf numFmtId="0" fontId="24" fillId="2" borderId="0" xfId="0" applyFont="1" applyFill="1" applyBorder="1" applyAlignment="1">
      <alignment horizontal="center" vertical="center" wrapText="1"/>
    </xf>
    <xf numFmtId="164" fontId="8" fillId="0" borderId="1" xfId="1" applyNumberFormat="1" applyFont="1" applyFill="1" applyBorder="1" applyAlignment="1">
      <alignment horizontal="center" vertical="center" wrapText="1"/>
    </xf>
    <xf numFmtId="0" fontId="5" fillId="0" borderId="0" xfId="0" applyFont="1" applyAlignment="1">
      <alignment vertical="center"/>
    </xf>
    <xf numFmtId="0" fontId="8" fillId="0" borderId="0" xfId="1" applyFont="1" applyFill="1" applyBorder="1" applyAlignment="1">
      <alignment horizontal="center" vertical="center"/>
    </xf>
    <xf numFmtId="0" fontId="17" fillId="0" borderId="0" xfId="0" applyFont="1" applyBorder="1" applyAlignment="1">
      <alignment vertical="center"/>
    </xf>
    <xf numFmtId="0" fontId="17" fillId="0" borderId="0" xfId="0" applyFont="1" applyAlignment="1">
      <alignment vertical="center"/>
    </xf>
    <xf numFmtId="0" fontId="22" fillId="0" borderId="0" xfId="1" applyFont="1" applyFill="1" applyBorder="1" applyAlignment="1">
      <alignment horizontal="center" vertical="center"/>
    </xf>
    <xf numFmtId="0" fontId="28" fillId="0" borderId="1" xfId="1" applyFont="1" applyFill="1" applyBorder="1" applyAlignment="1">
      <alignment horizontal="justify" vertical="center"/>
    </xf>
    <xf numFmtId="0" fontId="28" fillId="0" borderId="1" xfId="1" applyFont="1" applyFill="1" applyBorder="1" applyAlignment="1">
      <alignment horizontal="justify" vertical="center" wrapText="1"/>
    </xf>
    <xf numFmtId="0" fontId="29" fillId="0" borderId="0" xfId="0" applyFont="1" applyAlignment="1">
      <alignment horizontal="justify" vertical="center"/>
    </xf>
    <xf numFmtId="0" fontId="12" fillId="0" borderId="0" xfId="0" applyFont="1" applyAlignment="1">
      <alignment horizontal="center"/>
    </xf>
    <xf numFmtId="0" fontId="3" fillId="0" borderId="0" xfId="1" applyFont="1" applyFill="1" applyAlignment="1">
      <alignment horizontal="center" vertical="center" wrapText="1"/>
    </xf>
    <xf numFmtId="0" fontId="14" fillId="0" borderId="0" xfId="0" applyFont="1" applyAlignment="1">
      <alignment horizontal="center"/>
    </xf>
    <xf numFmtId="0" fontId="7" fillId="0" borderId="0" xfId="0" applyFont="1" applyAlignment="1">
      <alignment horizontal="center"/>
    </xf>
    <xf numFmtId="0" fontId="10" fillId="0" borderId="0" xfId="0" applyFont="1" applyAlignment="1">
      <alignment horizontal="center" vertical="center" wrapText="1"/>
    </xf>
    <xf numFmtId="0" fontId="5" fillId="0" borderId="0" xfId="0" applyFont="1" applyAlignment="1">
      <alignment horizontal="center"/>
    </xf>
    <xf numFmtId="0" fontId="16" fillId="0" borderId="0" xfId="0" applyFont="1" applyBorder="1" applyAlignment="1">
      <alignment horizontal="center" vertical="center"/>
    </xf>
    <xf numFmtId="0" fontId="22" fillId="0" borderId="0" xfId="1" applyFont="1" applyFill="1" applyBorder="1" applyAlignment="1">
      <alignment horizontal="center" vertical="center"/>
    </xf>
    <xf numFmtId="0" fontId="2" fillId="0" borderId="0" xfId="1" applyFont="1" applyFill="1" applyAlignment="1">
      <alignment horizontal="left" vertical="center" wrapText="1"/>
    </xf>
    <xf numFmtId="0" fontId="8"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7" fillId="0" borderId="0" xfId="1" applyFont="1" applyFill="1" applyBorder="1" applyAlignment="1">
      <alignment horizontal="center" vertical="center"/>
    </xf>
    <xf numFmtId="0" fontId="7" fillId="0" borderId="0" xfId="0" applyFont="1" applyAlignment="1">
      <alignment horizontal="center" vertical="center"/>
    </xf>
    <xf numFmtId="0" fontId="15" fillId="0" borderId="0" xfId="0" applyFont="1" applyBorder="1" applyAlignment="1">
      <alignment horizontal="center" vertical="center"/>
    </xf>
    <xf numFmtId="0" fontId="3" fillId="0" borderId="0" xfId="1" applyFont="1" applyFill="1" applyAlignment="1">
      <alignment horizontal="center" vertical="center"/>
    </xf>
    <xf numFmtId="0" fontId="2" fillId="0" borderId="0" xfId="1" applyFont="1" applyFill="1" applyAlignment="1">
      <alignment horizontal="center" vertical="center" wrapText="1"/>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5" fillId="0" borderId="8" xfId="0" quotePrefix="1"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13" fillId="0" borderId="0" xfId="0" quotePrefix="1" applyFont="1" applyAlignment="1">
      <alignment horizontal="center" vertical="center"/>
    </xf>
    <xf numFmtId="0" fontId="7" fillId="0" borderId="0" xfId="0" applyFont="1" applyBorder="1" applyAlignment="1">
      <alignment horizontal="center" vertical="center" wrapText="1"/>
    </xf>
    <xf numFmtId="0" fontId="5" fillId="0" borderId="1" xfId="0" applyFont="1" applyBorder="1" applyAlignment="1">
      <alignment horizontal="center" vertical="center"/>
    </xf>
    <xf numFmtId="0" fontId="5" fillId="0" borderId="0" xfId="0" applyFont="1" applyAlignment="1">
      <alignment horizontal="left"/>
    </xf>
    <xf numFmtId="0" fontId="7" fillId="0" borderId="0" xfId="0" applyFont="1" applyAlignment="1">
      <alignment horizontal="left"/>
    </xf>
    <xf numFmtId="0" fontId="10" fillId="0" borderId="0" xfId="0" applyFont="1" applyAlignment="1">
      <alignment horizontal="center" vertical="center"/>
    </xf>
    <xf numFmtId="0" fontId="7" fillId="5" borderId="2"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30" fillId="0" borderId="2" xfId="0" applyFont="1" applyFill="1" applyBorder="1" applyAlignment="1" applyProtection="1">
      <alignment horizontal="center" vertical="center" wrapText="1"/>
      <protection locked="0"/>
    </xf>
    <xf numFmtId="0" fontId="30" fillId="0" borderId="9" xfId="0" applyFont="1" applyFill="1" applyBorder="1" applyAlignment="1" applyProtection="1">
      <alignment horizontal="right" vertical="center" wrapText="1"/>
      <protection locked="0"/>
    </xf>
    <xf numFmtId="0" fontId="30" fillId="0" borderId="7" xfId="0" applyFont="1" applyFill="1" applyBorder="1" applyAlignment="1" applyProtection="1">
      <alignment horizontal="right" vertical="center" wrapText="1"/>
      <protection locked="0"/>
    </xf>
    <xf numFmtId="0" fontId="30" fillId="4" borderId="3" xfId="0" applyFont="1" applyFill="1" applyBorder="1" applyAlignment="1" applyProtection="1">
      <alignment horizontal="center" vertical="center" wrapText="1"/>
      <protection locked="0"/>
    </xf>
    <xf numFmtId="0" fontId="30" fillId="4" borderId="4" xfId="0" applyFont="1" applyFill="1" applyBorder="1" applyAlignment="1" applyProtection="1">
      <alignment horizontal="center" vertical="center" wrapText="1"/>
      <protection locked="0"/>
    </xf>
    <xf numFmtId="0" fontId="30" fillId="4" borderId="5" xfId="0" applyFont="1" applyFill="1" applyBorder="1" applyAlignment="1" applyProtection="1">
      <alignment horizontal="center" vertical="center" wrapText="1"/>
      <protection locked="0"/>
    </xf>
    <xf numFmtId="0" fontId="30" fillId="3" borderId="3" xfId="0" applyFont="1" applyFill="1" applyBorder="1" applyAlignment="1" applyProtection="1">
      <alignment horizontal="center" vertical="center" wrapText="1"/>
      <protection locked="0"/>
    </xf>
    <xf numFmtId="0" fontId="30" fillId="3" borderId="4" xfId="0" applyFont="1" applyFill="1" applyBorder="1" applyAlignment="1" applyProtection="1">
      <alignment horizontal="center" vertical="center" wrapText="1"/>
      <protection locked="0"/>
    </xf>
    <xf numFmtId="0" fontId="30" fillId="3" borderId="5" xfId="0" applyFont="1" applyFill="1" applyBorder="1" applyAlignment="1" applyProtection="1">
      <alignment horizontal="center" vertical="center" wrapText="1"/>
      <protection locked="0"/>
    </xf>
    <xf numFmtId="0" fontId="30" fillId="0" borderId="6" xfId="0" applyFont="1" applyFill="1" applyBorder="1" applyAlignment="1" applyProtection="1">
      <alignment horizontal="center" vertical="center" wrapText="1"/>
      <protection locked="0"/>
    </xf>
    <xf numFmtId="0" fontId="30" fillId="0" borderId="10" xfId="0" applyFont="1" applyFill="1" applyBorder="1" applyAlignment="1" applyProtection="1">
      <alignment wrapText="1"/>
      <protection locked="0"/>
    </xf>
    <xf numFmtId="0" fontId="30" fillId="0" borderId="11" xfId="0" applyFont="1" applyFill="1" applyBorder="1" applyAlignment="1" applyProtection="1">
      <alignment horizontal="left" vertical="top" wrapText="1"/>
      <protection locked="0"/>
    </xf>
    <xf numFmtId="0" fontId="30" fillId="4" borderId="4" xfId="0" applyFont="1" applyFill="1" applyBorder="1" applyAlignment="1" applyProtection="1">
      <alignment horizontal="center" vertical="center" wrapText="1"/>
      <protection locked="0"/>
    </xf>
    <xf numFmtId="0" fontId="30" fillId="4" borderId="3" xfId="0" applyFont="1" applyFill="1" applyBorder="1" applyAlignment="1" applyProtection="1">
      <alignment horizontal="center" vertical="center" wrapText="1"/>
      <protection locked="0"/>
    </xf>
    <xf numFmtId="0" fontId="30" fillId="3" borderId="3" xfId="0" applyFont="1" applyFill="1" applyBorder="1" applyAlignment="1" applyProtection="1">
      <alignment horizontal="center" vertical="center" wrapText="1"/>
      <protection locked="0"/>
    </xf>
    <xf numFmtId="0" fontId="12" fillId="0" borderId="6" xfId="0" applyFont="1" applyBorder="1" applyAlignment="1">
      <alignment horizontal="center" vertical="center" wrapText="1"/>
    </xf>
    <xf numFmtId="0" fontId="30" fillId="0" borderId="1" xfId="0" applyFont="1" applyFill="1" applyBorder="1" applyAlignment="1" applyProtection="1">
      <alignment vertical="center" wrapText="1"/>
      <protection locked="0"/>
    </xf>
    <xf numFmtId="0" fontId="30" fillId="0" borderId="5" xfId="0" applyFont="1" applyFill="1" applyBorder="1" applyAlignment="1" applyProtection="1">
      <alignment vertical="center" wrapText="1"/>
      <protection locked="0"/>
    </xf>
    <xf numFmtId="0" fontId="30" fillId="4" borderId="1" xfId="0" applyFont="1" applyFill="1" applyBorder="1" applyAlignment="1" applyProtection="1">
      <alignment vertical="center" wrapText="1"/>
      <protection locked="0"/>
    </xf>
    <xf numFmtId="0" fontId="12" fillId="3" borderId="1" xfId="0" applyFont="1" applyFill="1" applyBorder="1" applyAlignment="1">
      <alignment horizontal="center" vertical="center" wrapText="1"/>
    </xf>
    <xf numFmtId="14" fontId="13" fillId="0" borderId="1" xfId="0" quotePrefix="1" applyNumberFormat="1" applyFont="1" applyBorder="1" applyAlignment="1">
      <alignment horizontal="center" vertical="center" wrapText="1"/>
    </xf>
    <xf numFmtId="49" fontId="13" fillId="4" borderId="1" xfId="0" quotePrefix="1" applyNumberFormat="1" applyFont="1" applyFill="1" applyBorder="1" applyAlignment="1">
      <alignment horizontal="center" vertical="center" wrapText="1"/>
    </xf>
    <xf numFmtId="9" fontId="31" fillId="0" borderId="1" xfId="0" applyNumberFormat="1" applyFont="1" applyBorder="1" applyAlignment="1">
      <alignment horizontal="center" vertical="center" wrapText="1"/>
    </xf>
    <xf numFmtId="49" fontId="13" fillId="3" borderId="1" xfId="0" quotePrefix="1" applyNumberFormat="1" applyFont="1" applyFill="1" applyBorder="1" applyAlignment="1">
      <alignment horizontal="center" vertical="center" wrapText="1"/>
    </xf>
    <xf numFmtId="14" fontId="13" fillId="0" borderId="1" xfId="0" applyNumberFormat="1" applyFont="1" applyBorder="1" applyAlignment="1">
      <alignment horizontal="center" vertical="center" wrapText="1"/>
    </xf>
    <xf numFmtId="14" fontId="13" fillId="0" borderId="1" xfId="0" applyNumberFormat="1" applyFont="1" applyBorder="1" applyAlignment="1">
      <alignment horizontal="center" vertical="center"/>
    </xf>
    <xf numFmtId="0" fontId="32" fillId="0" borderId="1" xfId="0" applyFont="1" applyFill="1" applyBorder="1" applyAlignment="1" applyProtection="1">
      <alignment horizontal="center" vertical="center" wrapText="1"/>
      <protection locked="0"/>
    </xf>
    <xf numFmtId="0" fontId="13" fillId="0" borderId="1" xfId="0" quotePrefix="1" applyFont="1" applyBorder="1" applyAlignment="1">
      <alignment horizontal="center" vertical="center"/>
    </xf>
    <xf numFmtId="0" fontId="4" fillId="0" borderId="0" xfId="1" applyFont="1" applyFill="1" applyBorder="1" applyAlignment="1">
      <alignment horizontal="center" vertical="center"/>
    </xf>
    <xf numFmtId="0" fontId="4" fillId="0" borderId="12" xfId="1" applyFont="1" applyFill="1" applyBorder="1" applyAlignment="1">
      <alignment horizontal="center" vertical="center"/>
    </xf>
    <xf numFmtId="0" fontId="3" fillId="0" borderId="0" xfId="1" applyFont="1" applyFill="1" applyAlignment="1">
      <alignment horizontal="center" vertical="top" wrapText="1"/>
    </xf>
    <xf numFmtId="0" fontId="3" fillId="0" borderId="0" xfId="1" applyFont="1" applyFill="1" applyBorder="1" applyAlignment="1">
      <alignment vertical="center" wrapText="1"/>
    </xf>
    <xf numFmtId="0" fontId="3" fillId="0" borderId="1" xfId="1" applyFont="1" applyFill="1" applyBorder="1" applyAlignment="1">
      <alignment horizontal="center" vertical="center" wrapText="1"/>
    </xf>
  </cellXfs>
  <cellStyles count="4">
    <cellStyle name="Comma" xfId="3" builtinId="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402696</xdr:colOff>
      <xdr:row>3</xdr:row>
      <xdr:rowOff>50797</xdr:rowOff>
    </xdr:from>
    <xdr:to>
      <xdr:col>1</xdr:col>
      <xdr:colOff>1110721</xdr:colOff>
      <xdr:row>3</xdr:row>
      <xdr:rowOff>50797</xdr:rowOff>
    </xdr:to>
    <xdr:cxnSp macro="">
      <xdr:nvCxnSpPr>
        <xdr:cNvPr id="2" name="Straight Connector 1"/>
        <xdr:cNvCxnSpPr/>
      </xdr:nvCxnSpPr>
      <xdr:spPr>
        <a:xfrm>
          <a:off x="1012296" y="622297"/>
          <a:ext cx="2032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1995220</xdr:colOff>
      <xdr:row>2</xdr:row>
      <xdr:rowOff>31988</xdr:rowOff>
    </xdr:from>
    <xdr:to>
      <xdr:col>5</xdr:col>
      <xdr:colOff>1232880</xdr:colOff>
      <xdr:row>2</xdr:row>
      <xdr:rowOff>31988</xdr:rowOff>
    </xdr:to>
    <xdr:cxnSp macro="">
      <xdr:nvCxnSpPr>
        <xdr:cNvPr id="3" name="Straight Connector 2"/>
        <xdr:cNvCxnSpPr/>
      </xdr:nvCxnSpPr>
      <xdr:spPr>
        <a:xfrm>
          <a:off x="3052495" y="412988"/>
          <a:ext cx="6092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585643</xdr:colOff>
      <xdr:row>1</xdr:row>
      <xdr:rowOff>9621</xdr:rowOff>
    </xdr:from>
    <xdr:to>
      <xdr:col>1</xdr:col>
      <xdr:colOff>1346969</xdr:colOff>
      <xdr:row>1</xdr:row>
      <xdr:rowOff>18954</xdr:rowOff>
    </xdr:to>
    <xdr:cxnSp macro="">
      <xdr:nvCxnSpPr>
        <xdr:cNvPr id="4" name="Straight Connector 3"/>
        <xdr:cNvCxnSpPr/>
      </xdr:nvCxnSpPr>
      <xdr:spPr>
        <a:xfrm flipV="1">
          <a:off x="585643" y="596515"/>
          <a:ext cx="1665720" cy="9333"/>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125076</xdr:colOff>
      <xdr:row>0</xdr:row>
      <xdr:rowOff>404091</xdr:rowOff>
    </xdr:from>
    <xdr:to>
      <xdr:col>5</xdr:col>
      <xdr:colOff>721591</xdr:colOff>
      <xdr:row>0</xdr:row>
      <xdr:rowOff>413711</xdr:rowOff>
    </xdr:to>
    <xdr:cxnSp macro="">
      <xdr:nvCxnSpPr>
        <xdr:cNvPr id="6" name="Straight Connector 5"/>
        <xdr:cNvCxnSpPr/>
      </xdr:nvCxnSpPr>
      <xdr:spPr>
        <a:xfrm flipV="1">
          <a:off x="6475076" y="404091"/>
          <a:ext cx="1395076" cy="96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12</xdr:col>
      <xdr:colOff>357188</xdr:colOff>
      <xdr:row>2</xdr:row>
      <xdr:rowOff>11906</xdr:rowOff>
    </xdr:from>
    <xdr:to>
      <xdr:col>16</xdr:col>
      <xdr:colOff>47625</xdr:colOff>
      <xdr:row>2</xdr:row>
      <xdr:rowOff>11907</xdr:rowOff>
    </xdr:to>
    <xdr:cxnSp macro="">
      <xdr:nvCxnSpPr>
        <xdr:cNvPr id="2" name="Straight Connector 1"/>
        <xdr:cNvCxnSpPr/>
      </xdr:nvCxnSpPr>
      <xdr:spPr>
        <a:xfrm>
          <a:off x="7179469" y="392906"/>
          <a:ext cx="152400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178593</xdr:colOff>
      <xdr:row>3</xdr:row>
      <xdr:rowOff>0</xdr:rowOff>
    </xdr:from>
    <xdr:to>
      <xdr:col>2</xdr:col>
      <xdr:colOff>107156</xdr:colOff>
      <xdr:row>3</xdr:row>
      <xdr:rowOff>11906</xdr:rowOff>
    </xdr:to>
    <xdr:cxnSp macro="">
      <xdr:nvCxnSpPr>
        <xdr:cNvPr id="3" name="Straight Connector 2"/>
        <xdr:cNvCxnSpPr/>
      </xdr:nvCxnSpPr>
      <xdr:spPr>
        <a:xfrm flipV="1">
          <a:off x="535781" y="571500"/>
          <a:ext cx="1595438" cy="11906"/>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122238</xdr:colOff>
      <xdr:row>2</xdr:row>
      <xdr:rowOff>197641</xdr:rowOff>
    </xdr:from>
    <xdr:to>
      <xdr:col>1</xdr:col>
      <xdr:colOff>1429810</xdr:colOff>
      <xdr:row>2</xdr:row>
      <xdr:rowOff>197641</xdr:rowOff>
    </xdr:to>
    <xdr:cxnSp macro="">
      <xdr:nvCxnSpPr>
        <xdr:cNvPr id="5" name="Straight Connector 4"/>
        <xdr:cNvCxnSpPr/>
      </xdr:nvCxnSpPr>
      <xdr:spPr>
        <a:xfrm>
          <a:off x="753269" y="602454"/>
          <a:ext cx="130757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428624</xdr:colOff>
      <xdr:row>2</xdr:row>
      <xdr:rowOff>11906</xdr:rowOff>
    </xdr:from>
    <xdr:to>
      <xdr:col>11</xdr:col>
      <xdr:colOff>178593</xdr:colOff>
      <xdr:row>2</xdr:row>
      <xdr:rowOff>23813</xdr:rowOff>
    </xdr:to>
    <xdr:cxnSp macro="">
      <xdr:nvCxnSpPr>
        <xdr:cNvPr id="7" name="Straight Connector 6"/>
        <xdr:cNvCxnSpPr/>
      </xdr:nvCxnSpPr>
      <xdr:spPr>
        <a:xfrm flipV="1">
          <a:off x="6834187" y="416719"/>
          <a:ext cx="1476375" cy="1190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9"/>
  <sheetViews>
    <sheetView topLeftCell="A8" zoomScale="84" zoomScaleNormal="84" workbookViewId="0">
      <selection activeCell="E10" sqref="E10"/>
    </sheetView>
  </sheetViews>
  <sheetFormatPr defaultColWidth="9.140625" defaultRowHeight="15"/>
  <cols>
    <col min="1" max="1" width="9.42578125" style="5" customWidth="1"/>
    <col min="2" max="2" width="20.85546875" style="5" customWidth="1"/>
    <col min="3" max="3" width="15.85546875" style="5" customWidth="1"/>
    <col min="4" max="4" width="33.42578125" style="5" customWidth="1"/>
    <col min="5" max="5" width="33" style="5" customWidth="1"/>
    <col min="6" max="6" width="34.140625" style="5" customWidth="1"/>
    <col min="7" max="7" width="12.7109375" style="4" customWidth="1"/>
    <col min="8" max="8" width="12.85546875" style="5" bestFit="1" customWidth="1"/>
    <col min="9" max="16384" width="9.140625" style="5"/>
  </cols>
  <sheetData>
    <row r="1" spans="1:7" ht="15.75" customHeight="1">
      <c r="A1" s="115" t="s">
        <v>8</v>
      </c>
      <c r="B1" s="115"/>
      <c r="C1" s="115"/>
      <c r="D1" s="40"/>
      <c r="E1" s="111" t="s">
        <v>23</v>
      </c>
      <c r="F1" s="111"/>
      <c r="G1" s="111"/>
    </row>
    <row r="2" spans="1:7" ht="15.75" customHeight="1">
      <c r="A2" s="115" t="s">
        <v>9</v>
      </c>
      <c r="B2" s="115"/>
      <c r="C2" s="115"/>
      <c r="D2" s="40"/>
      <c r="E2" s="111" t="s">
        <v>22</v>
      </c>
      <c r="F2" s="111"/>
      <c r="G2" s="111"/>
    </row>
    <row r="3" spans="1:7" ht="19.5" customHeight="1">
      <c r="A3" s="113" t="s">
        <v>89</v>
      </c>
      <c r="B3" s="113"/>
      <c r="C3" s="113"/>
      <c r="D3" s="16"/>
      <c r="E3" s="82"/>
      <c r="F3" s="82"/>
      <c r="G3" s="83"/>
    </row>
    <row r="4" spans="1:7" ht="21" customHeight="1">
      <c r="G4" s="84" t="s">
        <v>25</v>
      </c>
    </row>
    <row r="5" spans="1:7" ht="79.5" customHeight="1">
      <c r="A5" s="114" t="s">
        <v>45</v>
      </c>
      <c r="B5" s="114"/>
      <c r="C5" s="114"/>
      <c r="D5" s="114"/>
      <c r="E5" s="114"/>
      <c r="F5" s="114"/>
      <c r="G5" s="114"/>
    </row>
    <row r="7" spans="1:7" ht="88.5" customHeight="1">
      <c r="A7" s="89" t="s">
        <v>5</v>
      </c>
      <c r="B7" s="89" t="s">
        <v>10</v>
      </c>
      <c r="C7" s="89" t="s">
        <v>34</v>
      </c>
      <c r="D7" s="85" t="s">
        <v>46</v>
      </c>
      <c r="E7" s="85" t="s">
        <v>47</v>
      </c>
      <c r="F7" s="85" t="s">
        <v>48</v>
      </c>
      <c r="G7" s="86" t="s">
        <v>6</v>
      </c>
    </row>
    <row r="8" spans="1:7" ht="34.5" customHeight="1">
      <c r="A8" s="8" t="s">
        <v>35</v>
      </c>
      <c r="B8" s="85"/>
      <c r="C8" s="85"/>
      <c r="D8" s="85"/>
      <c r="E8" s="87"/>
      <c r="F8" s="87"/>
      <c r="G8" s="85"/>
    </row>
    <row r="9" spans="1:7" ht="15.6" hidden="1">
      <c r="A9" s="9" t="s">
        <v>0</v>
      </c>
      <c r="B9" s="10"/>
      <c r="C9" s="10"/>
      <c r="D9" s="84"/>
      <c r="E9" s="15"/>
      <c r="F9" s="15"/>
      <c r="G9" s="14"/>
    </row>
    <row r="10" spans="1:7" ht="258" customHeight="1">
      <c r="A10" s="61" t="s">
        <v>0</v>
      </c>
      <c r="B10" s="62" t="s">
        <v>63</v>
      </c>
      <c r="C10" s="63" t="s">
        <v>64</v>
      </c>
      <c r="D10" s="66" t="s">
        <v>95</v>
      </c>
      <c r="E10" s="67"/>
      <c r="F10" s="67"/>
      <c r="G10" s="64"/>
    </row>
    <row r="11" spans="1:7" ht="353.25" customHeight="1">
      <c r="A11" s="68" t="s">
        <v>1</v>
      </c>
      <c r="B11" s="69" t="s">
        <v>65</v>
      </c>
      <c r="C11" s="70" t="s">
        <v>66</v>
      </c>
      <c r="D11" s="71"/>
      <c r="E11" s="72" t="s">
        <v>81</v>
      </c>
      <c r="F11" s="72"/>
      <c r="G11" s="73"/>
    </row>
    <row r="12" spans="1:7" ht="240" customHeight="1">
      <c r="A12" s="68" t="s">
        <v>2</v>
      </c>
      <c r="B12" s="69" t="s">
        <v>67</v>
      </c>
      <c r="C12" s="70" t="s">
        <v>68</v>
      </c>
      <c r="D12" s="71"/>
      <c r="E12" s="72" t="s">
        <v>85</v>
      </c>
      <c r="F12" s="72"/>
      <c r="G12" s="74"/>
    </row>
    <row r="13" spans="1:7" ht="409.5" customHeight="1">
      <c r="A13" s="68" t="s">
        <v>3</v>
      </c>
      <c r="B13" s="69" t="s">
        <v>69</v>
      </c>
      <c r="C13" s="70" t="s">
        <v>70</v>
      </c>
      <c r="D13" s="71"/>
      <c r="E13" s="72" t="s">
        <v>86</v>
      </c>
      <c r="F13" s="72"/>
      <c r="G13" s="74"/>
    </row>
    <row r="14" spans="1:7" ht="305.25" customHeight="1">
      <c r="A14" s="68" t="s">
        <v>4</v>
      </c>
      <c r="B14" s="69" t="s">
        <v>71</v>
      </c>
      <c r="C14" s="70" t="s">
        <v>72</v>
      </c>
      <c r="D14" s="71"/>
      <c r="E14" s="72" t="s">
        <v>82</v>
      </c>
      <c r="F14" s="72"/>
      <c r="G14" s="74"/>
    </row>
    <row r="15" spans="1:7" s="65" customFormat="1" ht="382.5" customHeight="1">
      <c r="A15" s="75" t="s">
        <v>73</v>
      </c>
      <c r="B15" s="76" t="s">
        <v>74</v>
      </c>
      <c r="C15" s="76"/>
      <c r="D15" s="77"/>
      <c r="E15" s="72" t="s">
        <v>87</v>
      </c>
      <c r="F15" s="78"/>
      <c r="G15" s="79"/>
    </row>
    <row r="16" spans="1:7" ht="31.5" customHeight="1">
      <c r="A16" s="80" t="s">
        <v>20</v>
      </c>
      <c r="B16" s="69"/>
      <c r="C16" s="69"/>
      <c r="D16" s="71"/>
      <c r="E16" s="81"/>
      <c r="F16" s="81"/>
      <c r="G16" s="74"/>
    </row>
    <row r="17" spans="1:7" ht="323.25" customHeight="1">
      <c r="A17" s="68" t="s">
        <v>0</v>
      </c>
      <c r="B17" s="69" t="s">
        <v>75</v>
      </c>
      <c r="C17" s="70" t="s">
        <v>76</v>
      </c>
      <c r="D17" s="71"/>
      <c r="E17" s="72" t="s">
        <v>88</v>
      </c>
      <c r="F17" s="72"/>
      <c r="G17" s="74"/>
    </row>
    <row r="18" spans="1:7" ht="303.75" customHeight="1">
      <c r="A18" s="68" t="s">
        <v>1</v>
      </c>
      <c r="B18" s="69" t="s">
        <v>77</v>
      </c>
      <c r="C18" s="70" t="s">
        <v>78</v>
      </c>
      <c r="D18" s="71"/>
      <c r="E18" s="72"/>
      <c r="F18" s="72" t="s">
        <v>84</v>
      </c>
      <c r="G18" s="73"/>
    </row>
    <row r="19" spans="1:7" ht="15.75">
      <c r="A19" s="22"/>
      <c r="B19" s="23"/>
      <c r="C19" s="23"/>
      <c r="D19" s="17"/>
      <c r="E19" s="17"/>
      <c r="F19" s="17"/>
      <c r="G19" s="88"/>
    </row>
    <row r="20" spans="1:7" ht="25.5" customHeight="1">
      <c r="A20" s="42" t="s">
        <v>60</v>
      </c>
      <c r="B20" s="41"/>
      <c r="C20" s="41"/>
      <c r="D20" s="41"/>
      <c r="E20" s="41"/>
      <c r="F20" s="41"/>
      <c r="G20" s="41"/>
    </row>
    <row r="21" spans="1:7" ht="15.75">
      <c r="A21" s="12"/>
      <c r="B21" s="12"/>
      <c r="C21" s="12"/>
      <c r="D21" s="12"/>
      <c r="E21" s="112" t="s">
        <v>83</v>
      </c>
      <c r="F21" s="112"/>
      <c r="G21" s="12"/>
    </row>
    <row r="22" spans="1:7" ht="15.75">
      <c r="A22" s="12"/>
      <c r="B22" s="12"/>
      <c r="C22" s="12"/>
      <c r="D22" s="12"/>
      <c r="E22" s="113" t="s">
        <v>7</v>
      </c>
      <c r="F22" s="113"/>
      <c r="G22" s="5"/>
    </row>
    <row r="23" spans="1:7" ht="15.75">
      <c r="A23" s="12"/>
      <c r="B23" s="12"/>
      <c r="C23" s="12"/>
      <c r="D23" s="12"/>
      <c r="E23" s="16"/>
      <c r="F23" s="16"/>
      <c r="G23" s="5"/>
    </row>
    <row r="24" spans="1:7">
      <c r="G24" s="5"/>
    </row>
    <row r="25" spans="1:7">
      <c r="G25" s="5"/>
    </row>
    <row r="28" spans="1:7">
      <c r="D28" s="110"/>
      <c r="E28" s="110"/>
      <c r="F28" s="110"/>
      <c r="G28" s="110"/>
    </row>
    <row r="29" spans="1:7">
      <c r="E29" s="110" t="s">
        <v>63</v>
      </c>
      <c r="F29" s="110"/>
    </row>
  </sheetData>
  <mergeCells count="10">
    <mergeCell ref="E29:F29"/>
    <mergeCell ref="E1:G1"/>
    <mergeCell ref="E2:G2"/>
    <mergeCell ref="E21:F21"/>
    <mergeCell ref="E22:F22"/>
    <mergeCell ref="D28:G28"/>
    <mergeCell ref="A5:G5"/>
    <mergeCell ref="A1:C1"/>
    <mergeCell ref="A2:C2"/>
    <mergeCell ref="A3:C3"/>
  </mergeCells>
  <printOptions horizontalCentered="1"/>
  <pageMargins left="0.3" right="0.22" top="0.46" bottom="0.59"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8"/>
  <sheetViews>
    <sheetView tabSelected="1" zoomScale="99" zoomScaleNormal="99" workbookViewId="0">
      <selection activeCell="E6" sqref="E6"/>
    </sheetView>
  </sheetViews>
  <sheetFormatPr defaultColWidth="9.140625" defaultRowHeight="15"/>
  <cols>
    <col min="1" max="1" width="12.7109375" style="31" customWidth="1"/>
    <col min="2" max="2" width="60.28515625" style="31" bestFit="1" customWidth="1"/>
    <col min="3" max="3" width="9.42578125" style="31" customWidth="1"/>
    <col min="4" max="4" width="17.28515625" style="31" customWidth="1"/>
    <col min="5" max="5" width="12" style="31" customWidth="1"/>
    <col min="6" max="6" width="15.5703125" style="31" customWidth="1"/>
    <col min="7" max="7" width="10.85546875" style="31" customWidth="1"/>
    <col min="8" max="8" width="7.5703125" style="31" customWidth="1"/>
    <col min="9" max="16384" width="9.140625" style="31"/>
  </cols>
  <sheetData>
    <row r="1" spans="1:8" ht="46.5" customHeight="1">
      <c r="A1" s="118" t="s">
        <v>105</v>
      </c>
      <c r="B1" s="118"/>
      <c r="C1" s="176" t="s">
        <v>143</v>
      </c>
      <c r="D1" s="176"/>
      <c r="E1" s="176"/>
      <c r="F1" s="176"/>
      <c r="G1" s="176"/>
      <c r="H1" s="30"/>
    </row>
    <row r="2" spans="1:8" ht="21" customHeight="1">
      <c r="A2" s="36"/>
      <c r="B2" s="36"/>
      <c r="C2" s="177" t="s">
        <v>100</v>
      </c>
      <c r="D2" s="177"/>
      <c r="E2" s="178" t="s">
        <v>144</v>
      </c>
      <c r="F2" s="178"/>
      <c r="G2" s="178"/>
      <c r="H2" s="30"/>
    </row>
    <row r="3" spans="1:8" ht="44.25" customHeight="1">
      <c r="A3" s="121" t="s">
        <v>112</v>
      </c>
      <c r="B3" s="120"/>
      <c r="C3" s="120"/>
      <c r="D3" s="120"/>
      <c r="E3" s="120"/>
      <c r="F3" s="120"/>
      <c r="G3" s="120"/>
      <c r="H3" s="32"/>
    </row>
    <row r="4" spans="1:8" ht="6" customHeight="1">
      <c r="A4" s="120"/>
      <c r="B4" s="120"/>
      <c r="C4" s="120"/>
      <c r="D4" s="120"/>
      <c r="E4" s="120"/>
      <c r="F4" s="120"/>
      <c r="G4" s="120"/>
      <c r="H4" s="32"/>
    </row>
    <row r="5" spans="1:8" s="34" customFormat="1" ht="4.5" customHeight="1">
      <c r="A5" s="33"/>
      <c r="B5" s="33"/>
      <c r="C5" s="33"/>
      <c r="D5" s="33"/>
      <c r="E5" s="33"/>
      <c r="F5" s="33"/>
      <c r="G5" s="33"/>
      <c r="H5" s="33"/>
    </row>
    <row r="6" spans="1:8" s="34" customFormat="1" ht="146.25" customHeight="1">
      <c r="A6" s="47" t="s">
        <v>5</v>
      </c>
      <c r="B6" s="44" t="s">
        <v>28</v>
      </c>
      <c r="C6" s="44" t="s">
        <v>49</v>
      </c>
      <c r="D6" s="44" t="s">
        <v>50</v>
      </c>
      <c r="E6" s="44" t="s">
        <v>27</v>
      </c>
      <c r="F6" s="44" t="s">
        <v>51</v>
      </c>
      <c r="G6" s="19" t="s">
        <v>6</v>
      </c>
    </row>
    <row r="7" spans="1:8" s="34" customFormat="1" ht="44.25" customHeight="1">
      <c r="A7" s="47" t="s">
        <v>26</v>
      </c>
      <c r="B7" s="48" t="s">
        <v>29</v>
      </c>
      <c r="C7" s="48"/>
      <c r="D7" s="48"/>
      <c r="E7" s="48"/>
      <c r="F7" s="101"/>
      <c r="G7" s="19"/>
      <c r="H7" s="33"/>
    </row>
    <row r="8" spans="1:8" s="34" customFormat="1" ht="109.5" customHeight="1">
      <c r="A8" s="49" t="s">
        <v>39</v>
      </c>
      <c r="B8" s="107" t="s">
        <v>141</v>
      </c>
      <c r="C8" s="94" t="s">
        <v>4</v>
      </c>
      <c r="D8" s="93" t="s">
        <v>122</v>
      </c>
      <c r="E8" s="91" t="s">
        <v>113</v>
      </c>
      <c r="F8" s="50" t="s">
        <v>94</v>
      </c>
      <c r="G8" s="50"/>
      <c r="H8" s="33"/>
    </row>
    <row r="9" spans="1:8" s="34" customFormat="1" ht="87.75" customHeight="1">
      <c r="A9" s="49" t="s">
        <v>40</v>
      </c>
      <c r="B9" s="107" t="s">
        <v>133</v>
      </c>
      <c r="C9" s="94" t="s">
        <v>4</v>
      </c>
      <c r="D9" s="93" t="s">
        <v>123</v>
      </c>
      <c r="E9" s="91" t="s">
        <v>113</v>
      </c>
      <c r="F9" s="50" t="s">
        <v>94</v>
      </c>
      <c r="G9" s="50"/>
      <c r="H9" s="33"/>
    </row>
    <row r="10" spans="1:8" s="34" customFormat="1" ht="95.25" customHeight="1">
      <c r="A10" s="49" t="s">
        <v>41</v>
      </c>
      <c r="B10" s="109" t="s">
        <v>114</v>
      </c>
      <c r="C10" s="94" t="s">
        <v>96</v>
      </c>
      <c r="D10" s="93" t="s">
        <v>124</v>
      </c>
      <c r="E10" s="91" t="s">
        <v>113</v>
      </c>
      <c r="F10" s="50" t="s">
        <v>94</v>
      </c>
      <c r="G10" s="50"/>
      <c r="H10" s="33"/>
    </row>
    <row r="11" spans="1:8" s="34" customFormat="1" ht="99" customHeight="1">
      <c r="A11" s="49" t="s">
        <v>104</v>
      </c>
      <c r="B11" s="107" t="s">
        <v>134</v>
      </c>
      <c r="C11" s="94" t="s">
        <v>73</v>
      </c>
      <c r="D11" s="93" t="s">
        <v>118</v>
      </c>
      <c r="E11" s="91" t="s">
        <v>113</v>
      </c>
      <c r="F11" s="50" t="s">
        <v>94</v>
      </c>
      <c r="G11" s="50"/>
      <c r="H11" s="33"/>
    </row>
    <row r="12" spans="1:8" s="34" customFormat="1" ht="101.1" customHeight="1">
      <c r="A12" s="49" t="s">
        <v>111</v>
      </c>
      <c r="B12" s="108" t="s">
        <v>139</v>
      </c>
      <c r="C12" s="94" t="s">
        <v>4</v>
      </c>
      <c r="D12" s="93" t="s">
        <v>126</v>
      </c>
      <c r="E12" s="91" t="s">
        <v>113</v>
      </c>
      <c r="F12" s="50" t="s">
        <v>94</v>
      </c>
      <c r="G12" s="50"/>
      <c r="H12" s="33"/>
    </row>
    <row r="13" spans="1:8" s="34" customFormat="1" ht="125.25" customHeight="1">
      <c r="A13" s="49" t="s">
        <v>116</v>
      </c>
      <c r="B13" s="108" t="s">
        <v>140</v>
      </c>
      <c r="C13" s="94" t="s">
        <v>96</v>
      </c>
      <c r="D13" s="93" t="s">
        <v>127</v>
      </c>
      <c r="E13" s="91" t="s">
        <v>113</v>
      </c>
      <c r="F13" s="50" t="s">
        <v>94</v>
      </c>
      <c r="G13" s="50"/>
      <c r="H13" s="33"/>
    </row>
    <row r="14" spans="1:8" s="34" customFormat="1" ht="75.75" customHeight="1">
      <c r="A14" s="49" t="s">
        <v>117</v>
      </c>
      <c r="B14" s="108" t="s">
        <v>115</v>
      </c>
      <c r="C14" s="94" t="s">
        <v>4</v>
      </c>
      <c r="D14" s="93" t="s">
        <v>125</v>
      </c>
      <c r="E14" s="91" t="s">
        <v>113</v>
      </c>
      <c r="F14" s="50" t="s">
        <v>94</v>
      </c>
      <c r="G14" s="50"/>
      <c r="H14" s="33"/>
    </row>
    <row r="15" spans="1:8" s="34" customFormat="1" ht="21.75" customHeight="1">
      <c r="A15" s="51"/>
      <c r="B15" s="52" t="s">
        <v>52</v>
      </c>
      <c r="C15" s="52"/>
      <c r="D15" s="52"/>
      <c r="E15" s="52"/>
      <c r="F15" s="50"/>
      <c r="G15" s="50"/>
      <c r="H15" s="33"/>
    </row>
    <row r="16" spans="1:8" s="34" customFormat="1" ht="57.75" customHeight="1">
      <c r="A16" s="49" t="s">
        <v>39</v>
      </c>
      <c r="B16" s="107" t="s">
        <v>136</v>
      </c>
      <c r="C16" s="94" t="s">
        <v>110</v>
      </c>
      <c r="D16" s="93" t="s">
        <v>119</v>
      </c>
      <c r="E16" s="91" t="s">
        <v>113</v>
      </c>
      <c r="F16" s="50" t="s">
        <v>94</v>
      </c>
      <c r="G16" s="50"/>
      <c r="H16" s="33"/>
    </row>
    <row r="17" spans="1:8" s="34" customFormat="1" ht="64.5" customHeight="1">
      <c r="A17" s="49" t="s">
        <v>40</v>
      </c>
      <c r="B17" s="107" t="s">
        <v>135</v>
      </c>
      <c r="C17" s="94" t="s">
        <v>4</v>
      </c>
      <c r="D17" s="93" t="s">
        <v>120</v>
      </c>
      <c r="E17" s="91" t="s">
        <v>113</v>
      </c>
      <c r="F17" s="50" t="s">
        <v>94</v>
      </c>
      <c r="G17" s="50"/>
      <c r="H17" s="33"/>
    </row>
    <row r="18" spans="1:8" s="34" customFormat="1" ht="51.75" customHeight="1">
      <c r="A18" s="49" t="s">
        <v>41</v>
      </c>
      <c r="B18" s="107" t="s">
        <v>142</v>
      </c>
      <c r="C18" s="94" t="s">
        <v>4</v>
      </c>
      <c r="D18" s="93" t="s">
        <v>129</v>
      </c>
      <c r="E18" s="91" t="s">
        <v>113</v>
      </c>
      <c r="F18" s="50" t="s">
        <v>94</v>
      </c>
      <c r="G18" s="50"/>
      <c r="H18" s="33"/>
    </row>
    <row r="19" spans="1:8" s="34" customFormat="1" ht="72" customHeight="1">
      <c r="A19" s="49" t="s">
        <v>104</v>
      </c>
      <c r="B19" s="107" t="s">
        <v>137</v>
      </c>
      <c r="C19" s="94" t="s">
        <v>96</v>
      </c>
      <c r="D19" s="93" t="s">
        <v>128</v>
      </c>
      <c r="E19" s="91" t="s">
        <v>113</v>
      </c>
      <c r="F19" s="50" t="s">
        <v>94</v>
      </c>
      <c r="G19" s="50"/>
      <c r="H19" s="33"/>
    </row>
    <row r="20" spans="1:8" s="34" customFormat="1" ht="69" customHeight="1">
      <c r="A20" s="49" t="s">
        <v>111</v>
      </c>
      <c r="B20" s="107" t="s">
        <v>138</v>
      </c>
      <c r="C20" s="94" t="s">
        <v>110</v>
      </c>
      <c r="D20" s="93" t="s">
        <v>119</v>
      </c>
      <c r="E20" s="91" t="s">
        <v>113</v>
      </c>
      <c r="F20" s="50" t="s">
        <v>94</v>
      </c>
      <c r="G20" s="50"/>
      <c r="H20" s="33"/>
    </row>
    <row r="21" spans="1:8" s="34" customFormat="1" ht="93.75" customHeight="1">
      <c r="A21" s="119" t="s">
        <v>109</v>
      </c>
      <c r="B21" s="119"/>
      <c r="C21" s="119"/>
      <c r="D21" s="119"/>
      <c r="E21" s="119"/>
      <c r="F21" s="119"/>
      <c r="G21" s="119"/>
      <c r="H21" s="33"/>
    </row>
    <row r="22" spans="1:8" s="34" customFormat="1" ht="20.100000000000001" customHeight="1">
      <c r="A22" s="103"/>
      <c r="B22" s="122" t="s">
        <v>121</v>
      </c>
      <c r="C22" s="122"/>
      <c r="D22" s="122"/>
      <c r="E22" s="122"/>
      <c r="F22" s="122"/>
      <c r="G22" s="122"/>
      <c r="H22" s="33"/>
    </row>
    <row r="23" spans="1:8" s="34" customFormat="1" ht="20.100000000000001" customHeight="1">
      <c r="A23" s="103"/>
      <c r="B23" s="103"/>
      <c r="C23" s="103"/>
      <c r="D23" s="103"/>
      <c r="E23" s="117" t="s">
        <v>7</v>
      </c>
      <c r="F23" s="117"/>
      <c r="G23" s="117"/>
      <c r="H23" s="33"/>
    </row>
    <row r="24" spans="1:8" s="34" customFormat="1" ht="20.100000000000001" customHeight="1">
      <c r="A24" s="103"/>
      <c r="B24" s="103"/>
      <c r="C24" s="103"/>
      <c r="D24" s="103"/>
      <c r="E24" s="106"/>
      <c r="F24" s="106"/>
      <c r="G24" s="106"/>
      <c r="H24" s="33"/>
    </row>
    <row r="25" spans="1:8" s="34" customFormat="1" ht="31.5" customHeight="1">
      <c r="A25" s="103"/>
      <c r="B25" s="103"/>
      <c r="C25" s="103"/>
      <c r="D25" s="103"/>
      <c r="E25" s="103"/>
      <c r="F25" s="103"/>
      <c r="G25" s="103"/>
      <c r="H25" s="33"/>
    </row>
    <row r="26" spans="1:8" s="34" customFormat="1" ht="9.75" customHeight="1">
      <c r="A26" s="103"/>
      <c r="B26" s="103"/>
      <c r="C26" s="103"/>
      <c r="D26" s="103"/>
      <c r="E26" s="103"/>
      <c r="F26" s="103"/>
      <c r="G26" s="103"/>
      <c r="H26" s="33"/>
    </row>
    <row r="27" spans="1:8" s="34" customFormat="1" ht="18.75">
      <c r="A27" s="104"/>
      <c r="B27" s="104"/>
      <c r="C27" s="104"/>
      <c r="D27" s="104"/>
      <c r="E27" s="116" t="s">
        <v>63</v>
      </c>
      <c r="F27" s="116"/>
      <c r="G27" s="116"/>
      <c r="H27" s="35"/>
    </row>
    <row r="28" spans="1:8" ht="17.25">
      <c r="A28" s="105"/>
      <c r="B28" s="105"/>
      <c r="C28" s="105"/>
      <c r="D28" s="105"/>
      <c r="E28" s="105"/>
      <c r="F28" s="105"/>
      <c r="G28" s="105"/>
    </row>
  </sheetData>
  <mergeCells count="9">
    <mergeCell ref="E27:G27"/>
    <mergeCell ref="E23:G23"/>
    <mergeCell ref="A1:B1"/>
    <mergeCell ref="A21:G21"/>
    <mergeCell ref="A4:G4"/>
    <mergeCell ref="A3:G3"/>
    <mergeCell ref="B22:G22"/>
    <mergeCell ref="C1:G1"/>
    <mergeCell ref="E2:G2"/>
  </mergeCells>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7"/>
  <sheetViews>
    <sheetView zoomScale="80" zoomScaleNormal="80" workbookViewId="0">
      <selection activeCell="S4" sqref="S4"/>
    </sheetView>
  </sheetViews>
  <sheetFormatPr defaultRowHeight="15"/>
  <cols>
    <col min="1" max="1" width="4.42578125" customWidth="1"/>
    <col min="2" max="2" width="22.28515625" customWidth="1"/>
    <col min="3" max="3" width="10.42578125" customWidth="1"/>
    <col min="4" max="4" width="7.28515625" style="2" customWidth="1"/>
    <col min="5" max="5" width="7.42578125" style="2" customWidth="1"/>
    <col min="6" max="6" width="7.140625" style="2" customWidth="1"/>
    <col min="7" max="7" width="7.5703125" style="2" customWidth="1"/>
    <col min="8" max="8" width="7.140625" style="2" customWidth="1"/>
    <col min="9" max="9" width="7.42578125" style="2" customWidth="1"/>
    <col min="10" max="10" width="7.7109375" style="2" customWidth="1"/>
    <col min="11" max="11" width="6.28515625" style="2" customWidth="1"/>
    <col min="12" max="12" width="7.140625" style="2" customWidth="1"/>
    <col min="13" max="13" width="6.28515625" style="2" customWidth="1"/>
    <col min="14" max="14" width="7.140625" style="2" customWidth="1"/>
    <col min="15" max="15" width="7" style="2" customWidth="1"/>
    <col min="16" max="16" width="7.140625" style="2" customWidth="1"/>
    <col min="17" max="17" width="6.42578125" style="2" customWidth="1"/>
    <col min="18" max="18" width="5.28515625" style="2" customWidth="1"/>
    <col min="259" max="259" width="5.28515625" customWidth="1"/>
    <col min="260" max="260" width="26.140625" customWidth="1"/>
    <col min="261" max="261" width="13.28515625" customWidth="1"/>
    <col min="262" max="262" width="9.140625" customWidth="1"/>
    <col min="263" max="263" width="10.5703125" customWidth="1"/>
    <col min="264" max="264" width="9.7109375" customWidth="1"/>
    <col min="265" max="266" width="9.140625" customWidth="1"/>
    <col min="267" max="269" width="10" customWidth="1"/>
    <col min="270" max="270" width="10.42578125" customWidth="1"/>
    <col min="271" max="271" width="10.28515625" bestFit="1" customWidth="1"/>
    <col min="272" max="272" width="7.5703125" customWidth="1"/>
    <col min="515" max="515" width="5.28515625" customWidth="1"/>
    <col min="516" max="516" width="26.140625" customWidth="1"/>
    <col min="517" max="517" width="13.28515625" customWidth="1"/>
    <col min="518" max="518" width="9.140625" customWidth="1"/>
    <col min="519" max="519" width="10.5703125" customWidth="1"/>
    <col min="520" max="520" width="9.7109375" customWidth="1"/>
    <col min="521" max="522" width="9.140625" customWidth="1"/>
    <col min="523" max="525" width="10" customWidth="1"/>
    <col min="526" max="526" width="10.42578125" customWidth="1"/>
    <col min="527" max="527" width="10.28515625" bestFit="1" customWidth="1"/>
    <col min="528" max="528" width="7.5703125" customWidth="1"/>
    <col min="771" max="771" width="5.28515625" customWidth="1"/>
    <col min="772" max="772" width="26.140625" customWidth="1"/>
    <col min="773" max="773" width="13.28515625" customWidth="1"/>
    <col min="774" max="774" width="9.140625" customWidth="1"/>
    <col min="775" max="775" width="10.5703125" customWidth="1"/>
    <col min="776" max="776" width="9.7109375" customWidth="1"/>
    <col min="777" max="778" width="9.140625" customWidth="1"/>
    <col min="779" max="781" width="10" customWidth="1"/>
    <col min="782" max="782" width="10.42578125" customWidth="1"/>
    <col min="783" max="783" width="10.28515625" bestFit="1" customWidth="1"/>
    <col min="784" max="784" width="7.5703125" customWidth="1"/>
    <col min="1027" max="1027" width="5.28515625" customWidth="1"/>
    <col min="1028" max="1028" width="26.140625" customWidth="1"/>
    <col min="1029" max="1029" width="13.28515625" customWidth="1"/>
    <col min="1030" max="1030" width="9.140625" customWidth="1"/>
    <col min="1031" max="1031" width="10.5703125" customWidth="1"/>
    <col min="1032" max="1032" width="9.7109375" customWidth="1"/>
    <col min="1033" max="1034" width="9.140625" customWidth="1"/>
    <col min="1035" max="1037" width="10" customWidth="1"/>
    <col min="1038" max="1038" width="10.42578125" customWidth="1"/>
    <col min="1039" max="1039" width="10.28515625" bestFit="1" customWidth="1"/>
    <col min="1040" max="1040" width="7.5703125" customWidth="1"/>
    <col min="1283" max="1283" width="5.28515625" customWidth="1"/>
    <col min="1284" max="1284" width="26.140625" customWidth="1"/>
    <col min="1285" max="1285" width="13.28515625" customWidth="1"/>
    <col min="1286" max="1286" width="9.140625" customWidth="1"/>
    <col min="1287" max="1287" width="10.5703125" customWidth="1"/>
    <col min="1288" max="1288" width="9.7109375" customWidth="1"/>
    <col min="1289" max="1290" width="9.140625" customWidth="1"/>
    <col min="1291" max="1293" width="10" customWidth="1"/>
    <col min="1294" max="1294" width="10.42578125" customWidth="1"/>
    <col min="1295" max="1295" width="10.28515625" bestFit="1" customWidth="1"/>
    <col min="1296" max="1296" width="7.5703125" customWidth="1"/>
    <col min="1539" max="1539" width="5.28515625" customWidth="1"/>
    <col min="1540" max="1540" width="26.140625" customWidth="1"/>
    <col min="1541" max="1541" width="13.28515625" customWidth="1"/>
    <col min="1542" max="1542" width="9.140625" customWidth="1"/>
    <col min="1543" max="1543" width="10.5703125" customWidth="1"/>
    <col min="1544" max="1544" width="9.7109375" customWidth="1"/>
    <col min="1545" max="1546" width="9.140625" customWidth="1"/>
    <col min="1547" max="1549" width="10" customWidth="1"/>
    <col min="1550" max="1550" width="10.42578125" customWidth="1"/>
    <col min="1551" max="1551" width="10.28515625" bestFit="1" customWidth="1"/>
    <col min="1552" max="1552" width="7.5703125" customWidth="1"/>
    <col min="1795" max="1795" width="5.28515625" customWidth="1"/>
    <col min="1796" max="1796" width="26.140625" customWidth="1"/>
    <col min="1797" max="1797" width="13.28515625" customWidth="1"/>
    <col min="1798" max="1798" width="9.140625" customWidth="1"/>
    <col min="1799" max="1799" width="10.5703125" customWidth="1"/>
    <col min="1800" max="1800" width="9.7109375" customWidth="1"/>
    <col min="1801" max="1802" width="9.140625" customWidth="1"/>
    <col min="1803" max="1805" width="10" customWidth="1"/>
    <col min="1806" max="1806" width="10.42578125" customWidth="1"/>
    <col min="1807" max="1807" width="10.28515625" bestFit="1" customWidth="1"/>
    <col min="1808" max="1808" width="7.5703125" customWidth="1"/>
    <col min="2051" max="2051" width="5.28515625" customWidth="1"/>
    <col min="2052" max="2052" width="26.140625" customWidth="1"/>
    <col min="2053" max="2053" width="13.28515625" customWidth="1"/>
    <col min="2054" max="2054" width="9.140625" customWidth="1"/>
    <col min="2055" max="2055" width="10.5703125" customWidth="1"/>
    <col min="2056" max="2056" width="9.7109375" customWidth="1"/>
    <col min="2057" max="2058" width="9.140625" customWidth="1"/>
    <col min="2059" max="2061" width="10" customWidth="1"/>
    <col min="2062" max="2062" width="10.42578125" customWidth="1"/>
    <col min="2063" max="2063" width="10.28515625" bestFit="1" customWidth="1"/>
    <col min="2064" max="2064" width="7.5703125" customWidth="1"/>
    <col min="2307" max="2307" width="5.28515625" customWidth="1"/>
    <col min="2308" max="2308" width="26.140625" customWidth="1"/>
    <col min="2309" max="2309" width="13.28515625" customWidth="1"/>
    <col min="2310" max="2310" width="9.140625" customWidth="1"/>
    <col min="2311" max="2311" width="10.5703125" customWidth="1"/>
    <col min="2312" max="2312" width="9.7109375" customWidth="1"/>
    <col min="2313" max="2314" width="9.140625" customWidth="1"/>
    <col min="2315" max="2317" width="10" customWidth="1"/>
    <col min="2318" max="2318" width="10.42578125" customWidth="1"/>
    <col min="2319" max="2319" width="10.28515625" bestFit="1" customWidth="1"/>
    <col min="2320" max="2320" width="7.5703125" customWidth="1"/>
    <col min="2563" max="2563" width="5.28515625" customWidth="1"/>
    <col min="2564" max="2564" width="26.140625" customWidth="1"/>
    <col min="2565" max="2565" width="13.28515625" customWidth="1"/>
    <col min="2566" max="2566" width="9.140625" customWidth="1"/>
    <col min="2567" max="2567" width="10.5703125" customWidth="1"/>
    <col min="2568" max="2568" width="9.7109375" customWidth="1"/>
    <col min="2569" max="2570" width="9.140625" customWidth="1"/>
    <col min="2571" max="2573" width="10" customWidth="1"/>
    <col min="2574" max="2574" width="10.42578125" customWidth="1"/>
    <col min="2575" max="2575" width="10.28515625" bestFit="1" customWidth="1"/>
    <col min="2576" max="2576" width="7.5703125" customWidth="1"/>
    <col min="2819" max="2819" width="5.28515625" customWidth="1"/>
    <col min="2820" max="2820" width="26.140625" customWidth="1"/>
    <col min="2821" max="2821" width="13.28515625" customWidth="1"/>
    <col min="2822" max="2822" width="9.140625" customWidth="1"/>
    <col min="2823" max="2823" width="10.5703125" customWidth="1"/>
    <col min="2824" max="2824" width="9.7109375" customWidth="1"/>
    <col min="2825" max="2826" width="9.140625" customWidth="1"/>
    <col min="2827" max="2829" width="10" customWidth="1"/>
    <col min="2830" max="2830" width="10.42578125" customWidth="1"/>
    <col min="2831" max="2831" width="10.28515625" bestFit="1" customWidth="1"/>
    <col min="2832" max="2832" width="7.5703125" customWidth="1"/>
    <col min="3075" max="3075" width="5.28515625" customWidth="1"/>
    <col min="3076" max="3076" width="26.140625" customWidth="1"/>
    <col min="3077" max="3077" width="13.28515625" customWidth="1"/>
    <col min="3078" max="3078" width="9.140625" customWidth="1"/>
    <col min="3079" max="3079" width="10.5703125" customWidth="1"/>
    <col min="3080" max="3080" width="9.7109375" customWidth="1"/>
    <col min="3081" max="3082" width="9.140625" customWidth="1"/>
    <col min="3083" max="3085" width="10" customWidth="1"/>
    <col min="3086" max="3086" width="10.42578125" customWidth="1"/>
    <col min="3087" max="3087" width="10.28515625" bestFit="1" customWidth="1"/>
    <col min="3088" max="3088" width="7.5703125" customWidth="1"/>
    <col min="3331" max="3331" width="5.28515625" customWidth="1"/>
    <col min="3332" max="3332" width="26.140625" customWidth="1"/>
    <col min="3333" max="3333" width="13.28515625" customWidth="1"/>
    <col min="3334" max="3334" width="9.140625" customWidth="1"/>
    <col min="3335" max="3335" width="10.5703125" customWidth="1"/>
    <col min="3336" max="3336" width="9.7109375" customWidth="1"/>
    <col min="3337" max="3338" width="9.140625" customWidth="1"/>
    <col min="3339" max="3341" width="10" customWidth="1"/>
    <col min="3342" max="3342" width="10.42578125" customWidth="1"/>
    <col min="3343" max="3343" width="10.28515625" bestFit="1" customWidth="1"/>
    <col min="3344" max="3344" width="7.5703125" customWidth="1"/>
    <col min="3587" max="3587" width="5.28515625" customWidth="1"/>
    <col min="3588" max="3588" width="26.140625" customWidth="1"/>
    <col min="3589" max="3589" width="13.28515625" customWidth="1"/>
    <col min="3590" max="3590" width="9.140625" customWidth="1"/>
    <col min="3591" max="3591" width="10.5703125" customWidth="1"/>
    <col min="3592" max="3592" width="9.7109375" customWidth="1"/>
    <col min="3593" max="3594" width="9.140625" customWidth="1"/>
    <col min="3595" max="3597" width="10" customWidth="1"/>
    <col min="3598" max="3598" width="10.42578125" customWidth="1"/>
    <col min="3599" max="3599" width="10.28515625" bestFit="1" customWidth="1"/>
    <col min="3600" max="3600" width="7.5703125" customWidth="1"/>
    <col min="3843" max="3843" width="5.28515625" customWidth="1"/>
    <col min="3844" max="3844" width="26.140625" customWidth="1"/>
    <col min="3845" max="3845" width="13.28515625" customWidth="1"/>
    <col min="3846" max="3846" width="9.140625" customWidth="1"/>
    <col min="3847" max="3847" width="10.5703125" customWidth="1"/>
    <col min="3848" max="3848" width="9.7109375" customWidth="1"/>
    <col min="3849" max="3850" width="9.140625" customWidth="1"/>
    <col min="3851" max="3853" width="10" customWidth="1"/>
    <col min="3854" max="3854" width="10.42578125" customWidth="1"/>
    <col min="3855" max="3855" width="10.28515625" bestFit="1" customWidth="1"/>
    <col min="3856" max="3856" width="7.5703125" customWidth="1"/>
    <col min="4099" max="4099" width="5.28515625" customWidth="1"/>
    <col min="4100" max="4100" width="26.140625" customWidth="1"/>
    <col min="4101" max="4101" width="13.28515625" customWidth="1"/>
    <col min="4102" max="4102" width="9.140625" customWidth="1"/>
    <col min="4103" max="4103" width="10.5703125" customWidth="1"/>
    <col min="4104" max="4104" width="9.7109375" customWidth="1"/>
    <col min="4105" max="4106" width="9.140625" customWidth="1"/>
    <col min="4107" max="4109" width="10" customWidth="1"/>
    <col min="4110" max="4110" width="10.42578125" customWidth="1"/>
    <col min="4111" max="4111" width="10.28515625" bestFit="1" customWidth="1"/>
    <col min="4112" max="4112" width="7.5703125" customWidth="1"/>
    <col min="4355" max="4355" width="5.28515625" customWidth="1"/>
    <col min="4356" max="4356" width="26.140625" customWidth="1"/>
    <col min="4357" max="4357" width="13.28515625" customWidth="1"/>
    <col min="4358" max="4358" width="9.140625" customWidth="1"/>
    <col min="4359" max="4359" width="10.5703125" customWidth="1"/>
    <col min="4360" max="4360" width="9.7109375" customWidth="1"/>
    <col min="4361" max="4362" width="9.140625" customWidth="1"/>
    <col min="4363" max="4365" width="10" customWidth="1"/>
    <col min="4366" max="4366" width="10.42578125" customWidth="1"/>
    <col min="4367" max="4367" width="10.28515625" bestFit="1" customWidth="1"/>
    <col min="4368" max="4368" width="7.5703125" customWidth="1"/>
    <col min="4611" max="4611" width="5.28515625" customWidth="1"/>
    <col min="4612" max="4612" width="26.140625" customWidth="1"/>
    <col min="4613" max="4613" width="13.28515625" customWidth="1"/>
    <col min="4614" max="4614" width="9.140625" customWidth="1"/>
    <col min="4615" max="4615" width="10.5703125" customWidth="1"/>
    <col min="4616" max="4616" width="9.7109375" customWidth="1"/>
    <col min="4617" max="4618" width="9.140625" customWidth="1"/>
    <col min="4619" max="4621" width="10" customWidth="1"/>
    <col min="4622" max="4622" width="10.42578125" customWidth="1"/>
    <col min="4623" max="4623" width="10.28515625" bestFit="1" customWidth="1"/>
    <col min="4624" max="4624" width="7.5703125" customWidth="1"/>
    <col min="4867" max="4867" width="5.28515625" customWidth="1"/>
    <col min="4868" max="4868" width="26.140625" customWidth="1"/>
    <col min="4869" max="4869" width="13.28515625" customWidth="1"/>
    <col min="4870" max="4870" width="9.140625" customWidth="1"/>
    <col min="4871" max="4871" width="10.5703125" customWidth="1"/>
    <col min="4872" max="4872" width="9.7109375" customWidth="1"/>
    <col min="4873" max="4874" width="9.140625" customWidth="1"/>
    <col min="4875" max="4877" width="10" customWidth="1"/>
    <col min="4878" max="4878" width="10.42578125" customWidth="1"/>
    <col min="4879" max="4879" width="10.28515625" bestFit="1" customWidth="1"/>
    <col min="4880" max="4880" width="7.5703125" customWidth="1"/>
    <col min="5123" max="5123" width="5.28515625" customWidth="1"/>
    <col min="5124" max="5124" width="26.140625" customWidth="1"/>
    <col min="5125" max="5125" width="13.28515625" customWidth="1"/>
    <col min="5126" max="5126" width="9.140625" customWidth="1"/>
    <col min="5127" max="5127" width="10.5703125" customWidth="1"/>
    <col min="5128" max="5128" width="9.7109375" customWidth="1"/>
    <col min="5129" max="5130" width="9.140625" customWidth="1"/>
    <col min="5131" max="5133" width="10" customWidth="1"/>
    <col min="5134" max="5134" width="10.42578125" customWidth="1"/>
    <col min="5135" max="5135" width="10.28515625" bestFit="1" customWidth="1"/>
    <col min="5136" max="5136" width="7.5703125" customWidth="1"/>
    <col min="5379" max="5379" width="5.28515625" customWidth="1"/>
    <col min="5380" max="5380" width="26.140625" customWidth="1"/>
    <col min="5381" max="5381" width="13.28515625" customWidth="1"/>
    <col min="5382" max="5382" width="9.140625" customWidth="1"/>
    <col min="5383" max="5383" width="10.5703125" customWidth="1"/>
    <col min="5384" max="5384" width="9.7109375" customWidth="1"/>
    <col min="5385" max="5386" width="9.140625" customWidth="1"/>
    <col min="5387" max="5389" width="10" customWidth="1"/>
    <col min="5390" max="5390" width="10.42578125" customWidth="1"/>
    <col min="5391" max="5391" width="10.28515625" bestFit="1" customWidth="1"/>
    <col min="5392" max="5392" width="7.5703125" customWidth="1"/>
    <col min="5635" max="5635" width="5.28515625" customWidth="1"/>
    <col min="5636" max="5636" width="26.140625" customWidth="1"/>
    <col min="5637" max="5637" width="13.28515625" customWidth="1"/>
    <col min="5638" max="5638" width="9.140625" customWidth="1"/>
    <col min="5639" max="5639" width="10.5703125" customWidth="1"/>
    <col min="5640" max="5640" width="9.7109375" customWidth="1"/>
    <col min="5641" max="5642" width="9.140625" customWidth="1"/>
    <col min="5643" max="5645" width="10" customWidth="1"/>
    <col min="5646" max="5646" width="10.42578125" customWidth="1"/>
    <col min="5647" max="5647" width="10.28515625" bestFit="1" customWidth="1"/>
    <col min="5648" max="5648" width="7.5703125" customWidth="1"/>
    <col min="5891" max="5891" width="5.28515625" customWidth="1"/>
    <col min="5892" max="5892" width="26.140625" customWidth="1"/>
    <col min="5893" max="5893" width="13.28515625" customWidth="1"/>
    <col min="5894" max="5894" width="9.140625" customWidth="1"/>
    <col min="5895" max="5895" width="10.5703125" customWidth="1"/>
    <col min="5896" max="5896" width="9.7109375" customWidth="1"/>
    <col min="5897" max="5898" width="9.140625" customWidth="1"/>
    <col min="5899" max="5901" width="10" customWidth="1"/>
    <col min="5902" max="5902" width="10.42578125" customWidth="1"/>
    <col min="5903" max="5903" width="10.28515625" bestFit="1" customWidth="1"/>
    <col min="5904" max="5904" width="7.5703125" customWidth="1"/>
    <col min="6147" max="6147" width="5.28515625" customWidth="1"/>
    <col min="6148" max="6148" width="26.140625" customWidth="1"/>
    <col min="6149" max="6149" width="13.28515625" customWidth="1"/>
    <col min="6150" max="6150" width="9.140625" customWidth="1"/>
    <col min="6151" max="6151" width="10.5703125" customWidth="1"/>
    <col min="6152" max="6152" width="9.7109375" customWidth="1"/>
    <col min="6153" max="6154" width="9.140625" customWidth="1"/>
    <col min="6155" max="6157" width="10" customWidth="1"/>
    <col min="6158" max="6158" width="10.42578125" customWidth="1"/>
    <col min="6159" max="6159" width="10.28515625" bestFit="1" customWidth="1"/>
    <col min="6160" max="6160" width="7.5703125" customWidth="1"/>
    <col min="6403" max="6403" width="5.28515625" customWidth="1"/>
    <col min="6404" max="6404" width="26.140625" customWidth="1"/>
    <col min="6405" max="6405" width="13.28515625" customWidth="1"/>
    <col min="6406" max="6406" width="9.140625" customWidth="1"/>
    <col min="6407" max="6407" width="10.5703125" customWidth="1"/>
    <col min="6408" max="6408" width="9.7109375" customWidth="1"/>
    <col min="6409" max="6410" width="9.140625" customWidth="1"/>
    <col min="6411" max="6413" width="10" customWidth="1"/>
    <col min="6414" max="6414" width="10.42578125" customWidth="1"/>
    <col min="6415" max="6415" width="10.28515625" bestFit="1" customWidth="1"/>
    <col min="6416" max="6416" width="7.5703125" customWidth="1"/>
    <col min="6659" max="6659" width="5.28515625" customWidth="1"/>
    <col min="6660" max="6660" width="26.140625" customWidth="1"/>
    <col min="6661" max="6661" width="13.28515625" customWidth="1"/>
    <col min="6662" max="6662" width="9.140625" customWidth="1"/>
    <col min="6663" max="6663" width="10.5703125" customWidth="1"/>
    <col min="6664" max="6664" width="9.7109375" customWidth="1"/>
    <col min="6665" max="6666" width="9.140625" customWidth="1"/>
    <col min="6667" max="6669" width="10" customWidth="1"/>
    <col min="6670" max="6670" width="10.42578125" customWidth="1"/>
    <col min="6671" max="6671" width="10.28515625" bestFit="1" customWidth="1"/>
    <col min="6672" max="6672" width="7.5703125" customWidth="1"/>
    <col min="6915" max="6915" width="5.28515625" customWidth="1"/>
    <col min="6916" max="6916" width="26.140625" customWidth="1"/>
    <col min="6917" max="6917" width="13.28515625" customWidth="1"/>
    <col min="6918" max="6918" width="9.140625" customWidth="1"/>
    <col min="6919" max="6919" width="10.5703125" customWidth="1"/>
    <col min="6920" max="6920" width="9.7109375" customWidth="1"/>
    <col min="6921" max="6922" width="9.140625" customWidth="1"/>
    <col min="6923" max="6925" width="10" customWidth="1"/>
    <col min="6926" max="6926" width="10.42578125" customWidth="1"/>
    <col min="6927" max="6927" width="10.28515625" bestFit="1" customWidth="1"/>
    <col min="6928" max="6928" width="7.5703125" customWidth="1"/>
    <col min="7171" max="7171" width="5.28515625" customWidth="1"/>
    <col min="7172" max="7172" width="26.140625" customWidth="1"/>
    <col min="7173" max="7173" width="13.28515625" customWidth="1"/>
    <col min="7174" max="7174" width="9.140625" customWidth="1"/>
    <col min="7175" max="7175" width="10.5703125" customWidth="1"/>
    <col min="7176" max="7176" width="9.7109375" customWidth="1"/>
    <col min="7177" max="7178" width="9.140625" customWidth="1"/>
    <col min="7179" max="7181" width="10" customWidth="1"/>
    <col min="7182" max="7182" width="10.42578125" customWidth="1"/>
    <col min="7183" max="7183" width="10.28515625" bestFit="1" customWidth="1"/>
    <col min="7184" max="7184" width="7.5703125" customWidth="1"/>
    <col min="7427" max="7427" width="5.28515625" customWidth="1"/>
    <col min="7428" max="7428" width="26.140625" customWidth="1"/>
    <col min="7429" max="7429" width="13.28515625" customWidth="1"/>
    <col min="7430" max="7430" width="9.140625" customWidth="1"/>
    <col min="7431" max="7431" width="10.5703125" customWidth="1"/>
    <col min="7432" max="7432" width="9.7109375" customWidth="1"/>
    <col min="7433" max="7434" width="9.140625" customWidth="1"/>
    <col min="7435" max="7437" width="10" customWidth="1"/>
    <col min="7438" max="7438" width="10.42578125" customWidth="1"/>
    <col min="7439" max="7439" width="10.28515625" bestFit="1" customWidth="1"/>
    <col min="7440" max="7440" width="7.5703125" customWidth="1"/>
    <col min="7683" max="7683" width="5.28515625" customWidth="1"/>
    <col min="7684" max="7684" width="26.140625" customWidth="1"/>
    <col min="7685" max="7685" width="13.28515625" customWidth="1"/>
    <col min="7686" max="7686" width="9.140625" customWidth="1"/>
    <col min="7687" max="7687" width="10.5703125" customWidth="1"/>
    <col min="7688" max="7688" width="9.7109375" customWidth="1"/>
    <col min="7689" max="7690" width="9.140625" customWidth="1"/>
    <col min="7691" max="7693" width="10" customWidth="1"/>
    <col min="7694" max="7694" width="10.42578125" customWidth="1"/>
    <col min="7695" max="7695" width="10.28515625" bestFit="1" customWidth="1"/>
    <col min="7696" max="7696" width="7.5703125" customWidth="1"/>
    <col min="7939" max="7939" width="5.28515625" customWidth="1"/>
    <col min="7940" max="7940" width="26.140625" customWidth="1"/>
    <col min="7941" max="7941" width="13.28515625" customWidth="1"/>
    <col min="7942" max="7942" width="9.140625" customWidth="1"/>
    <col min="7943" max="7943" width="10.5703125" customWidth="1"/>
    <col min="7944" max="7944" width="9.7109375" customWidth="1"/>
    <col min="7945" max="7946" width="9.140625" customWidth="1"/>
    <col min="7947" max="7949" width="10" customWidth="1"/>
    <col min="7950" max="7950" width="10.42578125" customWidth="1"/>
    <col min="7951" max="7951" width="10.28515625" bestFit="1" customWidth="1"/>
    <col min="7952" max="7952" width="7.5703125" customWidth="1"/>
    <col min="8195" max="8195" width="5.28515625" customWidth="1"/>
    <col min="8196" max="8196" width="26.140625" customWidth="1"/>
    <col min="8197" max="8197" width="13.28515625" customWidth="1"/>
    <col min="8198" max="8198" width="9.140625" customWidth="1"/>
    <col min="8199" max="8199" width="10.5703125" customWidth="1"/>
    <col min="8200" max="8200" width="9.7109375" customWidth="1"/>
    <col min="8201" max="8202" width="9.140625" customWidth="1"/>
    <col min="8203" max="8205" width="10" customWidth="1"/>
    <col min="8206" max="8206" width="10.42578125" customWidth="1"/>
    <col min="8207" max="8207" width="10.28515625" bestFit="1" customWidth="1"/>
    <col min="8208" max="8208" width="7.5703125" customWidth="1"/>
    <col min="8451" max="8451" width="5.28515625" customWidth="1"/>
    <col min="8452" max="8452" width="26.140625" customWidth="1"/>
    <col min="8453" max="8453" width="13.28515625" customWidth="1"/>
    <col min="8454" max="8454" width="9.140625" customWidth="1"/>
    <col min="8455" max="8455" width="10.5703125" customWidth="1"/>
    <col min="8456" max="8456" width="9.7109375" customWidth="1"/>
    <col min="8457" max="8458" width="9.140625" customWidth="1"/>
    <col min="8459" max="8461" width="10" customWidth="1"/>
    <col min="8462" max="8462" width="10.42578125" customWidth="1"/>
    <col min="8463" max="8463" width="10.28515625" bestFit="1" customWidth="1"/>
    <col min="8464" max="8464" width="7.5703125" customWidth="1"/>
    <col min="8707" max="8707" width="5.28515625" customWidth="1"/>
    <col min="8708" max="8708" width="26.140625" customWidth="1"/>
    <col min="8709" max="8709" width="13.28515625" customWidth="1"/>
    <col min="8710" max="8710" width="9.140625" customWidth="1"/>
    <col min="8711" max="8711" width="10.5703125" customWidth="1"/>
    <col min="8712" max="8712" width="9.7109375" customWidth="1"/>
    <col min="8713" max="8714" width="9.140625" customWidth="1"/>
    <col min="8715" max="8717" width="10" customWidth="1"/>
    <col min="8718" max="8718" width="10.42578125" customWidth="1"/>
    <col min="8719" max="8719" width="10.28515625" bestFit="1" customWidth="1"/>
    <col min="8720" max="8720" width="7.5703125" customWidth="1"/>
    <col min="8963" max="8963" width="5.28515625" customWidth="1"/>
    <col min="8964" max="8964" width="26.140625" customWidth="1"/>
    <col min="8965" max="8965" width="13.28515625" customWidth="1"/>
    <col min="8966" max="8966" width="9.140625" customWidth="1"/>
    <col min="8967" max="8967" width="10.5703125" customWidth="1"/>
    <col min="8968" max="8968" width="9.7109375" customWidth="1"/>
    <col min="8969" max="8970" width="9.140625" customWidth="1"/>
    <col min="8971" max="8973" width="10" customWidth="1"/>
    <col min="8974" max="8974" width="10.42578125" customWidth="1"/>
    <col min="8975" max="8975" width="10.28515625" bestFit="1" customWidth="1"/>
    <col min="8976" max="8976" width="7.5703125" customWidth="1"/>
    <col min="9219" max="9219" width="5.28515625" customWidth="1"/>
    <col min="9220" max="9220" width="26.140625" customWidth="1"/>
    <col min="9221" max="9221" width="13.28515625" customWidth="1"/>
    <col min="9222" max="9222" width="9.140625" customWidth="1"/>
    <col min="9223" max="9223" width="10.5703125" customWidth="1"/>
    <col min="9224" max="9224" width="9.7109375" customWidth="1"/>
    <col min="9225" max="9226" width="9.140625" customWidth="1"/>
    <col min="9227" max="9229" width="10" customWidth="1"/>
    <col min="9230" max="9230" width="10.42578125" customWidth="1"/>
    <col min="9231" max="9231" width="10.28515625" bestFit="1" customWidth="1"/>
    <col min="9232" max="9232" width="7.5703125" customWidth="1"/>
    <col min="9475" max="9475" width="5.28515625" customWidth="1"/>
    <col min="9476" max="9476" width="26.140625" customWidth="1"/>
    <col min="9477" max="9477" width="13.28515625" customWidth="1"/>
    <col min="9478" max="9478" width="9.140625" customWidth="1"/>
    <col min="9479" max="9479" width="10.5703125" customWidth="1"/>
    <col min="9480" max="9480" width="9.7109375" customWidth="1"/>
    <col min="9481" max="9482" width="9.140625" customWidth="1"/>
    <col min="9483" max="9485" width="10" customWidth="1"/>
    <col min="9486" max="9486" width="10.42578125" customWidth="1"/>
    <col min="9487" max="9487" width="10.28515625" bestFit="1" customWidth="1"/>
    <col min="9488" max="9488" width="7.5703125" customWidth="1"/>
    <col min="9731" max="9731" width="5.28515625" customWidth="1"/>
    <col min="9732" max="9732" width="26.140625" customWidth="1"/>
    <col min="9733" max="9733" width="13.28515625" customWidth="1"/>
    <col min="9734" max="9734" width="9.140625" customWidth="1"/>
    <col min="9735" max="9735" width="10.5703125" customWidth="1"/>
    <col min="9736" max="9736" width="9.7109375" customWidth="1"/>
    <col min="9737" max="9738" width="9.140625" customWidth="1"/>
    <col min="9739" max="9741" width="10" customWidth="1"/>
    <col min="9742" max="9742" width="10.42578125" customWidth="1"/>
    <col min="9743" max="9743" width="10.28515625" bestFit="1" customWidth="1"/>
    <col min="9744" max="9744" width="7.5703125" customWidth="1"/>
    <col min="9987" max="9987" width="5.28515625" customWidth="1"/>
    <col min="9988" max="9988" width="26.140625" customWidth="1"/>
    <col min="9989" max="9989" width="13.28515625" customWidth="1"/>
    <col min="9990" max="9990" width="9.140625" customWidth="1"/>
    <col min="9991" max="9991" width="10.5703125" customWidth="1"/>
    <col min="9992" max="9992" width="9.7109375" customWidth="1"/>
    <col min="9993" max="9994" width="9.140625" customWidth="1"/>
    <col min="9995" max="9997" width="10" customWidth="1"/>
    <col min="9998" max="9998" width="10.42578125" customWidth="1"/>
    <col min="9999" max="9999" width="10.28515625" bestFit="1" customWidth="1"/>
    <col min="10000" max="10000" width="7.5703125" customWidth="1"/>
    <col min="10243" max="10243" width="5.28515625" customWidth="1"/>
    <col min="10244" max="10244" width="26.140625" customWidth="1"/>
    <col min="10245" max="10245" width="13.28515625" customWidth="1"/>
    <col min="10246" max="10246" width="9.140625" customWidth="1"/>
    <col min="10247" max="10247" width="10.5703125" customWidth="1"/>
    <col min="10248" max="10248" width="9.7109375" customWidth="1"/>
    <col min="10249" max="10250" width="9.140625" customWidth="1"/>
    <col min="10251" max="10253" width="10" customWidth="1"/>
    <col min="10254" max="10254" width="10.42578125" customWidth="1"/>
    <col min="10255" max="10255" width="10.28515625" bestFit="1" customWidth="1"/>
    <col min="10256" max="10256" width="7.5703125" customWidth="1"/>
    <col min="10499" max="10499" width="5.28515625" customWidth="1"/>
    <col min="10500" max="10500" width="26.140625" customWidth="1"/>
    <col min="10501" max="10501" width="13.28515625" customWidth="1"/>
    <col min="10502" max="10502" width="9.140625" customWidth="1"/>
    <col min="10503" max="10503" width="10.5703125" customWidth="1"/>
    <col min="10504" max="10504" width="9.7109375" customWidth="1"/>
    <col min="10505" max="10506" width="9.140625" customWidth="1"/>
    <col min="10507" max="10509" width="10" customWidth="1"/>
    <col min="10510" max="10510" width="10.42578125" customWidth="1"/>
    <col min="10511" max="10511" width="10.28515625" bestFit="1" customWidth="1"/>
    <col min="10512" max="10512" width="7.5703125" customWidth="1"/>
    <col min="10755" max="10755" width="5.28515625" customWidth="1"/>
    <col min="10756" max="10756" width="26.140625" customWidth="1"/>
    <col min="10757" max="10757" width="13.28515625" customWidth="1"/>
    <col min="10758" max="10758" width="9.140625" customWidth="1"/>
    <col min="10759" max="10759" width="10.5703125" customWidth="1"/>
    <col min="10760" max="10760" width="9.7109375" customWidth="1"/>
    <col min="10761" max="10762" width="9.140625" customWidth="1"/>
    <col min="10763" max="10765" width="10" customWidth="1"/>
    <col min="10766" max="10766" width="10.42578125" customWidth="1"/>
    <col min="10767" max="10767" width="10.28515625" bestFit="1" customWidth="1"/>
    <col min="10768" max="10768" width="7.5703125" customWidth="1"/>
    <col min="11011" max="11011" width="5.28515625" customWidth="1"/>
    <col min="11012" max="11012" width="26.140625" customWidth="1"/>
    <col min="11013" max="11013" width="13.28515625" customWidth="1"/>
    <col min="11014" max="11014" width="9.140625" customWidth="1"/>
    <col min="11015" max="11015" width="10.5703125" customWidth="1"/>
    <col min="11016" max="11016" width="9.7109375" customWidth="1"/>
    <col min="11017" max="11018" width="9.140625" customWidth="1"/>
    <col min="11019" max="11021" width="10" customWidth="1"/>
    <col min="11022" max="11022" width="10.42578125" customWidth="1"/>
    <col min="11023" max="11023" width="10.28515625" bestFit="1" customWidth="1"/>
    <col min="11024" max="11024" width="7.5703125" customWidth="1"/>
    <col min="11267" max="11267" width="5.28515625" customWidth="1"/>
    <col min="11268" max="11268" width="26.140625" customWidth="1"/>
    <col min="11269" max="11269" width="13.28515625" customWidth="1"/>
    <col min="11270" max="11270" width="9.140625" customWidth="1"/>
    <col min="11271" max="11271" width="10.5703125" customWidth="1"/>
    <col min="11272" max="11272" width="9.7109375" customWidth="1"/>
    <col min="11273" max="11274" width="9.140625" customWidth="1"/>
    <col min="11275" max="11277" width="10" customWidth="1"/>
    <col min="11278" max="11278" width="10.42578125" customWidth="1"/>
    <col min="11279" max="11279" width="10.28515625" bestFit="1" customWidth="1"/>
    <col min="11280" max="11280" width="7.5703125" customWidth="1"/>
    <col min="11523" max="11523" width="5.28515625" customWidth="1"/>
    <col min="11524" max="11524" width="26.140625" customWidth="1"/>
    <col min="11525" max="11525" width="13.28515625" customWidth="1"/>
    <col min="11526" max="11526" width="9.140625" customWidth="1"/>
    <col min="11527" max="11527" width="10.5703125" customWidth="1"/>
    <col min="11528" max="11528" width="9.7109375" customWidth="1"/>
    <col min="11529" max="11530" width="9.140625" customWidth="1"/>
    <col min="11531" max="11533" width="10" customWidth="1"/>
    <col min="11534" max="11534" width="10.42578125" customWidth="1"/>
    <col min="11535" max="11535" width="10.28515625" bestFit="1" customWidth="1"/>
    <col min="11536" max="11536" width="7.5703125" customWidth="1"/>
    <col min="11779" max="11779" width="5.28515625" customWidth="1"/>
    <col min="11780" max="11780" width="26.140625" customWidth="1"/>
    <col min="11781" max="11781" width="13.28515625" customWidth="1"/>
    <col min="11782" max="11782" width="9.140625" customWidth="1"/>
    <col min="11783" max="11783" width="10.5703125" customWidth="1"/>
    <col min="11784" max="11784" width="9.7109375" customWidth="1"/>
    <col min="11785" max="11786" width="9.140625" customWidth="1"/>
    <col min="11787" max="11789" width="10" customWidth="1"/>
    <col min="11790" max="11790" width="10.42578125" customWidth="1"/>
    <col min="11791" max="11791" width="10.28515625" bestFit="1" customWidth="1"/>
    <col min="11792" max="11792" width="7.5703125" customWidth="1"/>
    <col min="12035" max="12035" width="5.28515625" customWidth="1"/>
    <col min="12036" max="12036" width="26.140625" customWidth="1"/>
    <col min="12037" max="12037" width="13.28515625" customWidth="1"/>
    <col min="12038" max="12038" width="9.140625" customWidth="1"/>
    <col min="12039" max="12039" width="10.5703125" customWidth="1"/>
    <col min="12040" max="12040" width="9.7109375" customWidth="1"/>
    <col min="12041" max="12042" width="9.140625" customWidth="1"/>
    <col min="12043" max="12045" width="10" customWidth="1"/>
    <col min="12046" max="12046" width="10.42578125" customWidth="1"/>
    <col min="12047" max="12047" width="10.28515625" bestFit="1" customWidth="1"/>
    <col min="12048" max="12048" width="7.5703125" customWidth="1"/>
    <col min="12291" max="12291" width="5.28515625" customWidth="1"/>
    <col min="12292" max="12292" width="26.140625" customWidth="1"/>
    <col min="12293" max="12293" width="13.28515625" customWidth="1"/>
    <col min="12294" max="12294" width="9.140625" customWidth="1"/>
    <col min="12295" max="12295" width="10.5703125" customWidth="1"/>
    <col min="12296" max="12296" width="9.7109375" customWidth="1"/>
    <col min="12297" max="12298" width="9.140625" customWidth="1"/>
    <col min="12299" max="12301" width="10" customWidth="1"/>
    <col min="12302" max="12302" width="10.42578125" customWidth="1"/>
    <col min="12303" max="12303" width="10.28515625" bestFit="1" customWidth="1"/>
    <col min="12304" max="12304" width="7.5703125" customWidth="1"/>
    <col min="12547" max="12547" width="5.28515625" customWidth="1"/>
    <col min="12548" max="12548" width="26.140625" customWidth="1"/>
    <col min="12549" max="12549" width="13.28515625" customWidth="1"/>
    <col min="12550" max="12550" width="9.140625" customWidth="1"/>
    <col min="12551" max="12551" width="10.5703125" customWidth="1"/>
    <col min="12552" max="12552" width="9.7109375" customWidth="1"/>
    <col min="12553" max="12554" width="9.140625" customWidth="1"/>
    <col min="12555" max="12557" width="10" customWidth="1"/>
    <col min="12558" max="12558" width="10.42578125" customWidth="1"/>
    <col min="12559" max="12559" width="10.28515625" bestFit="1" customWidth="1"/>
    <col min="12560" max="12560" width="7.5703125" customWidth="1"/>
    <col min="12803" max="12803" width="5.28515625" customWidth="1"/>
    <col min="12804" max="12804" width="26.140625" customWidth="1"/>
    <col min="12805" max="12805" width="13.28515625" customWidth="1"/>
    <col min="12806" max="12806" width="9.140625" customWidth="1"/>
    <col min="12807" max="12807" width="10.5703125" customWidth="1"/>
    <col min="12808" max="12808" width="9.7109375" customWidth="1"/>
    <col min="12809" max="12810" width="9.140625" customWidth="1"/>
    <col min="12811" max="12813" width="10" customWidth="1"/>
    <col min="12814" max="12814" width="10.42578125" customWidth="1"/>
    <col min="12815" max="12815" width="10.28515625" bestFit="1" customWidth="1"/>
    <col min="12816" max="12816" width="7.5703125" customWidth="1"/>
    <col min="13059" max="13059" width="5.28515625" customWidth="1"/>
    <col min="13060" max="13060" width="26.140625" customWidth="1"/>
    <col min="13061" max="13061" width="13.28515625" customWidth="1"/>
    <col min="13062" max="13062" width="9.140625" customWidth="1"/>
    <col min="13063" max="13063" width="10.5703125" customWidth="1"/>
    <col min="13064" max="13064" width="9.7109375" customWidth="1"/>
    <col min="13065" max="13066" width="9.140625" customWidth="1"/>
    <col min="13067" max="13069" width="10" customWidth="1"/>
    <col min="13070" max="13070" width="10.42578125" customWidth="1"/>
    <col min="13071" max="13071" width="10.28515625" bestFit="1" customWidth="1"/>
    <col min="13072" max="13072" width="7.5703125" customWidth="1"/>
    <col min="13315" max="13315" width="5.28515625" customWidth="1"/>
    <col min="13316" max="13316" width="26.140625" customWidth="1"/>
    <col min="13317" max="13317" width="13.28515625" customWidth="1"/>
    <col min="13318" max="13318" width="9.140625" customWidth="1"/>
    <col min="13319" max="13319" width="10.5703125" customWidth="1"/>
    <col min="13320" max="13320" width="9.7109375" customWidth="1"/>
    <col min="13321" max="13322" width="9.140625" customWidth="1"/>
    <col min="13323" max="13325" width="10" customWidth="1"/>
    <col min="13326" max="13326" width="10.42578125" customWidth="1"/>
    <col min="13327" max="13327" width="10.28515625" bestFit="1" customWidth="1"/>
    <col min="13328" max="13328" width="7.5703125" customWidth="1"/>
    <col min="13571" max="13571" width="5.28515625" customWidth="1"/>
    <col min="13572" max="13572" width="26.140625" customWidth="1"/>
    <col min="13573" max="13573" width="13.28515625" customWidth="1"/>
    <col min="13574" max="13574" width="9.140625" customWidth="1"/>
    <col min="13575" max="13575" width="10.5703125" customWidth="1"/>
    <col min="13576" max="13576" width="9.7109375" customWidth="1"/>
    <col min="13577" max="13578" width="9.140625" customWidth="1"/>
    <col min="13579" max="13581" width="10" customWidth="1"/>
    <col min="13582" max="13582" width="10.42578125" customWidth="1"/>
    <col min="13583" max="13583" width="10.28515625" bestFit="1" customWidth="1"/>
    <col min="13584" max="13584" width="7.5703125" customWidth="1"/>
    <col min="13827" max="13827" width="5.28515625" customWidth="1"/>
    <col min="13828" max="13828" width="26.140625" customWidth="1"/>
    <col min="13829" max="13829" width="13.28515625" customWidth="1"/>
    <col min="13830" max="13830" width="9.140625" customWidth="1"/>
    <col min="13831" max="13831" width="10.5703125" customWidth="1"/>
    <col min="13832" max="13832" width="9.7109375" customWidth="1"/>
    <col min="13833" max="13834" width="9.140625" customWidth="1"/>
    <col min="13835" max="13837" width="10" customWidth="1"/>
    <col min="13838" max="13838" width="10.42578125" customWidth="1"/>
    <col min="13839" max="13839" width="10.28515625" bestFit="1" customWidth="1"/>
    <col min="13840" max="13840" width="7.5703125" customWidth="1"/>
    <col min="14083" max="14083" width="5.28515625" customWidth="1"/>
    <col min="14084" max="14084" width="26.140625" customWidth="1"/>
    <col min="14085" max="14085" width="13.28515625" customWidth="1"/>
    <col min="14086" max="14086" width="9.140625" customWidth="1"/>
    <col min="14087" max="14087" width="10.5703125" customWidth="1"/>
    <col min="14088" max="14088" width="9.7109375" customWidth="1"/>
    <col min="14089" max="14090" width="9.140625" customWidth="1"/>
    <col min="14091" max="14093" width="10" customWidth="1"/>
    <col min="14094" max="14094" width="10.42578125" customWidth="1"/>
    <col min="14095" max="14095" width="10.28515625" bestFit="1" customWidth="1"/>
    <col min="14096" max="14096" width="7.5703125" customWidth="1"/>
    <col min="14339" max="14339" width="5.28515625" customWidth="1"/>
    <col min="14340" max="14340" width="26.140625" customWidth="1"/>
    <col min="14341" max="14341" width="13.28515625" customWidth="1"/>
    <col min="14342" max="14342" width="9.140625" customWidth="1"/>
    <col min="14343" max="14343" width="10.5703125" customWidth="1"/>
    <col min="14344" max="14344" width="9.7109375" customWidth="1"/>
    <col min="14345" max="14346" width="9.140625" customWidth="1"/>
    <col min="14347" max="14349" width="10" customWidth="1"/>
    <col min="14350" max="14350" width="10.42578125" customWidth="1"/>
    <col min="14351" max="14351" width="10.28515625" bestFit="1" customWidth="1"/>
    <col min="14352" max="14352" width="7.5703125" customWidth="1"/>
    <col min="14595" max="14595" width="5.28515625" customWidth="1"/>
    <col min="14596" max="14596" width="26.140625" customWidth="1"/>
    <col min="14597" max="14597" width="13.28515625" customWidth="1"/>
    <col min="14598" max="14598" width="9.140625" customWidth="1"/>
    <col min="14599" max="14599" width="10.5703125" customWidth="1"/>
    <col min="14600" max="14600" width="9.7109375" customWidth="1"/>
    <col min="14601" max="14602" width="9.140625" customWidth="1"/>
    <col min="14603" max="14605" width="10" customWidth="1"/>
    <col min="14606" max="14606" width="10.42578125" customWidth="1"/>
    <col min="14607" max="14607" width="10.28515625" bestFit="1" customWidth="1"/>
    <col min="14608" max="14608" width="7.5703125" customWidth="1"/>
    <col min="14851" max="14851" width="5.28515625" customWidth="1"/>
    <col min="14852" max="14852" width="26.140625" customWidth="1"/>
    <col min="14853" max="14853" width="13.28515625" customWidth="1"/>
    <col min="14854" max="14854" width="9.140625" customWidth="1"/>
    <col min="14855" max="14855" width="10.5703125" customWidth="1"/>
    <col min="14856" max="14856" width="9.7109375" customWidth="1"/>
    <col min="14857" max="14858" width="9.140625" customWidth="1"/>
    <col min="14859" max="14861" width="10" customWidth="1"/>
    <col min="14862" max="14862" width="10.42578125" customWidth="1"/>
    <col min="14863" max="14863" width="10.28515625" bestFit="1" customWidth="1"/>
    <col min="14864" max="14864" width="7.5703125" customWidth="1"/>
    <col min="15107" max="15107" width="5.28515625" customWidth="1"/>
    <col min="15108" max="15108" width="26.140625" customWidth="1"/>
    <col min="15109" max="15109" width="13.28515625" customWidth="1"/>
    <col min="15110" max="15110" width="9.140625" customWidth="1"/>
    <col min="15111" max="15111" width="10.5703125" customWidth="1"/>
    <col min="15112" max="15112" width="9.7109375" customWidth="1"/>
    <col min="15113" max="15114" width="9.140625" customWidth="1"/>
    <col min="15115" max="15117" width="10" customWidth="1"/>
    <col min="15118" max="15118" width="10.42578125" customWidth="1"/>
    <col min="15119" max="15119" width="10.28515625" bestFit="1" customWidth="1"/>
    <col min="15120" max="15120" width="7.5703125" customWidth="1"/>
    <col min="15363" max="15363" width="5.28515625" customWidth="1"/>
    <col min="15364" max="15364" width="26.140625" customWidth="1"/>
    <col min="15365" max="15365" width="13.28515625" customWidth="1"/>
    <col min="15366" max="15366" width="9.140625" customWidth="1"/>
    <col min="15367" max="15367" width="10.5703125" customWidth="1"/>
    <col min="15368" max="15368" width="9.7109375" customWidth="1"/>
    <col min="15369" max="15370" width="9.140625" customWidth="1"/>
    <col min="15371" max="15373" width="10" customWidth="1"/>
    <col min="15374" max="15374" width="10.42578125" customWidth="1"/>
    <col min="15375" max="15375" width="10.28515625" bestFit="1" customWidth="1"/>
    <col min="15376" max="15376" width="7.5703125" customWidth="1"/>
    <col min="15619" max="15619" width="5.28515625" customWidth="1"/>
    <col min="15620" max="15620" width="26.140625" customWidth="1"/>
    <col min="15621" max="15621" width="13.28515625" customWidth="1"/>
    <col min="15622" max="15622" width="9.140625" customWidth="1"/>
    <col min="15623" max="15623" width="10.5703125" customWidth="1"/>
    <col min="15624" max="15624" width="9.7109375" customWidth="1"/>
    <col min="15625" max="15626" width="9.140625" customWidth="1"/>
    <col min="15627" max="15629" width="10" customWidth="1"/>
    <col min="15630" max="15630" width="10.42578125" customWidth="1"/>
    <col min="15631" max="15631" width="10.28515625" bestFit="1" customWidth="1"/>
    <col min="15632" max="15632" width="7.5703125" customWidth="1"/>
    <col min="15875" max="15875" width="5.28515625" customWidth="1"/>
    <col min="15876" max="15876" width="26.140625" customWidth="1"/>
    <col min="15877" max="15877" width="13.28515625" customWidth="1"/>
    <col min="15878" max="15878" width="9.140625" customWidth="1"/>
    <col min="15879" max="15879" width="10.5703125" customWidth="1"/>
    <col min="15880" max="15880" width="9.7109375" customWidth="1"/>
    <col min="15881" max="15882" width="9.140625" customWidth="1"/>
    <col min="15883" max="15885" width="10" customWidth="1"/>
    <col min="15886" max="15886" width="10.42578125" customWidth="1"/>
    <col min="15887" max="15887" width="10.28515625" bestFit="1" customWidth="1"/>
    <col min="15888" max="15888" width="7.5703125" customWidth="1"/>
    <col min="16131" max="16131" width="5.28515625" customWidth="1"/>
    <col min="16132" max="16132" width="26.140625" customWidth="1"/>
    <col min="16133" max="16133" width="13.28515625" customWidth="1"/>
    <col min="16134" max="16134" width="9.140625" customWidth="1"/>
    <col min="16135" max="16135" width="10.5703125" customWidth="1"/>
    <col min="16136" max="16136" width="9.7109375" customWidth="1"/>
    <col min="16137" max="16138" width="9.140625" customWidth="1"/>
    <col min="16139" max="16141" width="10" customWidth="1"/>
    <col min="16142" max="16142" width="10.42578125" customWidth="1"/>
    <col min="16143" max="16143" width="10.28515625" bestFit="1" customWidth="1"/>
    <col min="16144" max="16144" width="7.5703125" customWidth="1"/>
  </cols>
  <sheetData>
    <row r="1" spans="1:18" ht="15" customHeight="1">
      <c r="A1" s="126" t="s">
        <v>8</v>
      </c>
      <c r="B1" s="126"/>
      <c r="C1" s="126"/>
      <c r="D1" s="13"/>
      <c r="E1" s="1"/>
      <c r="F1" s="1"/>
      <c r="G1" s="1"/>
      <c r="H1" s="1"/>
      <c r="I1" s="1"/>
      <c r="J1" s="1"/>
      <c r="K1" s="1"/>
      <c r="L1" s="111" t="s">
        <v>23</v>
      </c>
      <c r="M1" s="125"/>
      <c r="N1" s="125"/>
      <c r="O1" s="125"/>
      <c r="P1" s="125"/>
      <c r="Q1" s="125"/>
      <c r="R1" s="125"/>
    </row>
    <row r="2" spans="1:18" ht="15" customHeight="1">
      <c r="A2" s="126" t="s">
        <v>21</v>
      </c>
      <c r="B2" s="126"/>
      <c r="C2" s="126"/>
      <c r="D2" s="13"/>
      <c r="E2" s="1"/>
      <c r="F2" s="1"/>
      <c r="G2" s="1"/>
      <c r="H2" s="1"/>
      <c r="I2" s="1"/>
      <c r="J2" s="1"/>
      <c r="K2" s="1"/>
      <c r="L2" s="111" t="s">
        <v>22</v>
      </c>
      <c r="M2" s="111"/>
      <c r="N2" s="111"/>
      <c r="O2" s="111"/>
      <c r="P2" s="111"/>
      <c r="Q2" s="111"/>
      <c r="R2" s="111"/>
    </row>
    <row r="3" spans="1:18" ht="15" customHeight="1">
      <c r="A3" s="111" t="s">
        <v>90</v>
      </c>
      <c r="B3" s="111"/>
      <c r="C3" s="111"/>
      <c r="D3" s="13"/>
      <c r="E3" s="1"/>
      <c r="F3" s="1"/>
      <c r="G3" s="1"/>
      <c r="H3" s="1"/>
      <c r="I3" s="1"/>
      <c r="J3" s="1"/>
      <c r="K3" s="1"/>
      <c r="L3" s="1"/>
      <c r="M3" s="1"/>
      <c r="N3" s="1"/>
      <c r="O3" s="1"/>
      <c r="P3" s="1"/>
      <c r="Q3" s="1"/>
      <c r="R3" s="1"/>
    </row>
    <row r="4" spans="1:18" ht="15" customHeight="1">
      <c r="A4" s="37"/>
      <c r="B4" s="37"/>
      <c r="C4" s="39"/>
      <c r="D4" s="13"/>
      <c r="E4" s="1"/>
      <c r="F4" s="1"/>
      <c r="G4" s="1"/>
      <c r="H4" s="1"/>
      <c r="I4" s="1"/>
      <c r="J4" s="1"/>
      <c r="K4" s="1"/>
      <c r="L4" s="1"/>
      <c r="M4" s="1"/>
      <c r="N4" s="1"/>
      <c r="O4" s="174" t="s">
        <v>33</v>
      </c>
      <c r="P4" s="174"/>
      <c r="Q4" s="174"/>
      <c r="R4" s="175"/>
    </row>
    <row r="5" spans="1:18" ht="52.5" customHeight="1">
      <c r="A5" s="124" t="s">
        <v>130</v>
      </c>
      <c r="B5" s="124"/>
      <c r="C5" s="124"/>
      <c r="D5" s="124"/>
      <c r="E5" s="124"/>
      <c r="F5" s="124"/>
      <c r="G5" s="124"/>
      <c r="H5" s="124"/>
      <c r="I5" s="124"/>
      <c r="J5" s="124"/>
      <c r="K5" s="124"/>
      <c r="L5" s="124"/>
      <c r="M5" s="124"/>
      <c r="N5" s="124"/>
      <c r="O5" s="124"/>
      <c r="P5" s="124"/>
      <c r="Q5" s="124"/>
      <c r="R5" s="124"/>
    </row>
    <row r="7" spans="1:18" ht="34.5" customHeight="1">
      <c r="A7" s="146" t="s">
        <v>5</v>
      </c>
      <c r="B7" s="147" t="s">
        <v>38</v>
      </c>
      <c r="C7" s="148"/>
      <c r="D7" s="149" t="s">
        <v>30</v>
      </c>
      <c r="E7" s="150"/>
      <c r="F7" s="150"/>
      <c r="G7" s="150"/>
      <c r="H7" s="150"/>
      <c r="I7" s="150"/>
      <c r="J7" s="150"/>
      <c r="K7" s="151"/>
      <c r="L7" s="152" t="s">
        <v>53</v>
      </c>
      <c r="M7" s="153"/>
      <c r="N7" s="153"/>
      <c r="O7" s="153"/>
      <c r="P7" s="153"/>
      <c r="Q7" s="154"/>
      <c r="R7" s="74" t="s">
        <v>6</v>
      </c>
    </row>
    <row r="8" spans="1:18" ht="89.25" customHeight="1">
      <c r="A8" s="155"/>
      <c r="B8" s="156" t="s">
        <v>37</v>
      </c>
      <c r="C8" s="157" t="s">
        <v>44</v>
      </c>
      <c r="D8" s="158" t="s">
        <v>39</v>
      </c>
      <c r="E8" s="159" t="s">
        <v>40</v>
      </c>
      <c r="F8" s="159" t="s">
        <v>41</v>
      </c>
      <c r="G8" s="159" t="s">
        <v>104</v>
      </c>
      <c r="H8" s="159" t="s">
        <v>111</v>
      </c>
      <c r="I8" s="159" t="s">
        <v>116</v>
      </c>
      <c r="J8" s="159" t="s">
        <v>117</v>
      </c>
      <c r="K8" s="159" t="s">
        <v>43</v>
      </c>
      <c r="L8" s="160" t="s">
        <v>39</v>
      </c>
      <c r="M8" s="160" t="s">
        <v>40</v>
      </c>
      <c r="N8" s="160" t="s">
        <v>41</v>
      </c>
      <c r="O8" s="160" t="s">
        <v>104</v>
      </c>
      <c r="P8" s="160" t="s">
        <v>111</v>
      </c>
      <c r="Q8" s="160" t="s">
        <v>43</v>
      </c>
      <c r="R8" s="74"/>
    </row>
    <row r="9" spans="1:18" ht="39.75" customHeight="1">
      <c r="A9" s="80" t="s">
        <v>35</v>
      </c>
      <c r="B9" s="74"/>
      <c r="C9" s="161"/>
      <c r="D9" s="162"/>
      <c r="E9" s="163"/>
      <c r="F9" s="163"/>
      <c r="G9" s="163"/>
      <c r="H9" s="163"/>
      <c r="I9" s="163"/>
      <c r="J9" s="163"/>
      <c r="K9" s="164"/>
      <c r="L9" s="162"/>
      <c r="M9" s="74"/>
      <c r="N9" s="74"/>
      <c r="O9" s="74"/>
      <c r="P9" s="74"/>
      <c r="Q9" s="165"/>
      <c r="R9" s="73"/>
    </row>
    <row r="10" spans="1:18" ht="44.25" customHeight="1">
      <c r="A10" s="68" t="s">
        <v>0</v>
      </c>
      <c r="B10" s="69" t="s">
        <v>63</v>
      </c>
      <c r="C10" s="75" t="s">
        <v>64</v>
      </c>
      <c r="D10" s="166" t="s">
        <v>106</v>
      </c>
      <c r="E10" s="166" t="s">
        <v>106</v>
      </c>
      <c r="F10" s="166" t="s">
        <v>106</v>
      </c>
      <c r="G10" s="166" t="s">
        <v>106</v>
      </c>
      <c r="H10" s="166" t="s">
        <v>106</v>
      </c>
      <c r="I10" s="166" t="s">
        <v>106</v>
      </c>
      <c r="J10" s="166" t="s">
        <v>106</v>
      </c>
      <c r="K10" s="167">
        <f>COUNTIF(D10:J10,"X")</f>
        <v>7</v>
      </c>
      <c r="L10" s="71" t="s">
        <v>106</v>
      </c>
      <c r="M10" s="168" t="s">
        <v>106</v>
      </c>
      <c r="N10" s="168" t="s">
        <v>106</v>
      </c>
      <c r="O10" s="168" t="s">
        <v>106</v>
      </c>
      <c r="P10" s="168" t="s">
        <v>106</v>
      </c>
      <c r="Q10" s="169">
        <f>COUNTIF(L10:P10,"X")</f>
        <v>5</v>
      </c>
      <c r="R10" s="73"/>
    </row>
    <row r="11" spans="1:18" ht="44.25" customHeight="1">
      <c r="A11" s="68" t="s">
        <v>1</v>
      </c>
      <c r="B11" s="69" t="s">
        <v>67</v>
      </c>
      <c r="C11" s="68" t="s">
        <v>68</v>
      </c>
      <c r="D11" s="166" t="s">
        <v>106</v>
      </c>
      <c r="E11" s="166"/>
      <c r="F11" s="166" t="s">
        <v>106</v>
      </c>
      <c r="G11" s="166" t="s">
        <v>106</v>
      </c>
      <c r="H11" s="166"/>
      <c r="I11" s="166" t="s">
        <v>106</v>
      </c>
      <c r="J11" s="166" t="s">
        <v>106</v>
      </c>
      <c r="K11" s="167">
        <f>COUNTIF(D11:J11,"X")</f>
        <v>5</v>
      </c>
      <c r="L11" s="71" t="s">
        <v>106</v>
      </c>
      <c r="M11" s="168"/>
      <c r="N11" s="168" t="s">
        <v>106</v>
      </c>
      <c r="O11" s="168" t="s">
        <v>106</v>
      </c>
      <c r="P11" s="168" t="s">
        <v>106</v>
      </c>
      <c r="Q11" s="169">
        <f>COUNTIF(L11:P11,"X")</f>
        <v>4</v>
      </c>
      <c r="R11" s="73"/>
    </row>
    <row r="12" spans="1:18" ht="44.25" customHeight="1">
      <c r="A12" s="68" t="s">
        <v>2</v>
      </c>
      <c r="B12" s="69" t="s">
        <v>69</v>
      </c>
      <c r="C12" s="68" t="s">
        <v>70</v>
      </c>
      <c r="D12" s="170" t="s">
        <v>106</v>
      </c>
      <c r="E12" s="171" t="s">
        <v>106</v>
      </c>
      <c r="F12" s="171" t="s">
        <v>106</v>
      </c>
      <c r="G12" s="171" t="s">
        <v>106</v>
      </c>
      <c r="H12" s="171" t="s">
        <v>106</v>
      </c>
      <c r="I12" s="171"/>
      <c r="J12" s="171" t="s">
        <v>106</v>
      </c>
      <c r="K12" s="167">
        <f>COUNTIF(D12:J12,"X")</f>
        <v>6</v>
      </c>
      <c r="L12" s="71" t="s">
        <v>106</v>
      </c>
      <c r="M12" s="71" t="s">
        <v>106</v>
      </c>
      <c r="N12" s="168"/>
      <c r="O12" s="168" t="s">
        <v>106</v>
      </c>
      <c r="P12" s="168" t="s">
        <v>106</v>
      </c>
      <c r="Q12" s="169">
        <f>COUNTIF(L12:P12,"X")</f>
        <v>4</v>
      </c>
      <c r="R12" s="73"/>
    </row>
    <row r="13" spans="1:18" ht="44.25" customHeight="1">
      <c r="A13" s="68" t="s">
        <v>3</v>
      </c>
      <c r="B13" s="69" t="s">
        <v>91</v>
      </c>
      <c r="C13" s="68" t="s">
        <v>72</v>
      </c>
      <c r="D13" s="170"/>
      <c r="E13" s="171" t="s">
        <v>106</v>
      </c>
      <c r="F13" s="171" t="s">
        <v>106</v>
      </c>
      <c r="G13" s="171"/>
      <c r="H13" s="171" t="s">
        <v>106</v>
      </c>
      <c r="I13" s="171" t="s">
        <v>106</v>
      </c>
      <c r="J13" s="171" t="s">
        <v>106</v>
      </c>
      <c r="K13" s="167">
        <f>COUNTIF(D13:J13,"X")</f>
        <v>5</v>
      </c>
      <c r="L13" s="71" t="s">
        <v>106</v>
      </c>
      <c r="M13" s="71"/>
      <c r="N13" s="168" t="s">
        <v>106</v>
      </c>
      <c r="O13" s="168" t="s">
        <v>106</v>
      </c>
      <c r="P13" s="168" t="s">
        <v>106</v>
      </c>
      <c r="Q13" s="169">
        <f>COUNTIF(L13:P13,"X")</f>
        <v>4</v>
      </c>
      <c r="R13" s="73"/>
    </row>
    <row r="14" spans="1:18" ht="44.25" customHeight="1">
      <c r="A14" s="68" t="s">
        <v>4</v>
      </c>
      <c r="B14" s="69" t="s">
        <v>74</v>
      </c>
      <c r="C14" s="68" t="s">
        <v>92</v>
      </c>
      <c r="D14" s="170" t="s">
        <v>106</v>
      </c>
      <c r="E14" s="171"/>
      <c r="F14" s="171" t="s">
        <v>106</v>
      </c>
      <c r="G14" s="171" t="s">
        <v>106</v>
      </c>
      <c r="H14" s="171"/>
      <c r="I14" s="171" t="s">
        <v>106</v>
      </c>
      <c r="J14" s="171" t="s">
        <v>106</v>
      </c>
      <c r="K14" s="167">
        <f>COUNTIF(D14:J14,"X")</f>
        <v>5</v>
      </c>
      <c r="L14" s="71" t="s">
        <v>106</v>
      </c>
      <c r="M14" s="71" t="s">
        <v>106</v>
      </c>
      <c r="N14" s="168"/>
      <c r="O14" s="168" t="s">
        <v>106</v>
      </c>
      <c r="P14" s="168" t="s">
        <v>106</v>
      </c>
      <c r="Q14" s="169">
        <f>COUNTIF(L14:P14,"X")</f>
        <v>4</v>
      </c>
      <c r="R14" s="73"/>
    </row>
    <row r="15" spans="1:18" ht="39.75" customHeight="1">
      <c r="A15" s="80" t="s">
        <v>20</v>
      </c>
      <c r="B15" s="69"/>
      <c r="C15" s="73"/>
      <c r="D15" s="170"/>
      <c r="E15" s="171"/>
      <c r="F15" s="171"/>
      <c r="G15" s="171"/>
      <c r="H15" s="171"/>
      <c r="I15" s="171"/>
      <c r="J15" s="171"/>
      <c r="K15" s="167"/>
      <c r="L15" s="71"/>
      <c r="M15" s="71"/>
      <c r="N15" s="168"/>
      <c r="O15" s="168"/>
      <c r="P15" s="168"/>
      <c r="Q15" s="169"/>
      <c r="R15" s="73"/>
    </row>
    <row r="16" spans="1:18" ht="39.75" customHeight="1">
      <c r="A16" s="68" t="s">
        <v>0</v>
      </c>
      <c r="B16" s="69" t="s">
        <v>75</v>
      </c>
      <c r="C16" s="68" t="s">
        <v>76</v>
      </c>
      <c r="D16" s="166"/>
      <c r="E16" s="166" t="s">
        <v>106</v>
      </c>
      <c r="F16" s="166" t="s">
        <v>106</v>
      </c>
      <c r="G16" s="166"/>
      <c r="H16" s="166" t="s">
        <v>106</v>
      </c>
      <c r="I16" s="166" t="s">
        <v>106</v>
      </c>
      <c r="J16" s="172"/>
      <c r="K16" s="167">
        <f>COUNTIF(D16:J16,"X")</f>
        <v>4</v>
      </c>
      <c r="L16" s="71" t="s">
        <v>106</v>
      </c>
      <c r="M16" s="71"/>
      <c r="N16" s="168" t="s">
        <v>106</v>
      </c>
      <c r="O16" s="168" t="s">
        <v>106</v>
      </c>
      <c r="P16" s="168" t="s">
        <v>106</v>
      </c>
      <c r="Q16" s="169">
        <f>COUNTIF(L16:P16,"X")</f>
        <v>4</v>
      </c>
      <c r="R16" s="73"/>
    </row>
    <row r="17" spans="1:18" ht="39.75" customHeight="1">
      <c r="A17" s="68" t="s">
        <v>1</v>
      </c>
      <c r="B17" s="69" t="s">
        <v>93</v>
      </c>
      <c r="C17" s="68" t="s">
        <v>78</v>
      </c>
      <c r="D17" s="170"/>
      <c r="E17" s="171" t="s">
        <v>106</v>
      </c>
      <c r="F17" s="171" t="s">
        <v>106</v>
      </c>
      <c r="G17" s="171" t="s">
        <v>106</v>
      </c>
      <c r="H17" s="171"/>
      <c r="I17" s="171" t="s">
        <v>106</v>
      </c>
      <c r="J17" s="173"/>
      <c r="K17" s="167">
        <f>COUNTIF(D17:J17,"X")</f>
        <v>4</v>
      </c>
      <c r="L17" s="71" t="s">
        <v>106</v>
      </c>
      <c r="M17" s="71" t="s">
        <v>106</v>
      </c>
      <c r="N17" s="168" t="s">
        <v>106</v>
      </c>
      <c r="O17" s="168"/>
      <c r="P17" s="168" t="s">
        <v>106</v>
      </c>
      <c r="Q17" s="169">
        <f>COUNTIF(L17:P17,"X")</f>
        <v>4</v>
      </c>
      <c r="R17" s="168"/>
    </row>
    <row r="18" spans="1:18" ht="39.75" customHeight="1">
      <c r="A18" s="68" t="s">
        <v>2</v>
      </c>
      <c r="B18" s="69" t="s">
        <v>79</v>
      </c>
      <c r="C18" s="68" t="s">
        <v>80</v>
      </c>
      <c r="D18" s="170" t="s">
        <v>106</v>
      </c>
      <c r="E18" s="173"/>
      <c r="F18" s="173"/>
      <c r="G18" s="173" t="s">
        <v>106</v>
      </c>
      <c r="H18" s="173" t="s">
        <v>106</v>
      </c>
      <c r="I18" s="173" t="s">
        <v>106</v>
      </c>
      <c r="J18" s="173"/>
      <c r="K18" s="167">
        <f>COUNTIF(D18:J18,"X")</f>
        <v>4</v>
      </c>
      <c r="L18" s="71" t="s">
        <v>106</v>
      </c>
      <c r="M18" s="71" t="s">
        <v>106</v>
      </c>
      <c r="N18" s="168"/>
      <c r="O18" s="168" t="s">
        <v>106</v>
      </c>
      <c r="P18" s="168" t="s">
        <v>106</v>
      </c>
      <c r="Q18" s="169">
        <f>COUNTIF(L18:P18,"X")</f>
        <v>4</v>
      </c>
      <c r="R18" s="73"/>
    </row>
    <row r="19" spans="1:18" ht="20.25" customHeight="1">
      <c r="A19" s="130"/>
      <c r="B19" s="130"/>
      <c r="C19" s="130"/>
      <c r="D19" s="130"/>
      <c r="E19" s="130"/>
      <c r="F19" s="130"/>
      <c r="G19" s="130"/>
      <c r="H19" s="130"/>
      <c r="I19" s="130"/>
      <c r="J19" s="130"/>
      <c r="K19" s="130"/>
      <c r="L19" s="130"/>
      <c r="M19" s="130"/>
      <c r="N19" s="130"/>
      <c r="O19" s="130"/>
      <c r="P19" s="130"/>
      <c r="Q19" s="130"/>
      <c r="R19" s="130"/>
    </row>
    <row r="20" spans="1:18" ht="39" customHeight="1">
      <c r="A20" s="127" t="s">
        <v>54</v>
      </c>
      <c r="B20" s="127"/>
      <c r="C20" s="127"/>
      <c r="D20" s="127"/>
      <c r="E20" s="127"/>
      <c r="F20" s="127"/>
      <c r="G20" s="127"/>
      <c r="H20" s="127"/>
      <c r="I20" s="127"/>
      <c r="J20" s="127"/>
      <c r="K20" s="127"/>
      <c r="L20" s="127"/>
      <c r="M20" s="127"/>
      <c r="N20" s="127"/>
      <c r="O20" s="127"/>
      <c r="P20" s="127"/>
      <c r="Q20" s="127"/>
      <c r="R20" s="127"/>
    </row>
    <row r="21" spans="1:18" ht="17.25">
      <c r="A21" s="20"/>
      <c r="B21" s="20"/>
      <c r="C21" s="20"/>
      <c r="D21" s="21"/>
      <c r="E21" s="29"/>
      <c r="F21" s="29"/>
      <c r="G21" s="29"/>
      <c r="H21" s="29"/>
      <c r="I21" s="29"/>
      <c r="J21" s="29"/>
      <c r="K21" s="29"/>
      <c r="L21" s="128" t="s">
        <v>131</v>
      </c>
      <c r="M21" s="128"/>
      <c r="N21" s="128"/>
      <c r="O21" s="128"/>
      <c r="P21" s="128"/>
      <c r="Q21" s="128"/>
      <c r="R21" s="128"/>
    </row>
    <row r="22" spans="1:18" ht="17.25">
      <c r="A22" s="20"/>
      <c r="B22" s="20"/>
      <c r="C22" s="20"/>
      <c r="D22" s="21"/>
      <c r="L22" s="129" t="s">
        <v>101</v>
      </c>
      <c r="M22" s="129"/>
      <c r="N22" s="129"/>
      <c r="O22" s="129"/>
      <c r="P22" s="129"/>
      <c r="Q22" s="129"/>
      <c r="R22" s="129"/>
    </row>
    <row r="27" spans="1:18" ht="15.75">
      <c r="M27" s="123" t="s">
        <v>108</v>
      </c>
      <c r="N27" s="123"/>
      <c r="O27" s="123"/>
      <c r="P27" s="123"/>
      <c r="Q27" s="102"/>
    </row>
  </sheetData>
  <mergeCells count="16">
    <mergeCell ref="M27:P27"/>
    <mergeCell ref="A5:R5"/>
    <mergeCell ref="L1:R1"/>
    <mergeCell ref="L2:R2"/>
    <mergeCell ref="A1:C1"/>
    <mergeCell ref="A2:C2"/>
    <mergeCell ref="A3:C3"/>
    <mergeCell ref="A20:R20"/>
    <mergeCell ref="L21:R21"/>
    <mergeCell ref="L22:R22"/>
    <mergeCell ref="A7:A8"/>
    <mergeCell ref="A19:R19"/>
    <mergeCell ref="B7:C7"/>
    <mergeCell ref="D7:K7"/>
    <mergeCell ref="L7:Q7"/>
    <mergeCell ref="O4:R4"/>
  </mergeCells>
  <pageMargins left="0.25" right="0.16" top="0.52" bottom="0.3" header="0.3"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4"/>
  <sheetViews>
    <sheetView zoomScale="80" zoomScaleNormal="80" workbookViewId="0">
      <selection activeCell="S9" sqref="S9"/>
    </sheetView>
  </sheetViews>
  <sheetFormatPr defaultColWidth="9.140625" defaultRowHeight="15"/>
  <cols>
    <col min="1" max="1" width="7.140625" style="5" customWidth="1"/>
    <col min="2" max="2" width="25.28515625" style="5" customWidth="1"/>
    <col min="3" max="3" width="11.42578125" style="5" customWidth="1"/>
    <col min="4" max="4" width="10.42578125" style="5" customWidth="1"/>
    <col min="5" max="5" width="10" style="5" customWidth="1"/>
    <col min="6" max="6" width="7.85546875" style="5" customWidth="1"/>
    <col min="7" max="8" width="9.140625" style="4" customWidth="1"/>
    <col min="9" max="9" width="10.5703125" style="4" customWidth="1"/>
    <col min="10" max="10" width="8.5703125" style="4" customWidth="1"/>
    <col min="11" max="11" width="6.7109375" style="4" customWidth="1"/>
    <col min="12" max="12" width="31.28515625" style="4" customWidth="1"/>
    <col min="13" max="13" width="9.140625" style="5"/>
    <col min="14" max="14" width="12.85546875" style="5" bestFit="1" customWidth="1"/>
    <col min="15" max="16384" width="9.140625" style="5"/>
  </cols>
  <sheetData>
    <row r="1" spans="1:12" ht="15.75">
      <c r="A1" s="136" t="s">
        <v>97</v>
      </c>
      <c r="B1" s="136"/>
      <c r="C1" s="136"/>
      <c r="D1" s="136"/>
      <c r="E1" s="136"/>
      <c r="F1" s="136"/>
      <c r="G1" s="111" t="s">
        <v>23</v>
      </c>
      <c r="H1" s="125"/>
      <c r="I1" s="125"/>
      <c r="J1" s="125"/>
      <c r="K1" s="125"/>
      <c r="L1" s="125"/>
    </row>
    <row r="2" spans="1:12" ht="15.75">
      <c r="A2" s="136" t="s">
        <v>98</v>
      </c>
      <c r="B2" s="136"/>
      <c r="C2" s="136"/>
      <c r="D2" s="136"/>
      <c r="E2" s="136"/>
      <c r="F2" s="136"/>
      <c r="G2" s="111" t="s">
        <v>22</v>
      </c>
      <c r="H2" s="111"/>
      <c r="I2" s="111"/>
      <c r="J2" s="111"/>
      <c r="K2" s="111"/>
      <c r="L2" s="111"/>
    </row>
    <row r="3" spans="1:12" ht="15.75">
      <c r="A3" s="137" t="s">
        <v>99</v>
      </c>
      <c r="B3" s="137"/>
      <c r="C3" s="137"/>
      <c r="D3" s="137"/>
      <c r="E3" s="137"/>
      <c r="F3" s="137"/>
      <c r="G3" s="3"/>
      <c r="H3" s="3"/>
      <c r="I3" s="25"/>
      <c r="J3" s="25"/>
      <c r="K3" s="55"/>
      <c r="L3" s="43"/>
    </row>
    <row r="4" spans="1:12" ht="24.75" customHeight="1">
      <c r="L4" s="54" t="s">
        <v>32</v>
      </c>
    </row>
    <row r="5" spans="1:12" ht="51" customHeight="1">
      <c r="A5" s="138" t="s">
        <v>132</v>
      </c>
      <c r="B5" s="138"/>
      <c r="C5" s="138"/>
      <c r="D5" s="138"/>
      <c r="E5" s="138"/>
      <c r="F5" s="138"/>
      <c r="G5" s="138"/>
      <c r="H5" s="138"/>
      <c r="I5" s="138"/>
      <c r="J5" s="138"/>
      <c r="K5" s="138"/>
      <c r="L5" s="138"/>
    </row>
    <row r="7" spans="1:12" ht="34.5" customHeight="1">
      <c r="A7" s="132" t="s">
        <v>5</v>
      </c>
      <c r="B7" s="132" t="s">
        <v>10</v>
      </c>
      <c r="C7" s="141" t="s">
        <v>34</v>
      </c>
      <c r="D7" s="139" t="s">
        <v>59</v>
      </c>
      <c r="E7" s="143" t="s">
        <v>61</v>
      </c>
      <c r="F7" s="144"/>
      <c r="G7" s="144"/>
      <c r="H7" s="145"/>
      <c r="I7" s="132" t="s">
        <v>36</v>
      </c>
      <c r="J7" s="132" t="s">
        <v>31</v>
      </c>
      <c r="K7" s="132" t="s">
        <v>56</v>
      </c>
      <c r="L7" s="131"/>
    </row>
    <row r="8" spans="1:12" ht="117" customHeight="1">
      <c r="A8" s="132"/>
      <c r="B8" s="132"/>
      <c r="C8" s="142"/>
      <c r="D8" s="140"/>
      <c r="E8" s="57" t="s">
        <v>11</v>
      </c>
      <c r="F8" s="45" t="s">
        <v>12</v>
      </c>
      <c r="G8" s="7" t="s">
        <v>57</v>
      </c>
      <c r="H8" s="7" t="s">
        <v>58</v>
      </c>
      <c r="I8" s="132"/>
      <c r="J8" s="132"/>
      <c r="K8" s="57" t="s">
        <v>11</v>
      </c>
      <c r="L8" s="57" t="s">
        <v>62</v>
      </c>
    </row>
    <row r="9" spans="1:12" ht="26.25" customHeight="1">
      <c r="A9" s="8" t="s">
        <v>35</v>
      </c>
      <c r="B9" s="6"/>
      <c r="C9" s="38"/>
      <c r="D9" s="46"/>
      <c r="E9" s="57"/>
      <c r="F9" s="57"/>
      <c r="G9" s="7"/>
      <c r="H9" s="7"/>
      <c r="I9" s="28"/>
      <c r="J9" s="28"/>
      <c r="K9" s="57"/>
      <c r="L9" s="57"/>
    </row>
    <row r="10" spans="1:12" ht="30" customHeight="1">
      <c r="A10" s="9" t="s">
        <v>0</v>
      </c>
      <c r="B10" s="10" t="s">
        <v>63</v>
      </c>
      <c r="C10" s="90" t="s">
        <v>64</v>
      </c>
      <c r="D10" s="9" t="s">
        <v>18</v>
      </c>
      <c r="E10" s="9" t="s">
        <v>18</v>
      </c>
      <c r="F10" s="15"/>
      <c r="G10" s="95">
        <f>'Mau 3'!K10</f>
        <v>7</v>
      </c>
      <c r="H10" s="95">
        <f>'Mau 3'!Q10</f>
        <v>5</v>
      </c>
      <c r="I10" s="15">
        <v>5</v>
      </c>
      <c r="J10" s="15"/>
      <c r="K10" s="9" t="s">
        <v>18</v>
      </c>
      <c r="L10" s="14"/>
    </row>
    <row r="11" spans="1:12" ht="77.25" customHeight="1">
      <c r="A11" s="9" t="s">
        <v>1</v>
      </c>
      <c r="B11" s="10" t="s">
        <v>67</v>
      </c>
      <c r="C11" s="9" t="s">
        <v>68</v>
      </c>
      <c r="D11" s="9" t="s">
        <v>14</v>
      </c>
      <c r="E11" s="9" t="s">
        <v>14</v>
      </c>
      <c r="F11" s="15"/>
      <c r="G11" s="95">
        <f>'Mau 3'!K11</f>
        <v>5</v>
      </c>
      <c r="H11" s="95">
        <f>'Mau 3'!Q11</f>
        <v>4</v>
      </c>
      <c r="I11" s="15">
        <v>4</v>
      </c>
      <c r="J11" s="15"/>
      <c r="K11" s="9" t="s">
        <v>18</v>
      </c>
      <c r="L11" s="96" t="s">
        <v>107</v>
      </c>
    </row>
    <row r="12" spans="1:12" ht="77.25" customHeight="1">
      <c r="A12" s="9" t="s">
        <v>2</v>
      </c>
      <c r="B12" s="10" t="s">
        <v>69</v>
      </c>
      <c r="C12" s="9" t="s">
        <v>70</v>
      </c>
      <c r="D12" s="9" t="s">
        <v>14</v>
      </c>
      <c r="E12" s="9" t="s">
        <v>14</v>
      </c>
      <c r="F12" s="15"/>
      <c r="G12" s="95">
        <f>'Mau 3'!K12</f>
        <v>6</v>
      </c>
      <c r="H12" s="95">
        <f>'Mau 3'!Q12</f>
        <v>4</v>
      </c>
      <c r="I12" s="15">
        <v>4</v>
      </c>
      <c r="J12" s="15"/>
      <c r="K12" s="9" t="s">
        <v>18</v>
      </c>
      <c r="L12" s="96" t="s">
        <v>107</v>
      </c>
    </row>
    <row r="13" spans="1:12" ht="69.75" customHeight="1">
      <c r="A13" s="9" t="s">
        <v>3</v>
      </c>
      <c r="B13" s="10" t="s">
        <v>91</v>
      </c>
      <c r="C13" s="9" t="s">
        <v>72</v>
      </c>
      <c r="D13" s="9" t="s">
        <v>14</v>
      </c>
      <c r="E13" s="9" t="s">
        <v>14</v>
      </c>
      <c r="F13" s="10"/>
      <c r="G13" s="95">
        <f>'Mau 3'!K13</f>
        <v>5</v>
      </c>
      <c r="H13" s="95">
        <f>'Mau 3'!Q13</f>
        <v>4</v>
      </c>
      <c r="I13" s="15">
        <v>3</v>
      </c>
      <c r="J13" s="28"/>
      <c r="K13" s="9" t="s">
        <v>18</v>
      </c>
      <c r="L13" s="96" t="s">
        <v>107</v>
      </c>
    </row>
    <row r="14" spans="1:12" ht="76.5" customHeight="1">
      <c r="A14" s="9" t="s">
        <v>4</v>
      </c>
      <c r="B14" s="10" t="s">
        <v>74</v>
      </c>
      <c r="C14" s="9" t="s">
        <v>92</v>
      </c>
      <c r="D14" s="9" t="s">
        <v>14</v>
      </c>
      <c r="E14" s="9" t="s">
        <v>14</v>
      </c>
      <c r="F14" s="10"/>
      <c r="G14" s="95">
        <f>'Mau 3'!K14</f>
        <v>5</v>
      </c>
      <c r="H14" s="95">
        <f>'Mau 3'!Q14</f>
        <v>4</v>
      </c>
      <c r="I14" s="15">
        <v>3</v>
      </c>
      <c r="J14" s="28"/>
      <c r="K14" s="9" t="s">
        <v>18</v>
      </c>
      <c r="L14" s="96" t="s">
        <v>107</v>
      </c>
    </row>
    <row r="15" spans="1:12" ht="21.75" customHeight="1">
      <c r="A15" s="8" t="s">
        <v>20</v>
      </c>
      <c r="B15" s="10"/>
      <c r="C15" s="10"/>
      <c r="D15" s="10"/>
      <c r="E15" s="10"/>
      <c r="F15" s="10"/>
      <c r="G15" s="15"/>
      <c r="H15" s="15"/>
      <c r="I15" s="28"/>
      <c r="J15" s="28"/>
      <c r="K15" s="57"/>
      <c r="L15" s="97"/>
    </row>
    <row r="16" spans="1:12" ht="27.75" customHeight="1">
      <c r="A16" s="9" t="s">
        <v>0</v>
      </c>
      <c r="B16" s="10" t="s">
        <v>75</v>
      </c>
      <c r="C16" s="9" t="s">
        <v>76</v>
      </c>
      <c r="D16" s="9" t="s">
        <v>14</v>
      </c>
      <c r="E16" s="9" t="s">
        <v>14</v>
      </c>
      <c r="F16" s="10"/>
      <c r="G16" s="95">
        <f>'Mau 3'!K16</f>
        <v>4</v>
      </c>
      <c r="H16" s="95">
        <f>'Mau 3'!Q16</f>
        <v>4</v>
      </c>
      <c r="I16" s="14"/>
      <c r="J16" s="14"/>
      <c r="K16" s="9" t="s">
        <v>14</v>
      </c>
      <c r="L16" s="92"/>
    </row>
    <row r="17" spans="1:13" ht="65.25" customHeight="1">
      <c r="A17" s="9" t="s">
        <v>1</v>
      </c>
      <c r="B17" s="10" t="s">
        <v>93</v>
      </c>
      <c r="C17" s="9" t="s">
        <v>78</v>
      </c>
      <c r="D17" s="14" t="s">
        <v>19</v>
      </c>
      <c r="E17" s="14" t="s">
        <v>19</v>
      </c>
      <c r="F17" s="10"/>
      <c r="G17" s="95">
        <f>'Mau 3'!K17</f>
        <v>4</v>
      </c>
      <c r="H17" s="95">
        <f>'Mau 3'!Q17</f>
        <v>4</v>
      </c>
      <c r="I17" s="27"/>
      <c r="J17" s="27"/>
      <c r="K17" s="14" t="s">
        <v>14</v>
      </c>
      <c r="L17" s="96" t="s">
        <v>102</v>
      </c>
    </row>
    <row r="18" spans="1:13" ht="65.25" customHeight="1">
      <c r="A18" s="9" t="s">
        <v>2</v>
      </c>
      <c r="B18" s="10" t="s">
        <v>79</v>
      </c>
      <c r="C18" s="9" t="s">
        <v>80</v>
      </c>
      <c r="D18" s="14" t="s">
        <v>16</v>
      </c>
      <c r="E18" s="14" t="s">
        <v>16</v>
      </c>
      <c r="F18" s="10"/>
      <c r="G18" s="95">
        <f>'Mau 3'!K18</f>
        <v>4</v>
      </c>
      <c r="H18" s="95">
        <f>'Mau 3'!Q18</f>
        <v>4</v>
      </c>
      <c r="I18" s="27"/>
      <c r="J18" s="27"/>
      <c r="K18" s="14" t="s">
        <v>14</v>
      </c>
      <c r="L18" s="96" t="s">
        <v>103</v>
      </c>
    </row>
    <row r="19" spans="1:13" ht="15.6">
      <c r="A19" s="22"/>
      <c r="B19" s="23"/>
      <c r="C19" s="23"/>
      <c r="D19" s="23"/>
      <c r="E19" s="23"/>
      <c r="F19" s="23"/>
      <c r="G19" s="24"/>
      <c r="H19" s="24"/>
      <c r="I19" s="26"/>
      <c r="J19" s="26"/>
      <c r="K19" s="59"/>
      <c r="L19" s="98"/>
    </row>
    <row r="20" spans="1:13" s="12" customFormat="1" ht="15.75" customHeight="1">
      <c r="A20" s="134"/>
      <c r="B20" s="131" t="s">
        <v>17</v>
      </c>
      <c r="C20" s="131"/>
      <c r="D20" s="131"/>
      <c r="E20" s="131"/>
      <c r="F20" s="131"/>
      <c r="G20" s="132" t="s">
        <v>13</v>
      </c>
      <c r="H20" s="132"/>
      <c r="I20" s="132" t="s">
        <v>15</v>
      </c>
      <c r="J20" s="132"/>
      <c r="K20" s="58"/>
      <c r="L20" s="99"/>
      <c r="M20" s="11"/>
    </row>
    <row r="21" spans="1:13" s="12" customFormat="1" ht="15.75" customHeight="1">
      <c r="A21" s="134"/>
      <c r="B21" s="135" t="s">
        <v>18</v>
      </c>
      <c r="C21" s="135"/>
      <c r="D21" s="135"/>
      <c r="E21" s="135"/>
      <c r="F21" s="135"/>
      <c r="G21" s="135">
        <f>COUNTIF($E$10:$E$14,"A1")</f>
        <v>1</v>
      </c>
      <c r="H21" s="135"/>
      <c r="I21" s="135">
        <f>COUNTIF($E$16:$E$18,"A1")</f>
        <v>0</v>
      </c>
      <c r="J21" s="135"/>
      <c r="K21" s="56"/>
      <c r="L21" s="100"/>
      <c r="M21" s="18"/>
    </row>
    <row r="22" spans="1:13" s="12" customFormat="1" ht="15.75" customHeight="1">
      <c r="A22" s="134"/>
      <c r="B22" s="135" t="s">
        <v>14</v>
      </c>
      <c r="C22" s="135"/>
      <c r="D22" s="135"/>
      <c r="E22" s="135"/>
      <c r="F22" s="135"/>
      <c r="G22" s="135">
        <f>COUNTIF($E$10:$E$14,"A2")</f>
        <v>4</v>
      </c>
      <c r="H22" s="135"/>
      <c r="I22" s="135">
        <f>COUNTIF($E$16:$E$18,"A3")</f>
        <v>1</v>
      </c>
      <c r="J22" s="135"/>
      <c r="K22" s="56"/>
      <c r="L22" s="100"/>
      <c r="M22" s="18"/>
    </row>
    <row r="23" spans="1:13" s="12" customFormat="1" ht="15.75" customHeight="1">
      <c r="A23" s="134"/>
      <c r="B23" s="135" t="s">
        <v>19</v>
      </c>
      <c r="C23" s="135"/>
      <c r="D23" s="135"/>
      <c r="E23" s="135"/>
      <c r="F23" s="135"/>
      <c r="G23" s="135">
        <f>COUNTIF($E$10:$E$14,"A3")</f>
        <v>0</v>
      </c>
      <c r="H23" s="135"/>
      <c r="I23" s="135">
        <f>COUNTIF($E$16:$E$18,"A3")</f>
        <v>1</v>
      </c>
      <c r="J23" s="135"/>
      <c r="K23" s="56"/>
      <c r="L23" s="100"/>
      <c r="M23" s="18"/>
    </row>
    <row r="24" spans="1:13" s="12" customFormat="1" ht="15.75" customHeight="1">
      <c r="A24" s="134"/>
      <c r="B24" s="135" t="s">
        <v>16</v>
      </c>
      <c r="C24" s="135"/>
      <c r="D24" s="135"/>
      <c r="E24" s="135"/>
      <c r="F24" s="135"/>
      <c r="G24" s="135">
        <f>COUNTIF($E$10:$E$14,"A4")</f>
        <v>0</v>
      </c>
      <c r="H24" s="135"/>
      <c r="I24" s="135">
        <f>COUNTIF($E$16:$E$18,"A4")</f>
        <v>1</v>
      </c>
      <c r="J24" s="135"/>
      <c r="K24" s="56"/>
      <c r="L24" s="100"/>
      <c r="M24" s="18"/>
    </row>
    <row r="25" spans="1:13" s="12" customFormat="1" ht="15.75" customHeight="1">
      <c r="A25" s="134"/>
      <c r="B25" s="135" t="s">
        <v>55</v>
      </c>
      <c r="C25" s="135"/>
      <c r="D25" s="135"/>
      <c r="E25" s="135"/>
      <c r="F25" s="135"/>
      <c r="G25" s="135">
        <f>COUNTIF($E$10:$E$14,"A DN")</f>
        <v>0</v>
      </c>
      <c r="H25" s="135"/>
      <c r="I25" s="135">
        <f>COUNTIF($E$16:$E$18,"A DN")</f>
        <v>0</v>
      </c>
      <c r="J25" s="135"/>
      <c r="K25" s="56"/>
      <c r="L25" s="100"/>
      <c r="M25" s="18"/>
    </row>
    <row r="26" spans="1:13" s="12" customFormat="1" ht="17.25" customHeight="1">
      <c r="A26" s="18"/>
      <c r="B26" s="132" t="s">
        <v>24</v>
      </c>
      <c r="C26" s="132"/>
      <c r="D26" s="132"/>
      <c r="E26" s="132"/>
      <c r="F26" s="132"/>
      <c r="G26" s="131">
        <f>SUM(G21:G25)</f>
        <v>5</v>
      </c>
      <c r="H26" s="131"/>
      <c r="I26" s="131">
        <f>SUM(I21:I25)</f>
        <v>3</v>
      </c>
      <c r="J26" s="131"/>
      <c r="K26" s="60"/>
      <c r="L26" s="53"/>
      <c r="M26" s="18"/>
    </row>
    <row r="27" spans="1:13" ht="38.25" customHeight="1">
      <c r="A27" s="133" t="s">
        <v>42</v>
      </c>
      <c r="B27" s="133"/>
      <c r="C27" s="133"/>
      <c r="D27" s="133"/>
      <c r="E27" s="133"/>
      <c r="F27" s="133"/>
      <c r="G27" s="133"/>
      <c r="H27" s="133"/>
      <c r="I27" s="133"/>
      <c r="J27" s="133"/>
      <c r="K27" s="133"/>
      <c r="L27" s="133"/>
    </row>
    <row r="28" spans="1:13" ht="15.75">
      <c r="A28" s="12"/>
      <c r="B28" s="12"/>
      <c r="C28" s="12"/>
      <c r="D28" s="12"/>
      <c r="E28" s="12"/>
      <c r="F28" s="12"/>
      <c r="G28" s="112" t="s">
        <v>131</v>
      </c>
      <c r="H28" s="112"/>
      <c r="I28" s="112"/>
      <c r="J28" s="112"/>
      <c r="K28" s="112"/>
      <c r="L28" s="112"/>
    </row>
    <row r="29" spans="1:13" ht="15.75">
      <c r="A29" s="12"/>
      <c r="B29" s="12"/>
      <c r="C29" s="12"/>
      <c r="D29" s="12"/>
      <c r="E29" s="12"/>
      <c r="F29" s="12"/>
      <c r="G29" s="113" t="s">
        <v>7</v>
      </c>
      <c r="H29" s="113"/>
      <c r="I29" s="113"/>
      <c r="J29" s="113"/>
      <c r="K29" s="113"/>
      <c r="L29" s="113"/>
    </row>
    <row r="30" spans="1:13" ht="14.1">
      <c r="G30" s="5"/>
      <c r="H30" s="5"/>
      <c r="I30" s="5"/>
      <c r="J30" s="5"/>
      <c r="K30" s="5"/>
      <c r="L30" s="5"/>
    </row>
    <row r="31" spans="1:13" ht="14.1">
      <c r="G31" s="5"/>
      <c r="H31" s="5"/>
      <c r="I31" s="5"/>
      <c r="J31" s="5"/>
      <c r="K31" s="5"/>
      <c r="L31" s="5"/>
    </row>
    <row r="32" spans="1:13" ht="14.1">
      <c r="G32" s="5"/>
      <c r="H32" s="5"/>
      <c r="I32" s="5"/>
      <c r="J32" s="5"/>
      <c r="K32" s="5"/>
      <c r="L32" s="5"/>
    </row>
    <row r="34" spans="7:12" ht="15.75">
      <c r="G34" s="113" t="s">
        <v>63</v>
      </c>
      <c r="H34" s="113"/>
      <c r="I34" s="113"/>
      <c r="J34" s="113"/>
      <c r="K34" s="113"/>
      <c r="L34" s="113"/>
    </row>
  </sheetData>
  <mergeCells count="40">
    <mergeCell ref="A1:F1"/>
    <mergeCell ref="A2:F2"/>
    <mergeCell ref="A3:F3"/>
    <mergeCell ref="A5:L5"/>
    <mergeCell ref="A7:A8"/>
    <mergeCell ref="B7:B8"/>
    <mergeCell ref="D7:D8"/>
    <mergeCell ref="C7:C8"/>
    <mergeCell ref="G1:L1"/>
    <mergeCell ref="G2:L2"/>
    <mergeCell ref="I7:I8"/>
    <mergeCell ref="J7:J8"/>
    <mergeCell ref="K7:L7"/>
    <mergeCell ref="E7:H7"/>
    <mergeCell ref="G25:H25"/>
    <mergeCell ref="G23:H23"/>
    <mergeCell ref="G24:H24"/>
    <mergeCell ref="I23:J23"/>
    <mergeCell ref="G20:H20"/>
    <mergeCell ref="G21:H21"/>
    <mergeCell ref="G22:H22"/>
    <mergeCell ref="I20:J20"/>
    <mergeCell ref="I21:J21"/>
    <mergeCell ref="I22:J22"/>
    <mergeCell ref="I24:J24"/>
    <mergeCell ref="I25:J25"/>
    <mergeCell ref="A20:A25"/>
    <mergeCell ref="B20:F20"/>
    <mergeCell ref="B21:F21"/>
    <mergeCell ref="B22:F22"/>
    <mergeCell ref="B25:F25"/>
    <mergeCell ref="B23:F23"/>
    <mergeCell ref="B24:F24"/>
    <mergeCell ref="G34:L34"/>
    <mergeCell ref="G28:L28"/>
    <mergeCell ref="G29:L29"/>
    <mergeCell ref="G26:H26"/>
    <mergeCell ref="B26:F26"/>
    <mergeCell ref="I26:J26"/>
    <mergeCell ref="A27:L27"/>
  </mergeCells>
  <pageMargins left="0.33" right="0.16" top="0.66" bottom="0" header="0.3" footer="0.3"/>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thamKT</cp:lastModifiedBy>
  <cp:lastPrinted>2022-05-23T01:20:32Z</cp:lastPrinted>
  <dcterms:created xsi:type="dcterms:W3CDTF">2020-11-20T02:18:37Z</dcterms:created>
  <dcterms:modified xsi:type="dcterms:W3CDTF">2022-05-23T01:33:41Z</dcterms:modified>
</cp:coreProperties>
</file>